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60" yWindow="0" windowWidth="25360" windowHeight="15300" tabRatio="500"/>
  </bookViews>
  <sheets>
    <sheet name="Chest only" sheetId="1" r:id="rId1"/>
  </sheets>
  <definedNames>
    <definedName name="_xlnm._FilterDatabase" localSheetId="0" hidden="1">'Chest only'!$A$1:$AJ$2414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424" i="1" l="1"/>
  <c r="I2423" i="1"/>
  <c r="H2423" i="1"/>
  <c r="G242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23" i="1"/>
  <c r="E2423" i="1"/>
  <c r="D2423" i="1"/>
  <c r="I2422" i="1"/>
  <c r="H2422" i="1"/>
  <c r="G2422" i="1"/>
  <c r="F2422" i="1"/>
  <c r="E2422" i="1"/>
  <c r="D2422" i="1"/>
  <c r="I2421" i="1"/>
  <c r="H2421" i="1"/>
  <c r="G2421" i="1"/>
  <c r="F2421" i="1"/>
  <c r="E2421" i="1"/>
  <c r="D2421" i="1"/>
  <c r="I2420" i="1"/>
  <c r="H2420" i="1"/>
  <c r="G2420" i="1"/>
  <c r="F2420" i="1"/>
  <c r="E2420" i="1"/>
  <c r="D2420" i="1"/>
</calcChain>
</file>

<file path=xl/sharedStrings.xml><?xml version="1.0" encoding="utf-8"?>
<sst xmlns="http://schemas.openxmlformats.org/spreadsheetml/2006/main" count="62159" uniqueCount="10211">
  <si>
    <t>Acc Num</t>
  </si>
  <si>
    <t>Study ID</t>
  </si>
  <si>
    <t>Gender</t>
  </si>
  <si>
    <t>Age</t>
  </si>
  <si>
    <t>CT DLP</t>
  </si>
  <si>
    <t>Eff Dose</t>
  </si>
  <si>
    <t>BMI</t>
  </si>
  <si>
    <t>Contrast Given</t>
  </si>
  <si>
    <t>ReasonForExam</t>
  </si>
  <si>
    <t>Procedure</t>
  </si>
  <si>
    <t>CT Type</t>
  </si>
  <si>
    <t>Location</t>
  </si>
  <si>
    <t xml:space="preserve">Pulmonary Embolism </t>
  </si>
  <si>
    <t>Type</t>
  </si>
  <si>
    <t>Strain</t>
  </si>
  <si>
    <t>Impression</t>
  </si>
  <si>
    <t>Incidental (yes or No)</t>
  </si>
  <si>
    <t>Total number of Incidentals</t>
  </si>
  <si>
    <t>Number of Type 1</t>
  </si>
  <si>
    <t>Name of Type 1</t>
  </si>
  <si>
    <t>Number of Type 2</t>
  </si>
  <si>
    <t>Name of Type 2</t>
  </si>
  <si>
    <t>Number of Type 3</t>
  </si>
  <si>
    <t>Name of Type 3</t>
  </si>
  <si>
    <t>Number of type 4</t>
  </si>
  <si>
    <t>Name of type 4</t>
  </si>
  <si>
    <t>IRL3347299</t>
  </si>
  <si>
    <t>PE1</t>
  </si>
  <si>
    <t>Female</t>
  </si>
  <si>
    <t>eval for PE in patient with sob, history of Lymphoma and on hormonal contraception, high risk for PE</t>
  </si>
  <si>
    <t>Chest only</t>
  </si>
  <si>
    <t>128SSwIR</t>
  </si>
  <si>
    <t>Out</t>
  </si>
  <si>
    <t>NO</t>
  </si>
  <si>
    <t>NA</t>
  </si>
  <si>
    <t>Impression: 1. No bilateral pulmonary thromboembolic disease. No signs of rightheart strain.2. Bilateral prominent axillary, subpectoral and left chest wall lymphnodes are stable since 11/22/2016. 3. The left breast lesion is stable.</t>
  </si>
  <si>
    <t>Yes</t>
  </si>
  <si>
    <t>No</t>
  </si>
  <si>
    <t>Stable enlarged axillary lymphnodes</t>
  </si>
  <si>
    <t>Stable breast lesion</t>
  </si>
  <si>
    <t>IRL3368511</t>
  </si>
  <si>
    <t>PE2</t>
  </si>
  <si>
    <t>Male</t>
  </si>
  <si>
    <t>chest CT for PE protocol.  pt has hx of saddle pulmonary embolism.  assess for surgical clearance prior to CABG.</t>
  </si>
  <si>
    <t>Impression: 1. No evidence of pulmonary embolism.2. Approximately 5 mm soft tissue density in the right upper lobealong the fissure most consistent with postinflammatory changesrelated to inspissated mucus. However, other etiologies cannotentirely be excluded and surveillance CT in 6-12 months is recommendedto establish stability of this finding.</t>
  </si>
  <si>
    <t>Lung Nodule</t>
  </si>
  <si>
    <t>IRL3396824</t>
  </si>
  <si>
    <t>PE3</t>
  </si>
  <si>
    <t>61yo female with progressive exertional dyspnea of unclear source. No pain but drop in pulse ox with exertion. Has had several extremity surgeries in the last year. evalaute for pulmonary source and rule out PE.</t>
  </si>
  <si>
    <t>Impression: 1. No pulmonary embolism.2. Mild mosaic attenuation, most consistent with mild air trappingsecondary to mild inflammatory airway disease as evidenced by mildthickening of the bronchial walls.</t>
  </si>
  <si>
    <t>Reactive air way disease</t>
  </si>
  <si>
    <t>IRL3398839</t>
  </si>
  <si>
    <t>PE4</t>
  </si>
  <si>
    <t>70 YO F with abnormal D-dimer and h/o DVT. Please assess for PE.</t>
  </si>
  <si>
    <t>Impression: 1. No pulmonary embolus.2. Nonspecific 5 mm nodule is present in the right apex. Although thismay represent benign etiology such as granuloma or postinflammatoryscarring, other etiologies cannot be excluded. According to theFleischner Society Statement on CT of Small Pulmonary Nodules(Radiology, 237(2):395, Nov 2005), for low risk patients (minimal orabsent history of smoking or other known risk factors) withnon-calcified nodules 4 to 6 mm in diameter, follow up CT isrecommended in 12 months. If the nodule is unchanged at that time, nofurther follow up is needed. If risk factors exist, a follow up CT isrecommended in 6-12 months. If unchanged at that time, an additionalfollow up scan at 18-24 months from initial detection is recommended. 3. The esophagus is mildly patulous with retained secretions. This maybe consistent with some degree of esophageal dysmotility and may placepatient at some degree of aspiration risk.</t>
  </si>
  <si>
    <t>Esophageal Dysmotility</t>
  </si>
  <si>
    <t>IRL3476492</t>
  </si>
  <si>
    <t>PE5</t>
  </si>
  <si>
    <t>Pt with hx of DVT, PE now presenting with increasing dypsnea and hypoxia.</t>
  </si>
  <si>
    <t>Impression: 1. No pulmonary thromboembolic disease. 2. Persistent mild prominence of the right-sided cardiac chambers mayrepresent right heart dysfunction for which echocardiographiccorrelation can be considered if clinically indicated.3. Interval development of small layering pleural effusions withgroundglass opacification in the lungs, more so in the upper lungfield. Please correlate clinically with signs of fluid overload orpartially treated fluid overload. Consider correlation with proBNP ifclinically indicated. Butler, Rachel R, MD 5709 was notified.</t>
  </si>
  <si>
    <t>Fluid Overload</t>
  </si>
  <si>
    <t>B/L Phrenic Palsy</t>
  </si>
  <si>
    <t>IRL3490490</t>
  </si>
  <si>
    <t>PE6</t>
  </si>
  <si>
    <t>eval for PE or other lung pathology; hx of PE/pneumonia</t>
  </si>
  <si>
    <t>Impression: 1. No acute pulmonary thromboembolism.2. There is mild bibasilar atelectasis with elevation of the righthemidiaphragm. This can be seen with phrenic nerve palsy.3. Mild interlobular septal thickening at the lung bases which may bedue to mild volume overload given history of cardiac dysfunction andperipheral edema.</t>
  </si>
  <si>
    <t>Phrenic Palsy</t>
  </si>
  <si>
    <t>IRL3571966</t>
  </si>
  <si>
    <t>PE9</t>
  </si>
  <si>
    <t>for PE eval (PE protocol).  please obtain CTA chest with CT urogram also scheduled for same visit.</t>
  </si>
  <si>
    <t>Impression:1. No pulmonary thrombi embolic disease up to the first ordersubsegmental branches. Technically limited exam as described above. 2. 3 mm groundglass nodule in right middle lobe. No further workupis required. According to the 2017 Fleischner Society guidelines for smallpulmonary nodules detected on CT (Radiology.doi:10.1148/radiol.2017161659), in patients with single ground glassor part solid nodules &lt;6mm  in diameter no routine follow up is recommended.</t>
  </si>
  <si>
    <t>yes</t>
  </si>
  <si>
    <t>IRL3581823</t>
  </si>
  <si>
    <t>PE10</t>
  </si>
  <si>
    <t>96</t>
  </si>
  <si>
    <t>69 yo F wtih dyspnea; please eval for PE</t>
  </si>
  <si>
    <t>Impression: 1. No pulmonary embolism.2. Stable emphysema.3. Moderate to severe atherosclerotic calcifications in the LAD.</t>
  </si>
  <si>
    <t>Emphysema</t>
  </si>
  <si>
    <t>IRL3583055</t>
  </si>
  <si>
    <t>PE11</t>
  </si>
  <si>
    <t>147</t>
  </si>
  <si>
    <t>Acute shortness of breath. Worsening ILD, PE? infection?</t>
  </si>
  <si>
    <t>Impression: 1. No pulmonary emboli.2. No groundglass airspace disease focal consolidations significantairway thickening to suggest acute infectious/inflammatory process inthe lungs.3. Interstitial lung disease in a pattern consistent with NSIP/UIPspectrum favoring NSIP.4. Overall slight decreased lung volumes, increased attenuation of thelungs and minimal increased interstitial markings is most suggestiveof slight decreased inspiratory effort relative to prior exam.However, if patient has slowly progressive increasing shortness ofbreath since last exam of 10/26/2016, these findings may representtrue decreased pulmonary compliance at stable inspiratory effort.</t>
  </si>
  <si>
    <t>ILD</t>
  </si>
  <si>
    <t>IRL3586447</t>
  </si>
  <si>
    <t>PE12</t>
  </si>
  <si>
    <t>54 yo male w &gt; 30 pack year hx of tobacco with sharp r sided chest wall pain with normal chest x-ray that has not improved to standard therapy.  Evaluate for PE, Cancer.</t>
  </si>
  <si>
    <t>Impression: 1. Mosaic attenuation pattern in the lungs may be related to thehistory of smoking and most likely indicates small airway disease.2. 3 cm low-attenuation lesion in the left lobe of the liver is likelya cyst.3. No pulmonary thromboembolic disease. 4. Coronary stents and coronary calcification consistent with theprior coronary artery disease history.Butler, Nicholas R, MD 4457 was notified these findings.</t>
  </si>
  <si>
    <t>Hepatic Cyst</t>
  </si>
  <si>
    <t>Bronchitis</t>
  </si>
  <si>
    <t>IRL3599410</t>
  </si>
  <si>
    <t>PE13</t>
  </si>
  <si>
    <t>60yo female with mechanical valve and worsening dyspnea. On warfarin for clotting. evaluate for PE or other pulmonary source.</t>
  </si>
  <si>
    <t>Impression: 1. No pulmonary embolism.</t>
  </si>
  <si>
    <t>IRL3604497</t>
  </si>
  <si>
    <t>PE15</t>
  </si>
  <si>
    <t>patient with tachycardia, RBBB please eval for PE</t>
  </si>
  <si>
    <t>Impression: 1. No pulmonary thromboembolic disease.2. Stable partially calcified left thyroid nodule.3. Stable thickening of the adrenal glands.</t>
  </si>
  <si>
    <t>Thyroid Nodules</t>
  </si>
  <si>
    <t xml:space="preserve"> Adrenal adenoma</t>
  </si>
  <si>
    <t>IRL3624231</t>
  </si>
  <si>
    <t>PE16</t>
  </si>
  <si>
    <t>Pt with hx of mediastinal abscess presents with acute onset chest pain/dyspnea concerning for PE.</t>
  </si>
  <si>
    <t>Impression: 1. No acute pulmonary thromboembolism.2. Moderate interval improvement of right paramedian abscess now 0.9from 1.3 cm.3. Stable subcarinal infectious extension measuring 3 cm in largestdimension with mass effect4. Stable 1.8 cm left lower lobe subpleural opacity, possiblyrepresenting a small focus of infection 5. Subcentimeter left lower lobe nodules, suggest continued follow-upto evaluate stability</t>
  </si>
  <si>
    <t>Improving Infection</t>
  </si>
  <si>
    <t>IRL3627899</t>
  </si>
  <si>
    <t>PE17</t>
  </si>
  <si>
    <t>shortness of breath, back pain, currently on Xarelto for new diagnosis of PE per local CT. please evalute for PE. history of endometrial cancer.</t>
  </si>
  <si>
    <t>Impression: 1. No pulmonary thromboembolic disease up to the second ordersubsegmental branches.. Some mixing artifact is seen in the lower lobepulmonary artery branches.2. Benign-appearing mediastinal lymph nodes and right subpleuralnodule.</t>
  </si>
  <si>
    <t>LAD</t>
  </si>
  <si>
    <t>IRL3647150</t>
  </si>
  <si>
    <t>PE18</t>
  </si>
  <si>
    <t>Pulmonary Embolism, chronic?</t>
  </si>
  <si>
    <t>Impression: 1. No pulmonary thrombi embolic disease or other acute cardiopulmonaryor pleural findings.2. Subpleural focal opacity in the lingula segment appears torepresent atelectasis. However please correlate clinically with signsof infection.3. Heterogeneous nodule in the right thyroid. Consider furtherevaluation with dedicated ultrasound of the thyroid.4. Few pulmonary micronodules. According to the 2017 FleischnerSociety guidelines for small pulmonary nodules detected on CT(Radiology. doi:10.1148/radiol.2017161659), in patients considered lowrisk for malignancy with multiple &lt;6mm nodules, no routine follow upis recommended. If considered high risk, consider a CT at 12 months.</t>
  </si>
  <si>
    <t>Thyroid Nodule</t>
  </si>
  <si>
    <t>Lung Nodules</t>
  </si>
  <si>
    <t>Atelectasis</t>
  </si>
  <si>
    <t>IRL3658807</t>
  </si>
  <si>
    <t>PE19</t>
  </si>
  <si>
    <t>right neck mass, history of afib stroke and PE ? clot in atrium?</t>
  </si>
  <si>
    <t>DS_Force</t>
  </si>
  <si>
    <t xml:space="preserve">Impression: 1. Small filling defect involving the left atrial appendage,consistent with a thrombus.2. Focal short segment dissection involving the right brachiocephalicartery at its origin.3. Complete occlusion of the distal left subclavian artery which isreconstituted distally in the axilla [Per the clinical team, patientpreviously had a radical left neck dissection and the vessel waslikely ligated at that time]. 4. Partly visualized soft tissue mass involving the base of the neckof the right-side. Please see prior dedicated neck CT of 7/12/2017 forfurther evaluation.5. Few tiny pulmonary nodules, largest measuring up to 5 mm. These arefavored to be post infectious/inflammatory.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12months.Results of the procedure were given to:PERSON CONTACTED:  Dr. Cheng DATE: 7/20/2017TIME CALLED:  1456 PHONE/PAGER:  7746 </t>
  </si>
  <si>
    <t>Left atrial thrombus</t>
  </si>
  <si>
    <t>Subclavian artery occlusion</t>
  </si>
  <si>
    <t>Brachiocephalic dissection</t>
  </si>
  <si>
    <t>IRL3710939</t>
  </si>
  <si>
    <t>PE20</t>
  </si>
  <si>
    <t>2 month pleuritic chest pain, r/o PE, pulmonary fibrosis, TB</t>
  </si>
  <si>
    <t>Impression: 1. No pulmonary thromboembolism. 2. Bilateral tiny calcified granulomas.</t>
  </si>
  <si>
    <t>IRL3712926</t>
  </si>
  <si>
    <t>PE21</t>
  </si>
  <si>
    <t>70 year old with elevated ddimer, concern for PE</t>
  </si>
  <si>
    <t>Impression: 1. No evidence of pulmonary thromboembolism.2. Faint patchy parenchymal opacification with some reticularthickening in the upper lobes worse on the right side is a nonspecificfinding. It is of unknown chronicity. Please correlate clinically withsigns of infection. No associated pleural effusions or significantlymphadenopathy.3. 1.5 cm rounded mass lesion in the right breast is indeterminate.This can be further evaluated by mammography clinically concerned. 4. Coronary calcification.</t>
  </si>
  <si>
    <t>Breast Mass</t>
  </si>
  <si>
    <t>Paranchimal Opacificatioin</t>
  </si>
  <si>
    <t>IRL3737173</t>
  </si>
  <si>
    <t>PE22</t>
  </si>
  <si>
    <t>Pt is having some SOB with elevated D-Dimer.  Venous US of legs neg for clots but has had period of immobility due to fx of foot.</t>
  </si>
  <si>
    <t>Impression: 1. No pulmonary emboli.2. 2 sub-4 mm juxtapleural nodules are present in the right lung.Although nonspecific, by location and morphology and given thecalcified nodule in the left lower lobe, these are most consistentwith benign subpleural lymph nodes or noncalcified granulomas.According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</si>
  <si>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IRL3738815</t>
  </si>
  <si>
    <t>PE23</t>
  </si>
  <si>
    <t>Suspected pulmonary HTN by echo, rule out pulmonary embolism, check RV size, PA size</t>
  </si>
  <si>
    <t>Impression: 1. No evidence for pulmonary thromboembolic disease. Main pulmonaryartery normal in size. No radiographic signs of right heart strain 2. Otherwise grossly unremarkable exam.</t>
  </si>
  <si>
    <t>IRL3761065</t>
  </si>
  <si>
    <t>PE24</t>
  </si>
  <si>
    <t>acute back and chest pain, elevated d dimer, rule out PE</t>
  </si>
  <si>
    <t>Impression: 1. No pulmonary thromboembolic disease. No other acute cardiopulmonaryor pleural findings appreciated.2. A few scattered calcified granulomas seen in the lungs and in thehila.</t>
  </si>
  <si>
    <t>IRL3763505</t>
  </si>
  <si>
    <t>PE25</t>
  </si>
  <si>
    <t>Hx of PE with continued chest pain. evaluate for source</t>
  </si>
  <si>
    <t>Impression: 1. No acute pulmonary embolism.2. Multinodular thyroid. CT findings are nonspecific for thyroidnodules. However in patients &gt;=35 years old with thyroid nodules&gt;=1.5cm in diameter, further evaluation with ultrasound is recommended.(Managing incidental thyroid nodules detected on imaging: white paperof the ACR incidental thyroid findings committee. JACR 2015)</t>
  </si>
  <si>
    <t>Thyroid nodule</t>
  </si>
  <si>
    <t>IRL3797612</t>
  </si>
  <si>
    <t>PE27</t>
  </si>
  <si>
    <t>44 year old female with history of DVT and bilateral PE having exertional dyspnea with superficial thrombophelbisits of left arm and new onset right lower calf pain and swelling. Concern for PE, please evalutate.</t>
  </si>
  <si>
    <t>Impression: 1. No pulmonary emboli.2. Normal chest CT.</t>
  </si>
  <si>
    <t>IRL3800176</t>
  </si>
  <si>
    <t>PE28</t>
  </si>
  <si>
    <t>64 yo F wtih dyspnea and hypoxemia; rule out PE</t>
  </si>
  <si>
    <t>Impression:1. No evidence for acute or chronic pulmonary thromboembolism.Evaluation in the lower lobes is slightly limited due to motionartifact.2. Changes of tricuspid valve replacement. Enlarged right atrium withpersistent reflux of contrast IVC and right hepatic vein is minimallymore conspicuous than 2010. It is suggestive of elevated right atrialpressures. May consider echocardiogram correlation for cardiacfunction if clinically indicated.3. Stable emphysematous changes with chronic upper lobe predominantinterstitial thickening is stable. No other signs of pulmonary edema.</t>
  </si>
  <si>
    <t>IRL3858581</t>
  </si>
  <si>
    <t>PE29</t>
  </si>
  <si>
    <t>dyspnea, chest pain, slightly elevated D-dimer, rule out PE</t>
  </si>
  <si>
    <t>Impression: 1. No pulmonary thrombi embolic disease up to the second ordersubsegmental branches. Evaluation in the lung bases is limited due tomotion artifact. 2. Interval smaller lung volumes. The groundglass opacification in thelung bases and in the dependent portions seen today is believed to bea sequel of smaller lung volumes.The results were discussed with 3797 Mindock, Ann K. Patient does notdemonstrate any signs of infection clinically.</t>
  </si>
  <si>
    <t>IRL3864562</t>
  </si>
  <si>
    <t>PE30</t>
  </si>
  <si>
    <t>rule out PE</t>
  </si>
  <si>
    <t>Impression: No evidence of clots (pulmonary embolism) in the mainpulmonary artery and both left and right branches. Some narrowing atinsertion of left inferior pulmonary vein into the left atrium.</t>
  </si>
  <si>
    <t>IRL3947708</t>
  </si>
  <si>
    <t>PE32</t>
  </si>
  <si>
    <t>determination for PE in lungs</t>
  </si>
  <si>
    <t>Impression: 1. No pulmonary embolism seen.2. Mild bilateral bronchial wall thickening, could be related toreactive airway disease, history of smoking, or less likely minimalaspiration. No parenchymal consolidation to suggest pneumonia oraspiration pneumonitis.3. Dilated left-sided cardiac chambers with postsurgical changes ofmitral valve repair and CABG.</t>
  </si>
  <si>
    <t>Post Surgical Finding</t>
  </si>
  <si>
    <t>IRL4008295</t>
  </si>
  <si>
    <t>PE33</t>
  </si>
  <si>
    <t>Patient with worsening SOB and increaed O2 needs, please evaluate for ILD, PE, or any other pulmonary causes for SOB</t>
  </si>
  <si>
    <t>Impression: 1. No evidence of pulmonary embolism. Motion artifact seen in the mainpulmonary artery.2. Scattered parenchymal groundglass opacities in bilateral phalangespartly due to the lack of deep inspiration. Presence of bilateraldendritic pulmonary calcifications, associated with some subpleuralopacification does raise a small concern for interstitial lung diseasefor which a CT chest in deep suspended inspiration and prone positionis suggested for better evaluation of the lungs.3. Left ventricular enlargement and coronary calcification. Furtherevaluation for coronary artery disease and cardiac function asclinically indicated.</t>
  </si>
  <si>
    <t>Cardiomegaly</t>
  </si>
  <si>
    <t>IRL4008876</t>
  </si>
  <si>
    <t>PE34</t>
  </si>
  <si>
    <t>Please evaluate this patient with new onset SOB with exertion with elevated D-dimer and who drives 400-500 miles per week.</t>
  </si>
  <si>
    <t>Impression: 1. No evidence of pulmonary embolism.2. Bibasilar atelectasis. Subpleural nodule located along the minorfissure is likely a subpleural lymph node. Calcified mediastinal andbilateral hilar lymph nodes and multiple calcified granulomas in thelungs. No other prior chest imaging for comparison. Any furtherfollow-up only if clinically indicated3. Bilateral thyroid nodules as above. Suggest ultrasound if furthercharacterization is clinically indicated.4. One hypodense and two hyperdense liver lesions are not wellcharacterized on this CT in a single vascular phase. If furtherclinical characterization is needed, suggest a dedicated CT. 5. Calcified gallstones.</t>
  </si>
  <si>
    <t>Cholelithiasis</t>
  </si>
  <si>
    <t>IRL4028689</t>
  </si>
  <si>
    <t>PE35</t>
  </si>
  <si>
    <t>Pt with dyspnea on exertion. Please evaluate for PE or pericardial or pleural effusion.</t>
  </si>
  <si>
    <t>Impression: 1. No pulmonary embolism seen. No signs of right heart strain. Nosignificant pericardial effusion. Trace right effusion present.2. Mosaic attenuation in both lungs with areas of air trapping, likelyrelated to expiratory scan. Correlation with signs of infection ishowever suggested.3. Eventration of right hemidiaphragm with mild right lower lobeconsolidation, likely atelectasis. Associated trace right pleuraleffusion.4. Subcentimeter noncalcified lung nodules in the right upper lobe,largest 8 x 6 mm. In the context of metastatic breast cancer,worrisome for metastatic disease. Comparison to any available priorexams to establish chronicity would be helpful. If no prior exam isavailable, short-term follow-up is suggested.5. Multiple sclerotic lesions in the bones, most likely metastatic,better evaluated on bone scan study done on 1/4/2018.6. Irregular mass in the left breast, most likely known breast cancer.Correlation with breast imaging may be obtained, as clinicallyindicated. 7. Small left thyroid nodule is indeterminate. Further evaluation asclinically indicated.</t>
  </si>
  <si>
    <t>Breast cancer with progressive metastatic disease</t>
  </si>
  <si>
    <t>Pleural effusion</t>
  </si>
  <si>
    <t>IRL4136591</t>
  </si>
  <si>
    <t>PE38</t>
  </si>
  <si>
    <t>h/o DVT and SLE - increase in dyspnea since Jan/2018. Evaluate for PE, lupus pleuritis, etc</t>
  </si>
  <si>
    <t>Impression: 1. Normal chest CT.2. Specifically, no pulmonary emboli or evident cardiovasculardisease.3. The lungs are clear with no pleural effusions.</t>
  </si>
  <si>
    <t>IRL4137015</t>
  </si>
  <si>
    <t>PE39</t>
  </si>
  <si>
    <t>rule out bony met, PE.</t>
  </si>
  <si>
    <t>Impression: 1. No pulmonary emboli or evident cardiovascular disease.2. The lungs are clear.3. Punctate foci of air are present within the abdominal wall as wellas intraperitoneal cavity, consistent with recent surgery.</t>
  </si>
  <si>
    <t>IRL4160723</t>
  </si>
  <si>
    <t>PE41</t>
  </si>
  <si>
    <t>history of large right PE post op, not consistently anticoagulated, ongoing symptoms</t>
  </si>
  <si>
    <t xml:space="preserve">Impression: 1. Mild motion artifact limits evaluation of the second ordersubsegmental vessels. No pulmonary thromboembolic disease isdemonstrated. Resolution of previously seen right-sided pulmonaryemboli and dilated main pulmonary artery.2. Interval resolution of bilateral pleural effusions. Diffusecardiomegaly is stable compared to prior.Results of the procedure were given to:PERSON CONTACTED:  Karen Berg, RN DATE: 05/09/2018TIME CALLED:  1540 PHONE:  72405 </t>
  </si>
  <si>
    <t>IRL4172317</t>
  </si>
  <si>
    <t>PE42</t>
  </si>
  <si>
    <t>50 yo F with dyspnea and recent leg pain; rule out pulmonary embolism</t>
  </si>
  <si>
    <t>Impression: 1. Mosaic groundglass attenuation of the lungs with diffuse bronchialwall thickening. Small airway or small vascular disease. This can befurther characterized with expiratory imaging. 2. No pulmonary thromboembolic disease. No signs of right heartstrain.3. Postsurgical changes of cholecystectomy. There is a residualgallbladder neck containing apparent calcified gallstones. Normal bileducts. This can be further characterized with ultrasound if clinicallyindicated.</t>
  </si>
  <si>
    <t>Postsurgical changes</t>
  </si>
  <si>
    <t>Cholelithisasis</t>
  </si>
  <si>
    <t>Reactive Airway Disease</t>
  </si>
  <si>
    <t>IRL4223342</t>
  </si>
  <si>
    <t>PE43</t>
  </si>
  <si>
    <t>Pt with R Flank pain started at flight from pakistan, sign of PE? D-dimer is elevated</t>
  </si>
  <si>
    <t>Chest Only</t>
  </si>
  <si>
    <t>Impression: 1. No pulmonary embolism seen to second order subsegmental branches.No right heart strain. 2. Borderline enlarged right hilar lymph nodes, nonspecific, likelyreactive. Follow-up exam in 3 months is suggested to ensure stabilityor resolution of this finding.3. Two sub-5 mm noncalcified per-bronchial bifurcation nodule in theright lung. This is of unknown chronicity and is nonspecific, couldrepresent a interlobar intrapulmonary lymph node, less likelyneoplastic. Follow-up evaluation as clinically indicated.4. Enlarged heterogeneous thyroid with hypodense and calcific areaswith retrosternal extension into the mediastinum, with mass effect onthe trachea and the upper esophagus, as detailed. Correlation withultrasound may be obtained, as clinically indicated.5. Coronary calcification.</t>
  </si>
  <si>
    <t>Reactive LAD</t>
  </si>
  <si>
    <t>IRL4429191</t>
  </si>
  <si>
    <t>PE44</t>
  </si>
  <si>
    <t>heart txp with hx of PE and new DOE and O2 requirements.  Please assess for evidence of new PE, infection, sirolimus pulmonary toxicity or other abnormality.</t>
  </si>
  <si>
    <t>Impression: 1. Very minimal peribronchiolitis is present in the right apex and left lower lobe consistent with nonspecific inflammation. No large areas of ground-glass or consolidative air space disease is present. 2. No pulmonary emboli.3. Otherwise stable exam.</t>
  </si>
  <si>
    <t>Respiratory Bronchiolitis</t>
  </si>
  <si>
    <t>IRL4442413</t>
  </si>
  <si>
    <t>PE45</t>
  </si>
  <si>
    <t>Pt with recent immobilization, now tachy, hypoxia rule out PE</t>
  </si>
  <si>
    <t>Impression: 1.  No pulmonary embolism. No signs of right heart strain. Motion artifact seen within the main pulmonary artery. Coronary calcification.2.  Bibasilar atelectasis/patchy parenchymal opacification of scattered centrilobular nodules in both the lungs and scattered areas of ground-glass opacification concerning for infection/aspiration. Overall the lung findings have slightly improved from the prior study dated 09/22/2018. Presence of fluid the patulous esophagus, places this patient at risk for aspiration pneumonia. Please correlate clinically. 3.  Otherwise unchanged exam from prior CT today.</t>
  </si>
  <si>
    <t>Pneumonia</t>
  </si>
  <si>
    <t>RAD3340806</t>
  </si>
  <si>
    <t>PE46</t>
  </si>
  <si>
    <t>chest pain with elevated d-dimer, concern for PE</t>
  </si>
  <si>
    <t>ED</t>
  </si>
  <si>
    <t>Impression: 1. Motion artifact limits evaluation of many of the segmental andsmaller pulmonary arteries. No central pulmonary embolic disease inthe visible vessels.2. Otherwise no acute findings.This final report is in agreement with the critical andemergentpreliminary findings reported by the radiology residenton call.</t>
  </si>
  <si>
    <t>PE</t>
  </si>
  <si>
    <t>RAD3340826</t>
  </si>
  <si>
    <t>PE47</t>
  </si>
  <si>
    <t>Chest pain, history of massive PE, no longer anticoagulated, concern for PE</t>
  </si>
  <si>
    <t>Impression:1. No pulmonary embolic disease.2. Noncalcified right upper lobe pulmonary nodule (6 mm). Comparisonto any prior outside CT or follow-up study is recommended.3. Hypodense liver lesion measuring 1.1 cm, could represent a cyst,but is inadequately evaluated. 4. Well-circumscribed mediastinal mass measuring higher than simplefluid is noted wedged between the heart and diaphragm adjacent to thedome of the liver. This may represent a complicated pericardial cyst,though other lesions such as an enlarged lymph node cannot be ruledout. Consider comparison to prior outside CTs if available or furtherevaluation with appropriately phased contrast CT or intervalfollow-up.This final report is in agreement with the critical andemergentpreliminary findings reported by the radiology residenton call. The preliminary report didnot includethe findingsof circumscribed lesion along the base of the heart which was added tothe final report. This was called to PA Nelson via pager/extension62233 at thetime of the final report at 1825  hrs on 1/1/2017.</t>
  </si>
  <si>
    <t>Pericardial cyst</t>
  </si>
  <si>
    <t>Liver cyst</t>
  </si>
  <si>
    <t>RAD3340855</t>
  </si>
  <si>
    <t>PE48</t>
  </si>
  <si>
    <t>severe chest pain , to r/o PE and aortic dissection</t>
  </si>
  <si>
    <t>IN</t>
  </si>
  <si>
    <t>Impression: 1. No pulmonary embolic disease. No aortic dissection.2. Subcentimeter right thyroid nodule.3. Stable compression fractures in thoracic spine.This final report is in agreement with the critical andemergentpreliminary findings reported by the radiology residenton call.</t>
  </si>
  <si>
    <t>Compression Fracture</t>
  </si>
  <si>
    <t>RAD3340991</t>
  </si>
  <si>
    <t>PE49</t>
  </si>
  <si>
    <t>ICU</t>
  </si>
  <si>
    <t>Impression: 1. No pulmonary embolic disease.2. Cardiomegaly, bilateral pleural effusion, dilated IVC,constellation of findings could represent congestive heart failure orfluid overload.3. Enlarged mediastinal lymph nodes, nonspecific, could be reactive.4. Cholelithiasis without CT evidence of cholecystitis.5. Liver cirrhosis and varices.6. Compression fracture at T9, age indeterminate.This final report is in agreement with the critical andemergentpreliminary findings reported by the radiology residenton call. The preliminary report by the radiology resident on call didnot include non emergent findings of coronary atheroscleroticcalcifications, mitral annular calcifications, and varices which wasadded to the final report. .</t>
  </si>
  <si>
    <t>Volume Overload</t>
  </si>
  <si>
    <t>Cirrhosis</t>
  </si>
  <si>
    <t>Mitral annular Calcification</t>
  </si>
  <si>
    <t>RAD3341055</t>
  </si>
  <si>
    <t>PE50</t>
  </si>
  <si>
    <t>dyspnea, hypoxia, dimer up eval PE</t>
  </si>
  <si>
    <t>Impression: No acute findings. No pulmonary embolic disease.</t>
  </si>
  <si>
    <t>RAD3341071</t>
  </si>
  <si>
    <t>PE51</t>
  </si>
  <si>
    <t>56 yo with metastatic uterine cancer admitted with SOB. Known pulmonary mets, history of PE. Concern for pneumonia locally. Evaluate for PE.</t>
  </si>
  <si>
    <t>Impression:1.No evidence of large PE. 2.Interval moderate to marked increase in size and number ofpulmonary metastatic lesions.3.Grossly stable extensive mediastinal and retroperitoneallymphadenopathy.This final report is in agreement with the critical andemergentpreliminary findings reported by the radiology residenton call.</t>
  </si>
  <si>
    <t>Progressive Metastatic Disease</t>
  </si>
  <si>
    <t>RAD3341274</t>
  </si>
  <si>
    <t>PE52</t>
  </si>
  <si>
    <t>CT PE study.</t>
  </si>
  <si>
    <t>Impression:1. No pulmonary thromboembolism.2. Reflux of contrast into the hepatic veins suggestive of elevatedright-sided pressures.This final report is in agreement with the critical andemergentpreliminary findings reported by the radiology residenton call.</t>
  </si>
  <si>
    <t>RAD3341608</t>
  </si>
  <si>
    <t>PE53</t>
  </si>
  <si>
    <t>concern for PE</t>
  </si>
  <si>
    <t>Impression:1.No evidence of pulmonary embolism.2.Mild to moderate cardiomegaly without evidence of congestiveheart failure.3.Moderate atherosclerotic narrowing of proximal SMA.4.Pneumobilia, correlate for history of sphincterotomy versusrecent ERCP.  This final report is in agreement with the critical and emergentpreliminary report findings by the radiology resident on call asabove.Staff addendum:1.A 4 mm smoothly marginated noncalcified soft tissue nodules presentin the lateral basal segment of the right lower lobe (image 6-109).According to the Fleischner Society Statement on CT of Small PulmonaryNodules (Radiology, 237(2):395, Nov 2005), in patients with riskfactors for lung cancer such as history of cigarette smoking, a followup CT is recommended in 12 months. If unchanged at that time, nofurther follow up is needed.</t>
  </si>
  <si>
    <t>SMA Stenosis</t>
  </si>
  <si>
    <t>Pulmonary Nodule</t>
  </si>
  <si>
    <t>RAD3342844</t>
  </si>
  <si>
    <t>PE54</t>
  </si>
  <si>
    <t>r/o pulmonary embolism/infarct</t>
  </si>
  <si>
    <t>Impression: 1. No evidence of pulmonary embolism2. Borderline prominence of the main pulmonary artery representingunderlying pulmonary hypertension.3. Given the lack of pulmonary embolism, and size of the lesion,infarct seems less likely. Other considerations including infection,specifically fungal pneumonia, and/or aspiration pneumonia should beconsidered. Again hemorrhage remains in the differential though lackof overlying fracture of soft tissue finding makes this less likely.</t>
  </si>
  <si>
    <t>PAH</t>
  </si>
  <si>
    <t>RAD3344573</t>
  </si>
  <si>
    <t>PE55</t>
  </si>
  <si>
    <t>Patient with respiratory failure.  Please evaluate for possible infiltrate, edema, pulmonary embolus</t>
  </si>
  <si>
    <t>64SSWithIR</t>
  </si>
  <si>
    <t>Impression: 1. Persistent bilateral layering pleural effusions, slightly improvedon the right side but slightly worse on the left side. Persistentbibasilar atelectasis.2. Patchy airspace groundglass and parenchymal opacification involvingpredominantly the right upper and middle lobe and patchy involving theleft upper lobe is concerning for developing or resolving infection.Some of this appearance may be secondary to atelectasis and anintubated patient as well. Linear atelectasis seen in the right lowerlobe. Left lower lobe infiltrate seen previously has demonstratedclearing.3. Borderline prominent main pulmonary artery with no pulmonarythromboembolic disease up to the segmental levels.4. Compressive collapse of several thoracic vertebral bodies ofunknown chronicity appear to be osteopenic. However correlate withpatient's symptoms. Bones are generally osteopenic. 5. Tiny amount ofascites.</t>
  </si>
  <si>
    <t>Volume overload</t>
  </si>
  <si>
    <t>RAD3345093</t>
  </si>
  <si>
    <t>PE56</t>
  </si>
  <si>
    <t>58yoM with worsening sharp chest pain and history of oral cavity cancer.  Evaluate for PE.</t>
  </si>
  <si>
    <t>64SSWoIR</t>
  </si>
  <si>
    <t>Impression: 1. No pulmonary embolism2. Increased mild right pleural effusion with suggestion of at leastpartial loculation. No enhancing component is seen.3. The spiculated lesion in the left upper lobe is slightly increasedin size demonstrates cavitation. The increased size over short timespan favors infectious etiologies though metastatic focus is notexcluded.4. Scattered subpleural right upper lobe nodules are stable.</t>
  </si>
  <si>
    <t>RAD3345565</t>
  </si>
  <si>
    <t>PE57</t>
  </si>
  <si>
    <t>syncope today. Elevated d-dimer. Please evaluate for PE.</t>
  </si>
  <si>
    <t>Impression: 1. No evidence of pulmonary thromboembolic disease or right heartstrain.2. Stable arterial enhancing liver lesion in segment 7, bettercharacterized on CT, and previously characterized as a flash fillinghemangioma</t>
  </si>
  <si>
    <t>RAD3346268</t>
  </si>
  <si>
    <t>PE58</t>
  </si>
  <si>
    <t>patient with syncopal episode please evaluate for possible PE</t>
  </si>
  <si>
    <t>Impression: 1. No pulmonary embolism2. Right upper lobe nodule along the fissure and lingular nodule arestable from prior exam most suggestive small subpleural lymph nodes..The previously identified small right lower lobe nodules haveresolved.3 subcutaneous nodules along the left lateral chest walls are grosslystable.4. Stable right adrenal myelolipoma</t>
  </si>
  <si>
    <t>RAD3346360</t>
  </si>
  <si>
    <t>PE59</t>
  </si>
  <si>
    <t>Hx IPF with worsening hypoxemia. Eval for PE and eval chest for interval changes for  lung transplant evaluation</t>
  </si>
  <si>
    <t>Impression: 1. There are no pulmonary emboli.2. Advanced pulmonary fibrosis of a UIP pattern is grossly stable.3. However, there is superimposed consolidation and air-fluid levelsin the dependent confluent areas of honeycombing consistent withsuperimposed infection.</t>
  </si>
  <si>
    <t>UIP</t>
  </si>
  <si>
    <t>RAD3346429</t>
  </si>
  <si>
    <t>PE60</t>
  </si>
  <si>
    <t>72</t>
  </si>
  <si>
    <t>follow up post thrombolytic therapy.  had large R pulmonary emboli</t>
  </si>
  <si>
    <t>Impression: 1. Interval resolution of pulmonary emboli noted on prior CT.Currently, there are no pulmonary emboli.2. The study is otherwise stable and unremarkable for the patient'sage.</t>
  </si>
  <si>
    <t>RAD3347016</t>
  </si>
  <si>
    <t>PE62</t>
  </si>
  <si>
    <t>h/o pe please include venogram</t>
  </si>
  <si>
    <t>OUT</t>
  </si>
  <si>
    <t>Impression:Interval resolution of the right lower and middle lobe pulmonaryembolism. No new pulmonary embolism.</t>
  </si>
  <si>
    <t>RAD3347775</t>
  </si>
  <si>
    <t>PE64</t>
  </si>
  <si>
    <t>Dimer up, eval PE</t>
  </si>
  <si>
    <t>Impression: 1. Unremarkable CTA of the chest without evidence of pulmonaryembolism.Staff addendum: Comparison is made with prior chest CT dated 4/2/2010and chest radiograph dated 1/5/2017</t>
  </si>
  <si>
    <t>RAD3347785</t>
  </si>
  <si>
    <t>PE65</t>
  </si>
  <si>
    <t>Please evaluate for PE</t>
  </si>
  <si>
    <t>Impression:1. No evidence of pulmonary embolism.2. Pericardial effusion which shows mild interval increase in sizewith evidence of right heart strain.3. Interval marked increase in lymphangitic carcinomatosis in bothlungs.4. Interval moderate increase in bilateral pleural effusions.5. Moderate to marked increase in mediastinal, axillarylymphadenopathy consistent with progression of metastatic disease.Results of the procedure were given to:PERSON CONTACTED:  Witalka, Timothy  DATE: 1/5/2017TIME CALLED:  2300 PHONE/PAGER:  62233 Staff addendum:1. Comparisons were made with prior outside CT dated 10/20/2016, priorUIHC CT dated 10/26/2016 as well as chest radiograph dated 1/5/2017and 12/23/2016.2. Interval development of 2 low/fluid attenuation collections in thelower left posterior lateral chest wall measuring 3.1 and 2.5 cm inshort axis diameter respectively. These are adjacent to the posteriorlateral left ninth rib. Etiology is unclear and may represent eithernew/progressive foci of metastatic disease versus infection.3. The pericardial effusion currently measuring approximately 9 mm inthickness with  attenuation measuring between 25 and 35 Hounsfieldunits has decreased from the 4.5 cm and 41 Hounsfield unitattenuation, consistent with decreasing hemopericardium. The masseffect noted on the left atrium and left ventricle previously hasresolved.4. Although there are no pulmonary emboli, there is narrowing of thenarrowing of the artery to the upper lobes bilaterally as well assegmental branches of the right lower lobe secondary to theadenopathy. This may be causing some pressure increase resulted in theenlargement of the right ventricle although this enlargement is stablesince last October. There is no evidence of acute heart strain.5. There are no lower lobe stents present.6. Although the parenchymal lung findings are most consistent withprogressive lymphangitic spread of cancer, given the increasedadenopathy centrally, some degree of lymphostasis is expected.I contacted Deanne, RN on 2RCW by telephone at 0 840 on 1/6/2017 withthis addition.</t>
  </si>
  <si>
    <t>Pericardial Effusion</t>
  </si>
  <si>
    <t>RAD3348072</t>
  </si>
  <si>
    <t>PE66</t>
  </si>
  <si>
    <t>pt wtih hx PE, wtih new SOB</t>
  </si>
  <si>
    <t>Impression: 1. Chronic pulmonary embolism in the right lower lobe artery justdistal to the superior branch is stable from prior exam and resolvingsince 2012. No evidence of right heart strain. No new pulmonary emboli2. Exam is otherwise stable.</t>
  </si>
  <si>
    <t>RAD3348752</t>
  </si>
  <si>
    <t>PE67</t>
  </si>
  <si>
    <t>HX: Lymphoma, completed chemo 12/20. Hx clot LE, new clot 1/3; SOB, fevers. R/O PE.</t>
  </si>
  <si>
    <t>Impression: 1. No pulmonary emboli.2. Otherwise unremarkable chest CT.</t>
  </si>
  <si>
    <t>RAD3349445</t>
  </si>
  <si>
    <t>PE68</t>
  </si>
  <si>
    <t>increased respiratory distress. r/o PE.</t>
  </si>
  <si>
    <t>Impression: 1. No evidence of pulmonary thromboembolism.2. New segmental and subsegmental groundglass opacity and/orconsolidation may be secondary to aspiration versus pneumonia. Rightmiddle lobe collapse.3. Interval increase in moderate-sized right pleural effusion4. Multiple rib fractures bilaterally and mid sternal comminutedfracture, similar to prior CT dated 1/3/20175. Stable to minimally increased small left pneumothorax with stableposition of the left chest tube.This final report is in agreement with the critical and emergentpreliminary findings reported by the radiology resident on call.</t>
  </si>
  <si>
    <t>Peumonia</t>
  </si>
  <si>
    <t>Pleural Effusion</t>
  </si>
  <si>
    <t>Small Pneumothorax</t>
  </si>
  <si>
    <t>Stable Rib Fracture</t>
  </si>
  <si>
    <t>RAD3349613</t>
  </si>
  <si>
    <t>PE69</t>
  </si>
  <si>
    <t>HX of DVT. Sudden onset chest pain and SOB. Please eval for PE.</t>
  </si>
  <si>
    <t>Impression: 1. Study limited by motion artifact.2. No evidence of pulmonary thromboembolism to the level of thesegmental pulmonary arteries.3. Mild cardiomegaly.4. Small groundglass nodule in the right upper lobe measuring 4.5 mm.According to the Fleischner Society Statement "Recommendations formanagement of sub-solid pulmonary nodules detected at CT" (Radiology,2013, 266(1):304), solitary, pure ground-glass nodules measuring 5mmor less do not require follow up surveilence CT. (Many of theselesions represent incidental foci of adenomatous hyperplasia and aretypically stable or extremely indolent over several years offollow-up. Estimates of doubling time and measurements of lesions ofthis size are also difficult and problematic.)This final report is in agreement with the critical and emergentpreliminary findings reported by the radiology resident on call.</t>
  </si>
  <si>
    <t>RAD3349844</t>
  </si>
  <si>
    <t>PE70</t>
  </si>
  <si>
    <t>patient elevated d-dimer concern for PE with syncope</t>
  </si>
  <si>
    <t>Impression: No acute findings. No evidence of pulmonary thromboembolism.This final report is in agreement with the critical and emergentpreliminary findings reported by the radiology resident on call.</t>
  </si>
  <si>
    <t>RAD3349900</t>
  </si>
  <si>
    <t>PE71</t>
  </si>
  <si>
    <t>New RUE DVT with worsening SOB. Eval for PE.</t>
  </si>
  <si>
    <t>Impression: 1. No evidence of pulmonary thromboembolism.2. Diffuse and severe emphysematous changes in bilateral lungs withperipheral areas of scarring, stable compared to outside CT chestdated 11/7/2016. No pleural effusion or pneumothorax.This final report is in agreement with the critical and emergentpreliminary findings reported by the radiology resident on call.Comparison to prior chest CT dated 11/7/2016 was added to the finalinterpretation.</t>
  </si>
  <si>
    <t>RAD3349928</t>
  </si>
  <si>
    <t>PE72</t>
  </si>
  <si>
    <t>r/o PE</t>
  </si>
  <si>
    <t xml:space="preserve">Impression: 1. No answer of pulmonary thromboembolism.2. Heterogeneous appearance of the spleen, likely related to timing ofcontrast injection. Subsequent ultrasound revealed a normal spleen.This final report is in agreement with the critical and emergentpreliminary findings reported by the radiology resident on call. </t>
  </si>
  <si>
    <t>RAD3350086</t>
  </si>
  <si>
    <t>PE73</t>
  </si>
  <si>
    <t>Fever and dyspnea. PE versus developing lower respiratory pneumonia.</t>
  </si>
  <si>
    <t>Impression: 1. No evidence of pulmonary thromboembolism.2. Stable emphysematous changes in bilateral lungs. No infiltrates tosuggest pneumonia. Small calcified granuloma in lingula.3. Bilateral small pleural effusion, right more than left. Theright-sided effusion has mildly increased since prior study dated5/5/2016, left-sided effusion is new.4. Postsurgical change of aortic valve replacement. Grossly unchangedenlargement of left and right atrium.5. Stable partially calcified left thyroid nodule.This final report is in agreement with the critical and emergentpreliminary findings reported by the radiology resident on call.</t>
  </si>
  <si>
    <t>Postsurgical Finding</t>
  </si>
  <si>
    <t>Stable Thyroid nodule</t>
  </si>
  <si>
    <t>Emphesyma</t>
  </si>
  <si>
    <t>RAD3350353</t>
  </si>
  <si>
    <t>PE75</t>
  </si>
  <si>
    <t>dyspnea, concern for PE</t>
  </si>
  <si>
    <t>Impression:1. No evidence of pulmonary thromboembolism.2. Enlarged main pulmonary artery suggestive of pulmonary arterialhypertension.3. Interval increase in the right middle lobe, lingula, and both lowerlobe changes compatible with subsegmental atelectasis and linearscarring as seen with possible recurrent aspiration.4. Mild diffuse esophageal thickening, particularly in themidesophagus as described in the findings section. Consider furtherevaluation with EGD if clinically indicated.This final report is in agreement with the critical andemergent preliminary findings reported by the radiology residenton call.</t>
  </si>
  <si>
    <t>Esophageal Thickening</t>
  </si>
  <si>
    <t>RAD3350423</t>
  </si>
  <si>
    <t>PE76</t>
  </si>
  <si>
    <t>pleuritic chest pain, concern for PE. bmp available outside. weighs 230kg</t>
  </si>
  <si>
    <t>Impression:1. No central pulmonary embolus. Limited evaluation of subsegmentalarterial branches secondary to contrast bolus timing/patient bodyhabitus and respiratory motion.2. No acute pulmonary process identified.</t>
  </si>
  <si>
    <t>RAD3352356</t>
  </si>
  <si>
    <t>PE77</t>
  </si>
  <si>
    <t>known right pleural effusion, elevated D-dimer concern for PE. s/p right rib resection for subclavian thrombosis</t>
  </si>
  <si>
    <t>Impression: 1. Pulmonary vasculature is evaluated from right ventricular outflowtract to the first order branches. No evidence of pulmonary embolism.2. Moderate right pleural effusion with right lower lobe atelectasis.3. Bilateral upper lobe predominant centrilobular emphysema.</t>
  </si>
  <si>
    <t>RAD3352679</t>
  </si>
  <si>
    <t>PE79</t>
  </si>
  <si>
    <t>r/o PE and evaluate for intrathoracic extension of infx</t>
  </si>
  <si>
    <t>Impression: 1. No CT evidence of pulmonary embolism.2. Infectious process at the lower neck with extension toretro-manubrial superior mediastinum. The extent of the disease appearessentially unchanged since next CT done on 1/9/2017 but has minimallyprogressed since 1/3/2017.3. Mild right pleural effusion with bibasal subsegmental airspacedisease that most likely represent atelectasis. Follow-up chestradiograph may be obtained as  clinically indicated. This final report is in agreement with the critical and emergentpreliminary findings reported by the radiology resident on call.</t>
  </si>
  <si>
    <t>Pleual Effusion</t>
  </si>
  <si>
    <t>RAD3352680</t>
  </si>
  <si>
    <t>PE80</t>
  </si>
  <si>
    <t>Impression: 1. No pulmonary embolism.2. Mild pneumomediastinum, centered around the esophagus and alongleft hila. No definite focal esophageal thickening.3. Left lower lobe patchy consolidation and groundglass nodules, mostlikely inflammatory/infectious. Follow-up may be obtained asclinically indicated.Results of the procedure were given to:PERSON CONTACTED:  brown DATE: 1/10/2017TIME CALLED:  0003 PHONE/PAGER:  6 2 233The initial report by the on call resident reported leftpneumothorax.  On final review, these findings were notappreciated.  This was discussed with Melissa Ludgate viapager/extension 3216 at the time of the final report at 1058 hrs on1/10/2017.</t>
  </si>
  <si>
    <t>Pneumomedistinum</t>
  </si>
  <si>
    <t>RAD3352702</t>
  </si>
  <si>
    <t>PE81</t>
  </si>
  <si>
    <t>right sided chest pain, rule out PE</t>
  </si>
  <si>
    <t>Impression: 1. No CT evidence of pulmonary thromboembolism.2. Small amount of pneumomediastinum, just to the right and anteriorto the right atrium.. No air is noted around the esophagus or carinato suggest esophageal or bronchial source. The etiology ofpneumomediastinum is uncertain on this CT.3. Bilateral patchy areas of groundglass opacity are significantlyimproved since prior exam. Minimal peripheral, subpleuralconsolidation and appearance of patchy ground glass opacity indifferent distribution from prior exam may be related to combinationof ongoing and pre-existing parenchymal disease process or infection.Follow-up is suggested.4. Trace pericardial effusion.5. Splenomegaly with portosystemic collaterals at the splenic hilumResults of the procedure were given to:PERSON CONTACTED:  ELMASRI DATE: 1/10/2017TIME CALLED:  3:30 PHONE/PAGER:  82178 This final report is in agreement with the critical andemergent preliminary findings reported by the radiology residenton call. The preliminary report did not include the findingsof pneumomediastinum and comparison with most recent prior exam doneon 12/28/2016 which was added to the final report. This was called toJoe Poch via pager/extension 1065 at the time of the final reportat 1050  hrs on 1/10/2017.</t>
  </si>
  <si>
    <t>Portal HTN</t>
  </si>
  <si>
    <t>Subpleural nodule</t>
  </si>
  <si>
    <t>RAD3353854</t>
  </si>
  <si>
    <t>PE82</t>
  </si>
  <si>
    <t>new DOE with drop in O2 sats with exertion and also known met cholangiocarcinoma to lungs.  In Afib also. Please r/o PE vs. lung etiology.</t>
  </si>
  <si>
    <t xml:space="preserve">Impression: 1. No evidence of pulmonary embolism. 2. Redemonstration of previously evaluated infiltrative right hilarmass which encases the right lower lobe and middle lobe segmentalbronchi with severe narrowing of the lower lobe bronchi. The rightlower pulmonary vein is involved and occluded.3. Interval increased interlobular septal thickening in the rightmiddle and lower lobe, most likely related to right lower pulmonaryvenous involvement, unlikely due to lymphangitic cancer spread.4. Redemonstration of multiple pulmonary nodules, grossly unchanged,known metastases.5. Slightly decreased right pleural effusion.Results of the procedure were given to:PERSON CONTACTED:  Heidi Barnhart DATE: 1/10/2017TIME CALLED:  1620 PHONE/PAGER:  2803 </t>
  </si>
  <si>
    <t>Pulmonary vein occlusion</t>
  </si>
  <si>
    <t>RAD3354013</t>
  </si>
  <si>
    <t>PE83</t>
  </si>
  <si>
    <t>Concern for PE</t>
  </si>
  <si>
    <t xml:space="preserve">Impression: 1. No evidence of pulmonary embolism.2. Redemonstration of mucous plugging of the terminal bronchioles,grossly unchanged.3. Stable right lower lobe pulmonary nodule, stability since11/29/2014 suggests benign etiology.4. Unchanged, mildly enlarged right and left pulmonary artery may berelated to pulmonary artery hypertension.Results of the procedure were given to:PERSON CONTACTED:  Dr. Solie DATE: 1/10/2017TIME CALLED:  1525 PHONE/PAGER:  83722 </t>
  </si>
  <si>
    <t>Mucos plug</t>
  </si>
  <si>
    <t>Stable lung nodules</t>
  </si>
  <si>
    <t>RAD3354347</t>
  </si>
  <si>
    <t>PE84</t>
  </si>
  <si>
    <t>31 yo man with chet pain. Evaluate for PE</t>
  </si>
  <si>
    <t>Impression: No pulmonary thrombi embolic disease.</t>
  </si>
  <si>
    <t>RAD3354522</t>
  </si>
  <si>
    <t>PE85</t>
  </si>
  <si>
    <t>Impression: 1. No pulmonary thromboembolic disease.2. Basilar predominant chronic appearing lung changes, Non-specificinterstitial pneumonia pattern. Although this can be idiopathic,please correlate for underlying connective tissue diseases, autoimmunediseases, hypersensitivity or drug induced.3. Scattered pulmonary nodules, the largest measuring 5 mm indiameter. The inferior most nodule is stable since 6/29/16. Althoughnonspecific, by morphology and stability of the single nodule, this issuggestive of benign etiology such as granuloma, interpretable lymphnode or small focus of postinflammatory scarring. However, otheretiologies are not excluded and given the underlying lung diseaserecommend comparison to prior exams if available, otherwise follow-upexamination in 6-12 months to determine stability is suggested.This final report is in agreement with the critical and emergentpreliminary findings reported by the radiology resident on call.</t>
  </si>
  <si>
    <t>Pneumonitis</t>
  </si>
  <si>
    <t>Pulmonary nodule</t>
  </si>
  <si>
    <t>RAD3356132</t>
  </si>
  <si>
    <t>PE86</t>
  </si>
  <si>
    <t>100</t>
  </si>
  <si>
    <t>thoracic pain,  shortness of breath  hx of PE on elquis</t>
  </si>
  <si>
    <t>Impression:1. There is some improvement in the appearance of the left lower lobepulmonary thrombi embolic disease. No new filling defect seen. Nosigns of right heart strain.2. Persistent left pleural effusion although interval smaller from theprevious comparison of 11/23/2016.</t>
  </si>
  <si>
    <t>Persistant Plural Effuiosn</t>
  </si>
  <si>
    <t>RAD3356392</t>
  </si>
  <si>
    <t>PE87</t>
  </si>
  <si>
    <t>Assess for pulmonary embolism</t>
  </si>
  <si>
    <t xml:space="preserve">Impression: 1. No acute or chronic pulmonary embolism.2. Interval appearance of airspace groundglass opacity in both lungs,new since chest radiograph dated 1/5/2017, most likely related todeveloping pneumonia. Follow-up with chest x-ray is suggested afterappropriate treatment to document clearing.3. Multistation mediastinal and bilateral hilar and axillarylymphadenopathy. These could be reactive, related to developingpneumonia. If clinically indicated, the axillary lymph nodes areamenable to ultrasound-guided biopsy.4. Bilateral upper lobe predominant centrilobular emphysema.Results of the procedure were given to:PERSON CONTACTED:  Dr. Miller DATE: 1/11/2017TIME CALLED:  1705 PHONE/PAGER:  9015 </t>
  </si>
  <si>
    <t>RAD3356483</t>
  </si>
  <si>
    <t>PE88</t>
  </si>
  <si>
    <t>Chest pain, shortness of breath, history of PE</t>
  </si>
  <si>
    <t>Impression: 1. No pulmonary embolism.2. Unchanged appearance of right upper lobe fibrosis with adjacenttiny reticular and few discrete nodules up to 3 mm, post inflammatory.This final report is in agreement with the critical and emergentpreliminary findings reported by the radiology resident on call.</t>
  </si>
  <si>
    <t>RAD3356531</t>
  </si>
  <si>
    <t>PE89</t>
  </si>
  <si>
    <t>rule out PE.</t>
  </si>
  <si>
    <t>Impression: 1. No acute or chronic pulmonary embolism.2. Upper lobe predominant emphysematous changes in both lungs.3. Scattered calcified granulomas lungs and liver with calcified lymphnodes consistent with prior granulomatous disease.4. 2 noncalcified nodules, larger measuring 7 mm left lower lobe.Although these most likely represent noncalcified granulomas,follow-up CT may be obtained in 3-6 months to document stability. This final report is in agreement with the critical andemergent preliminary findings reported by the radiology residenton call. The preliminary report by the radiology resident on call didnot include non emergent findings of noncalcified pulmonary noduleswhich was added to the final report.</t>
  </si>
  <si>
    <t>RAD3356545</t>
  </si>
  <si>
    <t>PE90</t>
  </si>
  <si>
    <t>Impression:1. No pulmonary embolism. Mild left ventricular hypertrophy. Reflux ofcontrast into the SVC raises a concern for mild right heart strain.Consider echocardiographic correlation.2. Small airspace opacity involving the superior segment of left lowerlobe, probably infectious.3. Interval new 5 mm right middle lobe nodule is of unknown long-termchronicity. Comparison to any other prior chest imaging should beconsidered. According to the Fleischner Society Statement on CT ofSmall Pulmonary Nodules (Radiology, 237(2):395, Nov 2005), for lowrisk patients (minimal or absent history of smoking or other knownrisk factors) with non-calcified nodules 4 to 6 mm in diameter, followup CT is recommended in 12 months. If the nodule is unchanged at thattime, no further follow up is needed. If risk factors exist, a followup CT is recommended in 6-12 months. If unchanged at that time, anadditional follow up scan at 18-24 months from initial detection isrecommended. This final report is in agreement with the critical andemergent preliminary findings reported by the radiology residenton call.</t>
  </si>
  <si>
    <t>RAD3356624</t>
  </si>
  <si>
    <t>PE91</t>
  </si>
  <si>
    <t>Chest pain radiating to back, SOB, worseing DOE and orthopnea. Please use PE protocol</t>
  </si>
  <si>
    <t xml:space="preserve">Impression: 1. No evidence of acute or chronic pulmonary embolism. Nogross aortic aneurysm or dissection.2. Interval mild increase of right small pleural effusion and newlydeveloped left mild pleural effusion.3. Interval increased bilateral left greater than right pleuraleffusions with bibasilar patchy parenchymal opacification believed torepresent atelectasis rather than infection. Please correlateclinically.4. Findings concerning for mild mild to moderate pulmonary edema.Please correlate clinically with signs of fluid overload.6. Interval trace pericardial fluid.Results of the procedure were given to:PERSON CONTACTED:  JUNKINS DATE: 1/12/2017TIME CALLED:  0138 PHONE/PAGER:  4640 This final report is in agreement with the critical and emergentpreliminary findings reported by the radiology resident on call. </t>
  </si>
  <si>
    <t>Pulmonary Edema</t>
  </si>
  <si>
    <t>RAD3357010</t>
  </si>
  <si>
    <t>PE92</t>
  </si>
  <si>
    <t>R/O PE seen on VQ 1/11/17</t>
  </si>
  <si>
    <t>Impression: 1. No evidence for pulmonary thromboembolic disease up to the secondorder subsegmental branches. Poor opacification and some of the leftlower lobe pulmonary artery branches is believed to be due to motionartifact. No signs of right heart strain although the main pulmonaryartery is still mildly enlarged but interval improved from the priorscan2. Patchy groundglass opacity in the upper and superior segment lowerlobe of the transplant lung. These could be infective or inflammatory.Clinical correlation with signs of infection is suggested. Given thehistory of lung transplant, follow up CT to document clearing issuggested.Pena, Tahuanty, MD 6327 was notified of these results.</t>
  </si>
  <si>
    <t>RAD3357520</t>
  </si>
  <si>
    <t>PE93</t>
  </si>
  <si>
    <t>Impression: 1. No pulmonary emboli.2. Minimal dependent atelectasis in the medial lower lobesbilaterally.3. Otherwise unremarkable chest CT.</t>
  </si>
  <si>
    <t>RAD3359657</t>
  </si>
  <si>
    <t>PE95</t>
  </si>
  <si>
    <t>dry cough and DOE, s/p BMT for leukemia 2015.  Rule out infiltrate or PE</t>
  </si>
  <si>
    <t>Impression:1. New bilateral groundglass and airspace infiltrates highlyconcerning for infectious infiltrate given the patient's history.2. No pulmonary thromboembolic disease.</t>
  </si>
  <si>
    <t>RAD3360701</t>
  </si>
  <si>
    <t>PE96</t>
  </si>
  <si>
    <t>elevated D-dimer yesterday with normal cr. Please evaluate for PE</t>
  </si>
  <si>
    <t xml:space="preserve">Impression:    1. No pulmonary embolism. No evidence of right heart strain2. Stable pleural plaques. Correlation with history of asbestosexposure is again recommended3. Stable changes of COPD.4. Moderate right hydronephrosis. This was likely present on10/24/2016, however is new from 10/5/2015. Given the patient's historyof colorectal cancer, consider follow-up nonemergent CT urogram toevaluate for distal obstruction.This final report is in agreement with the critical andemergent preliminary findings reported by the radiology residenton call. The preliminary report did not include the findingsof impression 4 which was added to the final report. This was calledto Witalka, Timothy J, MD via pager/extension 62233 atthe time of the final report at 1150  hrs on 1/14/2017. </t>
  </si>
  <si>
    <t>Hydronephrosis</t>
  </si>
  <si>
    <t>Pleural nodule</t>
  </si>
  <si>
    <t>RAD3360796</t>
  </si>
  <si>
    <t>PE98</t>
  </si>
  <si>
    <t>83</t>
  </si>
  <si>
    <t>rule out Pulmonary Embolism</t>
  </si>
  <si>
    <t xml:space="preserve">Impression: 1. No pulmonary embolism. No evidence of right heart strain.2. Perihilar groundglass opacities are seen with a slight upper lobepredominance, new from exam on 8/30/2016. Presence of several smallpneumatoceles makes pneumocystosis jiroveci pneumonia the topdifferential consideration in this febrile, immunosuppressed patient.Alternative opportunistic infection, drug reaction, or pulmonary edemawould be additional considerations.This final report is in agreement with the critical andemergent preliminary findings reported by the radiology residenton call. The preliminary report did not include the findingsof tiny pneumatoceles concerning for PJP which was added to the finalreport. This was called to Negaard via pager/extension 3516 atthe time of the final report at 1105  hrs on 1/15/2017. </t>
  </si>
  <si>
    <t>RAD3360836</t>
  </si>
  <si>
    <t>PE99</t>
  </si>
  <si>
    <t>patient with acute worsening of SOB, tachycardia and POD1 from long surgery for cancer, rule out PE</t>
  </si>
  <si>
    <t>Impression: *1. No pulmonary embolism2. Increased size of the bilateral effusions with increasedatelectasis affecting nearly the entire bilateral lower lobes.This final report is in agreement with the critical andemergent preliminary findings reported by the radiology residenton call.</t>
  </si>
  <si>
    <t>RAD3361363</t>
  </si>
  <si>
    <t>PE100</t>
  </si>
  <si>
    <t>Impression: 1. No evidence of pulmonary embolism.2. Interval decrease in peribronchial inflammation and geographicairspace are most consistent with resolving infectious process, lesslikely recurrent infection. 3. Mild middle and lower lobe bronchiectasis bilaterally, with newdevelopment of volume loss and consolidation in the right middle lobeworrisome for pneumonia and/or scarring.This final report is in agreement with the critical andemergent preliminary findings reported by the radiology residenton call.</t>
  </si>
  <si>
    <t>Bronchiectasis</t>
  </si>
  <si>
    <t>RAD3361504</t>
  </si>
  <si>
    <t>PE101</t>
  </si>
  <si>
    <t>increased O2 requirement after esophagectomy, r/o PE</t>
  </si>
  <si>
    <t>Impression: 1. No evidence of pulmonary embolus.2. Interval extensive bilateral patchy groundglass opacitiesconcerning for noncardiac pulmonary edema/diffuse alveolar damage.3. Small right pneumothorax and layering pleural fluid. 4. Postoperative changes of esophagectomy and gastric pull-up with airnoted along the anterior mediastinum. 5. Subcutaneous emphysema along the bilateral chest walls from chesttubes which have been removed.Findings discussed with Walpole pager 9947 on 1/16/2017 at 0937This final report is in agreement with the critical andemergent preliminary findings reported by the radiology residenton call.</t>
  </si>
  <si>
    <t>ARDS</t>
  </si>
  <si>
    <t>Pneumothorax</t>
  </si>
  <si>
    <t>RAD3361540</t>
  </si>
  <si>
    <t>PE102</t>
  </si>
  <si>
    <t>87</t>
  </si>
  <si>
    <t>SOB, chest pressure this morning.  elevated d-dimer at OSH.  no CT scan at OSH.  r/o PE.</t>
  </si>
  <si>
    <t>Impression: 1. Bilateral interlobular septal thickening with faint groundglassopacities and small bilateral pleural effusions consistent withpulmonary edema.2. Subcentimeter bilateral nodular densities may represent alveolaredema.3. Mild fusiform aneurysm of the ascending thoracic aorta measuring upto 4.2 cm. Focal dilation at the aortic isthmus may represent a ductusdiverticulum/aneurysm. This could be better characterized withdedicated angiographic study of the aorta. Any prior imagingdemonstrating stability would also be beneficial.4. No pulmonary embolus.Findings discussed with Erin White on 1/16/2016 at 1050This final report is in agreement with the critical andemergent preliminary findings reported by the radiology residenton call. The preliminary report by the radiology resident on call didnot include non emergent findings of mild dilation of the ascendingthoracic aorta which was added to the final report.</t>
  </si>
  <si>
    <t>Aortic Aneurysm</t>
  </si>
  <si>
    <t>RAD3361678</t>
  </si>
  <si>
    <t>PE103</t>
  </si>
  <si>
    <t>PMH: Ehler Danlos and previous DVT. Chest pain radiating to back, worse with deep inspiration. Rule out PE and thoracic Ao dissection (gated). Thank you.</t>
  </si>
  <si>
    <t>Impression: 1. No evidence of pulmonary thromboembolic disease.This final report is in agreement with the critical andemergent preliminary findings reported by the radiology residenton call.</t>
  </si>
  <si>
    <t>RAD3364030</t>
  </si>
  <si>
    <t>PE104</t>
  </si>
  <si>
    <t>46 yom with hypoxia; non compliant with meds. Suspect PE.</t>
  </si>
  <si>
    <t>Impression: 1. No pulmonary thromboembolic disease. 2. Redemonstration of mild diffuse cardiomegaly with left ventricularhypertrophy and a new ill-defined filling defect in the leftventricular apex, which is consistent with a echocardiographicfindings of a thrombus.3. Interval increased bilateral pleural effusions, also tracking intothe right-sided fissures. Diffuse pleural thickening of the rightpleura and the inferior pleural recess demonstrated again.4. Interval increased bilateral groundglass opacification and patchyparenchymal opacification in both the lungs, more conspicuous on theleft side. While some of the new lung changes are secondary to fluidoverload, given the asymmetric appearance of the lung changes, concernis raised for superadded infection especially in the lung bases andthe left upper lobe. Please correlate with clinical signs of infectionand correlate with proBNP.5. Paraseptal emphysematous changes seen again.This final report is in agreement with the critical andemergent preliminary findings reported by the radiology residenton call. The preliminary report by the radiology resident on call didnot include findings of likely left ventricular apical thrombus whichwas added to the final report. This finding is known to the clinicalteam based on the recent prior ECHO.</t>
  </si>
  <si>
    <t>Cardiac Thrombosis shown in Echo</t>
  </si>
  <si>
    <t>RAD3364647</t>
  </si>
  <si>
    <t>PE105</t>
  </si>
  <si>
    <t>chest pain, rule out PE</t>
  </si>
  <si>
    <t>Impression: 1. No pulmonary embolus.2. Known right upper lobe lung mass redemonstrated with intervalincreased surrounding groundglass opacity and airspace consolidationsince CT on 01/04/2017. This is most consistent with postbiopsychanges and history of recent hemoptysis. No pneumothorax.3. Small right pleural effusion in the dependent portion of thepleural cavity. Mild bibasilar atelectasis. 4. Stable enlargement of the right supraclavicular and paratracheallymph node consistent with FDG avid nodes seen on previous PET-CT.Remainder of FDG avid nodes better evaluated on previous PET-CT.Gijima, Desire T, MD 4382 in the emergency room wasnotified.</t>
  </si>
  <si>
    <t>Known lung Mass</t>
  </si>
  <si>
    <t>Stable Reactive LAD</t>
  </si>
  <si>
    <t>Small Pleural Effusion</t>
  </si>
  <si>
    <t>RAD3366274</t>
  </si>
  <si>
    <t>PE107</t>
  </si>
  <si>
    <t>31-year-old female with tachycardia, hypoxia, history of left ventricle thrombus, eval for PE</t>
  </si>
  <si>
    <t>Impression: 1. Pulmonary vasculature evaluated to the first order segmentalbranches. No pulmonary embolism.2. Nondependent consolidation in right upper lobe suspicious forinfection. Please correlate for clinical symptoms of pneumonia.3. Extensive subcutaneous fat stranding along the left upper abdominalwall, incompletely included in scan. Correlate with physical exam forpossible cellulitis. No drainable collection in the visualized part.4. Four-chamber cardiomegaly within left ventricle apical thrombus,known based on previous echocardiogram.5. Small pericardial effusion.This final report is in agreement with the critical and emergentpreliminary findings reported by the radiology resident on call.</t>
  </si>
  <si>
    <t>Cellulitis</t>
  </si>
  <si>
    <t>Small Pericardial Effusion</t>
  </si>
  <si>
    <t>RAD3368214</t>
  </si>
  <si>
    <t>PE108</t>
  </si>
  <si>
    <t>pt POD#1 s/p robotic hysterectomy for endometrial CA, cont O2 req w/ acute desaturations, elevated A-a gradient, r/o PE</t>
  </si>
  <si>
    <t>Impression: 1. No pulmonary thromboembolism.2. Dependent bilateral consolidation, consistent with atelectasisgiven the appearance and clinical context of recent surgery. 3. Free air in the visualized upper abdomen, also related to recenthysterectomy, normal for postop day 1.This final report is in agreement with the critical andemergent preliminary findings reported by the radiology residenton call. The preliminary report by the radiology resident on call didnot include non emergent findings of pneumoperitoneum which was addedto the final report.This finding is expected for postsurgical day 1, status posthysterectomy.</t>
  </si>
  <si>
    <t>B/L Atelectasis Postsurgically</t>
  </si>
  <si>
    <t>RAD3369999</t>
  </si>
  <si>
    <t>PE110</t>
  </si>
  <si>
    <t>severe copd ?nontuberculous mycobacterium?  also rule out PE</t>
  </si>
  <si>
    <t>Impression: 1. No evidence of thromboembolic disease. No right heart strain.2. Interval improvement of the previously noted left upper lobeconsolidation with residual groundglass appearance, consistent withinfectious process.This final report is in agreement with the critical and emergentpreliminary report findings by the radiology resident on call asabove.Staff addendum:1. Comparison made with chest radiographs of 12/25/2016 through1/20/2017 as well as chest CT dated 11/26/20162. Multiple mediastinal and hilar lymph nodes, the largest measuring12 mm in short axis diameter (4R, image 4-66), are stable.3. In addition to the near complete clearing of the mild consolidationin the left upper lobe described above, the larger more focalconsolidation previously seen in the anterior segment of the rightupper lobe has also almost entirely resolved with only a small focusof bronchiectasis and peribronchial soft tissue prominence persisting((image 6-65).4. There is diffuse bronchial wall thickening, most prominent in theright lower lobe with several subsegmental airways occluded byretained secretions consistent with inflammatory airway disease. Thereare, however, no consolidations or infiltrates associated with theseretained secretions.5. Several small nodular areas of bronchiolitis/scarring are stable.6. The underlying moderate to severe confluent centrilobular emphysemais stable.7. Moderate focal atherosclerotic calcifications in the proximal LADare stable.</t>
  </si>
  <si>
    <t>Stable LAD</t>
  </si>
  <si>
    <t>Resolving Pneumonia</t>
  </si>
  <si>
    <t>RAD3370247</t>
  </si>
  <si>
    <t>PE111</t>
  </si>
  <si>
    <t>chest pain, SOB, tachycardia, possible PE, Creatinine 1.3 OK to give contrast per peds Nephrology</t>
  </si>
  <si>
    <t>Impression:1. A focus of groundglass airspace disease measuring 10 mm in theapical segment of the right upper lobe medially, could be focalatelectasis or developing infection. According to the FleischnerSociety Statement "Recommendations for management of sub-solidpulmonary nodules detected at CT" (Radiology, 2013, 266(1):304),solitary pure ground-glass nodules larger than 5mm require an initialfollow-up CT exam in three months to determine persistence, followedby yearly surveillance CT exams for a minimum of 3 years if persistentand unchanged. (These lesions can often be classified as preinvasiveatypical adenomatous hyperplasia or adenocarcinoma in situ. Closemonitoring enables early detection of changes.)Results of the procedure were given to:PERSON CONTACTED:  Dr. House DATE: 1/21/2017TIME CALLED:  1036 PHONE/PAGER:  62233 This final report is in agreement with the critical and emergentpreliminary report findings by the radiology resident on call asabove.</t>
  </si>
  <si>
    <t>Lung nodule</t>
  </si>
  <si>
    <t>RAD3370457</t>
  </si>
  <si>
    <t>PE112</t>
  </si>
  <si>
    <t>chest pain with elevated D-Dimer, evaluate for PE</t>
  </si>
  <si>
    <t>Impression:* RADIOLOGY RESIDENT PRELIMINARY INTERPRETATION *1. No evidence of acute or chronic pulmonary thromboembolism.2. Mild bibasilar atelectasis.3. There are bilateral calcifications just anterior to the bilateralpectoralis muscles, with two adjacent 7 mm soft tissue masses in themedial lower left breast (5-193 and 5-202). Consider dedicated breastimaging for further characterization.Results of the procedure were given to:PERSON CONTACTED:  Dustaff Persaud DATE: 1/21/2017TIME CALLED:  1700 PHONE/PAGER:  62233 This final report is in agreement with the critical and emergentpreliminary report findings by the radiology resident on call asabove..Staff addendum: Although some calcifications are present, the majorityof the densities noted in the breasts bilaterally are surgical clipsin the prior bilateral mastectomy. The 2 small nodules in the leftbreast may be benign lymph nodes, however, given the underlyingconcern for malignancy recommend correlation with prior postmastectomybreast imaging to establish their stability. In the absence of priorimaging, recommend a mammogram to establish a baseline and can befollowed.</t>
  </si>
  <si>
    <t>RAD3370519</t>
  </si>
  <si>
    <t>PE113</t>
  </si>
  <si>
    <t>history of PE, multiple PE despite anticoagulation. Getting old records to compare please look for new clos potentially</t>
  </si>
  <si>
    <t xml:space="preserve">Impression:The pulmonary arteries are well-opacified up to thesegmental/subsegmental branches and demonstrate no evidence of orchronic pulmonary thromboembolism.Results of the procedure were given to:PERSON CONTACTED:  Mhapsekar, Shailen P, MDDATE: 1/21/2017TIME CALLED:  2030 PHONE/PAGER:  62233 </t>
  </si>
  <si>
    <t>RAD3370819</t>
  </si>
  <si>
    <t>PE114</t>
  </si>
  <si>
    <t>Impression: 1. No pulmonary emboli.2. The parenchymal lung findings are consistent with multifocalpneumonia superimposed on underlying emphysema. Given the dependentdistribution of the opacities, this may be secondary to aspiration.</t>
  </si>
  <si>
    <t>RAD3370890</t>
  </si>
  <si>
    <t>PE115</t>
  </si>
  <si>
    <t>eval for PE</t>
  </si>
  <si>
    <t>Impression: 1. No evidence of thromboembolic disease.2. Scattered nodular consolidation with groundglass opacity in thebilateral lower lobe concerning for infection.3. Right middle lobe atelectasis.4. Stable postsurgical changes of esophagectomy and gastric pull-up.</t>
  </si>
  <si>
    <t>RAD3371527</t>
  </si>
  <si>
    <t>PE116</t>
  </si>
  <si>
    <t>r/o pulmonary embolism</t>
  </si>
  <si>
    <t>Impression: 1. No pulmonary embolus.2. Centimeter nodule in the anteromedial basal segment of the leftlower lobe has been present since early December  2016 and has shownprogressive definition, suggesting maturation of small focus ofinfection.3. The larger mass in the superior segment of the right lower lobe wasnot present within the field-of-view of the prior studies. Although itis nonspecific, it does show a slight oval shape with long axisparalleling that of a bronchus. This and the small subpleural lymphnode suggests this may also represent resolving infectious focus.However, other etiologies, including neoplasm, cannot be excluded.Recommend continued CT surveillance in 6-12 months to document thestability/resolution of these lesions. If future abdominal CT's areplanned, the field-of-view could be extended more superiorly toinclude this region.</t>
  </si>
  <si>
    <t>Progressive lung nodule</t>
  </si>
  <si>
    <t>RAD3371777</t>
  </si>
  <si>
    <t>PE117</t>
  </si>
  <si>
    <t>rule out PE, evaluate for intrinsic lung disease</t>
  </si>
  <si>
    <t>Impression: 1. No pulmonary thromboembolic disease up to the segmental level.Evaluation of the distal pulmonary artery branches is limited due tomotion artifact and thoracic deformity.2. Consolidative airspace disease in the both lobes most likelyrepresents atelectasis. However please correlate clinically with signsof infection.3. Plate like atelectasis in the right upper lobe, both mostconsistent with atelectasis secondary to patient's kyphosis. 4. Gross kyphotic deformity of the spine with hardware in place.Diffuse osteopenia with multiple lytic lesions in the skeletonincluding expansile lytic lesions in the ribs. Consistent with per MSKstaff  widespread bony findings are consistent withhyperparathyroidism and brown tumors.Schroeder, Kathleen J, MD 4860 was notified these results at1600 hours. I was told that the patient is not febrile or demonstrateany other signs of infection.</t>
  </si>
  <si>
    <t>Osteopenia</t>
  </si>
  <si>
    <t>Kyphosis</t>
  </si>
  <si>
    <t>RAD3373052</t>
  </si>
  <si>
    <t>PE118</t>
  </si>
  <si>
    <t>Hemoptysis and no oxygen requirement. Evaluate for PE vs. mass vs. other</t>
  </si>
  <si>
    <t xml:space="preserve">Impression: 1. No evidence of pulmonary embolism.2. Scattered areas of groundglass changes involving both lungs whichshows some degree of gravitational gradient. Bilateral pleuraleffusions. Reactive appearing mediastinal lymph nodes. Overall,findings likely reflect volume overload although associated componentof superimposed infection is not entirely excluded.Results of the procedure were given to:PERSON CONTACTED:  Dr. Nicholas DATE: 1/23/2017TIME CALLED:  1739 PHONE/PAGER:  83404 This final report is in agreement with the critical andemergent preliminary findings reported by the radiology residenton call. </t>
  </si>
  <si>
    <t>B/L Plural Effusion</t>
  </si>
  <si>
    <t>RAD3373191</t>
  </si>
  <si>
    <t>PE119</t>
  </si>
  <si>
    <t>Dizziness, SOB, please evaluate for PE, PNA.</t>
  </si>
  <si>
    <t>Impression: 1. No evidence of pulmonary embolism.2. Slight interval reduction in the size of the previously notedill-defined soft tissue mass along the right diaphragmatic dome.Stable mild elevation of the right hemidiaphragm.3. Stable to slightly smaller scattered areas of groundglass changesinvolving bilateral lungs.This final report is in agreement with the critical andemergent preliminary findings reported by the radiology residenton call.</t>
  </si>
  <si>
    <t>RAD3373353</t>
  </si>
  <si>
    <t>PE120</t>
  </si>
  <si>
    <t>pleuritic chest pain and elevated d-dimer, evaluate for PE</t>
  </si>
  <si>
    <t>Impression: 1. No evidence of pulmonary embolism.2. No lung infiltrate to suggest acute infection.This final report is in agreement with the critical andemergent preliminary findings reported by the radiology residenton call.</t>
  </si>
  <si>
    <t>RAD3373619</t>
  </si>
  <si>
    <t>PE121</t>
  </si>
  <si>
    <t>Persistent hypoxia. Recent stroke. No clinical evidence for pneumonia. No clinical evidence for severe pulmonary edema (although has known cardiomyopathy with low EF). Please evaluate for PE or for interstitical causes of hypoxia.</t>
  </si>
  <si>
    <t>Impression: 1. Left ventricular enlargement and hypertrophy. No pulmonarythromboembolic disease.2. Bilateral small layering effusions and mild interstitial pulmonarycongestion.3. Prominent mediastinal lymph nodes as described above.4. Gallstone and possible nonobstructing left renal stone.</t>
  </si>
  <si>
    <t>LVH</t>
  </si>
  <si>
    <t>Renal stone</t>
  </si>
  <si>
    <t>RAD3374392</t>
  </si>
  <si>
    <t>PE122</t>
  </si>
  <si>
    <t>c/o weeks of shortness of breath with exercise, hypoxic with walking dropped to 87%. at rest 97%. History of syncope 10/2017. CT angio to r/o pulmonary embolisms. CXR and PFTs normal</t>
  </si>
  <si>
    <t>Impression: 1. No pulmonary embolism.2. The lungs are clear.3. Normal chest CT.</t>
  </si>
  <si>
    <t>RAD3374965</t>
  </si>
  <si>
    <t>PE123</t>
  </si>
  <si>
    <t>acute hypoxemia, at risk for PE. Has AML</t>
  </si>
  <si>
    <t>Impression: 1. No pulmonary emboli.2. Mild pulmonary vascular congestion.3. Thickened bronchial walls with narrowed lumen. This is nonspecificbut may be secondary to increased lymphatic flow secondary tocongestion. Alternatively inflammatory airway disease may give asimilar appearance. Given the overall constellation of findings, Ifavor fluid overload.4. Nonspecific mild groundglass airspace disease. As with thebronchial thickening, this is nonspecific and may be secondary to mildfluid overload versus mild nonspecific pneumonitis although I favorthe fluid overload.</t>
  </si>
  <si>
    <t>RAD3375062</t>
  </si>
  <si>
    <t>PE124</t>
  </si>
  <si>
    <t>SOB x2 weeks, elevated D dimer, r/o PE</t>
  </si>
  <si>
    <t>Impression: 1. No pulmonary emboli.2. These sub-5 mm bilateral pulmonary nodules are stable since 2013,consistent with benign etiologies.3. Mild groundglass airspace disease is present in the basesbilaterally, greater on the left than the right, consistent withnonspecific pneumonitis versus atelectasis.</t>
  </si>
  <si>
    <t>RAD3375173</t>
  </si>
  <si>
    <t>PE125</t>
  </si>
  <si>
    <t>history of PE with pleuritic left chest pain, assess for PE</t>
  </si>
  <si>
    <t>Impression: 1. No evidence of pulmonary thrombo-embolic disease.2. Interval development of bilateral tiny right greater than leftpleural effusions. Interval development of mild subcutaneous edema.Concern is raised for mild fluid overload. Please consider relationwith cardiac function on echocardiogram.3. Interval increased mediastinal and hilar lymphadenopathy. This timenonspecific. Differential diagnosis includes infection, reactiveenlargement in mild heart failure, malignancy. Would recommendfollow-up to establish complete clearing of this finding.This final report is in agreement with the critical andemergent preliminary findings reported by the radiology residenton call. The preliminary report by the radiology resident on call didnot include non emergent findings of bilateral small pleuraleffusions, subcutaneous chest wall edema and interval enlargedmediastinal and hilar lymph nodes. which was added to the finalreport. These were communicated to Kathleen Schroeder on pager 4070 byDr. Laroia on 1/25/2017 at 0929 hours.</t>
  </si>
  <si>
    <t>RAD3375273</t>
  </si>
  <si>
    <t>PE126</t>
  </si>
  <si>
    <t>Impression: 1. No evidence for pulmonary thrombi embolic disease inthe main, right and left and some of the proximal segmental branches.Evaluation any further branches is technically limited due to multiplefactors. If there is continued concern for segmental and subsegmentalpulmonary thrombi embolic disease, repeat evaluation versus acute scanmay be considered. No radiographic signs of right heart strain.2. Small layering left-sided pleural effusion with mild left basilaratelectasis. No focal lung consolidation.3. Mild left ventricular hypertrophy suspected.This final report is in agreement with the critical andemergent preliminary findings reported by the radiology residenton call.</t>
  </si>
  <si>
    <t>Small Plural Effusion</t>
  </si>
  <si>
    <t>RAD3376167</t>
  </si>
  <si>
    <t>PE127</t>
  </si>
  <si>
    <t>POD 1 from left radical nephrectomy, tachycardic, tachypneic, febrile. Please evaluate for PE.</t>
  </si>
  <si>
    <t>Impression: 1. No pulmonary emboli.2. Patchy dependent consolidation, most consistent with postoperativedependent atelectasis.</t>
  </si>
  <si>
    <t>RAD3377131</t>
  </si>
  <si>
    <t>PE128</t>
  </si>
  <si>
    <t>26.46 </t>
  </si>
  <si>
    <t>Syncope with dyspnea. Elevated d-dimer. Eval for PE.</t>
  </si>
  <si>
    <t>Impression: 1. No evidence of thromboembolic disease or right heart strain.2. Moderate size left pleural effusion with associated compressiveatelectasis.3. Incidental note of a right thyroid nodule measuring 1.1 cm.Consider further evaluation with ultrasound on a nonemergent basis ifnot already performed.This final report is in agreement with the critical and emergentpreliminary findings reported by the radiology resident on call. Asabove.Staff addendum:1. The left pleural effusion is 3 cm dependent depth, free-flowing,and of simple fluid attenuation.2. There is complete collapse of the left lower lobe with the lobarand segmental airways patent. The more peripheral airways are eithercollapsed or fluid-filled. Similarly the most dependent portion of theinferior lingula shows complete collapse with patent central airways.Findings are consistent with compressive/passive atelectasis ratherthan obstructive.3. Vascular clips from presumed hernia repair are present at thediaphragmatic hiatus.4. Healed lateral left fifth and sixth rib fractures are present. Noacute fractures.</t>
  </si>
  <si>
    <t>Post surgiacal changes</t>
  </si>
  <si>
    <t>RAD3377267</t>
  </si>
  <si>
    <t>PE129</t>
  </si>
  <si>
    <t>H/O prior PE, new chest pressure, desaturation, assess for PE</t>
  </si>
  <si>
    <t xml:space="preserve">Impression: 1. Technically limited exam due to patient's body habitus, poorcontrast bolus and breathing motion.2. The segmental and subsegmental pulmonary vasculature cannot beevaluated on this exam. Grossly, no main, right or left pulmonaryartery pulmonary embolism. Nuclear scan may be considered for furtherevaluation of pulmonary embolism, if clinically indicated.3. Right more than left simple pleural effusion, diffuse groundglassopacity with interlobular septal thickening could be related topulmonary edema. Please correlate with fluid status.4. Scattered patchy bilateral groundglass opacity is most likelyalveolar component of pulmonary edema, cannot exclude multifocalpneumonia.Results of the procedure were given to:PERSON CONTACTED:  Dr. Olthoff DATE: 1/26/2017TIME CALLED:  0 140 PHONE/PAGER:  6806 </t>
  </si>
  <si>
    <t>RAD3378231</t>
  </si>
  <si>
    <t>PE130</t>
  </si>
  <si>
    <t>Impression: 1. No pulmonary thromboembolic disease up to the first ordersubsegmental branches. No signs of right heart strain.2. Rest of the exam is stable. Results discussed withHada, Jamie S, ARNP</t>
  </si>
  <si>
    <t>RAD3379202</t>
  </si>
  <si>
    <t>PE131</t>
  </si>
  <si>
    <t>Syncope, recent hip replacement, rule out PE</t>
  </si>
  <si>
    <t>Impression:1. No acute or chronic pulmonary thromboembolism.2. Prominent bilateral main pulmonary arteries, which may be seen inpulmonary arterial hypertension. Please correlate withechocardiography.3. Moderate hiatal hernia with postsurgical changes.4. Foci of calcification in the right breast appear coarse andprobably benign however please correlate with dedicated breastimaging.This final report is in agreement with the critical andemergent preliminary findings reported by the radiology residenton call.</t>
  </si>
  <si>
    <t>Breast mass</t>
  </si>
  <si>
    <t>Hiatal hernia</t>
  </si>
  <si>
    <t>RAD3379868</t>
  </si>
  <si>
    <t>PE132</t>
  </si>
  <si>
    <t>hx of lung disease, recent surgery now with hemoptysis.  Eval for PE.</t>
  </si>
  <si>
    <t>Impression: 1. No pulmonary thromboembolic disease to the subsegmental level.Cardiomegaly with biatrial enlargement noted.2. Mild interstitial pulmonary edema, worse from the previous exam.Opacity on the radiograph in the left lung corresponds to loculatedleft pleural effusion.3. Bilateral diffuse pleural thickening and scattered areas ofscarring are stable. No new focal lung infiltrates.</t>
  </si>
  <si>
    <t>RAD3381206</t>
  </si>
  <si>
    <t>PE134</t>
  </si>
  <si>
    <t>SOB, fatigued. Elevated D-dimer. 1 cm spiculated appearing nodule projecting between the left 1st and 2nd ribs. Please eval. using PE protocol.</t>
  </si>
  <si>
    <t>Impression: 1. No evidence of acute or chronic pulmonary embolism.2. Left upper lobe nodule with central cavitation and morphologyconcerning for neoplastic etiology given the presence of emphysematouschanges. Recommend pulmonology consultation for further workup andcharacterization. The lesion appears to be at a borderline size forPET CT.2. Few other bilateral scattered lung nodules are indeterminate. Giventhe presence of other calcified granulomas, these could representnoncalcified granulomas, however given the concerning finding in theleft upper lobe further characterization of these findings is alsorecommended with a short-term follow-up CT. Key images have been savedin system 5.3. 9 mm borderline prominent right paratracheal lymph node noted. This final report is in agreement with the critical andemergent preliminary findings reported by the radiology residenton call.</t>
  </si>
  <si>
    <t>RAD3381275</t>
  </si>
  <si>
    <t>PE135</t>
  </si>
  <si>
    <t>SOB, elevated d-dimer, r/o PE</t>
  </si>
  <si>
    <t>Impression: 1. No pulmonary embolism.2. Stable dilatation of the main pulmonary artery which could berelated to underlying pulmonary artery hypertension. Please correlatewith echocardiography if clinically indicated. Mild left ventricularhypertrophy suspected.3. Stable multiple bilateral noncalcified pulmonary nodulesessentially stable from 2/26/2015. Stability over nearly 2 yearssuggest benign etiology.4. Stable partially imaged hypodense right thyroid nodule. Correlatewith ultrasound on non-emergent basis, if clinically indicated. This final report is in agreement with the critical andemergent preliminary findings reported by the radiology residenton call.</t>
  </si>
  <si>
    <t>Thyroid Adenoma</t>
  </si>
  <si>
    <t>RAD3381458</t>
  </si>
  <si>
    <t>PE136</t>
  </si>
  <si>
    <t>72 yo with pelvic mass concerning for malignancy, poor respirtary function.  Please evaluate for pulmonary mets, other pulmonar patholgy.</t>
  </si>
  <si>
    <t>Impression: 1. Technically suboptimal PE study. No evidence ofpulmonary medicine within the main, right and left pulmonary arteriesand the proximal segmental branches. No evidence of right heartstrain.2. Scattered calcified bilateral pulmonary granulomas. Calcified righthilar lymph nodes. This final report is in agreement with the critical andemergent preliminary findings reported by the radiology residenton call.</t>
  </si>
  <si>
    <t>RAD3382046</t>
  </si>
  <si>
    <t>PE137</t>
  </si>
  <si>
    <t>smoker, low 90s saturation, tachycardic with continued cough and dyspnea for weeks with know pulmonary nodule seen previously on CT chest wo. assess for PE</t>
  </si>
  <si>
    <t>Impression:1. No pulmonary thromboembolic disease.2. Small partly cavitary nodule in the left upper lobe is relativelystable since 6/10/2016. Continued CT surveillance to establishlonger-term stability versus further workup to further characterizethis lesion and rule out malignancy is suggested.This final report is in agreement with the critical and emergentpreliminary findings reported by the radiology resident on call.</t>
  </si>
  <si>
    <t>Pulmonary cavity</t>
  </si>
  <si>
    <t>RAD3382050</t>
  </si>
  <si>
    <t>PE138</t>
  </si>
  <si>
    <t>PMH of IPF, worsening SOB. Please evaluate for PE.</t>
  </si>
  <si>
    <t>Impression: 1. Extensive fibrotic and groundglass lung changes with basilarpredominance and scattered areas of honeycombing and tractionbronchiectasis consistent with UIP pattern of interstitial lungdisease.2. No pulmonary thromboembolic disease. Enlarged main pulmonary arterylikely secondary to the lung changes. Consider correlation withechocardiography for pulmonary arterial hypertension.3. Large soft tissue mass centered around the trachea likelyrepresenting lymph node conglomerate and may be reactive/related toadvanced pulmonary fibrosis. Multiple additional prominent areasspinal and bilateral hilar lymph nodes are also seen. No lung massesidentified. 4. Calcified thyroid nodule can be further evaluated with dedicatedultrasound.This final report is in agreement with the critical and emergentpreliminary findings reported by the radiology resident on call.</t>
  </si>
  <si>
    <t>RAD3382102</t>
  </si>
  <si>
    <t>PE139</t>
  </si>
  <si>
    <t>syncopal episode, h/o PE 06/2016, r/o PE</t>
  </si>
  <si>
    <t>Impression:1. No pulmonary embolism. The evaluation is slightly limited inthe lung bases due to motion artifact. No acute cardiopulmonary orpleural findings.2. Trace pericardial effusion.3. Left adrenal adenoma.This final report is in agreement with the critical and emergentpreliminary findings reported by the radiology resident on call.</t>
  </si>
  <si>
    <t xml:space="preserve"> stable Adrenal mass</t>
  </si>
  <si>
    <t>RAD3382752</t>
  </si>
  <si>
    <t>PE140</t>
  </si>
  <si>
    <t>Impression: 1. No evidence for pulmonary thromboembolic disease. No signs of rightheart strain.2. Known large left adrenal mass is only partially visualized on thisexam, but appears grossly stable to the most recent comparison of thePET/CT dated 1/26/2017.3. Multiple mediastinal and retrocrural lymph nodes are involved,previously showing FDG uptake consistent with metastaticlymphadenopathy.4. Small bilateral pleural effusions suspicious for metastaticinvolvement. 5. Multiple lung and pleural-based nodules are observed that areconcerning for metastatic disease. Overall grossly stable metastaticdisease compared to prior PET/CT dated 1/26/2017</t>
  </si>
  <si>
    <t>Metastatic Progression</t>
  </si>
  <si>
    <t>Stable Adrenal Mass</t>
  </si>
  <si>
    <t>RAD3382973</t>
  </si>
  <si>
    <t>PE141</t>
  </si>
  <si>
    <t>75</t>
  </si>
  <si>
    <t>Shortness of breath. History of AML. Please evaluate for PE.</t>
  </si>
  <si>
    <t>Impression: 1. Multiple bilateral scattered lung nodules, groundglass opacitiesare highly concerning for infectious etiology.2. No pulmonary thromboembolic disease.Results were discussed with Spragg, Matthew T, DO 4149. I wastold that the patient was recently diagnosed with RSV. The lungfindings could be consistent with RSV infection. Suggested infectiousdisease consultation.</t>
  </si>
  <si>
    <t>pneumonia</t>
  </si>
  <si>
    <t>RAD3383761</t>
  </si>
  <si>
    <t>PE142</t>
  </si>
  <si>
    <t>acute recurrence of cough w/ hypoxia and DOE; elevated D-dimer; evaluate for PE.</t>
  </si>
  <si>
    <t>Impression: 1. No pulmonary emboli.2. Minimal air trapping in the right lower lobe, consistent withreactive airway disease.3. Prior repair of VSD.4. Enlarged right ventricle with mild tracheal prominence, consistentwith mild right sided failure.</t>
  </si>
  <si>
    <t>Reactive air way Disease</t>
  </si>
  <si>
    <t>RAD3384142</t>
  </si>
  <si>
    <t>PE143</t>
  </si>
  <si>
    <t>hypoxia with O2 req of 8 L on activity , COPD, to r/o PE vs other lung parenchyma etiology</t>
  </si>
  <si>
    <t>Impression: 1. No pulmonary thromboembolic disease. Mild enlargement of the mainpulmonary artery is likely due to lung changes.2. Severe upper lobe predominant centrilobular emphysematous changesconsistent with the history of COPD.3. Partially calcified oblong lesion along the major fissure isprobably benign. 4. Spiculated patchy parenchymal opacification in both the upper lobeswith spiculated margins, right greater than left is of unknownchronicity. Would recommend further characterization/follow-up to ruleout any underlying abnormalities.This final report is in agreement with the critical and emergentpreliminary findings reported by the radiology resident on call.This final report is in agreement with the critical andemergent preliminary findings reported by the radiology residenton call. The preliminary report by the on-call resident did notrecommend follow-up/comparison of the biapical patchy parenchymalopacification for further characterization. Given the severeemphysematous changes, these parenchymal opacities are viewed withconcern. Would recommend comparison to prior imaging to establishstability of these findings. If no prior comparison is available,please consider follow-up/workup to rule out any underlyingabnormalities/malignancy here. I consulted my concerns to Dr. RashiKhanna. I was told that the patient follows up with a pulmonologist atan outside facility. They will be notified of these concerningfindings in the upper lung fields.</t>
  </si>
  <si>
    <t>RAD3384799</t>
  </si>
  <si>
    <t>PE145</t>
  </si>
  <si>
    <t>Impression: 1. Interval development of multifocal pneumonia bilaterally, leftgreater than right. There is probably some component ofpostobstructive etiology on the left side given the interval narrowingof left-sided bronchi due to progressive metastatic disease, althoughthey do remain patent. 2. No pulmonary thromboembolic disease.3. Interval increase in size of the left lower lobe lesions and themetastatic mediastinal and perihilar lymphadenopathy.</t>
  </si>
  <si>
    <t>RAD3385306</t>
  </si>
  <si>
    <t>PE146</t>
  </si>
  <si>
    <t>Impression: 1. No pulmonary emboli.2. The lungs are clear.3. Normal chest CT.</t>
  </si>
  <si>
    <t>RAD3385996</t>
  </si>
  <si>
    <t>PE147</t>
  </si>
  <si>
    <t>eval PE vs post-obstructive pna vs pneumonitis</t>
  </si>
  <si>
    <t>Impression: 1. Interval worsening in tumor burden at the primary site in the leftlower lobe and within the mediastinum. New right perihilarlymphadenopathy and left pleural effusion are also suspicious for newmetastatic disease.2. New tree-in-bud airspace disease in the right upper lobe withassociated peribronchial thickening is suspicious for developinginfection.3. No pulmonary thromboembolic disease.</t>
  </si>
  <si>
    <t>RAD3387691</t>
  </si>
  <si>
    <t>PE148</t>
  </si>
  <si>
    <t>check for pe</t>
  </si>
  <si>
    <t>Impression: 1. No pulmonary thromboembolic disease.2. Bilateral airspace disease in the lung bases likely represents amixture of dependent atelectasis and scattered areas ofbronchopneumonia.3. The left mainstem bronchus is partially occluded with secretionswhich likely is contributing to the more severe atelectasis on thatside. Consider bronchoscopic intervention.4. Redemonstrated moderate cardiomegaly and small pleural effusions.</t>
  </si>
  <si>
    <t>Mucus Plug</t>
  </si>
  <si>
    <t>RAD3388245</t>
  </si>
  <si>
    <t>PE149</t>
  </si>
  <si>
    <t>rule out pulmonary embolism. Shortness of breath left plearal effusion</t>
  </si>
  <si>
    <t>Impression: 1. No evidence of pulmonary embolism.2. Moderate left pleural effusion with compressive atelectasis.3. Hypodense left thyroid nodule. Suggest further evaluation withultrasound on a nonemergent basis.</t>
  </si>
  <si>
    <t>RAD3388459</t>
  </si>
  <si>
    <t>PE150</t>
  </si>
  <si>
    <t>History of hypopharyngeal cancer, here with hemoptysis, Eval for PE</t>
  </si>
  <si>
    <t>Impression: 1. No pulmonary embolism.2. Findings in the right lower lobe suspicious for infectiousbronchiolitis or aspiration.3. Prominent mediastinal lymph nodes. This final report is in agreement with the critical and emergentpreliminary report findings by the radiology resident on call asabove.Staff addendum:1. Mediastinal lymph nodes are within normal limits of size.</t>
  </si>
  <si>
    <t>RAD3389923</t>
  </si>
  <si>
    <t>PE151</t>
  </si>
  <si>
    <t>? PE vs pneumonitis</t>
  </si>
  <si>
    <t>Impression: 1. Mildly increased large subcarinal and bilateral hilarlymphadenopathy consistent with the known history of malignancy.Minimal irregularity of the posterior wall of the left main bronchusis viewed with suspicion for infiltration. A few dependent secretionsalso seen here.2. Diffuse extensive emphysematous changes in the lungs with bilaterallower lobe patchy airspace/groundglass opacification. Differentialdiagnosis includes atelectasis versus aspiration versus pneumonia.Correlate clinically with signs of infection. The patient has recentlyundergone bronchoscopy on 1/30/2017. Unsure if these bibasilar lungchanges are related to the procedure. Given the bilateral symmetricaldependent location less likely3. Aneurysmal dilatation of the distal descending thoracic aortawithout signs of rupture. Diffuse atherosclerotic changes of theentire thoracic aorta noted. Vascular surgery consultation suggested.4. No pulmonary thromboembolic disease.Furqan, Muhammad, MD 5117 was notified. I was told thatclinically patient does not have signs of infection.</t>
  </si>
  <si>
    <t>Aortic Aneurism</t>
  </si>
  <si>
    <t>RAD3390172</t>
  </si>
  <si>
    <t>PE152</t>
  </si>
  <si>
    <t>Exertional dyspnea, bilateral wheezing, elavated d dimer. eval for PE.</t>
  </si>
  <si>
    <t>Impression: 1. The right apical lung nodule and the right paratracheal andsubcarinal lymphadenopathy, encasing and narrowing the right upperlobe bronchus and the right main bronchus without any endobronchial orendotracheal lesions, encasing and narrowing the SVC and a fewbranches of the right upper lobe pulmonary artery branches is highlyconcerning for primary lung malignancy with metastatic mediastinallymphadenopathy.2. Diffuse prominence of the left adrenal gland is viewed withsuspicion.3. A contour abnormality in the right lobe of the liver is also viewedwith suspicion. 4. No pulmonary thromboembolic disease allowing for limited evaluationonly up to the segmental level pulmonary artery branches.Shekem, Nathaniel M, PA-C was promptly notified. Recommendedfurther evaluation with pulmonology consultation. Further workup withPET/CT and ultrasound of the liver may be useful.</t>
  </si>
  <si>
    <t>RAD3392781</t>
  </si>
  <si>
    <t>PE155</t>
  </si>
  <si>
    <t>3 days SOB, h/o cancer, tachycardic. Known right pleural effusion. R/o PE.</t>
  </si>
  <si>
    <t>Impression: 1. No pulmonary embolism.2. Rest of exam is stable to the previous exam.3. Slightly increased small right pleural effusionAddendum by staff Dr. Laroia:This final report is in agreement withthe critical and emergent preliminary findings reported by theradiology resident on call. Additional nonemergent findings notincluded in the above report is a slightly increased small rightpleural effusion. A few scattered subpleural groundglass opacitiesbilaterally are also stable.</t>
  </si>
  <si>
    <t>RAD3392933</t>
  </si>
  <si>
    <t>PE156</t>
  </si>
  <si>
    <t>eval for PE, positive ddimer and recent ortho surgery</t>
  </si>
  <si>
    <t>Impression: 1. No acute pulmonary thromboembolism.2. Arch airspace disease in the dependent portion of both lower lobeswith mild associated peribronchial thickening in the lower lobes.Findings are concerning for aspiration/infection/combination of the 2.3. Emphysematous changes in the lungs.Final report is in agreement with the preliminary report by theon-call resident.</t>
  </si>
  <si>
    <t>RAD3393028</t>
  </si>
  <si>
    <t>PE157</t>
  </si>
  <si>
    <t>to rule out PE.</t>
  </si>
  <si>
    <t>Impression: 1. No evidence of pulmonary thromboembolic disease up tothe first order subsegmental branches. No signs of right heart strain.2. Left lower lobe pulmonary nodule measuring 4 mm. According to theFleischner Society Statement on CT of Small Pulmonary Nodules(Radiology, 237(2):395, Nov 2005), in patients with minimal or absenthistory of smoking or other known risk factors, non-calcified nodulesless than or equal to 4mm in diameter need no follow up. If riskfactors exist, a follow up CT is recommended in 12 months. Ifunchanged at that time, no further follow up is needed. This final report is in agreement with the critical andemergent preliminary findings reported by the radiology residenton call.</t>
  </si>
  <si>
    <t>RAD3393218</t>
  </si>
  <si>
    <t>PE158</t>
  </si>
  <si>
    <t>dyspnea.  rule out PE&gt;  hx of lung CA with brain mets</t>
  </si>
  <si>
    <t>Impression: 1. No evidence of pulmonary embolism. Attenuation of theright pulmonary branches in the right perihilar region and in theupper lobe limits evaluation.2. Rest of the exam is stable with redemonstration of right hilarmalignancy with metastatic lymphadenopathy. Again seen is theattenuation of the right hilar bronchi.3. Nonspecific bilateral perinephric fat stranding.This final report is in agreement with the critical andemergent preliminary findings reported by the radiology residenton call.</t>
  </si>
  <si>
    <t>Metastatic disease</t>
  </si>
  <si>
    <t>RAD3393331</t>
  </si>
  <si>
    <t>PE159</t>
  </si>
  <si>
    <t>Hemoptysis with known history of mycobacterium infection, rule out committent PE. Also eval airspace disease progression</t>
  </si>
  <si>
    <t>Impression: 1. No CT evidence of pulmonary thromboembolism or aorticdissection.2. Redemonstration of the scattered areas of consolidation, scatteredcentrilobular nodules and areas of mucus plugging fibrocavitarychanges in the lungs, that appears a grossly stable as compared to theprior scan dated 1/16/2017.This final report is in agreement with the critical andemergent preliminary findings reported by the radiology residenton call.</t>
  </si>
  <si>
    <t>RAD3394724</t>
  </si>
  <si>
    <t>PE160</t>
  </si>
  <si>
    <t>Acute onset exertional dyspnea and orthopnea. History PE, L breast and met lung cancer, s/p pleurodesis and resection?. Concern for PE and possibly mild CHF.</t>
  </si>
  <si>
    <t>Impression: 1. No pulmonary embolism.2. Cardiomegaly with mild intraparenchymal pulmonary vascularcongestion but without frank pulmonary edema.3. The parabronchial thickening and interstitial prominence in theleft lower lobe is nonspecific. If this patient has had priorradiation to this area this may account for the findings.Alternatively in the appropriate clinical context, this may representbronchitis with developing lower lobe pneumonia.4. Loculated left pleural effusion consistent with prior pleurodesis.5. Nonspecific small right pleural effusion.6. Postoperative changes from left mastectomy without evidentcomplication.8. Multiple sclerotic foci in the bones consistent with metastaticdisease.</t>
  </si>
  <si>
    <t>Postsurgical Changes</t>
  </si>
  <si>
    <t>Pleurodesis</t>
  </si>
  <si>
    <t>RAD3395607</t>
  </si>
  <si>
    <t>PE161</t>
  </si>
  <si>
    <t>evaluate for PE/pneumonia</t>
  </si>
  <si>
    <t>Impression: 1. No evidence of pulmonary thromboembolic disease up tothe first order subsegmental branches..2. No focal lung infiltrates. No pleural disease.3. Partially evaluated atrophic pancreas with calcifications anddilated pancreatic duct, correlate with history of chronicpancreatitis. The entire pancreas is not within the margins of thestudy. Dedicated imaging to evaluate the pancreatic head region issuggested.This final report is in agreement with the critical andemergent preliminary findings reported by the radiology residenton call. Additionally Dr. Vose covering the service was contacted toevaluate the pancreatic head region to rule out postobstructiveatrophy in the body and tail of pancreas, since it was not includedwithin the margins of the study</t>
  </si>
  <si>
    <t>Chronic Pancreatitis</t>
  </si>
  <si>
    <t>RAD3397269</t>
  </si>
  <si>
    <t>PE162</t>
  </si>
  <si>
    <t>Impression: 1. No acute findings. No pulmonary thromboembolic disease.</t>
  </si>
  <si>
    <t>RAD3397791</t>
  </si>
  <si>
    <t>PE163</t>
  </si>
  <si>
    <t>PMH of stage IV lung CA now with tachycardia and SOB. Please rule out PE.</t>
  </si>
  <si>
    <t>Impression: 1. No pulmonary thromboembolic disease.2. Stable consolidative collapse involving the right lower and middlelobes, consistent with known primary malignancy. Stable diffusebilateral pulmonary metastases and metastatic lymphadenopathy.This final report is in agreement with the critical and emergentpreliminary findings reported by the radiology resident on call.</t>
  </si>
  <si>
    <t>RAD3397907</t>
  </si>
  <si>
    <t>PE164</t>
  </si>
  <si>
    <t>SOB, has hx of PE. Elevated d-dimer today</t>
  </si>
  <si>
    <t>Impression: 1. No pulmonary thromboembolic disease.2. Interval development of right lower lobe bronchiolitis. Correlatefor signs and symptoms of infection. Retained secretions in the rightlower lobe bronchioles with associated bronchial wall thickeningsuggests aspiration.3. Moderate-sized hiatus hernia. 4. Stable pulmonary nodules.This final report is in agreement with the critical and emergentpreliminary findings reported by the radiology resident on call.</t>
  </si>
  <si>
    <t>Penumonia</t>
  </si>
  <si>
    <t>Pulmonary nodules</t>
  </si>
  <si>
    <t>RAD3399659</t>
  </si>
  <si>
    <t>PE165</t>
  </si>
  <si>
    <t>34 yo pregnant with twins at 28 weeks with concern for PE. Please evaluate.</t>
  </si>
  <si>
    <t>Impression: 1. No pulmonary thromboembolic disease. Borderline prominent mainpulmonary artery.2. Small locules of gas in a dilated right renal collecting system,uncertain etiology. Recommend correlation for evidence of infection.Renal ultrasound would better characterize. Please also correlate withhistory of recent catheterization.5547 TANN, VICTORIA J was notified.</t>
  </si>
  <si>
    <t>Renal Mass</t>
  </si>
  <si>
    <t>RAD3399920</t>
  </si>
  <si>
    <t>PE166</t>
  </si>
  <si>
    <t>dyspnea and edema, elevated d dimer. eval for PE. higher suspicion for primary heart failure.</t>
  </si>
  <si>
    <t>Impression: 1. No evidence of pulmonary embolism.2. Interval increased moderate size right pleural effusion. Almostresolved left pleural effusion.3.. Mild diffuse peribronchial thickening, and reflux of contrast intothe hepatic veins and generalized anasarca are concerning forpartially treated heart failure. Results of the procedure were given to:PERSON CONTACTED:  Nathaniel Shekem, PA-C DATE: 2/8/2017TIME CALLED:  2025 hours PHONE/PAGER:  62233 This final report is in agreement with the critical andemergent preliminary findings reported by the radiology residenton call.</t>
  </si>
  <si>
    <t>RAD3399998</t>
  </si>
  <si>
    <t>PE167</t>
  </si>
  <si>
    <t>chest "vise-like" tightness with SOB, active cancer. Assess for PE</t>
  </si>
  <si>
    <t>Impression: 1. No evidence of pulmonary thromboembolism up to thesecond order subsegmental branches.2. Stable size of subcentimeter nodule in right upper lobe. No newlydeveloped nodules. This final report is in agreement with the critical andemergent preliminary findings reported by the radiology residenton call.</t>
  </si>
  <si>
    <t>RAD3400026</t>
  </si>
  <si>
    <t>PE168</t>
  </si>
  <si>
    <t>Impression: 1. No evidence of pulmonary embolism up to the first ordersubsegmental branches. Motion artifact seen in the main pulmonaryartery.2. Bibasal subsegmental airspace disease. This may representatelectasis, however pneumonitis cannot be completely excluded. Pleasecorrelate clinically for symptoms and signs of pulmonary infection.Trace bilateral pleural effusions.3. Small focal soft tissue density in the left breast parenchymaappears to be a part of the breast tissue but may be correlated withdedicated breast imaging. This final report is in agreement with the critical andemergent preliminary findings reported by the radiology residenton call.</t>
  </si>
  <si>
    <t>Na</t>
  </si>
  <si>
    <t>RAD3400655</t>
  </si>
  <si>
    <t>PE169</t>
  </si>
  <si>
    <t>61 yo female s/p D&amp;C now requiring 4L of O2 wiht h/o DVT; R/o PE</t>
  </si>
  <si>
    <t>Impression: 1. Interval development of bilateral small layering pleural effusionsand bibasilar atelectasis with signs of mild to moderate pulmonarycongestion.2. Multiple bilateral scattered lung nodules, concerning formetastatic disease are stable.3. No pulmonary thromboembolic disease seen. 4. Mildly prominent right greater than left hilar lymph nodes areviewed with some suspicion. 5. Hepatosplenomegaly, poorly evaluatedhere.Hoff, Tara L, MD 7963. Recommended correlation with anycardiotoxic drugs, fluid intake and output and cardiac function.</t>
  </si>
  <si>
    <t>Pulmonary mets</t>
  </si>
  <si>
    <t>HSM</t>
  </si>
  <si>
    <t>RAD3401223</t>
  </si>
  <si>
    <t>PE170</t>
  </si>
  <si>
    <t>Impression: 1. Mild diffuse fatty infiltration of the liver.2. No pulmonary thromboembolic disease.</t>
  </si>
  <si>
    <t>Faty Liver Disease</t>
  </si>
  <si>
    <t>RAD3403169</t>
  </si>
  <si>
    <t>PE171</t>
  </si>
  <si>
    <t>Impression: 1. No evidence of pulmonary thromboembolism down to the secondarysegmental arteries.2. Stable diffuse and severe destructive centrilobular emphysematouschanges in the bilateral lungs with peripheral scarring.</t>
  </si>
  <si>
    <t>RAD3404204</t>
  </si>
  <si>
    <t>PE172</t>
  </si>
  <si>
    <t>Chest pain, R/O PE and coronary calcification</t>
  </si>
  <si>
    <t>Impression: 1. No acute findings. No evidence of pulmonary thromboembolic disease.This final report is in agreement with the critical and emergentpreliminary report findings by the radiology resident on call asabove.</t>
  </si>
  <si>
    <t>RAD3404215</t>
  </si>
  <si>
    <t>PE173</t>
  </si>
  <si>
    <t>assess PE burden vs new PE, pt has new onset hemoptysis this AM</t>
  </si>
  <si>
    <t>Impression: 1. Technically limited exam secondary to motion artifact. No evidenceof new pulmonary thromboembolic disease in the main and segmentalpulmonary arteries.2. Persistent findings of mild right heart strain with flattening ofthe interventricular septum and dilation of the right cardiacchambers.3. Small right-sided pleural effusion which is decreased in sizecompared to prior study. No complete resolution of left-sided pleuraleffusion. Persistent bibasilar compressive atelectasis which isimproved compared to prior study.4. Patchy airspace disease in the lung apices remains concerning forinfectious etiology, however demonstrates interval improvementcompared to the prior study.This final report is in agreement with the critical and emergentpreliminary report findings by the radiology resident on call asabove.</t>
  </si>
  <si>
    <t>Improving pneumonia</t>
  </si>
  <si>
    <t>RAD3404225</t>
  </si>
  <si>
    <t>PE174</t>
  </si>
  <si>
    <t>R/O PE given chest pain, d-dimer 0.61</t>
  </si>
  <si>
    <t>Impression: 1. No acute findings. No evidence of pulmonary thromboembolic disease.2. Findings consistent with chronic granulomatous disease.This final report is in agreement with the critical and emergentpreliminary report findings by the radiology resident on call asabove.</t>
  </si>
  <si>
    <t>Stable chronic granoloma</t>
  </si>
  <si>
    <t>RAD3404424</t>
  </si>
  <si>
    <t>PE175</t>
  </si>
  <si>
    <t>Chest pain, cough, fever, SOB. Positive D Dimer. Please evaluate for PE. Thanks.</t>
  </si>
  <si>
    <t>Impression: 1. No evidence of pulmonary embolism.2. Unremarkable bilateral lungs without significant collapse orconsolidation.3. Hepatic steatosis.This final report is in agreement with the critical and emergentpreliminary report findings by the radiology resident on call asabove.</t>
  </si>
  <si>
    <t>RAD3404649</t>
  </si>
  <si>
    <t>PE177</t>
  </si>
  <si>
    <t>r/o PE R sided chest pain</t>
  </si>
  <si>
    <t>Impression: 1. No pulmonary embolus.2. Interval improvement in the bilateral multiple soft tissue nodulesconsistent with improving disease burden.3. Few scattered mild groundglass opacity in the bilateral apicallungs concerning for mild airspace disease.4. Interval improvement in the left pleural effusion.Staff addendum:1. Comparison made with PET/CT of 1/18/2017, chest CT 11/15/2016</t>
  </si>
  <si>
    <t>RAD3404840</t>
  </si>
  <si>
    <t>PE178</t>
  </si>
  <si>
    <t>Hypoxia, looking for PE</t>
  </si>
  <si>
    <t xml:space="preserve">Impression: 1. No pulmonary embolism.2. Left lower lobe airspace disease.This final report is in agreement with the critical and emergentpreliminary report findings by the radiology resident on call asabove.Staff addendum: 1. Bibasilar peribronchiolitis with acinar inflammation is present,greater on the left than the right. Findings are consistent withparabronchial pneumonia. </t>
  </si>
  <si>
    <t>RAD3404877</t>
  </si>
  <si>
    <t>PE179</t>
  </si>
  <si>
    <t>evaluate for PE, elevated D-dimer</t>
  </si>
  <si>
    <t>Impression:1. No pulmonary thromboembolic disease.2. Moderately severe coronary artery calcifications.This final report is in agreement with the critical and emergentpreliminary report findings by the radiology resident on call asabove.Staff addendum:1. Minimal groundglass airspace disease in the anterior left apex(image 6-18) consistent with minimal nonspecific pneumonitis.</t>
  </si>
  <si>
    <t>RAD3405204</t>
  </si>
  <si>
    <t>PE180</t>
  </si>
  <si>
    <t>Impression: 1. The study is limited secondary to motion artifact, the durationartifact from the patient's body habitus and metal artifact arisingfrom the spinal hardware.2. Given these limitations, the pulmonary vasculature is seen from theright-sided the heart to the segmental branches with no pulmonaryemboli.3. Interval segmental collapse of the right lower lobe andsubsegmental consolidation in the left lower lobe. Although this maybe consistent with compressive/passive atelectasis, bibasilarpneumonia, possibly from aspiration, may give a similar appearance.4. Interval development of small right pleural effusion.</t>
  </si>
  <si>
    <t>RAD3405876</t>
  </si>
  <si>
    <t>PE181</t>
  </si>
  <si>
    <t>SOB, hemoptysis, Lung cancer- concern for PE</t>
  </si>
  <si>
    <t>Impression:1. No pulmonary thromboembolic disease.2. The known right lower lobe mass with right hilar, subcarinal andright paratracheal lymphadenopathy remains essentially stable. 3. The subcentimeter bilateral axillary lymph nodes have stayed stableand are not enlarged by the size criteria.4. The small scattered subcentimeter nodules including the largest onein the left upper lobe lingula segment is stable. No new lesions.Mann, Joshua C, PA-C was notified these results at 1205 hours.</t>
  </si>
  <si>
    <t>Stable pulmonay nodule</t>
  </si>
  <si>
    <t>RAD3406258</t>
  </si>
  <si>
    <t>PE182</t>
  </si>
  <si>
    <t>hx of COPD w/ inc O2 req and work of breathing, please evaluate for PE vs interstitial dz</t>
  </si>
  <si>
    <t>Impression:1. Interval development of bilateral patchy airspace opacities in boththe lungs is concerning for infectious etiology.2. The mild prominence of the mediastinal lymph nodes, which are stillsubcentimeter is probably reactive to the lung changes.3. Chronic right pleural effusion with chronic consolidation rightlower lobe lung atelectasis.4. No pulmonary thromboembolic disease seen. Evaluation limited in theboth the lower lobes especially on the right side due to to thechronic consolidation. 5. Mild diffuse pericardial thickening/tiny pericardial effusion nowdemonstrates a small speck of calcification.Sexton, Todd M, DO 3679 was notified.</t>
  </si>
  <si>
    <t>Calcified pericardial Effusion</t>
  </si>
  <si>
    <t>Chronic lung changes</t>
  </si>
  <si>
    <t>RAD3406766</t>
  </si>
  <si>
    <t>PE183</t>
  </si>
  <si>
    <t>Positive d-dimer, intermittent hypotension.  Please evaluate for PE</t>
  </si>
  <si>
    <t>Impression: 1. Interval development of multiple bilateral scattered lung nodules,is highly concerning for pulmonary metastatic disease given thehistory of the patient.2. No pulmonary thromboembolic disease.3. Mild diffuse bronchial wall thickening and few endobronchialsecretions as described above could represent mild bronchitis forwhich clinical correlation may be obtained.4. The previously known hepatic metastatic disease is very poorlyevaluated on the current exam due to the early vascular phase ofscanning.Miller, Daniel G, MD 2531 was notified of these results.</t>
  </si>
  <si>
    <t>Reactive airway disease</t>
  </si>
  <si>
    <t>RAD3407158</t>
  </si>
  <si>
    <t>PE184</t>
  </si>
  <si>
    <t>cancer and shortness of breath. Elevated d-dimer. R/O PE</t>
  </si>
  <si>
    <t>Impression: 1. No pulmonary thromboembolic disease.2. Stable parenchymal and pleural scarring in the right lung apex,previously characterized on PET CT as postsurgical change.3. Stable right adrenal nodule.4. Redemonstrated reactive airway disease in the right lower lobebronchioles. Correlate with any history of aspiration.5. Stable subsegmental right middle lobe collapse.This final report is in agreement with the critical and emergentpreliminary report findings by the radiology resident on call asabove.Staff addendum:1. The scarring in the right upper lobe is secondary to prior wedgeresection and radiation therapy and is stable.2. The right middle lobe collapse is complete, rather thansubsegmental, and is stable..</t>
  </si>
  <si>
    <t>Adrenal adenoma</t>
  </si>
  <si>
    <t>Postsurgical findings</t>
  </si>
  <si>
    <t>RAD3407872</t>
  </si>
  <si>
    <t>PE185</t>
  </si>
  <si>
    <t>acute decompensation in respiratory status, eval for PE or other pulmonary pathology</t>
  </si>
  <si>
    <t>Impression: 1. Retained secretions in the right airway with near complete collapseof the right lower lobe and segmental collapse of the right middlelobe and left lower lobe may be consistent withpostobstructive/compressive atelectasis however multifocal pneumoniashould be considered.2. Thickening of the upper lobe airways greater on the right than theleft is consistent with inflammatory airway disease. Given the lowerlobe findings, the dependent nature of the upper lobe airwaythickening, and the asymmetry of the airway thickening right versusleft there is concern for aspiration.3. Cardiomegaly with mild vascular congestion but without frankpulmonary edema.4. No pulmonary emboli.</t>
  </si>
  <si>
    <t xml:space="preserve">Cardiomegally </t>
  </si>
  <si>
    <t>RAD3408209</t>
  </si>
  <si>
    <t>PE186</t>
  </si>
  <si>
    <t>pleuritic chest pain with left arm pain. assess coronary arteries, aorta, and assess for PE</t>
  </si>
  <si>
    <t>Impression:1. Interval development of scattered areas of airspace opacificationin both the lungs, concerning for infectious etiology. 2. Small scattered less than 5 mm lung nodules are essentially stable.3. No pulmonary thromboembolic disease. 4. Atherosclerotic changes of normal caliber aorta. Coronarycalcification.5. The ordered evaluation will be provided in the CT heart portion ofthe study.Results were notified to David Walz in the emergency room. Suggestedcorrelating with clinical signs of infection. However given thepresence of coronary calcification would also recommend ruling outcoronary artery disease.</t>
  </si>
  <si>
    <t xml:space="preserve"> stable Lung Nodules</t>
  </si>
  <si>
    <t>RAD3408781</t>
  </si>
  <si>
    <t>PE188</t>
  </si>
  <si>
    <t>Personal history of DVT with prior history of 18 months anticoagulation.  History of bilateral leg pain and swelling Nov-Dec 2016, now resolved, with significant dyspnea and substernal chest pain.  R/O PE.</t>
  </si>
  <si>
    <t>RAD3408923</t>
  </si>
  <si>
    <t>PE189</t>
  </si>
  <si>
    <t>chest pain, dimer up, eval for PE</t>
  </si>
  <si>
    <t>Impression: 1. No evidence of pulmonary embolism up to the secondorder subsegmental branches. The on which the evaluation is somewhatlimited. Massive cardiomegaly with enlarged bilateral centralpulmonary arteries. Findings concerning for pulmonary hypertension.Please correlate clinically.3. Fat-containing bilateral adrenal masses, likely adenomas.4. Indeterminate bilateral renal lesions. Consider ultrasoundnonemergent basis. 5. Elevated left hemidiaphragm, stable from the previous exam.This final report is in agreement with the critical andemergent preliminary findings reported by the radiology residenton call.</t>
  </si>
  <si>
    <t>Renal changes</t>
  </si>
  <si>
    <t>Adrenal tumore</t>
  </si>
  <si>
    <t>RAD3409017</t>
  </si>
  <si>
    <t>PE190</t>
  </si>
  <si>
    <t>Impression: 1. Within the limits of profound motion artifact there isno large pulmonary embolism seen.2. Gall stone at the neck.3.Coronary calcification This final report is in agreement with the critical and emergentpreliminary report findings.</t>
  </si>
  <si>
    <t>RAD3409018</t>
  </si>
  <si>
    <t>PE191</t>
  </si>
  <si>
    <t>Hypoxia, eval for PE</t>
  </si>
  <si>
    <t>Impression: 1. No evidence of pulmonary embolism. Evaluation limitedin the lower lobes due to attenuation due to bibasilar atelectasis.2. Bibasilar patchy parenchymal opacification in both lower lobesprobably represents atelectasis but developing infiltrates also needconsideration for which clinical correlation with signs of infectionis recommended.3. Diffuse emphysematous changes in the lungs. Subtle tree-in-budopacifications in the right lung could be seen with atypicalinfection.4. Small right upper lobe lung nodule. No prior comparison availablefor evaluating chronicity. Follow-up as clinically indicated. Somescattered areas of tree-in-bud appearance in the right lung probablyrepresent infection.5. The bilateral right greater than left mildly prominent are likelyreactive to the lung changes. Please correlate clinically. This final report is in agreement with the critical and emergentpreliminary report findings by the on-call resident</t>
  </si>
  <si>
    <t>RAD3409112</t>
  </si>
  <si>
    <t>PE192</t>
  </si>
  <si>
    <t>Impression: 1. No pulmonary thromboembolic disease.2. Bibasilar atelectasis. But please correlate with signs ofinfection. This final report is in agreement with the critical and emergentpreliminary report findings.</t>
  </si>
  <si>
    <t>RAD3409118</t>
  </si>
  <si>
    <t>PE193</t>
  </si>
  <si>
    <t>rule out pulmonary embolism</t>
  </si>
  <si>
    <t>Impression: 1. No new pulmonary thromboembolic disease. The previously seenchronic subsegmental nonocclusive pulmonary emboli is grossly stable.2. No acute cardiopulmonary or pleural findings.</t>
  </si>
  <si>
    <t>RAD3410213</t>
  </si>
  <si>
    <t>PE194</t>
  </si>
  <si>
    <t>Impression: 1. No pulmonary embolism.2. Moderate bilateral pleural effusions with compressive/passiveatelectasis in the lower lobes bilaterally. Note that althoughatelectasis is prominent, underlying pneumonia cannot be excluded.</t>
  </si>
  <si>
    <t>RAD3410591</t>
  </si>
  <si>
    <t>PE196</t>
  </si>
  <si>
    <t>+anticoagulant with incresaed in DOE and increased d dimer at local hospt.   Need CT with PE protocol (okay per Dr. Fraer).  thx</t>
  </si>
  <si>
    <t>Impression: 1. No pulmonary emboli.2. Mild intraparenchymal pulmonary vascular congestion withoutpulmonary edema.3. Moderate atherosclerotic calcifications.</t>
  </si>
  <si>
    <t>Pulmonry congestion</t>
  </si>
  <si>
    <t>RAD3411148</t>
  </si>
  <si>
    <t>PE199</t>
  </si>
  <si>
    <t>elevated dimer concerning for PE with sudden onset SOB</t>
  </si>
  <si>
    <t xml:space="preserve">Impression: 1. No pulmonary thromboembolic disease.2. Groundglass opacification and centrilobular nodules in the leftupper lobe and superior left lower lobe, most likely consistent withinfection.3. Moderate cardiomegaly, without CT evidence of acute congestiveheart failure.4. Small bilateral nonloculated pleural effusions.5. Large hiatal hernia.Results of the procedure were given to:PERSON CONTACTED:  Jordan Reed DATE: 2/15/2017TIME CALLED:  2314 hours PHONE/PAGER:  62233 This final report is in agreement with the critical andemergent preliminary findings reported by the radiology residenton call. </t>
  </si>
  <si>
    <t>CHF</t>
  </si>
  <si>
    <t>RAD3411214</t>
  </si>
  <si>
    <t>PE200</t>
  </si>
  <si>
    <t>R/O PE</t>
  </si>
  <si>
    <t>Impression: 1. Unremarkable exam. No pulmonary thromboembolic disease.This final report is in agreement with the critical and emergentpreliminary report by the on-call resident</t>
  </si>
  <si>
    <t>RAD3411231</t>
  </si>
  <si>
    <t>PE201</t>
  </si>
  <si>
    <t>cardiac arrest at home, fever - rule out PE / infection</t>
  </si>
  <si>
    <t>Impression: 1. No pulmonary thromboembolic disease.2. Patchy parenchymal airspace disease in both lower lobes and in thedependent portion of the upper lobes, associated with small pleuraleffusions. Differential diagnosis includes aspiration and infection.Some of the appearance may be secondary to atelectasis as well.3. Very minimal interlobular septal thickening and peribronchialthickening in the lower lobes does raising concern for mild fluidoverload as well. Please correlate clinically.4. Left ventricular hypertrophy. Please correlate with cardiacfunction.5. Ascending aorta measures up to 3.7 cm and mildly prominent. Diffuseatherosclerotic changes in the rest of the thoracic aorta.6. Borderline prominent mediastinal and hilar lymph nodes are likelyreactive to the changes in the lungs.This final report is in agreement with the critical andemergent preliminary findings reported by the radiology residenton call. In addition to the preliminary report, I added thepossibility of mild fluid overload, left ventricular hypertrophy andslightly prominent ascending aorta. We discussed the differentialdiagnosis of the bilateral lung parenchymal findings in detail aswell. Findings were discussed in detail with Heidi, Ahmed in MICU onextension 63341</t>
  </si>
  <si>
    <t>RAD3412541</t>
  </si>
  <si>
    <t>PE202</t>
  </si>
  <si>
    <t>Hypotension, signficant RV strain on TTE + prior CT; please evaluate for PE; use low dose contrast if possible (has AKI); deciding on TPA</t>
  </si>
  <si>
    <t>Impression: 1. No pulmonary emboli.2. Persistent enlargement of the right-sided the heart relative toleft, consistent with right heart strain.3. Interstitial lung disease consistent with underlying fibrosis isstable. Multiple pulmonary nodules are present mixed with theinterstitial disease, concerning for neoplasm.4. Mild persistent increased interstitial prominence relative to thestudy 1/31/2017 consistent with interstitial edema. However, givensuspected neoplasm, increased lymphatic spread of cancer should beconsidered.5. Abdominal findings are grossly stable.</t>
  </si>
  <si>
    <t>Stable abdominal Findings</t>
  </si>
  <si>
    <t>RAD3413070</t>
  </si>
  <si>
    <t>PE203</t>
  </si>
  <si>
    <t>malignancy with metastasis, active chemo, sudden dyspnea while sleeping. assess for PE</t>
  </si>
  <si>
    <t xml:space="preserve">Impression: 1. No evidence of pulmonary embolism.2. Multiple punctate pulmonary nodules, some of which are calcified, are grossly stable since earliest comparison CT of 1/24/2017 and7/1/2016. Likely benign but given the history of malignancy continuedsurveillance to establish long-term stability is recommended. This final report is in agreement with the critical andemergent preliminary findings reported by the radiology residenton call. </t>
  </si>
  <si>
    <t>RAD3415415</t>
  </si>
  <si>
    <t>PE204</t>
  </si>
  <si>
    <t>Impression:    1. No evidence of  pulmonary thromboembolism.2. Bibasilar atelectasis. No acute thoracic findings.</t>
  </si>
  <si>
    <t>RAD3415597</t>
  </si>
  <si>
    <t>PE206</t>
  </si>
  <si>
    <t>Impression: 1. No evidence of pulmonary thromboembolism.2. Bibasilar mild atelectasis. Patchy atelectasis in right upper lobe.No pleural effusion or pneumothorax.This final report is in agreement with the critical and emergentpreliminary findings reported by the radiology resident on call.</t>
  </si>
  <si>
    <t>RAD3415615</t>
  </si>
  <si>
    <t>PE207</t>
  </si>
  <si>
    <t>Chest pain, h/o thoracic aneurysm, eval for dissection primarily, PE secondarily</t>
  </si>
  <si>
    <t>Impression: 1. Type A aortic dissection extending from the aortic root into themid abdominal aorta. The distal end of the aortic dissection is notwithin the field-of-view of this exam. Mild mediastinal fluid,worrisome for hemorrhage and impending rupture.2. Dissection extends into the origin of left renal artery for adistance of 1.5 cm. Perfusion defect involving the superior pole ofthe left kidney, suggestive of developing infarct.Results of the procedure discussed with:PERSON CONTACTED:  Dr. Peterson DATE: 2/18/2017TIME OF INITIAL STUDY REVIEW:  0944 hrsTIME CALLED: 0944 hrsPHONE/PAGER:  62233  This final report is in agreement with the critical andemergent preliminary findings reported by the radiology residenton call. The preliminary report did not include the findingsof extension of dissection into the left renal artery for a distanceof 1.5 cm which was added to the final report. This was called toAmanda Skiftun via pager/extension 1484 at the time of the finalreport at 1005  hrs on 2/19/2017.</t>
  </si>
  <si>
    <t>Aortic dissection</t>
  </si>
  <si>
    <t>RAD3415694</t>
  </si>
  <si>
    <t>PE208</t>
  </si>
  <si>
    <t>Panlobular emphysema, seen earlier tonight for COPD exacerbation, at home desat to 70s, HR 150s, diaphoretic, please evaluate for PE</t>
  </si>
  <si>
    <t>Impression: 1. No evidence of pulmonary embolism.2. Soft tissue nodules/consolidative airspace disease in the leftlower lobe are nonspecific, could represent infection versusmalignancy. Recommend short-term follow-up imaging.3. Prominent left hilar lymph node, nonspecific, could be reactive ormetastatic.This final report is in agreement with the critical and emergentpreliminary findings reported by the radiology resident on call.</t>
  </si>
  <si>
    <t>RAD3415959</t>
  </si>
  <si>
    <t>PE209</t>
  </si>
  <si>
    <t>10 days of cough and productive sputum, with concern for sepsis. pulseless arrest in local ER with new onset RBBB. concern for PE but please assess lungs for empyema or further characteristization of lung disease</t>
  </si>
  <si>
    <t>Impression: 1. No pulmonary embolism. Mild reflux of contrast into theintrahepatic IVC concerning for mild right heart strain, which may besecondary to the chronic emphysematous lung changes.2. Centrilobular and paraseptal emphysematous changes with milddiffuse bronchiectasis. Patchy parenchymal opacification in the lowerlobes concerning for aspiration given the recent history ofresuscitation. Infection is also in the differential diagnosis. 3. Mildly prominent left hilar and mediastinal lymph nodes possiblyreactive to the lung changes. Please consider follow-up to establishresolution of the lymphadenopathy.This final report is in agreement with the critical andemergent preliminary findings reported by the radiology residenton call. The preliminary report included  UIP pattern of fibrosis inthe lungs. Upon review of the images, the lung parenchymal changes arebelieved to represent aspiration/infection. The mild mediastinallymphadenopathy may be reactive to the lung changes and may befollowed up for clearing.The all these findings were notified to Natalie Cohen on pager 8854 byDr. Laroia at the time of this final exam.</t>
  </si>
  <si>
    <t>na</t>
  </si>
  <si>
    <t>RAD3416017</t>
  </si>
  <si>
    <t>PE210</t>
  </si>
  <si>
    <t>Chest pain to back, eval for dissection primarily, PE secondarily</t>
  </si>
  <si>
    <t>Impression: 1. No evidence for aortic dissection or pulmonaryembolism. No signs of right heart strain.2. Stable pneumobilia and dilated common bile duct.3. Incidentally noted left SVC.This final report is in agreement with the critical andemergent preliminary findings reported by the radiology residenton call.</t>
  </si>
  <si>
    <t>SVC Syndrome</t>
  </si>
  <si>
    <t>Pneumobilia</t>
  </si>
  <si>
    <t>RAD3416773</t>
  </si>
  <si>
    <t>PE211</t>
  </si>
  <si>
    <t>Impression: 1. No pulmonary embolism.2. Nonspecific mixed groundglass and consolidative airspace disease.Given the rapidity of development and distribution pattern would bemost consistent with ARDS. Although infection is a possibility, giventhe diffuse spread throughout the upper lobes, relative noninvolvementof the lower lobes and lack of pattern consistent with aspiration, Iconsider this less likely. There is no evidence of increasedvasculature to suggest cardiogenic pulmonary edema.  However, giventhe emphysema noted on the earlier CT and the traumatic injury,  amild noncardiogenic edema superimposed on previously damaged lungs maygive a similar picture.</t>
  </si>
  <si>
    <t>RAD3416804</t>
  </si>
  <si>
    <t>PE212</t>
  </si>
  <si>
    <t>sob, elevated d-dimer, please eval for PE</t>
  </si>
  <si>
    <t>Impression: 1. No pulmonary embolism.2. Mild bronchial wall thickening, consistent with inflammatory airwaydisease such as that associated with cigarette smoking.3. Mild atherosclerotic ossifications in the coronary arteries.Although mild, these should be considered advanced relative to thatexpected for patient's age.3. Otherwise unremarkable chest CT.</t>
  </si>
  <si>
    <t>RAD3417106</t>
  </si>
  <si>
    <t>PE213</t>
  </si>
  <si>
    <t>persistent SOB and o2 requirement post op, concer for PE</t>
  </si>
  <si>
    <t>Impression: 1. No pulmonary embolism.2. Minimal pneumonitis/air trapping superimposed on probable upperlobe emphysema is poorly evaluated secondary to constant respiratorymotion during the study acquisition.</t>
  </si>
  <si>
    <t>RAD3417279</t>
  </si>
  <si>
    <t>PE214</t>
  </si>
  <si>
    <t>2 week h/o worsening cough and SOB, r/o PE</t>
  </si>
  <si>
    <t>Impression: 1. No pulmonary emboli.2. Mild airspace disease in the bases bilaterally has pattern moresuggestive of pneumonia than simple atelectasis. Retained secretionsin segmental and subsegment airways with the retained secretions inthe midesophagus suggests this may be aspiration.3. Retained fluid in the midesophagus suggests some degree ofesophageal dysmotility.</t>
  </si>
  <si>
    <t>Esophagial dysmotility</t>
  </si>
  <si>
    <t>RAD3418107</t>
  </si>
  <si>
    <t>PE215</t>
  </si>
  <si>
    <t>Impression: 1. Interval significantly increased patchy parenchymal andgroundglass opacification involving the right lung and patchyinvolving the left lung.S ome of the large right upper lobe lunginfiltrate has cleared but new infiltrates have appeared in the rightupper lobe. To the best of my knowledge, the patient has not receivedany radiation but is on chemotherapy. I believe that these relativelychronic and slowly changing bilateral lung parenchymal opacities. Iraise a concern for cryptogenic organizing pneumonia or drug relatedlung injury for which clinical correlation may be obtained.. Howeverinfection is still in the differential diagnosis and may be evaluatedfor clinically.2. Known right lower lobe lung malignancy is less clearly visualizeddue to the surrounding lung infiltrates, but overall appears grosslystable. 3. The underlying interstitial thickening in the lungs is obscured bythe overlying lung infiltrates.4. Interval enlarging mediastinal lymph nodes especially the rightmediastinal lymph node anterior to the SVC is viewed with suspicionfor malignancy/metastatic disease. 5. No pulmonary thromboembolic disease.This final report is in agreement with the critical andemergent preliminary findings reported by the radiology residenton call. The preliminary report did not include the possibility ofcryptogenic organizing pneumonia/drug related injury to the lungs. Themediastinal lymph nodes were thought to be reactive but I'm concernedfor metastatic disease due to persistent enlargement of theright-sided mediastinal lymph node as described above. The finalimpression did not mention absence of pulmonary thromboembolicdisease. All these findings were added to the final report andconveyed to Alex Boltman on pager 4066 by staff Dr. Laroia on2/21/2017 at 0916 hours.</t>
  </si>
  <si>
    <t>Reactive LAD due to lung cancer</t>
  </si>
  <si>
    <t>RAD3418299</t>
  </si>
  <si>
    <t>PE216</t>
  </si>
  <si>
    <t>chest pain, estrogen, pos d dimer - eval for pe</t>
  </si>
  <si>
    <t>Impression: 1. No acute pulmonary thromboembolism.2. Tiny right thyroid nodule which can be further evaluated withultrasound nonemergently as clinically indicated.This final report is in agreement with the critical andemergent preliminary findings reported by the radiology residenton call.</t>
  </si>
  <si>
    <t>RAD3419842</t>
  </si>
  <si>
    <t>PE217</t>
  </si>
  <si>
    <t>Impression: 1. No pulmonary embolism.2. Stable pulmonary edema with moderate bilateral pleural effusions.</t>
  </si>
  <si>
    <t>Stable Pulmonary edema</t>
  </si>
  <si>
    <t>RAD3420173</t>
  </si>
  <si>
    <t>PE218</t>
  </si>
  <si>
    <t>hx of histoplasmosis, now SOB, concern for PE</t>
  </si>
  <si>
    <t>Impression: 1. No evidence of pulmonary embolus.2. Diffuse peribronchial airspace disease is consistent withunderlying infection with reactive mediastinal and hilar lymph nodes.3. Left adrenal nodule is nonspecific but probably benign - considerfollow-up exam with dedicated renal imaging in 12 months or earlier ifadrenal hyperfunction is present</t>
  </si>
  <si>
    <t>Adrenal mass</t>
  </si>
  <si>
    <t>RAD3420434</t>
  </si>
  <si>
    <t>PE219</t>
  </si>
  <si>
    <t>h/o pe new acute onset chest pain, tachypnea, dyspnea</t>
  </si>
  <si>
    <t>Impression: 1. No pulmonary thromboembolism.2. Several locules of free air in the upper abdomen consistent withrecent tubal ligation.3. Diffuse cardiomegaly with left ventricular prominence. Pleaseconsider echocardiography for further evaluation. Results of the procedure were given to:PERSON CONTACTED:  Dr. Wagner DATE: 2/22/2017TIME CALLED:  0310 PHONE/PAGER:  63420 This final report is in agreement with the critical andemergent preliminary findings reported by the radiology residenton call.</t>
  </si>
  <si>
    <t>RAD3421086</t>
  </si>
  <si>
    <t>PE221</t>
  </si>
  <si>
    <t>Patient with acute onset shortness of breath, increased oxygen requirement. Please evaluate for Pulmonary embolus</t>
  </si>
  <si>
    <t>Impression: 1. No pulmonary emboli.2. Enlarged atria bilaterally, consistent with known atrialfibrillation.3. Moderate coronary artery atherosclerotic calcifications.4. Although nonspecific, the reflux of contrast to the mid hepaticveins suggest some degree of right ventricular failure.5. Bilateral pleural effusions with mild dependent atelectasis.6. No focal consolidations are present in the lungs. Secondary tomotion artifact, mild diffuse infiltrate cannot be excluded however nodefinite signs of pneumonia are evident.7. Overall constellation of findings are most consistent with mildcongestive heart failure without frank pulmonary edema.</t>
  </si>
  <si>
    <t>RAD3421646</t>
  </si>
  <si>
    <t>PE222</t>
  </si>
  <si>
    <t>Hx multiple DVTs and PEs. Today with tachycardia and EKG changes, eval for recurrent pulmonary embolism.</t>
  </si>
  <si>
    <t>Impression: 1. No pulmonary emboli.2. Otherwise grossly stable from 1/5/2017 with no acute pathology.</t>
  </si>
  <si>
    <t>RAD3421904</t>
  </si>
  <si>
    <t>PE223</t>
  </si>
  <si>
    <t>unexplained dyspnea. eval infiltrate versus PE.</t>
  </si>
  <si>
    <t>Impression: 1. Bronchitis/bronchiolitis with multifocal peribronchial pneumonia.2. No pulmonary embolism.</t>
  </si>
  <si>
    <t>RAD3422297</t>
  </si>
  <si>
    <t>PE224</t>
  </si>
  <si>
    <t>SOB, please evaluate for PE</t>
  </si>
  <si>
    <t>Impression:    1. The bolus timing is suboptimal for evaluation of the pulmonaryarteries. There is no large central pulmonary embolus identified. Ifthere is high clinical suspicion for pulmonary embolus can considerfurther evaluation with VQ scan.2. Calcified granuloma in the right lower lobe and right hilar lymphnodes consistent with chronic granulomatous disease.Results of the procedure were given to:PERSON CONTACTED:  Stoltze DATE: 2/22/2017TIME CALLED:  1839 hours PHONE/PAGER:  62233 This final report is in agreement with the critical and emergentpreliminary report findings by the radiology resident on call asabove..Staff addendum: Although the timing of the contrast bolus issuboptimal, the study is diagnostic to the level of the segmentalpulmonary vasculature with no pulmonary emboli. Given the lack ofemphysema and presumed adequate pulmonary reserve, more peripheralemboli would be of doubtful acute clinical significance.</t>
  </si>
  <si>
    <t>RAD3422491</t>
  </si>
  <si>
    <t>PE225</t>
  </si>
  <si>
    <t>47 yo POD1 from an ex lap w bowel resections, w acute onset SOB. hx cervical cancer, prolonged hospitalization. Rule out PE given tachycardia and tachypnea</t>
  </si>
  <si>
    <t>Impression: 1. No acute pulmonary thromboembolism.2. Severe bilateral hydronephrosis due to the known pelvic mass,better appreciated on prior CT.3. Intraperitoneal free air in the upper abdomen related to recentlaparotomy.This final report is in agreement with the critical andemergent preliminary findings reported by the radiology residenton call.Staff addendum:1. A cluster of enlarged lymph nodes are present in the rightsupraclavicular fossa. The largest measures 1 cm diameter however theconglomeration exceeds 2 cm. This is enlarged relative to PET/CT of9/16/2016 where the largest node measured less than 4 mm in diameter.Likewise a 12 mm periaortic lymph node just above the diaphragmatichiatus (image 5-98) has increased from 4 mm these have increased bothin the prior PET as well as from the prior abdominal CT of 1/30/2017..Several smaller periaortic lymph nodes show similar increase. Giventhe pelvic malignancy, this is concerning for metastases extendingalong the periaortic chain to the cervical region.</t>
  </si>
  <si>
    <t>Imroving hydronephrosis</t>
  </si>
  <si>
    <t>RAD3423518</t>
  </si>
  <si>
    <t>PE226</t>
  </si>
  <si>
    <t>Impression: 1. Right lower lobe pulmonary thrombi embolic disease has demonstratedsome improvement compared to the previous study. No signs of rightheart strain.2. Improving bilateral lower lobe patchy parenchymal atelectasis.Zanaty, Mario, MD 7523 was notified</t>
  </si>
  <si>
    <t>1</t>
  </si>
  <si>
    <t>Improving Atectasis</t>
  </si>
  <si>
    <t>RAD3424658</t>
  </si>
  <si>
    <t>PE227</t>
  </si>
  <si>
    <t>Elevated D-dimer, rule out PE, needs low-dose scan</t>
  </si>
  <si>
    <t>Impression: 1. No pulmonary embolus.2. Mild congestive heart failure with mild interstitial pulmonaryedema.</t>
  </si>
  <si>
    <t>RAD3426352</t>
  </si>
  <si>
    <t>PE228</t>
  </si>
  <si>
    <t>r/o PE, has sinus tachycardia and EKG changes</t>
  </si>
  <si>
    <t>Impression: 1. Focal airspace consolidation within the medial portion of theleft lung apex felt to represent pneumonia. Follow to resolutionrecommended to exclude underlying mass.2. No pulmonary embolus.</t>
  </si>
  <si>
    <t>RAD3426530</t>
  </si>
  <si>
    <t>PE229</t>
  </si>
  <si>
    <t>35 yo with recurrent stage IV ovarian cancer  POD#1 s/p emergent abdominal surgery for bowel obstruction with continued tachycardia. Please evaluate for PE.</t>
  </si>
  <si>
    <t>Impression: 1. No evidence of pulmonary embolism.2. Low lung volumes with bibasilar atelectasis.</t>
  </si>
  <si>
    <t>RAD3426595</t>
  </si>
  <si>
    <t>PE230</t>
  </si>
  <si>
    <t>shortness of breath and CHF exacerbation and cardiomegally. R/O PE. Has leg pain as well.</t>
  </si>
  <si>
    <t>Impression: No evidence of pulmonary embolism.This final report is in agreement with the critical and emergentpreliminary findings reported by the radiology resident on call.</t>
  </si>
  <si>
    <t>RAD3426686</t>
  </si>
  <si>
    <t>PE231</t>
  </si>
  <si>
    <t>possible PE or SVC syndrome from port</t>
  </si>
  <si>
    <t>Impression:1. No evidence of pulmonary embolism.2. No evidence of occlusive thrombus of the SVC. Tip of the rightPort-A-Cath reaches to the level of the mid SVC.3. Mild opacification of bilateral internal jugular veins with noevidence of occlusive thrombus. The junction of the right internaljugular vein and subclavian is incompletely evaluated due to streakartifact from injected contrast. If clinically concerned, this can befurther evaluated by Duplex scan.4. Redemonstration of pulmonary nodules, concerning for metastasis.This final report is in agreement with the critical and emergentpreliminary findings reported by the radiology resident on call.</t>
  </si>
  <si>
    <t>Internal Jugular Occlusion</t>
  </si>
  <si>
    <t>Lung Mets</t>
  </si>
  <si>
    <t>RAD3426722</t>
  </si>
  <si>
    <t>PE232</t>
  </si>
  <si>
    <t>R anterior chest wall pain, NSVD 12/26, elevated D dimer, r/o PE</t>
  </si>
  <si>
    <t>Impression: No evidence of pulmonary thromboembolus.This final report is in agreement with the critical and emergentpreliminary findings reported by the radiology resident on call.</t>
  </si>
  <si>
    <t>RAD3426936</t>
  </si>
  <si>
    <t>PE234</t>
  </si>
  <si>
    <t>tachycardia and tachypnea r/o PE</t>
  </si>
  <si>
    <t>Impression:  1. No pulmonary embolism.2. Pigtail drainage catheter within grossly stable large left superiormediastinal mass.3. Grossly stable metastatic disease of the pleura and metastaticimplants in the left upper quadrant.This final report is in agreement with the critical and emergentpreliminary report findings by the radiology resident on call asabove.</t>
  </si>
  <si>
    <t>Stable mets</t>
  </si>
  <si>
    <t>RAD3429226</t>
  </si>
  <si>
    <t>PE235</t>
  </si>
  <si>
    <t>Eval for PE.  Also has history of multiple lung infection.</t>
  </si>
  <si>
    <t xml:space="preserve">Impression: 1. No pulmonary thromboembolic disease.2. The scattered areas of mixed attenuation pattern in the lungs withareas of air trapping  resembling the "head cheese appearance". Thedifferential diagnosis includes subacute hypersensitivity pneumonia,respiratory bronchiolitis related interstitial lung disease, atypicalinfections associated with bronchiolitis.3. Prominent bilateral hilar and subcarinal lymph nodes are likelyreactive to the lung changes.The findings were discussed in detail with Findlay, Shannon L,MD 2140 at 1711 hours. I was told that the patient is seen at anoutside hospital for her respiratory issues. I recommended trying toobtain the previous imaging for comparison. </t>
  </si>
  <si>
    <t>RAD3429450</t>
  </si>
  <si>
    <t>PE236</t>
  </si>
  <si>
    <t>New onset acute respiratory failure, tachycardia, rule out pulmonary embolism</t>
  </si>
  <si>
    <t>Impression: 1. Multifocal mixed consolidative and groundglass airspace diseasemost conspicuous in the left upper lobe and the perihilar region mayrepresent pneumonia.2. Mild interstitial edema with interlobular septal thickening andgroundglass airspace opacification most conspicuous at the hila.3. Bilateral pleural effusions also suggestive of volume overload.4. There is evidence of right heart strain with contrast columnopacifying the inferior vena cava and hepatic veins.5. Emphysematous changes of the lungs.6. No evidence of pulmonary thromboembolic disease.Results of the procedure were given to:PERSON CONTACTED:  Dr. Brad Julius DATE: 2/28/2017TIME CALLED:  0303 PHONE/PAGER:  5590 This final report is in agreement with the critical and emergentpreliminary report findings by the radiology resident on call asabove.</t>
  </si>
  <si>
    <t>RAD3430620</t>
  </si>
  <si>
    <t>PE238</t>
  </si>
  <si>
    <t>r/o PE.  thoracic pain with elevated d-dimer</t>
  </si>
  <si>
    <t>Impression: 1. Multiple bilateral variable sized cavitary lung lesions consistentare highly concerning for septic emboli given the history of IV drugabuse.2. Left lower lobe pneumonia with left pleural effusion.3. No pulmonary thrombi embolic disease.4. Hepatosplenomegaly.Vahrenwald, Amy N, ARNP was notified of these results. Concern forinfective endocarditis communicated. Recommended echocardiography.</t>
  </si>
  <si>
    <t xml:space="preserve">Septic Emboli </t>
  </si>
  <si>
    <t>RAD3432175</t>
  </si>
  <si>
    <t>PE239</t>
  </si>
  <si>
    <t>110</t>
  </si>
  <si>
    <t>Patient with NSLC who presented with shortness of breath. Please evaluate for pulmonary embolism or other pathology of lung</t>
  </si>
  <si>
    <t xml:space="preserve">Impression: 1. The known right lower lobe mass with surrounding parenchymalopacification is essentially stable.2. Interval development of patchy groundglass opacificationbilaterally. This is nonspecific but concerning for infection.Scattered bilateral lung nodules are unchanged as well.3. No pulmonary thromboembolic disease. </t>
  </si>
  <si>
    <t>Faty Liver</t>
  </si>
  <si>
    <t>RAD3433107</t>
  </si>
  <si>
    <t>PE240</t>
  </si>
  <si>
    <t>eval for PE, syncope with new EKG changes</t>
  </si>
  <si>
    <t>Impression: 1. No pulmonary embolism.2. Mild hepatomegaly with diffuse fatty infiltration is nonspecific.This may be secondary to medication. Recommend clinical correlationand dedicated hepatic imaging as appropriate.</t>
  </si>
  <si>
    <t>RAD3433581</t>
  </si>
  <si>
    <t>PE242</t>
  </si>
  <si>
    <t>concern for PE, sudden shorntess of breath, hx PE</t>
  </si>
  <si>
    <t>Impression: 1. No evidence of pulmonary thromboembolic disease or right heartstrain.2. Bibasilar atelectasis or linear scarring.3. Groundglass airspace disease in the right middle lobe, nonspecificand may reflect pneumonitis.This final report is in agreement with the critical and emergentpreliminary report findings by the radiology resident on call asabove.</t>
  </si>
  <si>
    <t>RAD3435157</t>
  </si>
  <si>
    <t>PE243</t>
  </si>
  <si>
    <t>elevated d dimer, pregnant, chest pain, look for PE</t>
  </si>
  <si>
    <t>Impression: 1. No acute findings in the chest. Specific, no pulmonary neoplasm.2. The 2 soft tissue nodules in the left lower lobe are bothconsistent with small intraparenchymal lymph nodes. Given patient'sage, these are probably reactive and are of doubtful currentsignificance. If of further clinical concern, low-dose surveillance CTcould be obtained to document the chronicity of these lesions.</t>
  </si>
  <si>
    <t>RAD3435172</t>
  </si>
  <si>
    <t>PE244</t>
  </si>
  <si>
    <t>85 yo F with pain with deep inspiration, D-dimer elevated, persistent cough. Please eval for pulmonary embolism and underlying lung disease.</t>
  </si>
  <si>
    <t>Impression: 1. No pulmonary embolism2. Nonspecific groundglass airspace disease in left lower lunglaterally, consistent with atelectasis versus infiltrate.3. Cystic lesions of the pancreas consistent with known branchintraductal papillary mucinous neoplasm are not well evaluated on thisstudy.</t>
  </si>
  <si>
    <t>Pancreatic lesion</t>
  </si>
  <si>
    <t>RAD3435347</t>
  </si>
  <si>
    <t>PE245</t>
  </si>
  <si>
    <t>Dyspnea, subtherapeutic INR, eval for PE primarily, eval pulmonary disease secondarily</t>
  </si>
  <si>
    <t>Impression:    1. No significant change from 11/26/2016 exam of the airspaceconsolidations in the right middle and lower lobe. There has been aninterval improvement of the left-sided consolidations. Again,recurrence/indolent infection and aspiration (given esophagealdilation with food in the esophagus) are likely etiologies. There isan associated small right pleural effusion.2. No pulmonary embolus.3. Cardiomegaly with disproportionate biatrial enlargement4. Significant esophageal dilation stable from prior exam5. Chronic compression fractures and manubrial fracture stablesince 11/26/2016 exam.</t>
  </si>
  <si>
    <t>Improving Lung</t>
  </si>
  <si>
    <t>Stable Esophagal dilation</t>
  </si>
  <si>
    <t>RAD3435777</t>
  </si>
  <si>
    <t>PE246</t>
  </si>
  <si>
    <t>Dyspnea with a High probability of pulmonary embolism on lung ventilation perfusion scan.  Needs CTA asap to evaluate for pulmonary embolism</t>
  </si>
  <si>
    <t>Impression: 1. The pulmonary vasculature is seen to the level of the thirdsegmental branches with no pulmonary emboli.2. Normal chest CT.</t>
  </si>
  <si>
    <t>RAD3436637</t>
  </si>
  <si>
    <t>PE247</t>
  </si>
  <si>
    <t>concern for PE or aneurysm</t>
  </si>
  <si>
    <t>Impression: 1. No pulmonary embolism.2. No aortic dissection or other vascular pathology.3. Normal chest CT.</t>
  </si>
  <si>
    <t>RAD3436750</t>
  </si>
  <si>
    <t>PE248</t>
  </si>
  <si>
    <t>elevated d-dimer.  substernal pleuritic chest pain. eval for PE.</t>
  </si>
  <si>
    <t>Impression: 1. No pulmonary embolism.2. Moderate to severe degenerative disc disease in the thoracolumbarspine.3. Otherwise unremarkable chest CT for the patient's age.</t>
  </si>
  <si>
    <t>RAD3437126</t>
  </si>
  <si>
    <t>PE249</t>
  </si>
  <si>
    <t>new onset hypoxia, hx of mucoepidermoid carcinoma; s/p chemoRT to head/neck; eval for PE</t>
  </si>
  <si>
    <t>Impression: 1. No pulmonary embolus.2. New nonspecific sclerotic focus in the anterior right sixth rib.This would be most consistent with either traumatic injury or possiblemetastasis. I believe that it shows mild radiotracer uptake on today'sPET but please correlate with final PET report when available.3. The lungs are clear.</t>
  </si>
  <si>
    <t>Bone Mets</t>
  </si>
  <si>
    <t>RAD3437258</t>
  </si>
  <si>
    <t>PE250</t>
  </si>
  <si>
    <t>R chest pain &amp; dyspnea, high risk WElls eval PE</t>
  </si>
  <si>
    <t>Impression: 1. No evidence of pulmonary embolism.2. Cardiomegaly with interlobular septal thickening, peribronchialcuffing, and pulmonary venous congestion suggesting heart failure.3. Ground glass airspace disease predominantly within the right middlelobe centrally likely represents pulmonary edema.Results of the procedure were given to:PERSON CONTACTED:  Dr. Peterson DATE: 3/3/2017TIME CALLED:  1901 hours PHONE/PAGER:  62233 This final report is in agreement with the critical and emergentpreliminary report findings by the radiology resident on call asabove.Staff addendum:1. Comparison is made with chest radiograph dated 3/3/2017 and chestCT dated 2/1/20162. Although several mediastinal lymph nodes have punctatecalcifications, consistent with old granulomatous disease they haveincreased in size since 2/1/2016. A representative 4R node (image5-105) measures 12 mm in short axis diameter, increased from 7 mmpreviously. A 2R lymph node (image 5-64) measures 7 mm short axisdiameter, increased from 4 mm previously. Given the presumedinfectious interstitial disease, these are presumed reactive.3. The constellation of findings above are consistent with congestiveheart failure with mild interstitial pulmonary edema.</t>
  </si>
  <si>
    <t>RAD3437445</t>
  </si>
  <si>
    <t>PE251</t>
  </si>
  <si>
    <t>pt had recent cabg and aortic root repair 2 weeks ago. Had syncopal episode lasting 20 minutes with tachycardia. Eval for aortic root issues as well as PE</t>
  </si>
  <si>
    <t>Double rule out</t>
  </si>
  <si>
    <t>Impression: 1. Aortic valve prosthesis. Stranding and outlining of the ascendingaorta may be due to intramural hematoma or the recency of theprocedure.2. No evidence of pulmonary thromboembolic disease.3. Bilateral pleural effusions with probable compressive atelectasis.4. Trace pericardial effusion.Results of the procedure were given to:PERSON CONTACTED:  Dr. Jeffrey Messerly DATE: 3/4/2017TIME CALLED:  0330 PHONE/PAGER:  62233 This final report is in agreement with the critical and emergentpreliminary report findings by the radiology resident on call asabove.Staff addendum:1. The small amount of fluid surrounding the ascending aorta is mostconsistent with postoperative fluid and changes rather than intramuralhematoma.2. Both the LIMA and SVG grafts appear patent.</t>
  </si>
  <si>
    <t>B/L Pleural effusion</t>
  </si>
  <si>
    <t>trace pericardial effusion</t>
  </si>
  <si>
    <t>RAD3437446</t>
  </si>
  <si>
    <t>PE252</t>
  </si>
  <si>
    <t>r sided chest pain, pleuritic. + ddimer. Report of subjective fevers, also concern for PE vs possible abscess as recent pneumonia 1 month ago.</t>
  </si>
  <si>
    <t>Impression: 1. 12 mm pericardial effusion.2. Small pleural effusion.3. Nonspecific groundglass airspace disease in the lower lobes.4. No evidence of pulmonary thromboembolic disease.Results of the procedure were given to:PERSON CONTACTED:  Nathaniel Shekem, PA-C DATE: 3/4/2017TIME CALLED:  0110 PHONE/PAGER:  30 This final report is in agreement with the critical and emergentpreliminary report findings by the radiology resident on call asabove.Staff addendum:1. The minimal groundglass airspace disease in lower lobes bilaterallyis most consistent with dependent atelectasis although some residuafrom last month pneumonia may still be present..</t>
  </si>
  <si>
    <t>Small Pleural Effuion</t>
  </si>
  <si>
    <t>RAD3437544</t>
  </si>
  <si>
    <t>PE253</t>
  </si>
  <si>
    <t>resp failure, rule out pe</t>
  </si>
  <si>
    <t>Impression: 1. No evidence of pulmonary thromboembolic disease.2. Thymic rebound or residual possibly due to treatment of theintracranial pathology.3. Endotracheal tube and enteric tube in appropriate positions.Results of the procedure were given to:PERSON CONTACTED:  Dr. Jeffrey Messerly DATE: 3/4/2017TIME CALLED:  0620 PHONE/PAGER:  62233 This final report is in agreement with the critical and emergentpreliminary report findings by the radiology resident on call asabove.Staff addendum:1. Comparison also made with chest CT dated 2/14/2017.</t>
  </si>
  <si>
    <t>RAD3437816</t>
  </si>
  <si>
    <t>PE254</t>
  </si>
  <si>
    <t>Impression:    1. No evidence of acute pulmonary embolism.2. Changes consistent with pulmonary hypertension.3. Findings consistent with pulmonary fibrosis, which appears mildlyprogressed compared to prior.4. Stable ectasia of the ascending aorta.Staff addendum: The PICC line terminates in the right axillary vein(image 7-43).</t>
  </si>
  <si>
    <t>RAD3437892</t>
  </si>
  <si>
    <t>PE255</t>
  </si>
  <si>
    <t>Chest pain, dimer up, eval PE</t>
  </si>
  <si>
    <t>Impression:    1. No evidence of pulmonary thromboembolism.2. Pleural-based nodule along the right major fissure, may representintrapulmonary node.3. No acute intrathoracic findings.4. Likely bilateral renal cysts.This final report is in agreement with the critical and emergentpreliminary report findings by the radiology resident on call asabove.Staff addendum:1. Although the 5 mm nodule adjacent to the major fissure in thesuperior segment of the right lower lobe may representintraparenchymal lymph node, given patient's smoking history and lackof prior imaging, recommend CT surveillance in 6-12 months to confirmstability.</t>
  </si>
  <si>
    <t>Renal cysts</t>
  </si>
  <si>
    <t>RAD3438280</t>
  </si>
  <si>
    <t>PE256</t>
  </si>
  <si>
    <t>assess for PE</t>
  </si>
  <si>
    <t>Impression: 1. No evidence of pulmonary embolism. However, there is increased masseffect on the right pulmonary artery by the right hilar mass.2. Large right hilar mass appears increased in size compared to theprior PET CT with enlarged left hilar lymph nodes and increasednodularity within the right apex worrisome for metastatic disease.3. Large malignant right pleural effusion.4. Grossly stable metastatic bone disease including mixed scleroticand lytic lesions of the upper lumbar spine and lytic lesion of theright ninth rib.Results of the procedure were given to:PERSON CONTACTED:  Dr. Loth DATE: 3/5/2017TIME CALLED:  2027 hours PHONE/PAGER:  62233 This final report is in agreement with the critical and emergentpreliminary report findings by the radiology resident on call asabove.</t>
  </si>
  <si>
    <t>RAD3438330</t>
  </si>
  <si>
    <t>PE257</t>
  </si>
  <si>
    <t>Positive d-dimer, fever, please evaluate for PE, PNA.</t>
  </si>
  <si>
    <t>Impression: 1. Pulmonary artery evaluated to the level of first order segmentalbranches. No evidence of pulmonary embolism.2. Accounting for extensive breathing motion artifact, slightlyincreased patchy groundglass opacity bilaterally, likely infectious. This final report is in agreement with the critical and emergentpreliminary report findings by the radiology resident on call asabove.</t>
  </si>
  <si>
    <t>RAD3439628</t>
  </si>
  <si>
    <t>PE258</t>
  </si>
  <si>
    <t>chest pain and shortness of breath.  Eval for PE</t>
  </si>
  <si>
    <t>Impression:1. Allowing for some technical limitation due to attenuation of thepulmonary artery branches from mediastinal and hilar lymphadenopathyand pleural effusion, no significant pulmonary thrombi embolicdisease.2. Interval conspicuous small to moderate right layering pleuraleffusion and a small left pleural effusion.3. Some of the multiple lung nodules and pleural-based nodulesbilaterally are mildly increased while others are stable. 4. No new focal sclerotic lesion in the T12 vertebra is concerning forbony metastatic disease. Generalized coarse architecture in the ribsis noted again. 5. Stable left adrenal lesion.Findlay, Shannon L, MD 2140 was notified.</t>
  </si>
  <si>
    <t>Adrenal lesion</t>
  </si>
  <si>
    <t>RAD3439778</t>
  </si>
  <si>
    <t>PE259</t>
  </si>
  <si>
    <t>dyspnea, on thalidomide, eval PE</t>
  </si>
  <si>
    <t>Impression: 1. Mild interlobular septal thickening with groundglass opacificationmore conspicuous in the lung bases and small layering pleuraleffusions raise a concern for fluid overload/pulmonary congestion.Previously seen patchy parenchymal opacification in the lungs hasresolved.2. No pulmonary thromboembolic disease or right heart strain.3. Scattered stable bony lytic lesions consistent with history ofmultiple myeloma.4. Fibrofatty infiltration of the liver.</t>
  </si>
  <si>
    <t>RAD3440027</t>
  </si>
  <si>
    <t>PE260</t>
  </si>
  <si>
    <t>SOB in cancer pt, concern for PE vs pna</t>
  </si>
  <si>
    <t>Impression: 1. Interval worsening of the metastatic lung disease and intervalenlargement of the mediastinal lymphadenopathy.2. Persistent filling defects in the right pulmonary artery and someof the pulmonary artery branches, but overall decrease in the clotburden and partial resolution of the known right middle lobe lunginfarct.3. Interval slightly increased right pleural effusion with increasedatelectasis in the right lower lobe. No definite focal lung infiltrateto suggest pneumonia.</t>
  </si>
  <si>
    <t>Lung mets</t>
  </si>
  <si>
    <t>Plural Effusion</t>
  </si>
  <si>
    <t>Improving Emboli</t>
  </si>
  <si>
    <t>RAD3440468</t>
  </si>
  <si>
    <t>PE261</t>
  </si>
  <si>
    <t>Impression:    1. No evidence of acute pulmonary embolism.2. Postsurgical change of aortic valve replacement. Biatrialenlargement.3. Small left pleural effusion.This final report is in agreement with the critical and emergentpreliminary report findings by the radiology resident on call asabove..</t>
  </si>
  <si>
    <t>RAD3441100</t>
  </si>
  <si>
    <t>PE262</t>
  </si>
  <si>
    <t>Are the PE's gone? What does the RUL lung nodule look like?</t>
  </si>
  <si>
    <t>Impression: 1. Very minimal residual eccentric thrombus is present in the rightlower lobe, consistent with chronic pulmonary embolus. There is no newor enlarging embolus.2. The right apical nodule itself is stable.3. Increased right apical capping continuous with the paramedian softtissue, consistent with progressive post radiation changes.4. No new or enlarging nodules.</t>
  </si>
  <si>
    <t>Chronic Emboli</t>
  </si>
  <si>
    <t>Post radiational Changes</t>
  </si>
  <si>
    <t>RAD3441453</t>
  </si>
  <si>
    <t>PE263</t>
  </si>
  <si>
    <t>r/o PE, tachycardia, hypoxic respiratory failure</t>
  </si>
  <si>
    <t xml:space="preserve">Impression:    1. No pulmonary embolism2. Stable severe centrilobular emphysema3. Interstitial thickening in a dependent distribution with associatedmild airspace consolidation most consistent with airway inflammationwith associated infection. 4. Retained secretions in the distal esophagus, consistent with somedegree of esophageal dysmotility. This may place the patient ataspiration risk. </t>
  </si>
  <si>
    <t>Esophagial Dysmotility</t>
  </si>
  <si>
    <t>RAD3442364</t>
  </si>
  <si>
    <t>PE264</t>
  </si>
  <si>
    <t>Evaluate for PE.</t>
  </si>
  <si>
    <t>Impression: 1. No pulmonary thrombi embolic disease up to the second ordersubsegmental branches. No other acute cardiopulmonary or pleuralfindings.2. Changes of CABG noted.</t>
  </si>
  <si>
    <t>RAD3442687</t>
  </si>
  <si>
    <t>PE265</t>
  </si>
  <si>
    <t>Impression: 1. No pulmonary thrombi embolic disease. Some of the pulmonary arterybranches are attenuated by multiple bilateral scattered variable sizedlung nodules, consistent with metastatic disease2. The known posterior mid paraesophageal mass is essentially stable.3. Mildly elevated left hemidiaphragm with mild left basilaropacification likely representing atelectasis.</t>
  </si>
  <si>
    <t>RAD3442915</t>
  </si>
  <si>
    <t>PE266</t>
  </si>
  <si>
    <t>abrupt onset left flank/back pain. Concern for PE given symptoms and on OCPs. No renal stones. Please evaluate.</t>
  </si>
  <si>
    <t>Impression: 1. No evidence of pulmonary embolism.2. Left lower lobe parenchymal airspace opacity, new from 9/24/2014 CTabdomen and pelvis. Most likely infectious etiology. Please correlateclinically with signs of infection.3. Borderline prominent left hilar lymph nodes likely reactive. 4. Gallstone.This final report is in agreement with the critical andemergent preliminary findings reported by the radiology residenton call.</t>
  </si>
  <si>
    <t>Gallstones</t>
  </si>
  <si>
    <t>RAD3442981</t>
  </si>
  <si>
    <t>PE267</t>
  </si>
  <si>
    <t>SOB- PE rule out</t>
  </si>
  <si>
    <t>Impression: 1. No definite pulmonary thrombi embolic disease seen. No signs ofright heart strain. Heterogeneous enhancement of the pulmonary arterybranches is likely from the vascular phase of scanning.2. Changes consistent with right lower lobectomy noted. Postop changesin the left lower lobe are also stable. Small left pleural effusion islikely a postop appearance as well.3. Patchy parenchymal opacification seen in the right upper lungparenchyma is concerning for infection/areas of atelectasis. Pleasecorrelate clinically with signs of infection.4. Borderline prominent left hilar lymph nodes seen. Multiple smallscattered mediastinal lymph nodes are present, which are not enlargedby the size criteria.</t>
  </si>
  <si>
    <t>RAD3444807</t>
  </si>
  <si>
    <t>PE268</t>
  </si>
  <si>
    <t>Tachycardia and low sats with stasis over last week; increasing oxygen requirement. Elevated d-dimer. Please evaluate for PE.</t>
  </si>
  <si>
    <t>Impression: 1. Findings consistent with multifocal pneumonia. Possibly postinfluenza.2. Right pleural effusion with compressive atelectasis.3. No pulmonary embolism seen within the limits of a right pleuraleffusion.</t>
  </si>
  <si>
    <t>RAD3445840</t>
  </si>
  <si>
    <t>PE269</t>
  </si>
  <si>
    <t>baseline for cancer screening. Also evaluate for chronic PE.</t>
  </si>
  <si>
    <t>Impression:1. Diffuse emphysematous changes seen again. Focal minimalopacification along the left major fissure in the left upper lobe mostlikely atelectasis. However please correlate clinically with signs ofinfection. Other scattered areas of bibasilar atelectasis noted.2. Heterogeneous attenuation in some of the pulmonary artery branchesis noted. It is likely related to the vascular phase of scanning. Nodefinite filling defect seen to suggest pulmonary thrombi embolicdisease. No signs of right heart strain.</t>
  </si>
  <si>
    <t>RAD3446011</t>
  </si>
  <si>
    <t>PE270</t>
  </si>
  <si>
    <t>84</t>
  </si>
  <si>
    <t>h/p PE 2/29/16, at end of therapy, evaluate for resolution</t>
  </si>
  <si>
    <t>DS_Drive</t>
  </si>
  <si>
    <t>Impression: 1. Interval resolution of multiple subsegmental right lower lobepulmonary emboli. No evidence of new thromboembolic disease.2. Stable multiple calcified granulomas and calcified right hilarlymph node.</t>
  </si>
  <si>
    <t>RAD3446212</t>
  </si>
  <si>
    <t>PE271</t>
  </si>
  <si>
    <t>metastatic SCLC, increaseding SOB help r/o PE / infectious process</t>
  </si>
  <si>
    <t>Impression: 1. No pulmonary embolism. Several of the pulmonary artery branches areattenuated by perivascular nodules however.2. New small bilateral pleural effusions and small to moderateascites.3. Diffusely increased volume loss with associated small areas ofconsolidative airspace disease that likely represent atelectasis.4. Diffusely increased metastatic disease with increasing multiplelung masses, scattered lung nodules supraclavicular, axillary, andmediastinal lymphadenopathy, and peritoneal carcinomatosis. Overallthe findings are consistent with progression of widely metastaticmalignancy in the lungs.5. Destructive mass in the manubrium demonstrated again.</t>
  </si>
  <si>
    <t>RAD3446875</t>
  </si>
  <si>
    <t>PE272</t>
  </si>
  <si>
    <t>89 yo with worsening hypoxia on POD2, concern for PE</t>
  </si>
  <si>
    <t>Impression: 1. No pulmonary embolism.2. Enlarged heterogeneous right thyroid lobe extending to the superiormediastinum with tracheal deviation but without significant trachealnarrowing. This may represent goiter or a thyroid mass.  CT findingsare nonspecific for thyroid nodules. However in patients &gt;=35 yearsold with thyroid nodules&gt;=1.5 cm in diameter, further evaluation withultrasound is recommended. (Managing incidental thyroid nodulesdetected on imaging: white paper of the ACR incidental thyroidfindings committee. JACR 2015)3. Dependent bibasilar atelectasis with segmental collapse of thelower lobes bilaterally.4. Small bilateral pleural effusions and abdominal ascites.Results of the procedure were given to:PERSON CONTACTED:  Dr. Kerestes DATE: 3/9/2017TIME CALLED:  2003 hours PHONE/PAGER:  7967 This final report is in agreement with the critical and emergentpreliminary report findings by the radiology resident on call asabove.</t>
  </si>
  <si>
    <t>Ascites</t>
  </si>
  <si>
    <t>RAD3447524</t>
  </si>
  <si>
    <t>PE273</t>
  </si>
  <si>
    <t>hx. cancer, recent surgery - eval for PE</t>
  </si>
  <si>
    <t>Impression:    1. No pulmonary embolism2. Small amount of linear right lower lobe atelectasis with associatedsmall bilateral pleural effusions, right greater the left.3. Mild inhomogeneity of the thyroid with low-attenuation nodules mostsuggestive of small benign thyroid cysts. CT findings are nonspecificfor 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t>
  </si>
  <si>
    <t>RAD3447997</t>
  </si>
  <si>
    <t>PE274</t>
  </si>
  <si>
    <t>Hx of inflammatory breast cancer and polymyositis w/ pulmonary fibrosis. Increasing SOB, febrile. Please eval for PE.</t>
  </si>
  <si>
    <t>Impression: 1. Diffuse geographic groundglass airspace disease throughout thelungs is consistent with acute inflammatory/infectious process. Ifinflammatory, it is nonspecific but in the appropriate clinicalcontext may be related to drug reaction.2. No pulmonary emboli.3. No signs of congestive heart failure or fluid overload.4. No signs for acute inflammatory large airway disease.</t>
  </si>
  <si>
    <t>RAD3448615</t>
  </si>
  <si>
    <t>PE275</t>
  </si>
  <si>
    <t>fever and cough with shortness of breath, elevated D dimer, concern for possible PE</t>
  </si>
  <si>
    <t>Impression:1. Negative for pulmonary embolus.2. Diffuse lung parenchymal changes, in the setting of mild bilateralhilar and mediastinal adenopathy, primarily concerning for amultifocal infectious process. Follow-up imaging to assess resolutionis recommended.</t>
  </si>
  <si>
    <t>RAD3448626</t>
  </si>
  <si>
    <t>PE276</t>
  </si>
  <si>
    <t>rule out PE, tachycardia, shortness of breath</t>
  </si>
  <si>
    <t>Impression:    1. Negative for central or segmental pulmonary embolus. Limitedevaluation of the subsegmental pulmonary arteries due to timing ofcontrast bolus.2. Dependent airspace disease within both lungs favoring atelectasis.</t>
  </si>
  <si>
    <t>RAD3448859</t>
  </si>
  <si>
    <t>PE277</t>
  </si>
  <si>
    <t>43 yo F with new onset atrial flutter, chest pain, elevated D-dimer.  Evaluate for new pulmonary embolism.</t>
  </si>
  <si>
    <t>Impression: 1. Negative for pulmonary embolus.2. Mild right pleural effusion and trace left pleural effusion withscattered atelectasis of the right middle and lower lobes, as well asthe left lower lobe.3. Mildly increased mediastinal lymph nodes as detailed above whichare unchanged from prior exam. These likely represent reactive nodes.4. Stable 4 mm noncalcified nodule of right upper lobe.5. Severe coronary artery disease.</t>
  </si>
  <si>
    <t>Coronary Calcification</t>
  </si>
  <si>
    <t>RAD3449017</t>
  </si>
  <si>
    <t>PE278</t>
  </si>
  <si>
    <t>Evaluate for PE and new chest mass</t>
  </si>
  <si>
    <t>Impression: 1. Negative for pulmonary embolism.2. Cavitary mass in the superior segment of right lower lobe favoredto represent pneumonia with superimposed pulmonary abscess. Cavitarymalignancy is felt to be less likely. Imaging follow-up to resolutionis recommended.3. Mild right hilar adenopathy, likely reactive.</t>
  </si>
  <si>
    <t>Cavitary pneumonia</t>
  </si>
  <si>
    <t>RAD3449148</t>
  </si>
  <si>
    <t>PE280</t>
  </si>
  <si>
    <t>elevated D DImer, r/o PE</t>
  </si>
  <si>
    <t>Impression: 1. Negative for pulmonary embolus.2. Cholelithiasis with mild pericholecystic fluid and gallbladder wallthickness at upper limits of normal. Findings could represent acutecholecystitis in the appropriate clinical setting. Gallbladder is notimaged entirely and evaluation is limited. If there is clinicalconcern dedicated right upper quadrant ultrasound could be helpful forfurther evaluation.</t>
  </si>
  <si>
    <t>Cholecystitis</t>
  </si>
  <si>
    <t>RAD3449537</t>
  </si>
  <si>
    <t>PE282</t>
  </si>
  <si>
    <t>SOB s/p pelvic fx and elevated ddimer</t>
  </si>
  <si>
    <t>Impression: 1. Interval development of posterior dependent airspace diseasebilaterally concerning for aspiration pneumonitis versus developingpneumonia.2. No large central or segmental pulmonary emboli. Evaluation of theupper lobes is limited secondary to motion and bolus timing which mayaccount for apparent filling defects within subsegmental upper lobepulmonary arteries. If clinically indicated further evaluation withnuclear medicine VQ scan may be considered.3. Redemonstration of severe COPD changes.Results of the procedure were given to:PERSON CONTACTED:  Alston DATE: 3/12/2017TIME CALLED:  2125 hours PHONE/PAGER:  3800 This final report is in agreement with the critical and emergentpreliminary report findings by the radiology resident on call asabove.Staff addendum:1. The pulmonary vasculature is adequately seen to the level of theproximal segmental branches with no pulmonary emboli. More peripheralbranches in the upper lobes cannot be evaluated secondary to motionartifact. Subsegmental branches in the lower lobes are clear.</t>
  </si>
  <si>
    <t>RAD3450026</t>
  </si>
  <si>
    <t>PE283</t>
  </si>
  <si>
    <t>Chest pain. Shortness of breath. Eval for PE.</t>
  </si>
  <si>
    <t>Impression:1.. No evidence of pulmonary embolus.2. Normal chest CT</t>
  </si>
  <si>
    <t>RAD3451245</t>
  </si>
  <si>
    <t>PE284</t>
  </si>
  <si>
    <t>rule out PE, sudden onset SOB</t>
  </si>
  <si>
    <t>Impression: 1. Left lower lobe pneumonia.2. Mild airspace disease involving the right lower lobe.Staff addendum:1. The left lower lobe consolidation is superimposed on bronchiectasissuggesting this may be acute on chronic process such as recurrentaspiration.2. The groundglass airspace disease in the right lower lobe is in aperibronchiolar distribution, consistent with peribronchiolarinflammation, again possibly from aspiration.</t>
  </si>
  <si>
    <t>RAD3451312</t>
  </si>
  <si>
    <t>PE285</t>
  </si>
  <si>
    <t>Acute SOB. rule out PE</t>
  </si>
  <si>
    <t>Impression: 1. No pulmonary embolism.2. Consolidative airspace disease in bilateral lung bases, rightgreater than left with numerous centrilobular groundglass nodules inthe right lower lobe. Findings are nonspecific - consider infectiousetiology primarily affecting the small airways.3. Mediastinal lymphadenopathy is likely reactive.Staff addendum:1. Given the constellation of peribronchiolar inflammation with moredependent consolidative airspace disease, findings are consistent withbilateral lower lobe pneumonia, possibly from aspiration.</t>
  </si>
  <si>
    <t>RAD3452565</t>
  </si>
  <si>
    <t>PE286</t>
  </si>
  <si>
    <t>Recent hip surgery and with dyspnea/chest discomfort and abnormal CXR. Concern for PE</t>
  </si>
  <si>
    <t>Impression: 1. No evidence of pulmonary thromboembolic disease.2. Nonspecific elevation of the right hemidiaphragm relative to left.3. Otherwise normal chest CT.</t>
  </si>
  <si>
    <t>RAD3452815</t>
  </si>
  <si>
    <t>PE287</t>
  </si>
  <si>
    <t>shortness of breath, palpitations, r/o PE</t>
  </si>
  <si>
    <t>Impression: 1. No evidence of thromboembolic disease.2. Normal chest CT.</t>
  </si>
  <si>
    <t>RAD3454904</t>
  </si>
  <si>
    <t>PE288</t>
  </si>
  <si>
    <t>acute respi distress eval PE</t>
  </si>
  <si>
    <t>Impression: 1. Evaluation is limited by extensive motion artifact. No acutefindings in the chest. Specifically, no pulmonary embolism.This final report is in agreement with the critical and emergentpreliminary report findings by the radiology resident on call asabove.Staff addendum:1. An approximately 5 x 5 by at least 2 cm craniocaudal mass ispresent in the left upper quadrant of the abdomen. This extends beyondthe field-of-view. Secondary to both streak and motion artifact it isincompletely evaluated but appears to arise from the tail of thepancreas. Again, secondary to artifact measurements are imprecise butit shows an attenuation approximately 64 Hounsfield units consistentwith soft tissue rather than cyst. Recommend dedicated pancreaticimaging for further evaluation of this lesion.</t>
  </si>
  <si>
    <t>RAD3455369</t>
  </si>
  <si>
    <t>PE290</t>
  </si>
  <si>
    <t>CP, hx of cancer, SOB, r/o PE</t>
  </si>
  <si>
    <t>Impression: 1. No evidence of thromboembolic disease in the.2. Innumerable small scattered tiny lung nodules appear stable whencompared to prior study.3. Stable appearance of the known lytic bone lesion .4. Stable appearance of the known liver lesions.</t>
  </si>
  <si>
    <t>Stable metastatic disease</t>
  </si>
  <si>
    <t>RAD3455646</t>
  </si>
  <si>
    <t>PE291</t>
  </si>
  <si>
    <t>metastatic melanoma with SOB evaluate for PE, pnuemonitis</t>
  </si>
  <si>
    <t>Impression: 1. No evidence for thromboembolic disease.2. Stable multiple solid nodules in the lungs bilaterally areconsistent with known pulmonary metastasis.3. Left adrenal metastatic disease has increased in size.</t>
  </si>
  <si>
    <t>Adrenal Met</t>
  </si>
  <si>
    <t>RAD3456544</t>
  </si>
  <si>
    <t>PE292</t>
  </si>
  <si>
    <t>hypoxia.  Concern for PE.</t>
  </si>
  <si>
    <t>Impression: 1. No evidence of acute pulmonary thromboembolism.2. Interlobular septal thickening and moderate bilateral pleuraleffusions, right greater than left, suggestive of volume overload anddeveloping interstitial edema.3. Groundglass nodular opacities in the right middle lobe, withassociated mild bronchiectasis, worrisome for developing infectiousinfiltrates.4. Redemonstration of the multiple lytic lesions in the axial andappendicular skeleton, consistent with known history of multiplemyeloma. 5. Stable compression deformities of T4, T6 and T12.6. Stable left adrenal nodule.This final report is in agreement with the critical and emergentpreliminary report findings by the radiology resident on call asabove..Staff addendum:1. By prior PET imaging of 2/1/2017, the enlarged left adrenal noduleis most likely benign based on SUV.</t>
  </si>
  <si>
    <t>Stable bone Mets</t>
  </si>
  <si>
    <t>RAD3456628</t>
  </si>
  <si>
    <t>PE293</t>
  </si>
  <si>
    <t>Impression:    1. No evidence of pulmonary embolism.2. Left lower lobe pulmonary nodules. Follow-up imaging suggested.This final report is in agreement with the critical and emergentpreliminary findings reported by the radiology resident on call. Stefan:1. An 8mm nodule is present in the more central aspect of the lateralbasal segment left lower lobe image 6-81). This is stable since priorabdominal CT of 3/14/2017. This is nonspecific and may representbenign etiology such granuloma although other etiologies includingneoplasm are not excluded. According to the Fleischner SocietyStatement According to the 2017 Fleischner Society guidelines forsmall 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t>
  </si>
  <si>
    <t>Stable lung nodule</t>
  </si>
  <si>
    <t>RAD3456844</t>
  </si>
  <si>
    <t>PE294</t>
  </si>
  <si>
    <t>dyspnea, dimer up eval PE</t>
  </si>
  <si>
    <t>Impression:1. No acute findings in the chest. Specifically, no pulmonaryembolism.This final report is in agreement with the critical andemergent preliminary findings reported by the radiology residenton call.Staff addendum:1. There are scattered soft tissue filling, consistent with retainedsecretions, in subsegmental branches of the apical posterior segmentof the left upper lobe and apical segment of the right upper lobe.This is not significantly changed from prior thoracic spine CT of3/4/2017. These would be consistent with retained secretions versusscarring without associated pneumonia.</t>
  </si>
  <si>
    <t>RAD3457458</t>
  </si>
  <si>
    <t>PE295</t>
  </si>
  <si>
    <t>Dyspnea, r/o PE</t>
  </si>
  <si>
    <t>Impression: 1. No evidence of thromboembolic disease.2. Lung findings consistent with stable sarcoidosis.3. New, increased diffuse bronchial thickening which could representan acute inflammatory process.4. New consolidative pattern seen in the right middle lobe couldrepresent a post infectious process however cannot exclude focalregion of sarcoid progression.</t>
  </si>
  <si>
    <t>Stable Sarcoidosis</t>
  </si>
  <si>
    <t>RAD3457746</t>
  </si>
  <si>
    <t>PE296</t>
  </si>
  <si>
    <t>Increased O2 requirements, concern for PE vs pneumonia</t>
  </si>
  <si>
    <t>Impression: 1. No pulmonary emboli.2. No pneumonia, significant consolidation or infiltrates. Minimalinflammatory airway disease with retained secretions in thesubsegmental branches of the left lower lobe.</t>
  </si>
  <si>
    <t>RAD3458280</t>
  </si>
  <si>
    <t>PE297</t>
  </si>
  <si>
    <t>34.99 </t>
  </si>
  <si>
    <t>SOB, h/o PE</t>
  </si>
  <si>
    <t>RAD3458556</t>
  </si>
  <si>
    <t>PE298</t>
  </si>
  <si>
    <t>tachycardic, DVT on US, eval for PE</t>
  </si>
  <si>
    <t>Impression: 1. No acute findings in the chest. Specifically, no pulmonaryembolism.2. Multiple calcified left lung nodules.3. Numerous small right pulmonary nodules up to 4 mm, probablyinflammatory in view of left sided calcified nodules. According to the 2017 Fleischner Society guidelines for smallpulmonary nodules detected on CT (Radiology.doi:10.1148/radiol.2017161659), in patients considered low risk formalignancy with multiple &lt;6mm nodules, no routine follow up isrecommened. If considered high risk, consider a CT at 12 months. 4. 1.8 cm hypodense nodule in the left thyroid. Consider furtherevaluation with dedicated thyroid ultrasound on a nonemergent basis..This final report is in agreement with the critical and emergentpreliminary findings reported by the radiology resident on call.</t>
  </si>
  <si>
    <t>RAD3458755</t>
  </si>
  <si>
    <t>PE299</t>
  </si>
  <si>
    <t>Evaluate for PE</t>
  </si>
  <si>
    <t>Impression: 1. Suboptimal contrast opacification of the pulmonary arteries,subsegmental branches are not optimally evaluated. No definitepulmonary embolism identified. 2. Atelectasis in the right lower lobe, underlying infection cannot beruled out. Patchy alveolar opacities with peribronchial cuffing in theleft lower lobe could represent infection. Stable juxtapleural nodulein the left lower lobe.3. Suspected intramuscular lipoma in the left subscapularis.4. Stable nodules in the right adrenal gland. Stable nodularappearance of left adrenal gland. Stable left renal hypodense lesionpreviously characterized as cysts.This final interpretation was conveyed to Dr Nathaniel via phone#62233at the time of final dictation on 0926 hours at 3/19/2017.</t>
  </si>
  <si>
    <t>Adrenal tumors</t>
  </si>
  <si>
    <t>Renal cyst</t>
  </si>
  <si>
    <t>Lipoma</t>
  </si>
  <si>
    <t>RAD3459009</t>
  </si>
  <si>
    <t>PE301</t>
  </si>
  <si>
    <t>syncope. evaluate for PE, has pleuritic chest pain</t>
  </si>
  <si>
    <t>Impression:1. No evidence of pulmonary embolism.2. Small subpleural solid nodule measuring 1.1 cm in right lower lobe.According to the 2017 Fleischner Society guidelines for smallpulmonary nodules detected on CT (Radiology.doi:10.1148/radiol.2017161659), in patients either considered low orhigh risk for malignancy with nodules &gt;8mm consider repeat CT, PET/CTor tissue sampling in 3 months.3. Bilateral small pleural effusions.This final report is in agreement with the critical and emergentpreliminary findings reported by the radiology resident on call.</t>
  </si>
  <si>
    <t>RAD3459055</t>
  </si>
  <si>
    <t>PE302</t>
  </si>
  <si>
    <t>tachypneic into 30s, tachycardic, lactate 3.4, chronic SOB but worse this evening, please evaluate for PE</t>
  </si>
  <si>
    <t>Impression:Limited evaluation due to motion artifact.1. No evidence of pulmonary embolism.2. Groundglass opacities left lower lobe appear to be atelectaticchanges and less likely to be infectious in etiology. Additionallinear bandlike atelectasis left lower lobe.This final report is in agreement with the critical and emergentpreliminary findings reported by the radiology resident on call.</t>
  </si>
  <si>
    <t>RAD3459300</t>
  </si>
  <si>
    <t>PE303</t>
  </si>
  <si>
    <t>DOE x3 days w/elevated D dimer, please eval for PE, Cr 1.2</t>
  </si>
  <si>
    <t>Impression: 1.  Constellation of findings including interval slightly moreconspicuous bilateral small effusions, interstitial lobular thickeningand left atrial enlargement are suggestive of congestive heart failureand interstitial pulmonary edema.2. No evidence of pulmonary thromboembolism.3. Large heterogeneous right thyroid mass is indeterminate. Furtherevaluation with ultrasound and tissue diagnosis on a nonemergent basissuggested if not previously obtained. Mild mass effect on the upperintermediastinal trachea without significant narrowing of the airway.4. Stable eccentric calcified mass along the superior-posterior aspectof the spleen.Results of the procedure discussed with:PERSON CONTACTED:  Gende DATE: 3/19/2017TIME OF INITIAL STUDY REVIEW:  1910 hrsTIME CALLED: 1910 hrsPHONE/PAGER:  62233 This final report is in agreement with the critical and emergentpreliminary findings reported by the radiology resident on call.</t>
  </si>
  <si>
    <t>Calcified spleen Tumor</t>
  </si>
  <si>
    <t>RAD3459394</t>
  </si>
  <si>
    <t>PE304</t>
  </si>
  <si>
    <t>hx of severe COPD, ? PE  or bronchiolitis</t>
  </si>
  <si>
    <t>Impression: 1. Mild peribronchial wall thickening and stable tracebronchiolectasis which can be seen in chronic inflammatory diseasessuch as COPD.2. Small volume retained secretions in the left mainstem bronchus.3. No central pulmonary embolism. Poor contrast bolus timing preventsevaluation of distal segmental and subsegmental pulmonary arteries.This final report is in agreement with the critical and emergentpreliminary findings reported by the radiology resident on call.</t>
  </si>
  <si>
    <t>RAD3459498</t>
  </si>
  <si>
    <t>PE305</t>
  </si>
  <si>
    <t>hypoxia, SOB, elevated d-dimer r/o PE</t>
  </si>
  <si>
    <t xml:space="preserve">Impression: 1. No pulmonary embolism. No signs of right heart strain. 2. Minimal peribronchial thickening and few endobronchial secretions.Small focal parenchymal opacity in the medial part of the right lowerlobe image 5-1 58. Please correlate clinically with signs ofinfection.3. A few scattered calcified granulomas in both the lungs.This final report is in agreement with the critical and emergentpreliminary findings reported by the radiology resident on call.Results of the procedure were given to:PERSON CONTACTED:  Stephen PapeDATE: 3/20/2017TIME CALLED:  1034 PHONE/PAGER:  4070 </t>
  </si>
  <si>
    <t>RAD3460943</t>
  </si>
  <si>
    <t>PE307</t>
  </si>
  <si>
    <t>Impression: 1. Patchy parenchymal opacification in the right lower lobe isconcerning for infectious etiology. Please correlate clinically withsigns of infection. Differential diagnosis includes aspiration2. No pulmonary thromboembolic disease.</t>
  </si>
  <si>
    <t>RAD3461318</t>
  </si>
  <si>
    <t>PE310</t>
  </si>
  <si>
    <t>History of recurrent PEs. Here with left sided chest pain and dyspnea. Eval for PE.</t>
  </si>
  <si>
    <t>Impression: 1. Interval near complete resolution of previously described pulmonaryemboli in the right upper, middle, lower and left lower lobes. No newpulmonary thrombolic disease identified. No evidence of right heartstrain.2. Interval development airspace disease in the right lower lobeconcerning for pneumonia versus aspiration pneumonitis. Suggestcorrelation with labs and physical exam.3. Partial visualization of the right kidney with possible mildhydronephrosis. Consider further evaluation with renal ultrasound ifclinically indicated.4. Diffuse osteopenia. Exaggerated kyphosis and dextroconvex scolioticcurvature of the thoracic spine. Stable compression deformities in themidthoracic spine, T12, L1 levels.</t>
  </si>
  <si>
    <t>RAD3461703</t>
  </si>
  <si>
    <t>PE311</t>
  </si>
  <si>
    <t>increased SOB, concern for PE</t>
  </si>
  <si>
    <t>Impression: 1. No evidence of pulmonary thromboembolic disease. Enlarged mainpulmonary artery. Please correlate clinically with signs of pulmonaryhypertension. Mild diffuse cardiomegaly with signs of pulmonary venouscongestion..3. Small to moderate right layering pleural effusion with compressiveatelectasis of the right lower lobe.4. Incidental hypodensity within the pancreatic body/tail measuringless than 2 cm which likely represents a cyst. Following the ACR whitepaper guidelines for incidental pancreatic cystic lesions, suggestone-year follow-up with MRI.This final report is in agreement with the critical and emergentpreliminary findings reported by the radiology resident on call.</t>
  </si>
  <si>
    <t>Pancreatic tumor</t>
  </si>
  <si>
    <t>RAD3463170</t>
  </si>
  <si>
    <t>PE312</t>
  </si>
  <si>
    <t>hx of multipl;e pe, has chest pain, evaluate for pe</t>
  </si>
  <si>
    <t>Impression: 1. Technically limited exam due to motion artifact. No evidence ofpulmonary thromboembolic disease up to the first order subsegmentalbranches..2. Persistent mild groundglass and linear opacifications in bilaterallower lobes appears slightly more prominent, likely due to motionartifact. It most likely represents atelectasis. However pleasecorrelate with clinical signs of infection.</t>
  </si>
  <si>
    <t>RAD3463819</t>
  </si>
  <si>
    <t>PE313</t>
  </si>
  <si>
    <t>20 yo post op day 1 after removal of large pelvic mass. Now with fever, tachypnea, tachycardia and increasing O2 requirement . Need to rule out PE</t>
  </si>
  <si>
    <t>Impression: 1. No evidence of pulmonary embolism.2. Bilateral subsegmental atelectasis.3. No other acute findings.This final report is in agreement with the critical andemergent preliminary findings reported by the radiology residenton call.</t>
  </si>
  <si>
    <t>RAD3463872</t>
  </si>
  <si>
    <t>PE314</t>
  </si>
  <si>
    <t>severe dyspnea cough, Wells score 4 moderate risk PE - r/o PE</t>
  </si>
  <si>
    <t>Impression: 1. No pulmonary thrombi embolic disease or signs of rightheart strain.2. Stable indeterminate hypodense lesion in segment 6 ofthe liver. Given stability compared to the noncontrast CT dated6/4/2014, most likely a benign etiology.3. Mild diffuse fatty infiltration of the liver is noted.This final report is in agreement with the critical andemergent preliminary findings reported by the radiology residenton call.</t>
  </si>
  <si>
    <t>Liver Cyst</t>
  </si>
  <si>
    <t>RAD3463889</t>
  </si>
  <si>
    <t>PE315</t>
  </si>
  <si>
    <t>73F presented to ED w/ sudden onset dyspnea. Limited mobility, recent hx of reported  R calf pain and swelling. Pls eval for PE.</t>
  </si>
  <si>
    <t>Impression: 1. No pulmonary thromboembolic disease.2. Mild pulmonary venous congestion, interlobular septal thickening,bilateral peribronchial thickening and small bilateral pleuraleffusions consistent with congestive heart failure.3. Coronary calcification.This final report is in agreement with the critical andemergent preliminary findings reported by the radiology residenton call.</t>
  </si>
  <si>
    <t>RAD3464068</t>
  </si>
  <si>
    <t>PE317</t>
  </si>
  <si>
    <t>Patient with tachypnea (30s), high fever. Concern for PE vs pneumonia. Please eval. Thanks.</t>
  </si>
  <si>
    <t>Impression: 1. No pulmonary embolism.2. Interval mild increase in bilateral posterior dependentatelectasis. A few endobronchial secretions in the left lower lobe.</t>
  </si>
  <si>
    <t>RAD3464266</t>
  </si>
  <si>
    <t>PE318</t>
  </si>
  <si>
    <t>Poor DLCO on pft's, r/o PE</t>
  </si>
  <si>
    <t>Impression: 1. No evidence of pulmonary thromboembolic disease. No evidence ofright heart strain.2. Persistent right axillary, supraclavicular and mediastinaladenopathy. Lytic changes of the bilateral humeral heads as seen onrecent PET/CT, is consistent with known metastatic disease.3. Groundglass opacification of the bilateral lower lobes likelyrelated to atelectasis 4. Partially included subcutaneous and paraspinal soft tissue masswith lytic changes in the T12 vertebra.</t>
  </si>
  <si>
    <t>RAD3464512</t>
  </si>
  <si>
    <t>PE319</t>
  </si>
  <si>
    <t>concern for PE on right</t>
  </si>
  <si>
    <t xml:space="preserve">Impression: 1. No pulmonary thromboembolic disease. 2. Small right greater than left bilateral pleural effusion withpatchy parenchymal opacification of both the lower lobes. This islikely a combination of atelectasis with infection. Endobronchialsecretions in both the lower lobes. 3. New small nonspecific focal airspace disease in the right lungsurrounding the right minor fissure. Likely infectious given the otherfindings.4. New right anterolateral third through sixth rib fractures arelikely sequela of recent CPR.5. Dilated low-attenuation tubular structure in the lingula segmentpossibly represent mucous plugging given the presence of endobronchialsecretions in the left lower lobe. Alternatively it could representthe tract of the recently removed left pigtail catheter.6. Post surgical changes of TAVR.Results of the procedure discussed with:PERSON CONTACTED:  Dr. Michelle Riesselman DATE: 3/22/2017TIME CALLED: 13:57 hrsPHONE/PAGER:  2349 </t>
  </si>
  <si>
    <t>Rib Fracture</t>
  </si>
  <si>
    <t>post Surgical changes</t>
  </si>
  <si>
    <t>RAD3465484</t>
  </si>
  <si>
    <t>PE320</t>
  </si>
  <si>
    <t>hx CA, dyspnea, pulse in 90's.  Eval for PE</t>
  </si>
  <si>
    <t>Impression: 1. No pulmonary thromboembolic disease.2. Bilateral supraclavicular, axillary, and mediastinallymphadenopathy is most likely consistent with history of lymphoma.But given the history of breast cancer if clinically indicated theselymph nodes may be further investigated for metastatic malignancy.Comparison to any prior imaging would be very useful to establish thechronicity of this finding as well. No prior imaging is available forcomparison.</t>
  </si>
  <si>
    <t xml:space="preserve">LAD </t>
  </si>
  <si>
    <t>RAD3466086</t>
  </si>
  <si>
    <t>PE322</t>
  </si>
  <si>
    <t>rule out PE. Hx ALS, increased 02 and tachy</t>
  </si>
  <si>
    <t>Impression: 1. Moderate left and small right-sided pleural effusion.2. Mucous plugging of the airway supplying the lower lobes bilaterallywith associated near complete collapse consolidation of the lowerlobes.3. She parenchymal airspace disease/consolidation with few scatteredtree-in-bud opacities bilaterally. Findings likely representdeveloping pneumonia possibly sequelae of aspiration consideringposterior location of the findings.4. No evidence of pulmonary thromboembolic disease. This final report is in agreement with the critical andemergent preliminary findings reported by the radiology residenton call.</t>
  </si>
  <si>
    <t>Mucous Plug</t>
  </si>
  <si>
    <t>RAD3466318</t>
  </si>
  <si>
    <t>PE323</t>
  </si>
  <si>
    <t>COPD with SOB, not improving with treatment and time, d-dimer 1.2, please evaluate for PE</t>
  </si>
  <si>
    <t>Impression: 1. No evidence of pulmonary thromboembolic disease disease.2. Stable diffuse emphysematous changes in the bilateral upper lobes.3. Linear atelectasis in the right lower lobe with surroundinggroundglass change which are also believed to be secondary toatelectasis.4. Diffuse fatty infiltration of the liver.</t>
  </si>
  <si>
    <t>Fatty Liver</t>
  </si>
  <si>
    <t>RAD3467228</t>
  </si>
  <si>
    <t>PE324</t>
  </si>
  <si>
    <t>hypoxic to 80s, low grade fever, concern for PE</t>
  </si>
  <si>
    <t>Impression: 1. No evidence for pulmonary thromboembolic disease up to the firstorder subsegmental branches. Evaluation of the distal subsegmentalbranches especially in the left lower lobe is limited due to motionartifact and poor/heterogeneous enhancement of the vessels.2. Patchy and linear opacification in the left lower lobe is probablyrelated to atelectasis from elevated hemidiaphragm but pleasecorrelate clinically with signs of infection.3. A few borderline prominent mediastinal and hilar lymph nodes arenot enlarged by the size criteria.</t>
  </si>
  <si>
    <t>RAD3468322</t>
  </si>
  <si>
    <t>PE325</t>
  </si>
  <si>
    <t>Impression: 1. No pulmonary thromboembolic disease. No right heartstrain.2. Enteric tube side-port terminates in the GE junction region.Recommend advancing by 5 cm to place in gastric body.3. Mild diffuse fatty infiltration of the liver.4. Hyperdensity within the left renal hilum likely represents excretedcontrast versus less likely renal stone since no renal stonedemonstrated on the lumbar spine x-ray from 3/22/2017. For anycontinued concern, ultrasound confirmation can be considered. It isprobably related to the contrast given during prior imaging.This final report is in agreement with the critical andemergent preliminary findings reported by the radiology residenton call.</t>
  </si>
  <si>
    <t>Misplaced NG Tube</t>
  </si>
  <si>
    <t>Renal Stone</t>
  </si>
  <si>
    <t>RAD3468364</t>
  </si>
  <si>
    <t>PE326</t>
  </si>
  <si>
    <t>increased o2 demand, cough, tachycardia and tachypnea. Has IPF, r/o PE</t>
  </si>
  <si>
    <t>Impression: 1. No pulmonary embolism. Enlarged main pulmonary artery is stable andmay be secondary to the chronic lung changes.2. Stable chronic interstitial lung disease appearing similar to theprior study from January 29, 2017.3. Stable mediastinal and hilar lymphadenopathy which is likelyrelated to interstitial lung disease.4. Incidentally noted persistent left SVC terminating in the rightatrium. This final report is in agreement with the critical andemergent preliminary findings reported by the radiology residenton call.</t>
  </si>
  <si>
    <t>RAD3469293</t>
  </si>
  <si>
    <t>PE327</t>
  </si>
  <si>
    <t>13 yo M with h/o AML s/p BMT with acute respiratory failure and decompensation. Please evaluate for pulmonary embolism and pulmonary hemorrhage</t>
  </si>
  <si>
    <t xml:space="preserve">Impression: 1. Diffuse groundglass changes seen throughout the bilateral lungs aremore confluent when compared to prior exam. Lack of pleural effusionraise concern for infectious etiology such as pneumocystic 2. Consolidations in the bilateral dependent lungs are likely relatedpositioning.3. No evidence of pulmonary thromboembolic disease or hemorrhage. </t>
  </si>
  <si>
    <t>Pneumocystitis</t>
  </si>
  <si>
    <t>RAD3469658</t>
  </si>
  <si>
    <t>PE328</t>
  </si>
  <si>
    <t>increasing oxygen requirements. eval for PE</t>
  </si>
  <si>
    <t>Impression: 1. No evidence of pulmonary thromboembolic disease. No signs of rightheart strain.2. Bilateral small pleural effusions with nonspecific interlobularseptal thickening in the lung bases raises a concern for fluidoverload for which correlation with physical examination as well asproBNP may be considered.3. Patchy parenchymal opacification in the lower lobes worse on theright side does raise a concern for infection/aspiration for whichclinical correlation may be obtained as well.Sperry, Steven M, MD 6918 was notified.</t>
  </si>
  <si>
    <t>RAD3469729</t>
  </si>
  <si>
    <t>PE329</t>
  </si>
  <si>
    <t>Chest pain, elevated dimer, eval for PE</t>
  </si>
  <si>
    <t>Impression: 1. No pulmonary thromboembolic disease. Few scattered calcifiedgranulomas in the lungs.2. No acute findings in the thorax or upper abdomen.</t>
  </si>
  <si>
    <t>RAD3470445</t>
  </si>
  <si>
    <t>PE331</t>
  </si>
  <si>
    <t>Hypoxia, tachycardia, eval for pulmonary embolism</t>
  </si>
  <si>
    <t>Impression: 1. No evidence of pulmonary thromboembolic disease.2. Mild worsening of bibasilar atelectasis. Lungs are otherwise clearwithout focal infiltrates. No pleural abnormalities.This final report is in agreement with the critical andemergent preliminary findings reported by the radiology residenton call.</t>
  </si>
  <si>
    <t>RAD3470483</t>
  </si>
  <si>
    <t>PE332</t>
  </si>
  <si>
    <t>Acute shortness of breathtoday , INR subtherpeutic before TEE and angio yesterday. Has A fib. r/o PE.</t>
  </si>
  <si>
    <t>Impression:  1. No evidence of pulmonary thromboembolic disease.2. Grossly stable cardiomegaly with findings suggesting pulmonaryartery hypertension.3. Development of small bilateral pleural effusions and increasedinterstitial congestion mainly in the right lower lobe. 4. Bilateral pulmonary nodules with the largest in the left upper lobemeasuring 1 cm. Consider follow-up exam in 3-6 months.This final report is in agreement with the critical andemergent preliminary findings reported by the radiology residenton call. The preliminary report by the radiology resident on call didnot include non emergent findings of impression 4 which was added tothe final report.</t>
  </si>
  <si>
    <t>RAD3470655</t>
  </si>
  <si>
    <t>PE333</t>
  </si>
  <si>
    <t>PE Protocol.  Pleuritic left-sided chest pain, inc SOB &amp; cough, elevated D-dimer.  Please rule out PE and assess for other pathology.  (patient has significant smoking history as well).</t>
  </si>
  <si>
    <t>Impression:1. No acute pulmonary thromboembolism.2. Moderate centrilobular and paraseptal emphysema.3. Elevation of the left hemidiaphragm.This final report is in agreement with the critical andemergent preliminary findings reported by the radiology residenton call.</t>
  </si>
  <si>
    <t>RAD3470698</t>
  </si>
  <si>
    <t>PE334</t>
  </si>
  <si>
    <t>post arrest, post femur fx, concern for PE</t>
  </si>
  <si>
    <t>Impression: 1. No pulmonary embolism.2. Findings suggestive of mild pulmonary edema with small bilateralpleural effusions.3. Mucous plugging of subsegmental bronchi predominantly in thebilateral upper lobes.</t>
  </si>
  <si>
    <t>RAD3470724</t>
  </si>
  <si>
    <t>PE335</t>
  </si>
  <si>
    <t>Post cardiac arrest from OSH. Complained of shortness of breath at home prior to code. Also had bilateral pneumothoraces s/p chest tube placement. Eval for PE, dissection, intrinsic lung disease</t>
  </si>
  <si>
    <t>Impression: 1. No acute pulmonary thromboembolism.2. Bilateral chest tubes in place with small residual pneumothoraces.3. Large area of hypoattenuation in the left kidney, likely a cyst.This could be followed up with ultrasound as clinically indicated.4. Mixed groundglass/consolidative airspace disease in the lungsdependently concerning for aspiration.Results of the procedure were given to:PERSON CONTACTED: Dr. EdwardsDATE: 3/25/2017TIME CALLED:  1110 PHONE/PAGER:  62233 This final report is in agreement with the critical andemergent preliminary findings reported by the radiology residenton call.</t>
  </si>
  <si>
    <t>Aspiration Pneumonia</t>
  </si>
  <si>
    <t>Indeterminate renal lesion</t>
  </si>
  <si>
    <t>RAD3470985</t>
  </si>
  <si>
    <t>PE336</t>
  </si>
  <si>
    <t xml:space="preserve">Impression: 1. No evidence of pulmonary embolism.2. Patchy consolidative and groundglass airspace disease of the rightlung, suspicious for pneumonia.3. Grossly stable parenchymal masses and necrotic masses involving theleft pleura extending to the anterior mediastinum.4. Stable metastatic osseous disease involving the thoracic spine,right clavicle, and left-sided ribs.5. Enlarging gastrohepatic ligament and retroperitoneal lymph nodescompatible with metastatic disease.6. Stable ascending aortic aneurysm up to 4.1 cm.7. Pneumatosis involving the transverse colon with a small amount offree intraperitoneal air. Further evaluation with dedicated abdomenand pelvis CT is recommended.Results of the procedure were given to:PERSON CONTACTED:  Dr. Nash DATE: 3/26/2017TIME CALLED:  1401 PHONE/PAGER:  62233 This final report is in agreement with the critical andemergent preliminary findings reported by the radiology residenton call. The preliminary report did not include the findingsof impression 7 which was added to the final report. This was calledto Dr. Schlenker via pager/extension 8946 at the time of the finalreport at 1746  hrs on 3/26/2017. </t>
  </si>
  <si>
    <t>Pneumatosis</t>
  </si>
  <si>
    <t>Lung mass</t>
  </si>
  <si>
    <t>RAD3471275</t>
  </si>
  <si>
    <t>PE337</t>
  </si>
  <si>
    <t>Shortness of breath. Eval for PE</t>
  </si>
  <si>
    <t>Impression: 1. No evidence of pulmonary embolism.2. Findings suggestive of mild fluid overload/pulmonary edema. Pleasecorrelate clinically.3. Mildly enlarged main pulmonary artery and its central branches,likely related to pulmonary artery hypertension. If clinicallyindicated, correlation with echocardiogram may be obtained.4. Biatrial enlargement. 5. Focal airspace opacity in the right upper lobe is concerning forinfection. Prominent mediastinal lymph nodes could be reactive to thefluid overload or the right upper lobe airspace opacity. Correlationwith signs of infection is suggested. I would also recommend follow-upof this opacity to establish complete clearing of the lung opacity andthe mediastinal lymphadenopathy to rule out any underlyingabnormality.This final report is in agreement with the critical andemergent preliminary findings reported by the radiology residenton call. The preliminary report did not include the findingsof right upper lobe airspace opacity concerning for infection whichwas added to the final report. This was called 5953 CHENOWETH,KATHERINE A by Dr. Laroia at 0851 hours on 3/27/2017</t>
  </si>
  <si>
    <t>B/L Atrail Enlargement</t>
  </si>
  <si>
    <t>RAD3471920</t>
  </si>
  <si>
    <t>PE338</t>
  </si>
  <si>
    <t>CTA  looking for PE / aortic pathology / coronaries - chest pain, hypoxemic, + trop and high BNP</t>
  </si>
  <si>
    <t>Triple rule out</t>
  </si>
  <si>
    <t>Impression: 1. No evidence of pulmonary thromboembolic disease up to the firstorder subsegmental branches beyond which the evaluation is limited dueto motion artifact. Signs of right heart strain noted. Please considercorrelation with echocardiography for pulmonary hypertension.2. Small bilateral pleural effusion with bibasilar atelectasis.3. Minimal interstitial pulmonary congestion without frank pulmonaryedema.4. Dependent areas of atelectasis bilaterally. 5. This is a nongated exam, which limits the evaluation of thecoronary arteries. Coronary calcification seen however. Rather limitedevaluation of the aorta but grossly no aortic dissection seen. Diffuseatherosclerotic changes of the aorta noted.</t>
  </si>
  <si>
    <t>RAD3472997</t>
  </si>
  <si>
    <t>PE339</t>
  </si>
  <si>
    <t>Eval for PE</t>
  </si>
  <si>
    <t>Impression: 1. No evidence of pulmonary thromboembolic disease or right heartstrain.2. Increasing obstruction of the left mainstem bronchus due toprogressive tumor with maximal narrowing to 3 mm proximally..3. Small increase in size of the known left upper lobe malignancy withmore conspicuous left hilar adenopathy.4. Increased destructive changes of the anterior right second ribconsistent with known metastasis.5. Grossly stable size of the known enlarged right cardiophrenic lymphnode.</t>
  </si>
  <si>
    <t xml:space="preserve">Bronchus partial Obstruction </t>
  </si>
  <si>
    <t>lung tumor</t>
  </si>
  <si>
    <t>RAD3473529</t>
  </si>
  <si>
    <t>PE340</t>
  </si>
  <si>
    <t>dyspnea, D-Dimer &gt; 1.0, rule out pE</t>
  </si>
  <si>
    <t>Impression: 1. No pulmonary thromboembolism. No signs of right heartstrain. Mild left ventricular hypertrophy.2. Stable borderline prominent mediastinal lymph nodes. Stabilitysince 1.5 years suggest benign or reactive nodes. 3. Mild bilateral lower lobe predominant mosaic attenuation, isnonspecific. It could be related to air trapping, less likelyinfectious. If clinically indicated, follow-up may be obtained.This final report is in agreement with the critical andemergent preliminary findings reported by the radiology residenton call.</t>
  </si>
  <si>
    <t>RAD3473646</t>
  </si>
  <si>
    <t>PE341</t>
  </si>
  <si>
    <t>34 yo G2P1001 at 33w1d with new onset tachycardia to the 130s. Rule out PE.</t>
  </si>
  <si>
    <t>Impression: 1. No evidence of pulmonary thromboembolic disease. No right heartstrain.2. Left ventricular hypertrophy suspected on this exam but this is anon-gated CT. For any clinical concern, please consider correlationwith echocardiography.Radke, Stephanie M, MD 2218 was notified. The team isplanning on an echocardiogram already.</t>
  </si>
  <si>
    <t>RAD3473866</t>
  </si>
  <si>
    <t>PE342</t>
  </si>
  <si>
    <t>pleural efffusion, pneumonia, sepsis, hypoxia, PE PROTOCOL requested</t>
  </si>
  <si>
    <t>Impression: 1. Small layering right pleural effusion with associated atelectasis.2. No central or segmental pulmonary emboli.</t>
  </si>
  <si>
    <t>RAD3474968</t>
  </si>
  <si>
    <t>PE343</t>
  </si>
  <si>
    <t>The patient has worsening left-sided chest pain, which is worse with inspiration.  She takes OCPs, and her D-dimer was elevated.  Please evaluate for a pulmonary embolism.  Thank you.</t>
  </si>
  <si>
    <t>Impression: 1. No evidence of pulmonary thromboembolic disease or right heartstrain.2.  New small left basilar pleural effusion with adjacent groundglassairspace disease could reflect mild pleurisy however, early pneumoniacannot be excluded.</t>
  </si>
  <si>
    <t>RAD3475406</t>
  </si>
  <si>
    <t>PE344</t>
  </si>
  <si>
    <t>please eval for PE</t>
  </si>
  <si>
    <t>Impression: 1. No evidence of pulmonary thromboembolic disease or right heartstrain.2. Retained secretions throughout the airways most prominent in thelower lobes bilaterally with associated peribronchial andperibronchiolar groundglass airspace disease consistent withpneumonia/pneumonitis.</t>
  </si>
  <si>
    <t>RAD3475461</t>
  </si>
  <si>
    <t>PE345</t>
  </si>
  <si>
    <t>hypoxia, concer for PE with elevated D-Dimer</t>
  </si>
  <si>
    <t>Impression: 1. No pulmonary embolism.2. Normal chest CT.This final report is in agreement with the critical and emergentpreliminary report findings by the radiology resident on call asabove.</t>
  </si>
  <si>
    <t>RAD3476590</t>
  </si>
  <si>
    <t>PE346</t>
  </si>
  <si>
    <t>suspicion for PE</t>
  </si>
  <si>
    <t>Impression: 1. No evidence for pulmonary thromboembolic disease up to thesegmental level pulmonary artery branches beyond which the evaluationis grossly limited due to motion artifact.2. Mild bibasilar atelectasis.</t>
  </si>
  <si>
    <t>RAD3477055</t>
  </si>
  <si>
    <t>PE347</t>
  </si>
  <si>
    <t>49 year old male with history of provoked PE 9/19. completed 5 months of anticoagulation 2/17. Now with cough and dyspnea on exertion. symtpoms feel similar to previous PE.  R/O new PE.</t>
  </si>
  <si>
    <t>Impression: 1. No acute or new central or segmental pulmonary emboli.2. Previously seen pulmonary thrombi embolic disease has significantlydecreased. A few scattered residual nonocclusive filling defects inthe right lower lobe pulmonary artery branches raise a concern forchronic pulmonary thromboembolic disease. Right lower lobe focalopacity consistent with resolving infarction.3. Stable 12 mm right adrenal nodule is incompletely characterized onthis exam. Consider further evaluation with adrenal protocol CT of theabdomen.</t>
  </si>
  <si>
    <t>Pulmonary Infarction</t>
  </si>
  <si>
    <t>Adrenal tumor</t>
  </si>
  <si>
    <t>RAD3477660</t>
  </si>
  <si>
    <t>PE348</t>
  </si>
  <si>
    <t>tachycardia, chest pain, sob after surgery 4 days ago. R/O PE</t>
  </si>
  <si>
    <t>Impression:  1. No evidence of pulmonary embolism.2. Faint airspace disease in the paramedian left upper lobe lingula,correlate with developing infection.Staff addendum:1. The very minimal groundglass opacity in the paramedian lingula(less than 1 x 1 x 1.5 cm) is nonspecific and may represent simplefocus of atelectasis versus pneumonitis.</t>
  </si>
  <si>
    <t>RAD3477789</t>
  </si>
  <si>
    <t>PE349</t>
  </si>
  <si>
    <t>chest pain, tachycardia, elevated D dimer, eval for PE</t>
  </si>
  <si>
    <t>Impression:  1. No pulmonary embolism.2. Stable dilatation of the main pulmonary artery, measuring up to 3.5cm, likely related to pulmonary artery hypertension. Correlation withechocardiogram may be obtained, as clinically indicated.3. Minimal diffuse groundglass opacity and patchy dependentparenchymal opacity in the right lung is most likely related toexpiratory exam and minor atelectasis, unlikely to be infectious.Staff addendum:1. The chest CT is normal for patient's age and body habitus.</t>
  </si>
  <si>
    <t>RAD3477864</t>
  </si>
  <si>
    <t>PE350</t>
  </si>
  <si>
    <t>Impression: 1. No pulmonary thromboembolism.2. Ill-defined infiltrative mass in the left lung, perihilar regionwith near complete lung collapse, known lung cancer. The massinfiltrates and obliterates the left inferior pulmonary vein and leftlung segmental airways. The pulmonary artery branches are severelynarrowed but are patent.3. Partly visualized left lung shows lymphangitic tumor spread. Lesspronounced interlobular septal thickening is also seen in the rightlung, also most suspicious for lymphangitic spread.4. Left pleural effusion with a pleural drainage catheter. There isenhancement of the pleura which could be related to chronic pleuraleffusion or infection.5. Metastatic mediastinal and retroperitoneal lymphadenopathy.6. Extensive bony metastases with pathological fracture of L2vertebrae with posterior retropulsion. Please correlate withneurological symptoms.This final report is in agreement with the critical and emergentpreliminary report findings by the radiology resident on call asabove.</t>
  </si>
  <si>
    <t>RAD3479858</t>
  </si>
  <si>
    <t>PE352</t>
  </si>
  <si>
    <t>Lung cancer s/p left upper lobectomy. New moderate hemoptysis after cough for several weeks. Eval for active extravasation, PE, increasing tumor burden or other changes from prior.</t>
  </si>
  <si>
    <t>Impression:  1. No evidence of pulmonary thromboembolic disease or activeextravasation. 2. Stable extensive tumor involvement of the bronchus, trachea andleft upper lobe compared to study 3/27/2017.</t>
  </si>
  <si>
    <t>Stable lung Tumor</t>
  </si>
  <si>
    <t>RAD3479860</t>
  </si>
  <si>
    <t>PE353</t>
  </si>
  <si>
    <t>r/o PE.  left sided chest pain.  cancer with chemo and radiation</t>
  </si>
  <si>
    <t>Impression: 1. Postlumpectomy changes with associated nipple retraction andoverlying skin thickening. This should be further evaluated withdedicated breast imaging if clinical concern.2. No evidence of pulmonary embolism.3. Stable subcentimeter bilateral pulmonary nodules.Findings discussed with Gregory Bell on 3/30/2017 at 2150.</t>
  </si>
  <si>
    <t>Lung Mass</t>
  </si>
  <si>
    <t>RAD3479923</t>
  </si>
  <si>
    <t>PE354</t>
  </si>
  <si>
    <t>chest pain and shortness of breath. Eval for PE and dissection.</t>
  </si>
  <si>
    <t>Impression: 1. No evidence of pulmonary embolism.Staff addendum:1. Comparison was made with prior chest CTs dated 12/28/2016 and8/5/2016 as well as interval chest radiographs dated 3/30/2017 and2/19/2017</t>
  </si>
  <si>
    <t>RAD3479956</t>
  </si>
  <si>
    <t>PE355</t>
  </si>
  <si>
    <t>concern for PE.  hypoxia.</t>
  </si>
  <si>
    <t>Impression:  1. No evidence of pulmonary thromboembolism.2. Interval mild increase in dependent, lower lobe predominantairspace opacity, most likely atelectasis.3. Stable compression deformity of the multiple thoracic vertebra andascending aortic dilatation.</t>
  </si>
  <si>
    <t>RAD3480628</t>
  </si>
  <si>
    <t>PE356</t>
  </si>
  <si>
    <t>s/p surgery with hypoxemia &amp; RLL infiltrate, concern for PNA &amp; PE</t>
  </si>
  <si>
    <t>Impression: 1. No evidence of pulmonary thromboembolic disease or right heartstrain.2. Bilateral pleural effusion, right greater than left with associatedcompressive atelectasis in the lower lobes. No areas of consolidationconcerning for pneumonia.3. Postsurgical changes of recent right hepatic lobectomy. Smallvolume peritoneal ascites.4. Stable mesenteric lymphadenopathy consistent with known malignancy.5. Small thrombus in the right jugular and brachiocephalic veins,presumably from prior catheter placement.</t>
  </si>
  <si>
    <t>Jugular Vein Thrombosis</t>
  </si>
  <si>
    <t>RAD3481038</t>
  </si>
  <si>
    <t>PE357</t>
  </si>
  <si>
    <t>pt with APAS, now wtih pleuritic chest pain. r/o PE</t>
  </si>
  <si>
    <t>Impression: 1. Mild peribronchial groundglass airspace disease consistent withinfectious or inflammatory etiology.</t>
  </si>
  <si>
    <t>RAD3481547</t>
  </si>
  <si>
    <t>PE358</t>
  </si>
  <si>
    <t>Pt with hx of asthma, episode of hemoptysis, r/o PE</t>
  </si>
  <si>
    <t>Impression: 1. No evidence of pulmonary thromboembolic disease. No right heartstrain.2. Mild bibasilar atelectasis.</t>
  </si>
  <si>
    <t>RAD3481726</t>
  </si>
  <si>
    <t>PE359</t>
  </si>
  <si>
    <t>Shortness of breath. Hypoxia. Eval for PE.</t>
  </si>
  <si>
    <t>Impression: 1. No pulmonary embolism.2. Scattered tree-in-bud nodular lung opacities. Favor infectiousetiology.This final report is in agreement with the critical and emergentpreliminary report findings by the radiology resident on call asabove..Staff addendum:1. There are retained secretions in multiple segmental andsubsegmental airways of the lower lobes bilaterally, most prominent inthe posterior basal segment of the left lower lobe (e.g. image 6-98),in this location near filling the lumen.. The parenchymal lungfindings are most consistent with multifocal pneumonia.</t>
  </si>
  <si>
    <t>RAD3482216</t>
  </si>
  <si>
    <t>PE360</t>
  </si>
  <si>
    <t>Tachypnea, weakness. Rule out PE.</t>
  </si>
  <si>
    <t>Impression: 1. No pulmonary embolism.2. Interval increased loculated pleural effusion in the left upperlung with compressive atelectasis of left upper lobe.3. Interval mild increase in right pleural effusion with compressiveatelectasis of right lower lobe.Staff addendum:1. The left ventricular pacing lead passes through the coronary sinusterminating in posterior lateral coronary sinus branch rather than thesinus proper.2. Biatrial enlargement, consistent with known atrial fibrillation, isstable.3. There is unilateral increase soft tissue in the peribronchovascularinterstitium of the left lung. This is causing narrowing of severalsubsegmental airways in the left lower lobe. Additionally there isunilateral increase in the left pleural effusion. Inferiorly the leftpleura is thickened and inhomogeneous with soft tissue attenuation(image 5-254). Although these findings may represent changesassociated with the known pleurodesis for patient's metastatic pleuraldisease, there are also concerning for progression of the pleuraldisease and possible lymphangitic spread of neoplasm. I do not knowthe time course since the pleurodesis. If sufficient time has passed,it may be worth considering PET imaging to evaluate the pleura forprogressive metastatic disease.4. The multiple known bone metastases are grossly stable since priorchest imaging of earlier this year.</t>
  </si>
  <si>
    <t>Aortic dilation</t>
  </si>
  <si>
    <t>RAD3482237</t>
  </si>
  <si>
    <t>PE361</t>
  </si>
  <si>
    <t>62 yoF s/p TAH for a sarcoma now with new O2 requirement and chest pain.  Rule out PE.</t>
  </si>
  <si>
    <t>Impression: 1. No pulmonary embolism.2. Multiple scattered bilateral subcentimeter lung nodules areconcerning for metastatic disease given history of prior concerns foruterine cancer.3. Trace bilateral pleural effusions with bilateral posteriordependent atelectasis.4. 1.2 cm left thyroid nodule can be further evaluated with ultrasoundif clinically indicated.Staff addendum:1. There are at least 31 of the subcentimeter pulmonary nodulesreferred to above. These are scattered all regions of the lung. 2 inthe left apex (image 5-25 and 5-20) show central cavitation. Bymorphology, these are all nonspecific and may represent benignetiology such as diffuse granulomatous disease. However, given concernfor malignancy elsewhere, these may also represent metastatic disease.2. There is no adenopathy or evidence of bone metastases.3. The atelectasis referred to above is moderate involving segmentaland subsegmental atelectasis in the lower lobes bilaterally. Theairways leading to the collapsed segments are patent. Presence ofpneumonia within the atelectatic segments cannot be excluded.4. CT findings are nonspecific for thyroid nodules. However inpatients &gt;=35 years old with thyroid nodules without suspiciousimaging characteristics and &lt;1.5 cm in diameter, no further evaluationis recommended. (Managing incidental thyroid nodules detected onimaging: white paper of the ACR incidental thyroid findings committee.JACR 2015)</t>
  </si>
  <si>
    <t>RAD3482527</t>
  </si>
  <si>
    <t>PE362</t>
  </si>
  <si>
    <t>Chest pain, positive d-dimer, please evaluate for PE.</t>
  </si>
  <si>
    <t>Impression:Normal exam without evidence of pulmonary thromboembolism.</t>
  </si>
  <si>
    <t>RAD3482877</t>
  </si>
  <si>
    <t>PE363</t>
  </si>
  <si>
    <t>67 yo M POD 9 s/p total laryngectomy with fever, tachycardia, hypoxia and increasing O2 requirement. Please eval for PE.</t>
  </si>
  <si>
    <t>Impression: 1. No pulmonary embolism up to the segmental level pulmonary arterybranches beyond which evaluation is limited.2. Interval development of bibasilar airspace disease and focalconsolidation in the anterior right middle lobe. Findings concerningfor pneumonia, possibly aspiration.This final report is in agreement with the critical and emergentpreliminary report findings by the radiology resident on call asabove..Staff addendum:1. Additional patchy airspace disease is present. In the lower lobes.This is more consolidative than atelectatic suggesting multifocalpneumonia.</t>
  </si>
  <si>
    <t>RAD3482968</t>
  </si>
  <si>
    <t>PE364</t>
  </si>
  <si>
    <t>69 yo M with increased tachypnea, tachycardia, elevated d-dimer. Please eval for PE.</t>
  </si>
  <si>
    <t>Impression: 1. No pulmonary thromboembolic disease appreciated.2. Mildly increased layering right pleural effusion.3. Stable chronic interstitial lung disease on the right side, patterncompatible with UIP. The transplanted left lung demonstrates mildbasilar atelectasis but is otherwise unremarkable.4. Redemonstrated multiple traumatic fractures are stable.</t>
  </si>
  <si>
    <t>RAD3484023</t>
  </si>
  <si>
    <t>PE365</t>
  </si>
  <si>
    <t>SOB, hx of malignancy and DVT, please evaluate for PE, infiltrate, effusion, decreased lung sound in left lower fields</t>
  </si>
  <si>
    <t>Impression: 1. Large right pleural effusion with associated compressiveatelectasis which is increased in size compared to the prior exam.2. Innumerable pulmonary nodules, most of which are larger than onprior exam, consistent with worsening burden of metastatic disease inthe lungs.3. Stable osseous metastatic disease involving the left clavicle,thoracic spine, sternum, and at least one left posterior lateral rib.</t>
  </si>
  <si>
    <t>RAD3484722</t>
  </si>
  <si>
    <t>PE366</t>
  </si>
  <si>
    <t>Patient admitted with septic shock and has been having pleuritic chest pain for 2 weeks. Currently 6/10, he is hypoxic and tachycardic. Sign of PE?</t>
  </si>
  <si>
    <t xml:space="preserve">Impression: 1. Multifocal pneumonia with reactive mediastinal lymphadenopathy.2. Large left pleural fluid collection with multiple locules of aireither in the lung parenchyma or in the left pleural space. Findingsare concerning for possible empyema or pulmonary abscess.3. Multiple hypodense lesions in the spleen which were not clearlyvisualized on the prior noncontrast abdomen CT from 3/27/2017. Givensepsis, these raise concern for splenic abscesses. Recommend furthercharacterization with ultrasound. Ultrasound may also be used tofurther characterize the pleural fluid collection.4. Small right pleural effusion. 5. No acute pulmonary thromboembolism.Results of the procedure were given to:PERSON CONTACTED:  Dr. Jonsdottir DATE: 4/3/2017TIME CALLED:  1645 PHONE/PAGER:  9383 </t>
  </si>
  <si>
    <t>Splemic Abcess</t>
  </si>
  <si>
    <t>RAD3484745</t>
  </si>
  <si>
    <t>PE367</t>
  </si>
  <si>
    <t>73M with urotherlial cancer, SOB - evaluate for PE</t>
  </si>
  <si>
    <t>Impression: 1. No pulmonary emboli.2. Interval development of small right pleural effusion.3. Emphysema is stable. The lungs are otherwise clear.4. Progressive sclerosis of multiple thoracic vertebra consistentmetastatic disease.</t>
  </si>
  <si>
    <t>RAD3484901</t>
  </si>
  <si>
    <t>PE368</t>
  </si>
  <si>
    <t>r/o PE, cough, sob for three days after travel to Texas. D-dimer over 2</t>
  </si>
  <si>
    <t>Impression:1. No evidence for pulmonary thromboembolic disease. No signs of rightheart strain.2. Stable and chronic appearing small right pleural effusion. Theadjacent to focal parenchymal opacities in the right lower lobe andpatchy parenchymal opacification of the right middle lobe, stable from11/8/2016 appear to represent areas of rounded atelectasis. Mildtubular bronchiectasis seen in the right lower and middle lobe isstable as well.3. Small right middle lobe nodule is unchanged. No new lesions seen.</t>
  </si>
  <si>
    <t>Stable Small Pleural Effusion</t>
  </si>
  <si>
    <t>RAD3484930</t>
  </si>
  <si>
    <t>PE369</t>
  </si>
  <si>
    <t>left flank pain, tachycardia, rule out PE</t>
  </si>
  <si>
    <t>Impression:1. No pulmonary thromboembolic disease. No signs of right heartstrain.2. 6 mm focal parenchymal nodular opacity in the medial right lowerlobe with associated satellite nodule are of unknown chronicitywithout prior comparison. Probably infectious/inflammatory given themorphology. Other few scattered punctate foci are also present in theboth lungs According to the 2017 Fleischner Society guidelines forsmall pulmonary nodules detected on CT (Radiology.doi:10.1148/radiol.2017161659), in patients considered low risk formalignancy, single nodules &lt;6mm do not need routine follow up. Inpatients considered high risk for malignancy, consider follow up CT in12 months.This final report is in agreement with the critical andemergent preliminary findings reported by the radiology residenton call.</t>
  </si>
  <si>
    <t>Lung tumors</t>
  </si>
  <si>
    <t>RAD3484983</t>
  </si>
  <si>
    <t>PE370</t>
  </si>
  <si>
    <t>pain radiating into back. Hx of previous PE with similar symptoms.</t>
  </si>
  <si>
    <t>Impression: 1. The timing of the contrast bolus is not optimal forevaluating pulmonary thrombi embolic disease. No large central fillingdefect seen in the main right and left branches of the pulmonaryarteries. This exam is not appropriate for evaluating segmental orsubsegmental coronary thrombi embolic disease.2. No aortic dissection.3. Mild bibasilar atelectasis noted.This final report is in agreement with the critical andemergent preliminary findings reported by the radiology residenton call.</t>
  </si>
  <si>
    <t>RAD3485004</t>
  </si>
  <si>
    <t>PE371</t>
  </si>
  <si>
    <t>Impression: 1. No pulmonary thromboembolism.2. Persistent small layering right and improving left pleuraleffusion. Bibasilar patchy parenchymal opacification is likelyatelectasis from compressive consolidation but correlate clinicallywith signs of infection. The lung parenchymal changes are improving inthe left lower lobe.</t>
  </si>
  <si>
    <t>Improving Pneumonia</t>
  </si>
  <si>
    <t>RAD3485009</t>
  </si>
  <si>
    <t>PE372</t>
  </si>
  <si>
    <t>Right lower lung pain. Hx of previous PE with lung infarct</t>
  </si>
  <si>
    <t>Impression: * RADIOLOGY RESIDENT PRELIMINARY INTERPRETATION *1. No pulmonary embolism.2. Bibasilar atelectasis with left lower lobe airspace disease.ADDENDUM BY STAFF DR. LAROIA: The previous comparison CT scan has beenmentioned in the clinical notes as well as in the indication of thestudy is not available to us. A nonocclusive filling defect is seen in the left upper lobe pulmonaryartery branches visualized on image 5-1 02, sagittal images 8-1 33 andcoronal images 7-81. Key images have been saved. Given the priorhistory of pulmonary thromboembolic disease, unsure if this is apre-existing filling defects or these are new findings.The focal parenchymal opacity in the left lower lobe is also ofunknown chronicity without prior comparison imaging. There is amention of a left lower lobe mass/fluid in the clinical notes. Irecommend submitting the prior comparison for reevaluating all thesefindings to further characterize them and evaluate the chronicity.These findings were discussed in detail with Chris Hogrefe voalte#81565 on extension 62233. Recommended obtaining the prior CT scansfor evaluating the chronicity and significance of the findingsmentioned above.</t>
  </si>
  <si>
    <t>Lung tumor</t>
  </si>
  <si>
    <t>RAD3487054</t>
  </si>
  <si>
    <t>PE373</t>
  </si>
  <si>
    <t>SOB . hx of bilateral PE.</t>
  </si>
  <si>
    <t>Impression: 1. No evidence of pulmonary embolism. No focal parenchymal opacity..2. Stable small tracheal diverticulum in the upper mediastinum.This final report is in agreement with the critical andemergent preliminary findings reported by the radiology residenton call.</t>
  </si>
  <si>
    <t>Tracheal Diverticulum</t>
  </si>
  <si>
    <t>RAD3490715</t>
  </si>
  <si>
    <t>PE375</t>
  </si>
  <si>
    <t>hypoxemia, mild leukocytosis, h/o bladder cancer, COPD, concern for PE</t>
  </si>
  <si>
    <t>Impression: 1. No pulmonary embolism2. Underlying COPD and respiratory bronchiolitis consistent withpatient's smoking.3. Retained secretions in the trachea with more prominent inflammatoryairway disease in the right middle and left lower lobes consistentwith small foci of aspiration.</t>
  </si>
  <si>
    <t>RAD3491268</t>
  </si>
  <si>
    <t>PE376</t>
  </si>
  <si>
    <t>? PE</t>
  </si>
  <si>
    <t>Impression: 1. No evidence of pulmonary thromboembolism.2. Bilateral pleural effusions with underlying compressive atelectasisof the dependent portions of the lungs., right greater than left.3. Stable enlargement of the main pulmonary artery consistent withpulmonary hypertension.4. Cholelithiasis/gallbladder sludge. No pericholecystic fluidcollections.This final report is in agreement with the critical andemergent preliminary findings reported by the radiology residenton call.</t>
  </si>
  <si>
    <t>RAD3491323</t>
  </si>
  <si>
    <t>PE377</t>
  </si>
  <si>
    <t>Patient tachypneic to low 30s, hypoxic to 90% on RA, previous history of PE, baseline has no 02 requirement. Please assess for PE.</t>
  </si>
  <si>
    <t>Impression: 1. No evidence of pulmonary thromboembolism. Enlarged mainpulmonary arteries. Please correlate clinically with signs ofpulmonary hypertension. Enlarged left ventricle as well. Pleaseconsider echocardiographic correlation as well for cardiac function.2. Small amount of ascites. Small right pleural effusion.3. Nonspecific peribronchial thickening in the left lower lobe. Patchygroundglass opacification in the lower lobes, left greater than rightappears nonspecific but correlate clinically with signs of infection.Consider infection versus mild aspiration.This final report is in agreement with the critical andemergent preliminary findings reported by the radiology residenton call.</t>
  </si>
  <si>
    <t>RAD3492319</t>
  </si>
  <si>
    <t>PE378</t>
  </si>
  <si>
    <t>Impression: 1. No acute pulmonary thromboembolism. Mild posterior dependentatelectasis in the lung bases.2. Overall unremarkable CTA of the chest.</t>
  </si>
  <si>
    <t>RAD3492462</t>
  </si>
  <si>
    <t>PE379</t>
  </si>
  <si>
    <t>active malignancy and dyspnea. please eval for PE</t>
  </si>
  <si>
    <t>Impression: 1. No pulmonary thromboembolic disease. No signs of right heartstrain.2. Emphysematous changes in the lungs with mild peribronchialthickening in the lower lobes which is nonspecific and could representmild bronchitis or changes from microaspiration.</t>
  </si>
  <si>
    <t>RAD3492735</t>
  </si>
  <si>
    <t>PE380</t>
  </si>
  <si>
    <t>Shortness of breath, tachycardia, elevated dimer. Eval for PE.</t>
  </si>
  <si>
    <t xml:space="preserve">Impression: 1. Diffusely distributed thin-walled cysts with diffuse groundglassattenuation of the lungs in a young female patient raises the concernfor lymphangioleiomyomatosis. The diffuse distribution involving boththe upper mid and lower lung fields in a rather uniform with ratherwell-circumscribed thin-walled cysts does not favor Langerhans' cellhistiocytosis. The findings do not represent emphysematous change,which was a concern given the history of smoking. Findings do notappear to represent vasculitis, LIP, which represent more focalfindings in the lungs. 2. The kidneys are not within the margins of this exam. However Iwould recommend further evaluation to evaluate for renalangiomyolipomas. This is particularly important given the lowhemoglobin. Within the included portion of the upper abdomen, no signsof intraperitoneal hemorrhage seen. But the kidneys/retroperitoneumare not included within the margins of the study.3. No evidence for acute pulmonary thromboembolism. No obvious cardiacmasses seen.3. Some of the prominent mediastinal lymph nodes and rightperiesophageal lymph nodes with prominence in the region of thoracicduct can be an associated with pulmonary lymphangioleiomyomatosis.However please correlate clinically with signs of infection .Results of the procedure were given to:PERSON CONTACTED:  Rachel Tranter, PA-C DATE: 4/7/2017TIME CALLED:  1640 PHONE/PAGER:  62233 </t>
  </si>
  <si>
    <t>lymphangiomyomatosis</t>
  </si>
  <si>
    <t>RAD3493038</t>
  </si>
  <si>
    <t>PE382</t>
  </si>
  <si>
    <t>h/o PE, similar symptoms, elevated d dimer ?PE</t>
  </si>
  <si>
    <t>Impression: 1. No pulmonary thromboembolic disease.2. Enlarged main pulmonary artery, which does raise a concern forpulmonary arterial hypertension. At this time no signs of right heartstrain present. Consider echocardiographic correlation.3. Small right paratracheal diverticulum at the thoracic inlet.4. Pectus excavatum.</t>
  </si>
  <si>
    <t>RAD3493295</t>
  </si>
  <si>
    <t>PE383</t>
  </si>
  <si>
    <t>rule out PE, evaluate for possible pneumonia seen on CXR, tachycardia, worsening cough, dyspnea</t>
  </si>
  <si>
    <t>Impression: 1. New patchy airspace disease involving the right upper,middle and lower lobes, consistent with pneumonia.2. Grossly stable infiltrate and right hilar mass and bilateral knownmetastatic pulmonary nodules.3. Worsening in the diffuse interlobular septal thickening, with newsmall right pleural effusion, concerning for interstitial pulmonaryedema. Trace right pleural effusion.4. Grossly stable known infiltrating left hepatic mass.5. Stable left adrenal mass. 6. No pulmonary thrombi embolic disease up to the first ordersubsegmental branches. Stable prominence of the right-sided cardiacchambers.Results of the procedure discussed with:PERSON CONTACTED:  Findlay DATE: 4/8/2017TIME OF INITIAL STUDY REVIEW:  1330 hrsTIME CALLED: 1330 hrsPHONE/PAGER:  62233 This final report is in agreement with the critical andemergent preliminary findings reported by the radiology residenton call.</t>
  </si>
  <si>
    <t>Pulmoanry Nodule</t>
  </si>
  <si>
    <t>Hepatic mass</t>
  </si>
  <si>
    <t>RAD3493379</t>
  </si>
  <si>
    <t>PE384</t>
  </si>
  <si>
    <t>Tachycardia, SOB, elevated outside D dimer. Eval for PE.</t>
  </si>
  <si>
    <t>Impression: 1. No evidence of pulmonary thromboembolism.2. Constellation of findings including large bilateral pleuraleffusions and mild interlobular septal thickening consistent withpulmonary edema. Left ventricular hypertrophy. Please correlateclinically. Consider echocardiographic correlation.3. Right thyroid and isthmic nodules. Further evaluation withultrasound on a nonemergent basis is suggested if not previouslyobtained.This final report is in agreement with the critical andemergent preliminary findings reported by the radiology residenton call.</t>
  </si>
  <si>
    <t>RAD3493733</t>
  </si>
  <si>
    <t>PE385</t>
  </si>
  <si>
    <t>r/o PE, acute hypoxic respiratory failure, POD#5 esophagectomy, worsening A-a gradient</t>
  </si>
  <si>
    <t>Impression: 1. Post surgical changes of esophagectomy. Soft tissueattenuation in the mediastinum is likely related to the postopappearance. No definite fluid collection seen.2. Dense consolidative airspace disease in the lung bases bilaterallyconcerning for sequelae of aspiration. However infectious etiologycannot be excluded. No cavitation.3. No evidence of pulmonary thromboembolic disease. 4. Small bilateral pneumothoraces with bilateral chest tubes in place.5. Mild diffuse reticular opacification in the lungs does raise aconcern for fluid overload, but no significant pleural effusionspresent. May consider correlation with clinical signs of fluidoverload and proBNP if clinically indicated..Results of the procedure were given to:PERSON CONTACTED:  Foster DATE: 4/9/2017TIME CALLED:  1220 hours PHONE/PAGER:  1203 This final report is in agreement with the critical andemergent preliminary findings reported by the radiology residenton call.</t>
  </si>
  <si>
    <t>Post sugical findings - Esophagectomy</t>
  </si>
  <si>
    <t>RAD3493738</t>
  </si>
  <si>
    <t>PE386</t>
  </si>
  <si>
    <t>Impression: 1. No evidence of pulmonary thromboembolic disease up to the secondorder subsegmental branches. Borderline prominence of the mainpulmonary artery noted. But no other signs of right heart strain. Maycorrelate with clinical signs of pulmonary arterial hypertension. Mildleft ventricle hypertrophy.2.  Small pericardial effusion. No signs of mass effect on theunderlying cardiac chambers. If clinically indicated suggest furtherevaluation with echocardiogram.3. Consolidative airspace disease in the lung bases bilaterally, leftgreater than right. Findings are concerning for aspiration versusinfectious etiology, please consider correlation with signs ofinfection4. Small subpulmonic/probably loculated left-sided pleural effusion. This final report is in agreement with the critical andemergent preliminary findings reported by the radiology residenton call.</t>
  </si>
  <si>
    <t>Small pericardial effusion</t>
  </si>
  <si>
    <t>Suspected LVH</t>
  </si>
  <si>
    <t>RAD3493972</t>
  </si>
  <si>
    <t>PE387</t>
  </si>
  <si>
    <t>pleuritic pain.  eval for PE</t>
  </si>
  <si>
    <t>Impression: 1. No evidence of pulmonary embolism.2. Two subcentimeter right upper lobe nodules along the major fissureas detailed. No prior imaging available for comparison.These arelikely to represent fissural lymph nodes. Suggest follow up onsubsequent imaging. Results of the procedure were given to:PERSON CONTACTED:  Findlay DATE: 4/9/2017TIME CALLED:  2322 PHONE/PAGER:  2140 This final report is in agreement with the critical and emergentpreliminary report findings by the radiology resident on call asabove. Staff addendum:1. 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t>
  </si>
  <si>
    <t>Lung Tumor</t>
  </si>
  <si>
    <t>RAD3494083</t>
  </si>
  <si>
    <t>PE389</t>
  </si>
  <si>
    <t>Recent Hx of PE, presenting with similar symptoms. Is theraputic on warfarin</t>
  </si>
  <si>
    <t>Impression: 1. Interval resolution of previously seen right upper and lower lobesubsegmental emboli. No newly developed acute thromboembolism.2. Interval resolution of previously seen small right effusion.This final report is in agreement with the critical and emergentpreliminary findings reported by the radiology resident on call. Staff addendum:1. Comparison with prior CT of 12/11/2016 and chest radiograph dated4/10/2017</t>
  </si>
  <si>
    <t>Resolving previewa PE</t>
  </si>
  <si>
    <t>RAD3495385</t>
  </si>
  <si>
    <t>PE390</t>
  </si>
  <si>
    <t>dyspnea, elevated dimer, eval PE primarily, dissection secondarily</t>
  </si>
  <si>
    <t>Impression: 1. Bibasilar dependent atelectasis versus scarring. 2. Bibasilar tubular bronchiectasis noted.3. Nonspecific left adrenal thickening. 4. No pulmonary thrombi embolic disease or aortic dissection. Milddiffuse cardiomegaly noted.</t>
  </si>
  <si>
    <t>Adrenal Tumor</t>
  </si>
  <si>
    <t>RAD3495421</t>
  </si>
  <si>
    <t>PE391</t>
  </si>
  <si>
    <t>Syncope, epigastric pain, elevated dimer, eval PE primarily, secondarily for dissection</t>
  </si>
  <si>
    <t>Impression:1. No aortic dissection or pulmonary thromboembolic disease.2. Bibasilar groundglass opacification, left greater than right likelyrepresent atelectasis.3. Mild elevation of the left hemidiaphragm is of unknown long-termchronicity.</t>
  </si>
  <si>
    <t>RAD3495586</t>
  </si>
  <si>
    <t>PE392</t>
  </si>
  <si>
    <t>Pt with pulmonary congestion on CXR, adequately diuresing with continued increasing O2 requirement. Known bilateral UE SVT's. Please assess for PE/other etiology of resipratoy symptoms</t>
  </si>
  <si>
    <t>Impression: 1. Mild cardiomegaly with small bilateral layering pleural effusions.The diffuse patchy airspace disease may represent CHF/volume overload,however infection and ARDS also need consideration. Please correlateclinically with signs of infection as well.2. Mediastinal lymphadenopathy may be secondary to CHF, however ifclinically necessary follow-up can BE obtained.</t>
  </si>
  <si>
    <t>RAD3495975</t>
  </si>
  <si>
    <t>PE393</t>
  </si>
  <si>
    <t>hemoptysis x3 days, r/o PE</t>
  </si>
  <si>
    <t>Impression: 1. No acute pulmonary thromboembolism. Stable diffuse cardiomegaly andborderline prominent main pulmonary artery.2. Small bilateral pleural effusions with interstitial thickeningbilaterally and cardiomegaly consistent with persistent mild butimproving fluid overload.3. Patchy parenchymal airspace changes in the right lower lobe arestable to minimally improved compared to 3/28/2017 possibly representsresolving infection.</t>
  </si>
  <si>
    <t>RAD3495985</t>
  </si>
  <si>
    <t>PE394</t>
  </si>
  <si>
    <t>s/p cardiac arrest, r/u pulmonary embolism</t>
  </si>
  <si>
    <t>Impression: 1. Moderate-sized bilateral pleural effusions with interstitial edemaconsistent with fluid overload. Bibasilar consolidation is likelycompressive but please correlate with signs of infection. 2. No acute pulmonary thromboembolism.</t>
  </si>
  <si>
    <t>RAD3496244</t>
  </si>
  <si>
    <t>PE396</t>
  </si>
  <si>
    <t>shortness of breath, elevated D dimer, eval for PE</t>
  </si>
  <si>
    <t>Impression:1. No evidence of pulmonary thromboembolism. No signs ofright heart strain. Borderline prominence of the main pulmonary arterylikely secondary to the lung changes.2. Grossly stable appearance of the known right lower lobe lungmalignancy when compared to 3/23/2017.3. Stable mediastinal lymphadenopathy.4. Subacute fractures of the right posterolateral seventh-ninth ribs.</t>
  </si>
  <si>
    <t>RAD3496288</t>
  </si>
  <si>
    <t>PE397</t>
  </si>
  <si>
    <t>concern for PE: POD3 tachycardic, hypoxic</t>
  </si>
  <si>
    <t>Impression:1. No evidence of acute pulmonary thromboembolism, evaluation limitedsecondary to artifact from spinal instrumentation.2. Extensive bilateral consolidative and patchy groundglass airspacedisease, suggestive of ARDS. No other signs of pulmonary vascularcongestion such as significant pleural effusions. Less likelydifferential diagnosis includes multifocal pneumonia. Please correlateclinically.3. Mild left ventricular hypertrophy noted. Left atrial prominenceseen.This final report is in agreement with the critical andemergent preliminary findings reported by the radiology residenton call.</t>
  </si>
  <si>
    <t>RAD3496302</t>
  </si>
  <si>
    <t>PE398</t>
  </si>
  <si>
    <t>severe pulmonary HTN - evaluate lung parenchyma with non-contrast CT. Also V/Q scan with possible PE in right lung base, evaluate for PE</t>
  </si>
  <si>
    <t>Impression: 1. No evidence of pulmonary thromboembolism.2. Enlarged main pulmonary arteries, and mosaic attenuation of thelungs and mild reflux of the contrast into the IVC raises a concernfor a arterial hypertension. Mild centrilobular emphysematous changesthe lungs consistent with COPD.3. Left atrial enlargement.4. Indeterminate thickening versus adrenal nodule at the left adrenalcrux. Further evaluation with adrenal protocol CT or MR may beobtained.5. Stable 6 mm nodule in the right lower lobe since 7/25/2015.6. Borderline prominent mediastinal lymph node with preserved fattyhilum suggesting benign nature. This final report is in agreement with the critical and emergentpreliminary findings reported by the radiology resident on call.Additionally 2 noncalcified nodular densities seen in the anteriormediastinum adjacent to the anterior pericardium as described above onimage 4-58. This finding is indeterminate at this point. It couldrepresent small lymph nodes in the anterior mediastinum versus a partof the pericardial fluid recess versus a thymic nodule. Recommendclinical correlation and follow-up in 6 months to establish stabilityof this finding. Comparison to prior imaging would also be veryuseful. Dr. Fatima notified on pager 4432 at the time of this finaldictation by Dr. Laroia.</t>
  </si>
  <si>
    <t>RAD3496313</t>
  </si>
  <si>
    <t>PE399</t>
  </si>
  <si>
    <t>dyspnea, back pain, smoker, LEE, pos d dimer - eval for PE</t>
  </si>
  <si>
    <t>Impression: 1. No evidence of pulmonary thromboembolism. No evidence of rightheart strain2. Multiple bilateral pulmonary nodules, largest measuring up to 5 mm. These may represent granulomatous disease given the presence of othercalcified granulomas in the lungs. However, given patient's history ofsmoking, comparison to prior imaging to ensure stability is suggested.If no prior comparison is available, follow-up imaging suggested.According to the 2017 Fleischner Society guidelines for smallpulmonary nodules detected on CT (Radiology.doi:10.1148/radiol.2017161659), in patients considered low risk formalignancy with multiple &lt;6mm nodules, no routine follow up isrecommened. If considered high risk, consider a CT at 12 months.This final report is in agreement with the critical and emergentpreliminary findings reported by the radiology resident on call.</t>
  </si>
  <si>
    <t>Lung Tumors</t>
  </si>
  <si>
    <t>RAD3496338</t>
  </si>
  <si>
    <t>PE400</t>
  </si>
  <si>
    <t>severe right lateral chest pain. hx of PE</t>
  </si>
  <si>
    <t>Impression: 1. No evidence of pulmonary thromboembolism.2. Interval new upper lobe ill-defined patchy area of groundglassopacity, nonspecific however may represent earlypneumonitis/atelectasis. Please correlate clinically. Please considerfollow-up to establish complete clearing of this finding.3. Mild prominence of the ascending aorta measuring 4.0 cm.This final report is in agreement with the critical and emergentpreliminary findings reported by the radiology resident on call.</t>
  </si>
  <si>
    <t>RAD3496376</t>
  </si>
  <si>
    <t>PE401</t>
  </si>
  <si>
    <t>concern for pe</t>
  </si>
  <si>
    <t>Impression: 1. The vascular phase of scanning limits the evaluation for pulmonarythromboembolic disease in the segmental and subsegmental arteries,however there is no evidence of large pulmonary embolism within themain pulmonary artery. No evidence of right heart strain.2. Left upper lobe subcentimeter pulmonary nodules, grossly stable ascompared to prior.3. Stable moderate coronary atherosclerotic disease. No aorticdissection.This final report is in agreement with the critical and emergentpreliminary report findings.</t>
  </si>
  <si>
    <t>RAD3497468</t>
  </si>
  <si>
    <t>PE402</t>
  </si>
  <si>
    <t>f/u right lower lobe nodule, rule out PE</t>
  </si>
  <si>
    <t>Impression: 1. No pulmonary embolism.2. Stable moderate to severe centrilobular emphysema.3. Mild bronchial wall thickening, consistent with inflammatory airwaydisease.4. A 4 mm nodule in the right lower lobe is stable, consistent withbenign etiology such as focus of postinflammatory scarring.</t>
  </si>
  <si>
    <t>pneuomonia</t>
  </si>
  <si>
    <t>RAD3497816</t>
  </si>
  <si>
    <t>PE403</t>
  </si>
  <si>
    <t>Dyspnea, elevated dimer, eval PE</t>
  </si>
  <si>
    <t>Impression: 1. No pulmonary embolism.2. Exam is otherwise stable from yesterday's chest, abdomen, pelvis CTexam..</t>
  </si>
  <si>
    <t>RAD3498319</t>
  </si>
  <si>
    <t>PE404</t>
  </si>
  <si>
    <t>Intractable chest pain, would like to rule out PE</t>
  </si>
  <si>
    <t>Impression: 1. No acute pulmonary embolism.2. Interval increased bilateral small layering pleural effusions withbibasilar compressive consolidation in the lower lobes..3. Mild interlobular septal thickening and groundglass opacificationin the lungs likely represents mild fluid overload.This final report is in agreement with the critical andemergent preliminary findings reported by the radiology residenton call.</t>
  </si>
  <si>
    <t>RAD3498535</t>
  </si>
  <si>
    <t>PE405</t>
  </si>
  <si>
    <t>Impression: 1. No evidence of pulmonary thrombo-embolism. Enlargedmain pulmonary artery concerning for pulmonary arterial hypertension.2. Left ventricular hypertrophy noted. Mild interlobular septalthickening and groundglass opacification in the lungs also raises aconcern for mild fluid overload.3. Bilateral extensive emphysematous changes and bibasilar andposterior dependent atelectasis could represent a combination ofatelectasis with infection however aspiration also needsconsideration. Clinical correlation recommended. 3. Bilateral large hypodense lesions at the region of the adrenalglands, incompletely included within the margins of the study andpoorly characterized. Further correlation with nonemergent ultrasoundor CT scan of the abdomen can help further characterization.This final report is in agreement with the critical andemergent preliminary findings reported by the radiology residenton call.Additionally discussed with 2271 BROCKSIECK, AMANDA MICU by Dr. Laroiaon 4/12/2017 at 1000 hours. Recommended correlation with signs ofaspiration and fluid overload as well.</t>
  </si>
  <si>
    <t>Aspiration</t>
  </si>
  <si>
    <t>Adrrenal Mass</t>
  </si>
  <si>
    <t>RAD3499038</t>
  </si>
  <si>
    <t>PE406</t>
  </si>
  <si>
    <t>Has bronchogenic cyst which she thinks may be infected. Also concerned for possible PE. Right sided chest pain, pleuritic.</t>
  </si>
  <si>
    <t xml:space="preserve">Impression: 1. No acute pulmonary thromboembolism.2. The right infrahilar cystic structure most likely a pericardialcyst. Differential diagnosis includes fluid in a pericardial recess.No signs of infection within this structure.Results of the procedure were given to:PERSON CONTACTED:  Dr. Obr DATE: 4/12/2017TIME CALLED:  1020 PHONE/PAGER:  Voalte </t>
  </si>
  <si>
    <t>RAD3500313</t>
  </si>
  <si>
    <t>PE408</t>
  </si>
  <si>
    <t>AML, pre- BMT with SOB and drop in DLCO and recent neutropenic fever.  Rule out PE and any infectious lung process.</t>
  </si>
  <si>
    <t>Impression: 1. No acute pulmonary thromboembolism.2. Mild to moderate diffuse bronchial wall thickening, consistent withinflammatory airway disease.3. A single focus of consolidative soft tissue adjacent to bronchiolein the right middle lobe suggest more focal area of peribronchiolitis.However, given underlying malignancy, recommend comparison with anyprior outside imaging patient may have to establish the chronicity ofthis finding. In the absence of prior studies recommend CTsurveillance.4.. Mild diffuse respiratory bronchiolitis in the upper lobes.</t>
  </si>
  <si>
    <t>RAD3500524</t>
  </si>
  <si>
    <t>PE409</t>
  </si>
  <si>
    <t>hemoptysis, concern for infxn vs mass vs PE, evaluate for PE</t>
  </si>
  <si>
    <t>Impression: 1. Large left lower lobe lung mass concerning for malignancy. Massappears to surround and cause external compression of the leftpulmonary artery and segmental branches and obstruction of thebronchus. There is associated large left pleural effusion. 2. Multiple enlarged para-aortic, paratracheal and supraclavicularlymph nodes concerning for metastatic lymphadenopathy.Findings discussed with Nawaz on 4/12/2017 at 2130This final report is in agreement with the critical and emergentpreliminary report findings by the radiology resident on call asabove.Staff addendum:1. Comparison made with chest radiograph dated 4/12/2017 at 15:532. The left pleural effusion measures approximate 4.5 cm in dependentdepth, shows simple serous fluid attenuation and does not appearloculated. No evidence of empyema.3. Approximately 6 cm left hilar mass is present spreadingcontiguously into the mediastinal nodes. Secondary to the mass thereis complete occlusion of the pulmonary vasculature to the left lowerlobe as well as complete obstruction of the inferior left pulmonaryvein. The superior pulmonary vein and the vasculature to the leftupper lobe, including the lingula, remain patent.4. There are retained secretions proximally in the left mainstembronchus with complete occlusion of the distal mainstem bronchus andlobar bronchi. There is complete collapse of the lingula although themore superior aspect of the left upper lobe is patent. The left lowerlobe is completely collapsed other than the superior segment.</t>
  </si>
  <si>
    <t>RAD3500529</t>
  </si>
  <si>
    <t>PE410</t>
  </si>
  <si>
    <t>Chest pain, history of IVC thrombus and DVT.  Please evaluate for PE&gt;</t>
  </si>
  <si>
    <t>Impression: 1. No evidence of pulmonary embolism.2. Normal chest CTThis final report is in agreement with the critical and emergentpreliminary report findings by the radiology resident on call asabove.</t>
  </si>
  <si>
    <t>RAD3501153</t>
  </si>
  <si>
    <t>PE411</t>
  </si>
  <si>
    <t>SOB, sinus tach, htn urgency. Concern for PE</t>
  </si>
  <si>
    <t xml:space="preserve">Impression: 1. Small bilateral pleural effusions, mild pulmonary vascularcongestion, and alveolar edema. Constellation of findings isconsistent with CHF and volume overload.2. No acute pulmonary embolus.Results of the procedure were given to:PERSON CONTACTED:  Dr. DeoDATE: 4/13/2017TIME CALLED:  1010 PHONE/PAGER:  62233 </t>
  </si>
  <si>
    <t>Pulmoary Edema</t>
  </si>
  <si>
    <t>RAD3501536</t>
  </si>
  <si>
    <t>PE412</t>
  </si>
  <si>
    <t>TO evaluate for resolution of PEs that were noted on  previous ct chest angio</t>
  </si>
  <si>
    <t>Impression: 1. Previously seen bilateral thromboembolic disease has now resolved.There is interval clearing of the bilateral pleural effusions as well.2. Stable mild prominence of the right-sided cardiac chambers withmild reflux of contrast into the IVC does raise a concern forpersistent mild right heart strain, concerning for pulmonary arterialhypertension. Clinical correlation recommended. 3. The previously seen small right pneumothorax and right chest wallsubcutaneous emphysema is also resolved.</t>
  </si>
  <si>
    <t>RAD3502513</t>
  </si>
  <si>
    <t>PE413</t>
  </si>
  <si>
    <t>Impression: 1. No evidence of pulmonary embolism.2. Extensive bilateral scattered areas of consolidation withoutcavitation. These are concerning for infectious etiology (as perdiscussion by ordering, patient has fever and hypoxia, which alsosupport infection), although less likely, similar appearance may beseen with systemic inflammatory response /ARDS. 3. Bilateral mainstem and right lower lobe bronchial secretions, couldbe related to aspiration related to infection.4. Postsurgical changes of esophagectomy with gastric pull-up with NGtube in the neoesophagus.5. Subcutaneous emphysema in the lower neck and upper chest, smallpneumomediastinum and bilateral pneumothorax, most likelypostsurgical. No drainable mediastinal fluid collection. There arebilateral chest tubes and a postsurgical mediastinal drain.Results of the procedure were given to:PERSON CONTACTED:  Dr. Hill DATE: 4/13/2017TIME CALLED:  2055 PHONE/PAGER:  1895 This final report is in agreement with the critical andemergent preliminary findings reported by the radiology residenton call.</t>
  </si>
  <si>
    <t>RAD3503529</t>
  </si>
  <si>
    <t>PE414</t>
  </si>
  <si>
    <t>Rule out pulmonary embolism</t>
  </si>
  <si>
    <t>Impression: 1. No acute pulmonary embolism. Mild bibasilar opacification isbelieved to represent atelectasis from lack of deep inspiration.2. No acute intrathoracic findings.</t>
  </si>
  <si>
    <t>RAD3503753</t>
  </si>
  <si>
    <t>PE415</t>
  </si>
  <si>
    <t>pt presents reporting SOB. EMS reported syncope yesterday. stage for kidney cancer. eval for PE.</t>
  </si>
  <si>
    <t>Impression: 1. No pulmonary thrombi embolic disease allowing for some limitationfrom motion artifact and the attenuation of some of the pulmonaryartery branches due to surrounding lung lesions.2. Ground glass opacification in both the lungs and some interlobularseptal thickening does raise a concern for fluid overload. Pleasecorrelate with proBNP. Some patchy parenchymal opacification in theright upper lobe may be part of the fluid overload picture but adeveloping infection here cannot be completely excluded.3. The known pleural metastatic disease appears minimally moreconspicuous than the previous exam. Slightly increased bilaterallayering effusions. Stable supraclavicular, mediastinal and bilateralhilar lymphadenopathy.4. Evaluation of the upper abdomen is rather limited here. If there isany clinical concern this can be further evaluated with dedicatedupper abdominal imaging. Overall grossly stable/minimally moreconspicuous left adrenal mass. 5. The sclerotic lesion within the T12 vertebra is grossly stable. Nonew bony lesions seen.White, Erinn, PA-C in the emergency room was notified of thesefindings.</t>
  </si>
  <si>
    <t>Pleural Mets</t>
  </si>
  <si>
    <t>RAD3504360</t>
  </si>
  <si>
    <t>PE416</t>
  </si>
  <si>
    <t>dyspnea with concern for PE</t>
  </si>
  <si>
    <t>Impression: 1. No acute pulmonary thromboembolic disease. No signs of right heartstrain.2. Nonopacification of the abdominal aorta with a patent bypass graftfrom the left subclavian. In the media tab, there is external medicalrecord information which includes a diagram explaining the surgicalrepair and aortic blockage. The current appearance appears to beconsistent with that diaphragm. No fluid collection seen along thegraft.3. Upper lobe predominant emphysematous changes in the lungs.4. Diffuse atrophy chronic changes of normal caliber aorta.Atherosclerotic narrowing at the origin of the left subclavian artery.5. Coronary calcification.</t>
  </si>
  <si>
    <t>Subcalvian Artery Stenosis</t>
  </si>
  <si>
    <t>RAD3504579</t>
  </si>
  <si>
    <t>PE417</t>
  </si>
  <si>
    <t>rule out PE. Also has dry crackles diffusely, question of whether there may be underlying ILD</t>
  </si>
  <si>
    <t xml:space="preserve">Impression: 1. No CT evidence of pulmonary thromboembolism.2. Cardiomegaly with multichamber enlargement.3. Mild Bilateral subsegmental patchy areas of groundglass opacity.This is nonspecific and may be related to atelectasis due to poorrespiratory effort. Pneumonitis or patchy pulmonary edema is lesslikely consideration, however clinical correlation is suggested. This final report is in agreement with the critical andemergent preliminary findings reported by the radiology residenton call. The preliminary report by the radiology resident on call didnot include non emergent findings of no significant pericardialeffusion in an enlarged differential diagnosis for the patchygroundglass opacities.. These were added to the final report. </t>
  </si>
  <si>
    <t>RAD3504777</t>
  </si>
  <si>
    <t>PE418</t>
  </si>
  <si>
    <t>SOB, history of DVT, concern for aspiration, please evaluate for PE, infiltrate, aspirate.</t>
  </si>
  <si>
    <t>Impression: 1. Complete opacification of the bilateral lower lobe bronchiconsistent with extensive mucus impaction, and air-fluid level withinthe esophagus concerning for esophageal stasis and possibleaspiration. However, no frank pulmonary consolidation is demonstrated.2. No evidence of pulmonary embolism.3. Status post fusion of the upper thoracic spine and lower cervicalspine, noncontiguous segments.Results of the procedure were given to:PERSON CONTACTED:  Dr. Stoltze DATE: 4/15/2017TIME CALLED:  1057 PHONE/PAGER:  62233 This final report is in agreement with the critical andemergent preliminary findings reported by the radiology residenton call.</t>
  </si>
  <si>
    <t>Aspiration pneumonia</t>
  </si>
  <si>
    <t>RAD3504799</t>
  </si>
  <si>
    <t>PE419</t>
  </si>
  <si>
    <t>Chest pain, tachycardia, please evaluate for PE.</t>
  </si>
  <si>
    <t>Impression: 1. No definite pulmonary emboli in the first 3 orders of the thepulmonary branches. Equivocal small emboli in the subsegmentalbranches of the lower lobe arteries bilaterally.2. Moderate gynecomastia.3. Markedly eventrated right hemidiaphragm.4. Patchy left lower lobe groundglass opacities.</t>
  </si>
  <si>
    <t>Gynecomastia</t>
  </si>
  <si>
    <t>RAD3504883</t>
  </si>
  <si>
    <t>PE420</t>
  </si>
  <si>
    <t>90</t>
  </si>
  <si>
    <t>SOB, positive d-dimer, please evaluate for PE.</t>
  </si>
  <si>
    <t>Impression: 1. Relatively stable, Diffuse tree-in-bud nodules with middle lobe andlingular bronchiectasis suggesting chronic atypical mycobacterialinfection.New Focus of the airspace opacity in the superior segment right upperlobe.2. Pre-existing cavitary lesion within the right upper lobe now withnew soft tissue mass, suggesting superimposed aspergilloma infection.3. No evidence of pulmonary embolism.4. Stable heterogeneous right thyroid nodule dating back to 2005.5. Compression deformity of T11 vertebral body stable dating back tothe chest radiograph dated 3/24/2017; new, however, since 6/27/2016.Results of the procedure were given to:PERSON CONTACTED:  Dr. Stoltze DATE: 4/15/2017TIME CALLED:  1437 hours PHONE/PAGER:  62233 This final report is in agreement with the critical andemergent preliminary findings reported by the radiology residenton call.</t>
  </si>
  <si>
    <t>TB scar</t>
  </si>
  <si>
    <t>Bone Deformity</t>
  </si>
  <si>
    <t>RAD3504888</t>
  </si>
  <si>
    <t>PE421</t>
  </si>
  <si>
    <t>rule out pe</t>
  </si>
  <si>
    <t>Impression: 1. No evidence of pulmonary embolism.2. Low lung volumes with patchy groundglass airspace disease, likelyatelectasis. No infiltrate or consolidation.3. Status post gastric bypass surgery. This final report is in agreement with the critical andemergent preliminary findings reported by the radiology residenton call. The preliminary report by the radiology resident on call didnot include non emergent findings of patchy rather than diffusegroundglass opacity, cardiomegaly and status post gastric sleevebariatric surgery which were added to the final report.</t>
  </si>
  <si>
    <t>RAD3505396</t>
  </si>
  <si>
    <t>PE422</t>
  </si>
  <si>
    <t>Chest pain. Eval for PE</t>
  </si>
  <si>
    <t>Impression: 1. No pulmonary thrombo-embolism.2. Mild to moderate degenerative disc disease mid thoracic spine.3. Otherwise normal chest CT..</t>
  </si>
  <si>
    <t>RAD3505411</t>
  </si>
  <si>
    <t>PE423</t>
  </si>
  <si>
    <t>right sided chest pain, worse with breathing, concern for PE.</t>
  </si>
  <si>
    <t>Impression: 1. No pulmonary thromboembolic disease. No signs of right heartstrain.2. No other acute cardiopulmonary or pleural findings.]This final report is in agreement with the critical andemergent preliminary findings reported by the radiology residenton call.</t>
  </si>
  <si>
    <t>RAD3505477</t>
  </si>
  <si>
    <t>PE424</t>
  </si>
  <si>
    <t>R/O PE and evaluate for airway compression</t>
  </si>
  <si>
    <t>Impression: 1. No evidence of pulmonary thromboembolic disease orright heart strain.2. Airways are widely patent.3. Interval increased patchy parenchymal opacification in both thelungs, with dense consolidation involving the left upper lobe. Noareas of breakdown. No large layering effusions. Findings areconcerning for persistent/progressive infection. Differentialdiagnosis also includes aspiration. A combination of the 2 entities ispossible.This final report is in agreement with the critical andemergent preliminary findings reported by the radiology residenton call.</t>
  </si>
  <si>
    <t>RAD3506390</t>
  </si>
  <si>
    <t>PE425</t>
  </si>
  <si>
    <t>Impression: 1. No acute pulmonary thromboembolic disease. Stable mild leftventricular hypertrophy.2. The current exam is not obtained in the consolidation, whichaccounts for the groundglass opacification in the lungs. The bibasilaratelectasis is stable. Nonspecific peribronchial thickening in thelower lobes is appreciated. Differential diagnosis includes chronicchanges from microaspiration's, which can be related to refluxdisease, mild bronchitis, minimal fluid overload for which clinicalcorrelation can be obtained. No other signs of fluid overload seen.3. Stable left adrenal nodule. Likely benign3066 BROWN, DONALD D was notified of these results.</t>
  </si>
  <si>
    <t>Chronic Inflamation</t>
  </si>
  <si>
    <t>RAD3507659</t>
  </si>
  <si>
    <t>PE426</t>
  </si>
  <si>
    <t>Shortness of breath and hypoxia. Eval for PE, interval change in known lung CA</t>
  </si>
  <si>
    <t>Impression:1. The previously demonstrated right mid clavicle fracture notdemonstrates mild displacement.2. Interval progression of diffuse airspace disease in the right lung,involving almost the entire lung parenchyma. No cavitation. Tracepleural effusion noted. Please correlate clinically with signs ofinfection.3. Interval progression of the large necrotic pleural-based masseswith increased compressive consolidation of the underlying left lung.Infection in the underlying left lung is not excluded.4. Allowing for the technical limitation due to extensive lungparenchymal disease, no pulmonary thromboembolic disease. 5. Progression of mesenteric lymphadenopathy in the upper abdomen. 6. Aortic valve calcification and mild left ventricular hypertrophy isconcerning for a lytic stenosis. Please correlate clinically.This final report is in agreement with the critical andemergent preliminary findings reported by the radiology residenton call.</t>
  </si>
  <si>
    <t>Aortic Calcification</t>
  </si>
  <si>
    <t>RAD3507670</t>
  </si>
  <si>
    <t>PE427</t>
  </si>
  <si>
    <t>history of T-cell lymphoma, acute right-sided chest pain, R/O PE</t>
  </si>
  <si>
    <t>Impression:1. No pulmonary thromboembolic disease. 2. Multiple small scattered nodules and groundglass opacities areessentially stable compared to the previous exam and probablyrepresents a sequel of the lung changes on 11/15/2016. At this time nonew nodules or focal parenchymal opacities or pleural disease seen.3. Mild hepatosplenomegaly noted again. This final report is in agreement with the critical andemergent preliminary findings reported by the radiology residenton call.</t>
  </si>
  <si>
    <t>RAD3507795</t>
  </si>
  <si>
    <t>PE428</t>
  </si>
  <si>
    <t>R pleuritic chest pain, cavitary lesion on CXR. Eval for PE, then for abscess</t>
  </si>
  <si>
    <t>Impression: 1. Thick-walled cavitary lesion in the right middle lobeis new compared to the most recent radiographic comparison of8/16/2016 and the MR dated 9/8/2016. At this time the lesion isindeterminate and could represent necrotic infection howevermalignancy is also in the differential diagnosis. Furthercharacterization as clinically indicated. Please consider pulmonologyand infectious disease consultation for further characterization ofthis finding. 2. Patchy parenchymal opacification in the right middle and rightlower lobe likely represent infection. The relatively discrete nodulardensities in the right middle lobe could be a part of the patchyparenchymal opacification in the right middle lobe but follow-up isrecommended to demonstrate complete clearing of this finding to ruleout any underlying real lung nodules.3. Moderate layering right pleural effusion, stable from the prior MRdated 9/8/2016. No obvious nodularity or masses appreciated. Milddiffuse pleural thickening noted.4. Anterior mediastinal soft tissue more conspicuous than the priorimaging likely reflects thymic rebound.Results of the procedure were given to:PERSON CONTACTED:  Dr. Christopher Peterson. DATE: 4/18/2017TIME CALLED:  0300 PHONE/PAGER:  62233 This final report is in agreement with the critical andemergent preliminary findings reported by the radiology residenton call.</t>
  </si>
  <si>
    <t>Cavitary lesion</t>
  </si>
  <si>
    <t>Thymic shadow</t>
  </si>
  <si>
    <t>RAD3509350</t>
  </si>
  <si>
    <t>PE429</t>
  </si>
  <si>
    <t>Pancreas cancer on chemo with new DOE, had PE in Feb. 2017. Please assess for intersitial lung disease, new PE, prgression of lung mets or other abnl.</t>
  </si>
  <si>
    <t>Impression: 1. Interval development of patchy parenchymal opacification in theupper lobes is nonspecific. Please correlate with signs of infection.Given the lack of pleural effusions, fluid overload is less likely orpartially treated fluid overload is a possibility. Please correlateclinically with signs of infection and may consider correlation withproBNP.3. Grossly stable bilateral pulmonary metastatic disease.4. Interval resolution of right lower lobe pulmonary arterialembolism. No new filling defects. No signs of right heart strain. Milddiffuse cardiomegaly noted again.</t>
  </si>
  <si>
    <t>RAD3509653</t>
  </si>
  <si>
    <t>PE430</t>
  </si>
  <si>
    <t>Increasing SOB. CHF vs increased pleural effusion, malignancy invasion. Elevated D-dimer. R/o PE.</t>
  </si>
  <si>
    <t>Impression: 1. No acute pulmonary thrombi embolic disease. The stable prominenceof the right-sided cardiac chambers and mild prominence of the mainpulmonary artery is noted again. 2. Stable bilateral pleural effusions with associated compressiveatelectasis of the left lower lobe.3. Stable left upper lobe loculated effusion with associatedcompressive atelectasis.4. Findings of mild volume overload, stable from prior exam.</t>
  </si>
  <si>
    <t>RAD3509827</t>
  </si>
  <si>
    <t>PE431</t>
  </si>
  <si>
    <t>chest pain, recent knee surgery, elevated d-dimer, increased risk for PE</t>
  </si>
  <si>
    <t>Impression: 1. No evidence of pulmonary thromboembolism.2. No acute intrathoracic findings.3. Age-appropriate thymic tissue in the anterior mediastinum.</t>
  </si>
  <si>
    <t>RAD3509843</t>
  </si>
  <si>
    <t>PE432</t>
  </si>
  <si>
    <t>35 yof post partum day 1, experiencing persistant SOB and chest pressure since delivery.  Please evaluate for PE.</t>
  </si>
  <si>
    <t>Impression:  1. No evidence of acute pulmonary thromboembolism.2. No acute intrathoracic finding.</t>
  </si>
  <si>
    <t>RAD3509927</t>
  </si>
  <si>
    <t>PE433</t>
  </si>
  <si>
    <t>Chest pain, hemoptysis and productive cough. Eval for PE, pneumonia, tumor</t>
  </si>
  <si>
    <t>Impression: 1. No evidence of pulmonary thromboembolism.2. Tree-in-bud nodules in the left lower lobe, worrisome fordeveloping infectious infiltrate.3. Postsurgical change of left upper lobe wedge resection andpleurodesis.4. Extensive centrilobular and paraseptal emphysematous change, withlarge bullae noted in the left upper lobe. 5. Soft tissue thickening in the left upper lobe, may representscarring and postsurgical change. However, follow-up imaging isrecommended to exclude underlying malignancy.Results of the procedure discussed with:PERSON CONTACTED:  Dr. Philpot DATE: 4/18/2017TIME OF INITIAL STUDY REVIEW:  2240 hrsTIME CALLED: 2240 hrsPHONE/PAGER:  62233 This final report is in agreement with the critical and emergentpreliminary report findings by the radiology resident on call asabove.Staff addendum:1. There are multiple segmental and subsegmental airways in left upperlobe are occluded with soft tissue density material (e.g. posteriorlyimage 6-108), consistent with retained secretions. This, withassociated patchy consolidative airspace disease is most concerningfor left upper lobe pneumonia superimposed on the areas of emphysema.Although neoplasm cannot be excluded, overall consolation of findingsis most consistent with multifocal pneumonia superimposed on chronicemphysema.</t>
  </si>
  <si>
    <t>Post surgiacal changes - Lung Wedge resection</t>
  </si>
  <si>
    <t>RAD3509957</t>
  </si>
  <si>
    <t>PE434</t>
  </si>
  <si>
    <t>99</t>
  </si>
  <si>
    <t>Impression: 1. No evidence of pulmonary thromboembolic disease.2. Multifocal groundglass opacification with a pattern suggestive ofinflammation or less likely atypical infection.This final report is in agreement with the critical and emergentpreliminary report findings by the radiology resident on call asabove..Staff addendum:1. Based on the shape of the trachea and proximal mainstem bronchi,the study was obtained with patient during exhalation. Thus althoughthe mosaic attenuation noted in the upper lobes may representinflammation or infection, air-trapping secondary to small airwaydisease is more likely.</t>
  </si>
  <si>
    <t>RAD3510606</t>
  </si>
  <si>
    <t>PE435</t>
  </si>
  <si>
    <t>pt wtih prostate cancer, SOB, r/o PE</t>
  </si>
  <si>
    <t>"1. No pulmonary emboli.
2. No morphologically evident source for the shortness of breath.
3. Single sub 1cm2 focus of nonspecific pneumonitis in the left apex."
2. No morphologically evident source for the shortness of breath.
3. Single sub 1cm2 focus of nonspecific pneumonitis in the left apex.</t>
  </si>
  <si>
    <t>RAD3511886</t>
  </si>
  <si>
    <t>PE436</t>
  </si>
  <si>
    <t>cough, history of PE with similar symptoms</t>
  </si>
  <si>
    <t>" 1. Right middle and lower lobe parenchymal
opacification without areas of breakdown or significant pleural
disease or lymphadenopathy likely represent infectious etiology..
Please correlate clinically with signs of infection.
2. No evidence of pulmonary thromboembolic disease."
opacification without areas of breakdown or significant pleural
disease or lymphadenopathy likely represent infectious etiology..
Please correlate clinically with signs of infection.
2. No evidence of pulmonary thromboembolic disease.</t>
  </si>
  <si>
    <t>RAD3511887</t>
  </si>
  <si>
    <t>PE437</t>
  </si>
  <si>
    <t>Elevated d-dimer, pleuritic chest pain, rule out PE</t>
  </si>
  <si>
    <t>"1. No evidence of pulmonary thromboembolic disease. 
2. Right lower lobe nodule measuring 5 mm is indeterminate at this
point. No prior comparison available. According to the 2017 Fleischner
Society guidelines for small pulmonary nodules detected on CT
(Radiology. doi:10.1148/radiol.2017161659), in patients considered low
risk for malignancy, single nodules &lt;6mm do not need routine follow
up. In patients considered high risk for malignancy, consider follow
up CT in 12 months"
2. Right lower lobe nodule measuring 5 mm is indeterminate at this
point. No prior comparison available. According to the 2017 Fleischner
Society guidelines for small pulmonary nodules detected on CT
(Radiology. doi:10.1148/radiol.2017161659), in patients considered low
risk for malignancy, single nodules &lt;6mm do not need routine follow
up. In patients considered high risk for malignancy, consider follow
up CT in 12 months</t>
  </si>
  <si>
    <t>RAD3511952</t>
  </si>
  <si>
    <t>PE438</t>
  </si>
  <si>
    <t>Syncopal episode. Left sided chest pain. Elevated D-dimer. Cre 0.97 at OSH. R/o PE.</t>
  </si>
  <si>
    <t>1. Allowing for the technical limitation, no
evidence of pulmonary embolism in the main pulmonary artery, right and
left pulmonary artery branches and the very proximal segmental
pulmonary artery branches. Beyond which the evaluation is not
possible. No obvious signs of right heart strain.
2. Lungs are grossly clear.</t>
  </si>
  <si>
    <t>RAD3512010</t>
  </si>
  <si>
    <t>PE439</t>
  </si>
  <si>
    <t>concern for PE, D dimer elevated with active cancer. Needs to be done after pre-medicaiton due to allergy</t>
  </si>
  <si>
    <t xml:space="preserve">Impression: 1. Technical limitation due to contrast bolus timing. No pulmonarythromboembolic disease in the pulmonary arteries only up to theproximal segmental level. Evaluation of the distal branches is verylimited.2. Small bilateral pleural effusions, right greater the left.3. Large hiatal hernia. Likely pill in the hiatal hernia. Results of the procedure were given to:PERSON CONTACTED:  Dr. Puja Toprani DATE: 4/20/2017TIME CALLED:  0910 PHONE/PAGER:  62233 </t>
  </si>
  <si>
    <t>Large Hiatal hernia</t>
  </si>
  <si>
    <t>RAD3513167</t>
  </si>
  <si>
    <t>PE440</t>
  </si>
  <si>
    <t>rule out PE vs pneumothorax</t>
  </si>
  <si>
    <t>"1. No pulmonary embolism.
2. No pneumothorax.
3. Significantly improved aeration throughout the left lung with
persistent subsegmental atelectasis in left lower lobe. A small left
pleural effusion persists.
4. The left hilar mass is grossly stable in size.
5. Focal parabronchial soft tissue is present in a paramedian
distribution, consistent with radiation port.
6. Mild scattered diffuse ground glass airspace disease is consistent
with nonspecific pneumonitis presumably related to radiation."
2. No pneumothorax.
3. Significantly improved aeration throughout the left lung with
persistent subsegmental atelectasis in left lower lobe. A small left
pleural effusion persists.
4. The left hilar mass is grossly stable in size.
5. Focal parabronchial soft tissue is present in a paramedian
distribution, consistent with radiation port.
6. Mild scattered diffuse ground glass airspace disease is consistent
with nonspecific pneumonitis presumably related to radiation.</t>
  </si>
  <si>
    <t>Small pleural Effusion</t>
  </si>
  <si>
    <t>RAD3513537</t>
  </si>
  <si>
    <t>PE441</t>
  </si>
  <si>
    <t>Rule out PE</t>
  </si>
  <si>
    <t xml:space="preserve">Impression: 1. No pulmonary embolism.2. There is bibasilar consolidation, more on the right. Although thiscould represent postoperative atelectasis, dependent distribution inthe setting of acute decompensation is suspicious for aspiration.3. Moderate emphysema.4.  Although the left adrenal nodule is indeterminate, it is mostlikely benign. If there is clinical concern for adrenal dysfunction,recommend appropriate blood work. (Managing incidental findings onabdominal CT: White paper of the ACR Incidental Findings Committee.DOI: http://dx.doi.org/10.1016/j.jacr2010.06.013) Results of the procedure were given to:PERSON CONTACTED:  Dr. Stahl DATE: 4/20/2017TIME CALLED:  1535 PHONE/PAGER:  5650 </t>
  </si>
  <si>
    <t>Indeterminate adrenal nodule</t>
  </si>
  <si>
    <t>RAD3513939</t>
  </si>
  <si>
    <t>PE442</t>
  </si>
  <si>
    <t xml:space="preserve">Impression: 1. No evidence of pulmonary thromboembolic disease or right heartstrain.2. Nonspecific areas of groundglass airspace disease in the rightupper lobe could be due to pneumonitis.3. Small hiatal hernia.4. Mild splenomegaly.Results of the procedure were given to:PERSON CONTACTED:  Dr. Jeffrey Brown DATE: 4/21/2017TIME CALLED:  0410 PHONE/PAGER:  62233 This final report is in agreement with the critical and emergentpreliminary report findings by the radiology resident on call asabove. </t>
  </si>
  <si>
    <t>RAD3514144</t>
  </si>
  <si>
    <t>PE443</t>
  </si>
  <si>
    <t>54 yo nonsmoker with recurrent dynamic lung nodules and pleurisy. new lesion on noncontrast CT last week - eval for pulmonary emboli/infarcts</t>
  </si>
  <si>
    <t>Impression: 1. Interval decrease in size of the dominant subpleural nodule alongthe left lower lobe. Stable scattered pulmonary nodules as detailedabove. Given the waxing and waning nature of these nodules,inflammatory or infectious etiology is favored. 2. No pulmonary embolism or infarct.</t>
  </si>
  <si>
    <t>RAD3515465</t>
  </si>
  <si>
    <t>PE444</t>
  </si>
  <si>
    <t>Please eval for PE</t>
  </si>
  <si>
    <t xml:space="preserve">Impression: 1. Suboptimal opacification of the pulmonary arteries limitingevaluation. Given the limitations there is no evidence of pulmonarythromboembolic disease. </t>
  </si>
  <si>
    <t>RAD3515542</t>
  </si>
  <si>
    <t>PE445</t>
  </si>
  <si>
    <t>Patient with ehlers danlos, previous PE, chest pain radiating to left arm. Eval for dissection versus PE versus other abnormality.</t>
  </si>
  <si>
    <t>Impression: 1. No acute findings.2. No evidence of aortic dissection.3. No evidence of pulmonary thromboembolic disease.</t>
  </si>
  <si>
    <t>RAD3515993</t>
  </si>
  <si>
    <t>PE446</t>
  </si>
  <si>
    <t>s/p syncopal episode today, w/ tachycardia, d-dimer elevated, please evaluate for pulmonary embolus.</t>
  </si>
  <si>
    <t>1. Negative for pulmonary embolism.
2. No acute findings.</t>
  </si>
  <si>
    <t>RAD3516225</t>
  </si>
  <si>
    <t>PE447</t>
  </si>
  <si>
    <t>Impression: 1. Negative for pulmonary embolus.2. Tree-in-bud nodularity throughout the right lower lobe concerningfor an infectious process.3. Regions of atelectasis within the bilateral lower lobes, completeatelectatic collapse of the right middle lobe.</t>
  </si>
  <si>
    <t>RAD3516321</t>
  </si>
  <si>
    <t>PE448</t>
  </si>
  <si>
    <t>R lower chest pain. Hx of PEs. Eval for PE</t>
  </si>
  <si>
    <t>Impression: 1. Negative for pulmonary embolus or evidence of right heart strain.2. Improved right lower lobe airspace disease.</t>
  </si>
  <si>
    <t>RAD3516461</t>
  </si>
  <si>
    <t>PE449</t>
  </si>
  <si>
    <t>SOB, syncope, elevated d dimer. Eval for pulmonary embolism.</t>
  </si>
  <si>
    <t>Impression: 1. Negative for pulmonary embolus.</t>
  </si>
  <si>
    <t>RAD3517758</t>
  </si>
  <si>
    <t>PE452</t>
  </si>
  <si>
    <t>SOB, tachy, hypoxic, recent ortho procedure. concern PE</t>
  </si>
  <si>
    <t>Impression: 1. No pulmonary embolism.2. The lungs are clear.3. The esophagus is somewhat patulous in its mid course with retainedair fluid level consistent with some degree of dysmotility. This mayplace patient at increased risk of aspiration.</t>
  </si>
  <si>
    <t>RAD3517958</t>
  </si>
  <si>
    <t>PE453</t>
  </si>
  <si>
    <t>left rib pain, r/o PE. also Transaminitis, evaluate liver please.</t>
  </si>
  <si>
    <t>Impression: 1. No pulmonary embolism.2. Stable thickening of the peribronchovascular interstitium of theright middle and lower lobes. This is nonspecific and although it maybe consistent with bronchitis and para bronchial pneumonia,lymphangitic spread of tumor would give a similar appearance.3. The abdomen is suboptimally visualized given the phase of contrastministration. Grossly it appears stable since prior dedicatedabdominal CT of 4/6/2017. Please see that study for furtherevaluation.</t>
  </si>
  <si>
    <t>RAD3518494</t>
  </si>
  <si>
    <t>PE454</t>
  </si>
  <si>
    <t>increasing SOB. Concern for possible PE</t>
  </si>
  <si>
    <t xml:space="preserve">1. No evidence of pulmonary thromboembolic disease or right heart
strain.
2. Left basilar pulmonary nodule measuring up to 1.5 cm,  new since
most recent prior CT of 2013. The nodule is nonspecific but given its
juxtapleural location may represent intraparenchymal lymph node.
Follow-up to ensure stability is suggested.
3. Increased mediastinal lymphadenopathy. Considering history of a
idiopathic, nonischemic cardiomyopathy, sarcoidosis is a
consideration.
4. Cardiomegaly with mild pulmonary vascular congestion and prominence
of the para bronchovascular interstitium, consistent with mild fluid
overload..
5. Possible rotation of the cardioverter-defibrillator generator since
the comparison chest radiograph. The leads remain in appropriate
position without evidence of discontinuity.
6. Cholelithiasis."
strain.
</t>
  </si>
  <si>
    <t>Pulmonary Tumor</t>
  </si>
  <si>
    <t>RAD3518808</t>
  </si>
  <si>
    <t>PE456</t>
  </si>
  <si>
    <t>72 yo female POD# 10 s/p Ex-lap, LSO, resection of pelvic mass, omentectomy, bowel resection and optimal debulking procedure for high grade serous ovarian cancer, now with SOB, tachycardia, RR 28 and low O2 sats, rule out PE</t>
  </si>
  <si>
    <t>Impression: 1. No evidence of pulmonary thromboembolic disease.2. Large left-sided pleural effusion with associated compressiveatelectasis in the left lung base. Atelectasis in the right lung base.3. Mild-to-moderate ascites. 4. Bilateral subcentimeter thyroid nodules. If clinically indicatedsuggest follow-up with dedicated thyroid ultrasound.This final report is in agreement with the critical and emergentpreliminary report findings by the radiology resident on call asabove..Staff addendum:1. The large left pleural effusion measures 5 cm in dependent depth.It demonstrates normal serous fluid attenuation and shows noloculations. There is no hyperemia or nodular studding of the pleura.2. There is collapse of all of the left lower lobe other than theanteromedial basal segment. The airways leading to segments are patentconsistent with compressive/passive atelectasis.</t>
  </si>
  <si>
    <t>Ascities</t>
  </si>
  <si>
    <t>RAD3519808</t>
  </si>
  <si>
    <t>PE457</t>
  </si>
  <si>
    <t>CT PE</t>
  </si>
  <si>
    <t>1. No evidence of pulmonary thromboembolic disease or right heart
strain.
2. Right upper lobe groundglass nodules which may be due to
pneumonitis. According to the 2017 Fleischner Society guidelines for
small pulmonary nodules detected on CT (Radiology.
doi:10.1148/radiol.2017161659), in patients with single ground glass
or part solid nodules &lt;6mm  in diameter no routine follow up is 
recommended.
3. Partially imaged, hypodense lesions of the bilateral kidneys are
"1. No evidence of pulmonary thromboembolic disease or right heart
strain.
2. Right upper lobe groundglass nodules which may be due to
pneumonitis. According to the 2017 Fleischner Society guidelines for
small pulmonary nodules detected on CT (Radiology.
doi:10.1148/radiol.2017161659), in patients with single ground glass
or part solid nodules &lt;6mm  in diameter no routine follow up is 
recommended.
3. Partially imaged, hypodense lesions of the bilateral kidneys are
incompletely characterized but likely cysts."</t>
  </si>
  <si>
    <t>Renal Lesion</t>
  </si>
  <si>
    <t>RAD3520610</t>
  </si>
  <si>
    <t>PE459</t>
  </si>
  <si>
    <t>hypotension acute PE</t>
  </si>
  <si>
    <t>"1. No evidence of pulmonary thromboembolic disease or right heart
strain.
2. Bilateral thyroid nodules with the largest measuring 1.7 cm. In
patients &gt;=35 years old with thyroid nodules&gt;=1.5 cm in diameter,
further evaluation with ultrasound is recommended. (Managing
incidental thyroid nodules detected on imaging: white paper of the ACR
incidental thyroid findings committee. JACR 2015)"
strain.
2. Bilateral thyroid nodules with the largest measuring 1.7 cm. In
patients &gt;=35 years old with thyroid nodules&gt;=1.5 cm in diameter,
further evaluation with ultrasound is recommended. (Managing
incidental thyroid nodules detected on imaging: white paper of the ACR
incidental thyroid findings committee. JACR 2015)</t>
  </si>
  <si>
    <t>RAD3520720</t>
  </si>
  <si>
    <t>PE460</t>
  </si>
  <si>
    <t>26 yo F at 26w gestation with pleurtic chest pain and shortness of breath. Please rule out PE.</t>
  </si>
  <si>
    <t>RAD3521008</t>
  </si>
  <si>
    <t>PE461</t>
  </si>
  <si>
    <t>LUE DVT, chest pain, please evaluate for PE.</t>
  </si>
  <si>
    <t>Impression: 1. No evidence of pulmonary embolism.2. There is mild inflammation surrounding the left axillary vein.3. Calcified granulomatous disease involving the mediastinal lymphnodes.This final report is in agreement with the critical and emergentpreliminary report findings by the radiology resident on call asabove..Staff addendum:1. The aortic root, ascending aorta and aortic arch are unremarkablewith the ascending aorta measuring a maximum of 3.7 cm in diameter.There is fusiform dilatation of the proximal descending aorta to 4.3cm. This dilatation extends for approximately 6 cm in length. There isno associated atherosclerotic calcifications.2. The mild fat stranding reported lung axillary vein above may beartifactual secondary to streak artifact. If of further clinicalconcern, recommend ultrasonography for further evaluation of the veinand adjacent structures..</t>
  </si>
  <si>
    <t>Descending Aortic aneurism</t>
  </si>
  <si>
    <t>RAD3521034</t>
  </si>
  <si>
    <t>PE462</t>
  </si>
  <si>
    <t>Chest pain, history of vasculitis, positive d-dimer.  Please evaluate for PE, dissection, aneurysm.</t>
  </si>
  <si>
    <t>Impression: 1. No evidence of pulmonary embolism, dissection or aneurysm.2. Normal chest CT.</t>
  </si>
  <si>
    <t>RAD3521120</t>
  </si>
  <si>
    <t>PE463</t>
  </si>
  <si>
    <t>Chest pain and shortness of breath with history of PE. Eval for PE</t>
  </si>
  <si>
    <t>Impression: 1. Normal chest CTA.This final report is in agreement with the critical and emergentpreliminary report findings by the radiology resident on call asabove.</t>
  </si>
  <si>
    <t>RAD3521967</t>
  </si>
  <si>
    <t>PE464</t>
  </si>
  <si>
    <t>CT PE protocol</t>
  </si>
  <si>
    <t>1. No pulmonary emboli.
2. Minimal basilar atelectasis.</t>
  </si>
  <si>
    <t>RAD3522332</t>
  </si>
  <si>
    <t>PE465</t>
  </si>
  <si>
    <t>47 year old female, history of paraplegia, transferred from an outside hospital. Found to have DVT, but with dropping hemoglobin so anticoagulation held. Now having fever and tachycardia. Please evaluate for PE. Has IVC filter from 7 years ago.</t>
  </si>
  <si>
    <t xml:space="preserve">"1. No evidence of pulmonary thromboembolic disease.
2. Small area of groundglass airspace disease in the left upper lobe
is nonspecific but likely represents pneumonitis. According to the
2017 Fleischner Society guidelines for small pulmonary nodules
detected on CT (Radiology. doi:10.1148/radiol.2017161659), in patients
with single ground glass nodules &gt;6mm a follow  up CT is recommended
in 6-12 months to confirm persistence, then a CT every 2 years for 5
years."
</t>
  </si>
  <si>
    <t>RAD3522618</t>
  </si>
  <si>
    <t>PE466</t>
  </si>
  <si>
    <t>63 yo with pelvic mass, tachycardia and elevated d dimer, please eval for PE, of note,  had contrasted CT yesterday PM</t>
  </si>
  <si>
    <t xml:space="preserve">"1. No pulmonary embolism.
2. The lungs are clear other than a 3 mm soft tissue nodule in left
apex. According to the 2017 Fleischner Society guidelines for small
pulmonary nodules detected on CT (Radiology.
doi:10.1148/radiol.2017161659), in patients considered low risk for
malignancy, single nodules &lt;6mm do not need routine follow up. In
patients considered high risk for malignancy, consider follow up CT in
12 months.
3. Subcentimeter low-attenuation thyroid nodule. CT findings are
nonspecific for thyroid nodules. However in patients &gt;=35 years old
with thyroid nodules without suspicious imaging characteristics and
&lt;1.5 cm in diameter, no further evaluation is recommended. (Managing
incidental thyroid nodules detected on imaging: white paper of the ACR
incidental thyroid findings committee. JACR 2015)
4. Nonspecific thickening and calcifications of the subvalvular
apparatus the mitral valve."
</t>
  </si>
  <si>
    <t>RAD3523215</t>
  </si>
  <si>
    <t>PE467</t>
  </si>
  <si>
    <t>40.84 </t>
  </si>
  <si>
    <t>Chest pain and shortness of breath, s/p lobectomy two weeks ago. Eval for pe, post surgical complication.</t>
  </si>
  <si>
    <t>1. No pulmonary embolism.
2. Postsurgical changes of left upper lobectomy with interval
development of a moderate-sized, partially loculated left pleural
effusion. No findings to suggest superimposed infection or empyema.</t>
  </si>
  <si>
    <t>RAD3524070</t>
  </si>
  <si>
    <t>PE468</t>
  </si>
  <si>
    <t>Indications: New effusion on right; mild dyspnea laying down; primary service requesting drainage- R/O PE</t>
  </si>
  <si>
    <t>1. No pulmonary emboli.
2. Interval collapse of the right lower lobe with patent airways,
consistent with compressive/passive atelectasis presumably secondary
to the right pleural effusion.
3. Free-flowing simple serous attenuation right pleural effusion has
increased from 2 cm in dependent depth to 2.5 cm in dependent depth
since prior PET.
4. Grossly stable hepatic and right adrenal metastases.</t>
  </si>
  <si>
    <t>Pleural Effsusion</t>
  </si>
  <si>
    <t>Adrenal mets</t>
  </si>
  <si>
    <t>RAD3525101</t>
  </si>
  <si>
    <t>PE469</t>
  </si>
  <si>
    <t>1. No pulmonary embolism.
2. Mild dependent bibasilar atelectasis.
3. Moderate to severe coronary artery atherosclerotic calcifications.</t>
  </si>
  <si>
    <t>RAD3525135</t>
  </si>
  <si>
    <t>PE470</t>
  </si>
  <si>
    <t>dyspnea, evelated dimer, eval PE</t>
  </si>
  <si>
    <t>1. No pulmonary embolus.
2. Normal chest CT.</t>
  </si>
  <si>
    <t>RAD3525236</t>
  </si>
  <si>
    <t>PE471</t>
  </si>
  <si>
    <t>History of PE, pregnant at 35 weeks now with tachypnea and SOB</t>
  </si>
  <si>
    <t>Normal exam. No evidence of pulmonary bolus.</t>
  </si>
  <si>
    <t>RAD3525273</t>
  </si>
  <si>
    <t>PE472</t>
  </si>
  <si>
    <t>hemoptysis - PE vs infiltrate</t>
  </si>
  <si>
    <t xml:space="preserve">"1. Bilateral pleural effusions along with alveolar and interstitial
edema consistent with severe volume overload.
2. No pulmonary embolus.
This final report is in agreement with the critical and emergent
preliminary report findings by the radiology resident on call as
above.Staff addendum:
1. The pleural effusions are free-flowing, simple serous attenuation
and measure 4.7 cm in dependent depth on the right and 2.9 cm in
dependent depth on the left.
2. The parenchymal lung disease is groundglass in a parabronchial and
acinar distribution greater in the lower lobes with a gravitational
dependence. Although nonspecific, the pattern would be most consistent
with fluid overload versus less likely infectious or in the
appropriate clinical context hemorrhagic."
edema consistent with severe volume overload.
</t>
  </si>
  <si>
    <t>RAD3525288</t>
  </si>
  <si>
    <t>PE473</t>
  </si>
  <si>
    <t>Chest pain, elevated dimer, rule out PE</t>
  </si>
  <si>
    <t xml:space="preserve">"1. No evidence of pulmonary embolus.
2. Findings are consistent with atelectasis in bilateral lung bases,
however, cannot exclude underlying pneumonia."
</t>
  </si>
  <si>
    <t>RAD3525342</t>
  </si>
  <si>
    <t>PE474</t>
  </si>
  <si>
    <t>19 yo female at 28 wks gestation with chest pain, rule out PE</t>
  </si>
  <si>
    <t>Impression:1. No pulmonary emboli.2. Normal chest CT.This final report is in agreement with the critical and emergentpreliminary report findings by the radiology resident on call asabove..</t>
  </si>
  <si>
    <t>RAD3526737</t>
  </si>
  <si>
    <t>PE475</t>
  </si>
  <si>
    <t>Chest pain, syncope. Hx of PE. Positive D-dimer. R/o PE.</t>
  </si>
  <si>
    <t>Impression: 1. No pulmonary embolism.2. Otherwise normal chest CT.</t>
  </si>
  <si>
    <t>RAD3526788</t>
  </si>
  <si>
    <t>PE476</t>
  </si>
  <si>
    <t>Impression: 1. No pulmonary embolism.2. Stable moderate to severe centrilobular and paraseptal emphysema.3. Mild increase in multiple mediastinal lymph nodes to maximum of 1.3cm in short axis diameter. Although nonspecific these may be reactivesecondary to the underlying lung disease.</t>
  </si>
  <si>
    <t>RAD3526958</t>
  </si>
  <si>
    <t>PE477</t>
  </si>
  <si>
    <t>Hx DVT 2 weeks ago, new SOB this week. Please assess for PE.</t>
  </si>
  <si>
    <t>Impression: 1. No pulmonary emboli to the level of the second segmental branchesof the upper lobes and proximal segmental branches of the right middleand bilateral lower lobes. More peripheral branches cannot beevaluated secondary to patient breathing during the study acquisition.2. Otherwise normal chest CT.</t>
  </si>
  <si>
    <t>RAD3527112</t>
  </si>
  <si>
    <t>PE478</t>
  </si>
  <si>
    <t>r/o PE - persistent sinus tachycardia in patient with known malignancy</t>
  </si>
  <si>
    <t>Impression: 1. Negative for pulmonary embolism or CT evidence of right heartstrain.2. Moderate ascites.3. Large hiatal hernia.4. Post surgical changes of right upper and middle lobectomy withbilateral trace to mild pleural effusions.</t>
  </si>
  <si>
    <t>Post Surgical changes</t>
  </si>
  <si>
    <t>Hiatal Hernia</t>
  </si>
  <si>
    <t>RAD3527279</t>
  </si>
  <si>
    <t>PE479</t>
  </si>
  <si>
    <t>Pt w/ SOB x2 days duration, hx of DVT and smoker, elevated d-dimer, evaluating for PE.</t>
  </si>
  <si>
    <t>Impression: 1. No pulmonary embolism.2. Mild cardiomegaly and small bilateral pleural effusions may suggestvolume overload.3. Stable focal skin thickening along the anterior chest wall.</t>
  </si>
  <si>
    <t>RAD3527336</t>
  </si>
  <si>
    <t>PE480</t>
  </si>
  <si>
    <t>Impression: 1. Evaluation of segmental and subsegmental pulmonary arteries islimited due to contrast bolus timing. No large, central pulmonaryembolus is identified.2. Interval postsurgical changes of thoracic aortic stent graftplacement.3. Patchy groundglass opacities throughout both lungs. This is anonspecific finding which may represent mild edema and/or atelectasis.Alternate possibilities such as hemorrhage or multifocal infectiousprocess are felt to be less likely.This final report is in agreement with the critical andemergent preliminary findings reported by the radiology residenton call. The preliminary report did not include the findingsof nonspecific groundglass opacities which was added to the finalreport. This was called to Jordan Hill via pager/extension 1895 atthe time of the final report at 11:40  hrs on 4/29/2017.</t>
  </si>
  <si>
    <t>RAD3527499</t>
  </si>
  <si>
    <t>PE481</t>
  </si>
  <si>
    <t>72 y.o M with new onset aflutter, SOB. concern for Pulmonary embolism</t>
  </si>
  <si>
    <t>Impression: 1. Limited evaluation for pulmonary embolus given suboptimalopacification of the pulmonary arteries. Given the limitations nolarge central or lobar pulmonary embolus is appreciated.2. 7 mm nodule along the right minor fissure. Follow-up CT isrecommended in 6-12 months to assess stability.Findings discussed with David Walz by telephone at 11:22 hours on4/30/2017.</t>
  </si>
  <si>
    <t>RAD3527571</t>
  </si>
  <si>
    <t>PE482</t>
  </si>
  <si>
    <t>Evaluate for PE and lung parynchemal changes</t>
  </si>
  <si>
    <t>Impression: 1. No evidence of pulmonary thromboembolic disease.2. Small pleural effusions bilaterally with associated compressiveatelectasis.3. Chronic emphysematous changes throughout the lungs bilaterally.Biapical scarring.</t>
  </si>
  <si>
    <t>RAD3527600</t>
  </si>
  <si>
    <t>PE483</t>
  </si>
  <si>
    <t>acute respiratory failure.  Concern for PE</t>
  </si>
  <si>
    <t xml:space="preserve">Impression: 1. Patchy consolidative and groundglass airspace disease throughoutthe lungs bilaterally. Favored differential includes edema versusinfectious etiology, suggest clinical correlation with labs and examto rule out infection.2. Small pleural effusions bilaterally.3. No evidence of pulmonary thromboembolic disease.Results of the procedure were given to:PERSON CONTACTED:  Whiting DATE: 4/29/2017TIME CALLED:  1723 hours PHONE/PAGER:  2788 </t>
  </si>
  <si>
    <t>RAD3527621</t>
  </si>
  <si>
    <t>PE484</t>
  </si>
  <si>
    <t>Acute tachypnea; Rule Out pulmonary emboli</t>
  </si>
  <si>
    <t>Impression: 1. No evidence of pulmonary thromboembolic disease or right heartstrain.2. Moderate size pleural effusions bilaterally with associatedcompressive atelectasis.3. Chronic emphysematous changes throughout the lungs. 4. Stable moderate compression deformity of L1 vertebral body.5. Three-vessel coronary artery disease.</t>
  </si>
  <si>
    <t>DJD</t>
  </si>
  <si>
    <t>RAD3527686</t>
  </si>
  <si>
    <t>PE485</t>
  </si>
  <si>
    <t>chest pain, elevated heart rate. Concern for possible PE</t>
  </si>
  <si>
    <t>Impression: 1. Suboptimal evaluation for pulmonary embolus given inadequateopacification of the pulmonary arteries. Given the limitations nolarge central pulmonary embolus is appreciated. No CT evidence ofright heart strain.2. Nonspecific collection of 2 to 4 mm nodules within the right upperlobe. This could represent an infectious or inflammatory process ofindeterminate chronicity. Clinical correlation is recommended.Findings discussed with Sarah Miller by telephone at 09:30 hours on4/30/2017.</t>
  </si>
  <si>
    <t>Penumonitis</t>
  </si>
  <si>
    <t>RAD3527892</t>
  </si>
  <si>
    <t>PE486</t>
  </si>
  <si>
    <t>chest pain, eval for PE</t>
  </si>
  <si>
    <t>Impression: 1. Suboptimal contrast bolus timing limits evaluation for pulmonaryembolism, however, no large central pulmonary emboli are visualized.2. Low lung volumes with bibasilar atelectasis.3. Coronary artery disease.</t>
  </si>
  <si>
    <t>RAD3528026</t>
  </si>
  <si>
    <t>PE487</t>
  </si>
  <si>
    <t>Syncope, hypoxia, shortness of breath, rule out PE</t>
  </si>
  <si>
    <t>Impression: 1. Limited assessment for pulmonary embolism given suboptimalopacification of the pulmonary arteries. Given the limitations thereis no large central pulmonary embolus.2. Faint groundglass opacity involving the lateral segment of rightlower lobe may represent atelectasis or infectious/inflammatoryprocess of indeterminate chronicity.3. Large hiatal hernia.</t>
  </si>
  <si>
    <t>Large Hiatal Hernia</t>
  </si>
  <si>
    <t>RAD3528184</t>
  </si>
  <si>
    <t>PE488</t>
  </si>
  <si>
    <t>Cough, wheezing for 3 months. Had chest pain and desaturation today. Possible PNA on CXR. R/o PE.</t>
  </si>
  <si>
    <t>Impression: 1. Airspace disease/pneumonia right middle lobe and lingula. Otherdifferential could be aspiration however less likely due todistribution.2. Moderate thickening of upper esophagus. After discussion withordering physician, this may be correlated with history of foodimpaction. Further evaluation can be done with upper GI endoscopy.3. No evidence of pulmonary embolism.Results of the procedure were given to:PERSON CONTACTED:  Sunao Yamauchi DATE: 5/1/2017TIME CALLED:  0408 PHONE/PAGER:  83975 This final report is in agreement with the critical and emergentpreliminary report findings by the radiology resident on call asabove..</t>
  </si>
  <si>
    <t>Focal esophageal thickening</t>
  </si>
  <si>
    <t>RAD3528700</t>
  </si>
  <si>
    <t>PE489</t>
  </si>
  <si>
    <t>Hypoxia, dyspnea, long bone fracture, eval for PE.</t>
  </si>
  <si>
    <t>"1. No evidence of pulmonary thromboembolic disease or acute traumatic
vascular injury.
2. Acute, mildly displaced fractures of anterior right ribs 3-6 and
left ribs 4-6 and minimally displaced fractures of the lower manubrium
and upper sternal body.
3. Trace right pneumothorax without tension.
4. Bibasilar consolidative airspace disease and groundglass airspace
disease involving the lingula and left lower lobe may be due to
aspiration, contusion, developing infection, or combination of
etiologies.
5. Small right pleural effusion. Trace perihepatic ascites.
6. A 1 cm left lung nodule demonstrates small focus of central
calcification suggestive of calcified granuloma. However as the
calcifications are only punctate this cannot be stated with certainty.
If patient has smoking history, recommend surveillance CT in 6-12
months to evaluate stability of this nodule.
7. Enlarged mediastinal lymph nodes may be reactive to infection or
granulomatous process but are nonspecific. Follow-up chest CT with
contrast can be considered after resolution of acute symptoms."
vascular injury.</t>
  </si>
  <si>
    <t>Lung Contusions</t>
  </si>
  <si>
    <t>Rib fractures</t>
  </si>
  <si>
    <t>ReactiveMediastinal LAN</t>
  </si>
  <si>
    <t>RAD3528973</t>
  </si>
  <si>
    <t>PE490</t>
  </si>
  <si>
    <t>Hemoptysis, please evaluate for PE, mass.</t>
  </si>
  <si>
    <t>Impression: 1. No evidence of pulmonary thromboembolic disease or right heartstrain.2. Ground glass opacification in the left lower lobe and wallthickening and partial opacification of adjacent bronchus may be dueto hemoptysis/aspiration. No lobar collapse.3. Hypodense lesion of the left kidney incompletely evaluated butlikely cyst.4. Small pulmonary nodules which may be related to scarring based onmorphology. According to the 2017 Fleischner Society guidelines forsmall pulmonary nodules detected on CT (Radiology.doi:10.1148/radiol.2017161659), in patients considered low formalignancy and multiple pulmonary nodules &gt;6mm,  a follow up CT isrecommended at 3-6 months and then consider a further CT at 18-24months. For patients considered high risk, a follow up CT isrecommended at 3-6 months then again at 18-24 months.</t>
  </si>
  <si>
    <t>Renal Cyst</t>
  </si>
  <si>
    <t>RAD3529705</t>
  </si>
  <si>
    <t>PE491</t>
  </si>
  <si>
    <t>concern PE, known DVT, SOB, CP</t>
  </si>
  <si>
    <t>Impression: 1. No pulmonary emboli.2. Calcified lymph nodes, calcified lung nodules and calcificationswithin the spleen, all consistent with old benign granulomatousdisease such as histoplasmosis.3. Otherwise normal chest CT.</t>
  </si>
  <si>
    <t>Granulomatos Disease</t>
  </si>
  <si>
    <t>RAD3530041</t>
  </si>
  <si>
    <t>PE492</t>
  </si>
  <si>
    <t>Hypoxia and tachycardia in post-op period.  Concern for PE</t>
  </si>
  <si>
    <t>Impression: 1. No pulmonary embolism.2. Subsegmental atelectasis in the lower lobes bilaterally.3. Nonspecific nodule in the left upper lobe. Given its size, thepresence of satellite nodules and hilar lymph nodes, this may beconsistent with focus of postinflammatory scarring such as granulomaor intraparenchymal lymph node. However, it is nonspecific. Accordingto the 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recommended at 6-12 months with a further scan in 18-24months..</t>
  </si>
  <si>
    <t>RAD3530138</t>
  </si>
  <si>
    <t>PE493</t>
  </si>
  <si>
    <t>Impression: 1. No evidence of pulmonary thromboembolic disease or right heartstrain.2. Small hiatal hernia.</t>
  </si>
  <si>
    <t>Small Hiatal Hernia</t>
  </si>
  <si>
    <t>RAD3530203</t>
  </si>
  <si>
    <t>PE494</t>
  </si>
  <si>
    <t>Hx of ILD, increased dyspnea and chest pain, VQ scan showed bilateral mismatch, needs CT angio to r/o PE, patient is on Xarelto</t>
  </si>
  <si>
    <t>Impression: 1. No pulmonary emboli.2. Otherwise stable exam from 10 days ago.</t>
  </si>
  <si>
    <t>RAD3530460</t>
  </si>
  <si>
    <t>PE495</t>
  </si>
  <si>
    <t>Dyspnea, cough, eval for PE</t>
  </si>
  <si>
    <t>Impression: 1. No pulmonary embolus.2. Patchy airspace disease predominantly throughout the right lung issuspicious for multifocal pneumonia, possibly fungal in origin.3. Distended gallbladder with possible cholelithiasis.4. Nonspecific right breast nodules. Consider follow-up withmammogram.5. Multinodular thyroid. Consider evaluation with ultrasound onnonemergent basis.This final report is in agreement with the critical and emergentpreliminary report findings by the radiology resident on call asabove..</t>
  </si>
  <si>
    <t>Pneumonai</t>
  </si>
  <si>
    <t>RAD3530609</t>
  </si>
  <si>
    <t>PE496</t>
  </si>
  <si>
    <t>awoke at 0300 with chest pain worse with inspiration, r/o PE</t>
  </si>
  <si>
    <t>Impression:No evidence of acute pulmonary embolism.This final report is in agreement with the critical and emergentpreliminary report findings by the radiology resident on call asabove.Staff addendum:1. Comparison with chest radiographs dated 5/2/17and 2/22/20022. The main pulmonary artery is enlarged at 3.4 cm in diameter.Although not diagnostic, it is consistent with pulmonary hypertension.There is mild congestion of the intraparenchymal pulmonary vasculaturewithout pulmonary edema.3. There is diffuse thickening of left ventricular myocardium,consistent with left ventricular hypertrophy. There is associated leftatrial enlargement.4. Combined, impressions 2 and 3 are consistent with mild heartfailure without pulmonary edema or</t>
  </si>
  <si>
    <t>RAD3531376</t>
  </si>
  <si>
    <t>PE497</t>
  </si>
  <si>
    <t>Acute hypoxic respiratory failure, rule out PE</t>
  </si>
  <si>
    <t>Impression: 1. No pulmonary emboli.2. Moderate bilateral pleural effusions.3. Segmental collapse in the right lower lobe and near completecollapse of the left lower lobe with patent bronchi, consistent withpassive/compressive atelectasis.4. patchy consolidative airspace disease anteriorly in the right lowerlobe as well as right upper lobe with associated patchy mixedgroundglass and consolidative airspace disease in a parabronchialpattern, consistent with multifocal pneumonia.</t>
  </si>
  <si>
    <t>RAD3532331</t>
  </si>
  <si>
    <t>PE498</t>
  </si>
  <si>
    <t>76 y/o male with SOB, tachycardia, and tachypnea.  Please eval for pulmonary embolus</t>
  </si>
  <si>
    <t xml:space="preserve">"1. No pulmonary embolism.
2. Bilateral pleural effusions, cardiomegaly and thickening of the
peribronchovascular interstitium, consistent with congestive heart
failure with mild pulmonary edema.
3. Severe underlying emphysema."
</t>
  </si>
  <si>
    <t>Pulmonery Edema</t>
  </si>
  <si>
    <t>RAD3533162</t>
  </si>
  <si>
    <t>PE500</t>
  </si>
  <si>
    <t>requiring 15L at rest? PE</t>
  </si>
  <si>
    <t>Impression: 1. No pulmonary embolism.2. Interval development of nonspecific diffuse groundglass airspacedisease consistent with infection/inflammation, diffuse vasculardamage or pulmonary hemorrhage.2. A more consolidative parabronchial soft tissue prominence ispresent in the right lung dependently in all 3 lobes. Although theairways are unremarkable without significant airway wall thickeningthe dependent distribution may suggest some degree of superimposedaspiration.</t>
  </si>
  <si>
    <t>RAD3534492</t>
  </si>
  <si>
    <t>PE501</t>
  </si>
  <si>
    <t>Worsening oxygenation. Eval for PE and ILD</t>
  </si>
  <si>
    <t xml:space="preserve">"1. The nonspecific diffuse interstitial lung disease prominently
featuring thickening of the peribronchovascular interstitium and
traction bronchiectasis has progressed since 2015. The pattern is
nonspecific but does not demonstrate honeycombing to confirm UIP.
Although NSIP may give this pattern, other etiologies such as
hypersensitivity pneumonitis may be more likely.
2. No focal consolidations or groundglass airspace disease to suggest
acute superimposed infection."
</t>
  </si>
  <si>
    <t>RAD3535474</t>
  </si>
  <si>
    <t>PE502</t>
  </si>
  <si>
    <t xml:space="preserve">"1. No pulmonary emboli.
2. Decreased left pleural fluid with partial reexpansion left lung,
consistent with recent decortication. The left lower lobe remains
predominately collapsed."
</t>
  </si>
  <si>
    <t>RAD3535584</t>
  </si>
  <si>
    <t>PE503</t>
  </si>
  <si>
    <t>unresolved pneumonia, ?ca, please eval for underlying lung disease.  PE unlikely but possible</t>
  </si>
  <si>
    <t xml:space="preserve">"1. Near complete consolidation of the anterior segment right upper
lobe with central 5 cm necrosis is most consistent with pulmonary
abscess. Although less likely given the overall morphology, neoplasm
is not entirely excluded. There is abrupt cut off of the anterior
segment right upper lobe bronchus approximately 1.5 cm from its
origin. If further characterization of infectious etiology versus
neoplasm is desired, bronchoscopy in this location may be useful.
2. A 4 cm in dependent depth right pleural effusion is present. It is
currently showing simple characteristics without evidence of empyema.
3. No pulmonary embolism
4. Mediastinal adenopathy is consistent reactive lymph nodes.
5. Postoperative changes from prior CABG show no complications."
lobe with central 5 cm necrosis is most consistent with pulmonary
abscess. Although less likely given the overall morphology, neoplasm
is not entirely excluded. There is abrupt cut off of the anterior
segment right upper lobe bronchus approximately 1.5 cm from its
origin. If further characterization of infectious etiology versus
neoplasm is desired, bronchoscopy in this location may be useful.
</t>
  </si>
  <si>
    <t>Pulmonary Abcess</t>
  </si>
  <si>
    <t>RAD3535944</t>
  </si>
  <si>
    <t>PE504</t>
  </si>
  <si>
    <t>shortness of breath, hypoxia, concern for PE</t>
  </si>
  <si>
    <t xml:space="preserve">1. Diffuse nonspecific groundglass airspace disease throughout the
lungs with geographic areas of more focal consolidation in the apices
is consistent with pneumonitis from infectious/inflammatory etiology.
Given patient's transplant and immunocompromise infectious etiology is
favored. However, other processes such as diffuse hypersensitivity
pneumonitis, drug reaction or nonspecific diffuse alveolar damage may
give a similar pattern. Given the diffuse groundglass nature
etiologies such as cryptogenic organizing pneumonia is less likely.
2. No pulmonary embolus.
3. Nonspecific calcifications of the left ventricular apical capillary
</t>
  </si>
  <si>
    <t>RAD3538040</t>
  </si>
  <si>
    <t>PE506</t>
  </si>
  <si>
    <t>23.7 </t>
  </si>
  <si>
    <t>eval for PE, elevated ddimer</t>
  </si>
  <si>
    <t>"1. No pulmonary embolus to the level of the segmental branches. More
peripheral branches cannot be evaluated secondary to motion artifact
from patient breathing during the study acquisition.
2. Otherwise normal chest CT."
peripheral branches cannot be evaluated secondary to motion artifact
from patient breathing during the study acquisition.
2. Otherwise normal chest CT.</t>
  </si>
  <si>
    <t>RAD3538916</t>
  </si>
  <si>
    <t>PE507</t>
  </si>
  <si>
    <t>Impression:1. Negative for pulmonary embolus or CT evidence of right heartstrain.2. Groundglass and tree-in-bud opacities in superior segment ofleft lower lobe are nonspecific. These findings could represent adeveloping or resolving infectious process.</t>
  </si>
  <si>
    <t>RAD3538950</t>
  </si>
  <si>
    <t>PE508</t>
  </si>
  <si>
    <t>Pleuritic chest pain, h/o PE, eval for new PE</t>
  </si>
  <si>
    <t>Impression: 1. No evidence of acute pulmonary embolism. Weblike fillingdefects within the right and left lower lobe pulmonary arteriesconsistent with chronic emboli.2. Scattered areas of nonspecific groundglass haziness in bothlungs. Differential includes subsegmental atelectasis, less likelyhypersensitivity pneumonia or drug induced interstitial disease.This final report is in agreement with the critical andemergent preliminary findings reported by the radiology residenton call. The preliminary report by the radiology resident on call didnot include non emergent findings of chronic pulmonary embolus whichwas added to the final report.Updated findings discussed with Krissy Place by telephone at 11:05hours on 5/6/2017.</t>
  </si>
  <si>
    <t>RAD3539178</t>
  </si>
  <si>
    <t>PE509</t>
  </si>
  <si>
    <t>91</t>
  </si>
  <si>
    <t>SOB, history clot, concern for PE</t>
  </si>
  <si>
    <t>"1. Evaluation for pulmonary embolus limited due to suboptimal
opacification of the pulmonary arteries. Given the limitations no
large central pulmonary embolus is identified. No CT evidence of right
heart strain.
2. Focal thrombus near the tip of the Port-A-Cath similar to prior
exam.
3. Pneumobilia with biliary and pancreatic stents.</t>
  </si>
  <si>
    <t>Pneumobillia</t>
  </si>
  <si>
    <t>RAD3539381</t>
  </si>
  <si>
    <t>PE512</t>
  </si>
  <si>
    <t>Chest pain, leg pain, R/U PE</t>
  </si>
  <si>
    <t xml:space="preserve">"1. Negative for pulmonary embolism or CT findings of right heart
strain.
2. No acute intrathoracic findings.
3. Splenomegaly"
</t>
  </si>
  <si>
    <t>RAD3539680</t>
  </si>
  <si>
    <t>PE513</t>
  </si>
  <si>
    <t>Chest pain and syncope, clean coronaries, rule out PE</t>
  </si>
  <si>
    <t>Impression: 1. No acute pulmonary thromboembolism. No acute intrathoracicfindings.</t>
  </si>
  <si>
    <t>RAD3539725</t>
  </si>
  <si>
    <t>PE514</t>
  </si>
  <si>
    <t>rule our PE -pt short of breath- extensive cardiac work up negative.</t>
  </si>
  <si>
    <t>Impression: 1. No evidence of pulmonary thromboembolism or right heart strain.2. Enlargement of the main pulmonary artery suggesting pulmonaryhypertension. No evidence of pulmonary edema or vascular congestion.3. No acute intrathoracic findings.</t>
  </si>
  <si>
    <t>RAD3539821</t>
  </si>
  <si>
    <t>PE515</t>
  </si>
  <si>
    <t>dyspnea - elevated dimer - eval for PE</t>
  </si>
  <si>
    <t>Impression: 1. Limited evaluation for pulmonary embolus given suboptimalopacification of the pulmonary arteries. No large central pulmonaryembolus identified.2. Stable, advanced emphysematous lung changes.3. Multiple prominent mediastinal and hilar lymph nodes, several whichmeasure slightly larger compared with prior exam from 4/28/2017.</t>
  </si>
  <si>
    <t>RAD3539849</t>
  </si>
  <si>
    <t>PE516</t>
  </si>
  <si>
    <t>Dyspnea, RUE DVT, look for PE</t>
  </si>
  <si>
    <t>Impression:  1. Negative for pulmonary embolism.2. Cardiomegaly with predominantly right atrial enlargement.3. Moderate right, small left pleural effusion.4. Small pericardial effusion.</t>
  </si>
  <si>
    <t>RAD3539886</t>
  </si>
  <si>
    <t>PE517</t>
  </si>
  <si>
    <t>Impression:1. No evidence of pulmonary thromboembolism. No signs ofright heart strain.2. Extensive upper lobe predominant centrilobular emphysematouschanges.3. Left greater than right patchy parenchymal opacification is likelyatelectasis. However please correlate clinically with signs ofinfection especially in the left lower lobe.4. Diffuse atherosclerotic changes in the thoracic aorta.This final report is in agreement with the critical andemergent preliminary findings reported by the radiology residenton call.</t>
  </si>
  <si>
    <t>RAD3539923</t>
  </si>
  <si>
    <t>PE518</t>
  </si>
  <si>
    <t>r/o effusion, and PE</t>
  </si>
  <si>
    <t>Impression: 1. No evidence of pulmonary embolism or effusion.2. Scattered areas of bilateral atelectasis. No infiltrates suspiciousfor infection.3. Mildly patulous esophagus with a moderate sized hiatal hernia.</t>
  </si>
  <si>
    <t>Small Hiatal hernia</t>
  </si>
  <si>
    <t>RAD3539984</t>
  </si>
  <si>
    <t>PE519</t>
  </si>
  <si>
    <t>concern for PE, tachycardia and hypoxia</t>
  </si>
  <si>
    <t>Impression: 1. Multifocal groundglass airspace disease and bronchial wallthickening consistent with bronchiolitis2. No pulmonary thromboembolic diseaseThis final report is in agreement with the critical and emergentpreliminary report findings by the radiology resident on call asabove.Staff addendum:1. Mild geographic groundglass airspace disease, although mostprominent right lower lobe is present in the upper lobes bilaterallyas well as right middle lobe as well.2. Mild retained secretions are present in subsegmental airways of alllobes.3. Overall findings are consistent with mild bronchiolitis withassociated patchy pneumonitis.</t>
  </si>
  <si>
    <t>RAD3540676</t>
  </si>
  <si>
    <t>PE520</t>
  </si>
  <si>
    <t>R chest pain, dyspnea, hydropneumothx, cancer. Eval for PE</t>
  </si>
  <si>
    <t>Impression:1. No evidence of pulmonary thromboembolic disease or right heartstrain. Stable left ventricular hypertrophy2. Redemonstrated right lung volume loss and known apical mass.Grossly unchanged appearance of the right hydropneumothorax.3. Stable left pleural effusion and small pericardial effusion. 4. Interval conspicuous collaterals in the mediastinum may be relatedto the nature of the study (angiogram) however mild SVC narrowing isalso suspected at the level of cavoatrial junction. The tip of theport is located at the cavoatrial junction and the contrast is freelyopacifying the right atrium and other cardiac chambers. Pleasecorrelate clinically with signs of SVC obstruction.</t>
  </si>
  <si>
    <t>SVC Obstruction</t>
  </si>
  <si>
    <t>RAD3541139</t>
  </si>
  <si>
    <t>PE521</t>
  </si>
  <si>
    <t>DLBCL on chemo, c/o palpitations and chest pain, r/o PE</t>
  </si>
  <si>
    <t xml:space="preserve">"1. No pulmonary thrombi embolic disease. Mild diffuse cardiomegaly and
mild left ventricular hypertrophy is stable."
</t>
  </si>
  <si>
    <t>RAD3541429</t>
  </si>
  <si>
    <t>PE522</t>
  </si>
  <si>
    <t>Hypoxia, tachycardia, sub therapeutic INR, rule out PE</t>
  </si>
  <si>
    <t>Impression: 1. No evidence of pulmonary thromboembolic disease.2. Upper lobe predominant centrilobular emphysematous changes in thelungs.3. Patchy parenchymal opacification in the right lower lobe withperibronchial thickening and a small right pleural effusion,concerning for infection. A few parenchymal changes also seen in theleft lower lobe and right middle, also concerning for infectiousetiology. 4. Persistent mediastinal and hilar lymphadenopathy. The subcarinallymph nodes and the right paratracheal lymph nodes are intervalslightly more conspicuous than the previous exam likely reactive. 5. Stable to very minimally prominent right lower lobe noncalcifiedlung nodule when compared to a remote comparison from 2008. Mostlikely benign.Addendum by staff Dr. Laroia: The preliminary report by the residentdid not include the findings of the bibasilar patchy parenchymalopacification suggestive of infection which was notified to NickPhilpot in the emergency room at 1754 hours by Dr. Laroia.</t>
  </si>
  <si>
    <t>RAD3541759</t>
  </si>
  <si>
    <t>PE524</t>
  </si>
  <si>
    <t xml:space="preserve">Impression: 1. No evidence of pulmonary thromboembolic disease..2. Diffusely scattered tiny lung nodules and bilateral patchyparenchymal opacification with mediastinal and hilar lymphadenopathyis concerning for infectious etiology. Consider bacterial infection.Some scattered nodularity was also seen in the prior CT of 2008, whichdoes raise a concern atypical mycobacterial infection in thebackground. Consider pulmonology consultation.. 3. There is dilatation of the main pulmonary artery measuring 3.5 cmin greatest dimension. Further evaluation for pulmonary hypertensionis suggested. No radiographic signs of right heart strain. 4. COPD changes in the lungs.Results of the procedure were given to:PERSON CONTACTED:  Peterson, Christopher DATE: 5/8/2017TIME CALLED:  1655 PHONE/PAGER:  62233  . </t>
  </si>
  <si>
    <t>RAD3542029</t>
  </si>
  <si>
    <t>PE525</t>
  </si>
  <si>
    <t>Weakness, dizziness and hypoxia with a history of PE's. Eval for PE.</t>
  </si>
  <si>
    <t>Impression: 1. No pulmonary embolism.2. Moderate right and left atrial enlargement. Moderate cardiomegalysince CT dated 3/15/2012.This final report is in agreement with the critical andemergent preliminary findings reported by the radiology residenton call.</t>
  </si>
  <si>
    <t>RAD3542229</t>
  </si>
  <si>
    <t>PE526</t>
  </si>
  <si>
    <t>acute hypoxia , SOB , tachypnea r/o PE, chest x ray concerning for Scattered calcified granulomas</t>
  </si>
  <si>
    <t>Impression:1. No pulmonary thromboembolic disease.2. Extensive upper lobe predominant centrilobular emphysematouschanges.3. Diffuse atherosclerotic changes in the normal caliber thoracicaorta. Mild left ventricular hypertrophy. 4. May consider follow-up of the 2 mm right upper lobe lung nodulegiven the extensive emphysematous changes.This final report is in agreement with the critical andemergent preliminary findings reported by the radiology residenton call.</t>
  </si>
  <si>
    <t>RAD3542682</t>
  </si>
  <si>
    <t>PE527</t>
  </si>
  <si>
    <t>pleuritic chest pain, rule out PE</t>
  </si>
  <si>
    <t>Impression: 1. No pulmonary disease.2. Normal chest CT</t>
  </si>
  <si>
    <t>RAD3543093</t>
  </si>
  <si>
    <t>PE528</t>
  </si>
  <si>
    <t>Syncope, dimer up, eval PE</t>
  </si>
  <si>
    <t>Impression: 1. No pulmonary emboli or acute pathology.</t>
  </si>
  <si>
    <t>RAD3543506</t>
  </si>
  <si>
    <t>PE529</t>
  </si>
  <si>
    <t xml:space="preserve">Impression:1. Airspace disease involving the left upper and right lower lobeswith associated bronchial wall thickening consistent with multifocalpneumonia. Reactive-appearing mediastinal lymph nodes.2. No evidence of pulmonary thromboembolic disease or right heartstrain.Results of the procedure were given to:PERSON CONTACTED:  Erinn White, PA-C DATE: 5/9/2017TIME CALLED:  1400 PHONE/PAGER:  84558 </t>
  </si>
  <si>
    <t>RAD3544165</t>
  </si>
  <si>
    <t>PE531</t>
  </si>
  <si>
    <t>Shortness of breath. Recent surgery. Eval for PE.</t>
  </si>
  <si>
    <t>Impression: 1. No pulmonary embolism.2. Right lower lobe consolidation is likely related to atelectasis,however given that there are some air bronchograms and the patient hasan elevated white count this may represent a combination ofatelectasis and infection.This final report is in agreement with the critical and emergentpreliminary report findings by the radiology resident on call asabove..Staff addendum:1. Right lower lobe consolidation is complete collapse of the medialbasal and posterior basal segments with partial collapse of thelateral basal segment. Additional partial collapse is presentcentrally in the right middle lobe. The airways leading to thesesegments are patent, consistent with passive/rest of atelectasis.</t>
  </si>
  <si>
    <t>RAD3544255</t>
  </si>
  <si>
    <t>PE532</t>
  </si>
  <si>
    <t>Chest pain with shortness of breath. Eval for PE.</t>
  </si>
  <si>
    <t>Impression: 1. Trace right paramedian pneumothorax2. Scattered groundglass centrilobular and peribronchial pulmonarynodules consistent with bronchiolitis.Results of the procedure were given to:PERSON CONTACTED:  Edwards DATE: 5/10/17TIME CALLED:  0200 PHONE/PAGER:  2102 This final report is in agreement with the critical and emergentpreliminary report findings by the radiology resident on call asabove.</t>
  </si>
  <si>
    <t>RAD3544748</t>
  </si>
  <si>
    <t>PE534</t>
  </si>
  <si>
    <t>h/o breast ca, eval for PE</t>
  </si>
  <si>
    <t>Impression: 1. No evidence of pulmonary thromboembolic disease or right heartstrain.2. Small groundglass foci in the right lung are of unknown chronicitybut appears nonspecific. It may reflect reflects a small focus ofbronchiolitis. However given the history of breast cancer, wouldrecommend a follow-up CT or comparison to prior imaging to establishclearing of this finding.3. A few subpleural nodules are likely subpleural lymph nodes.</t>
  </si>
  <si>
    <t>RAD3544915</t>
  </si>
  <si>
    <t>PE535</t>
  </si>
  <si>
    <t>57 yo M admitted for appendicitis s/p lap appy now with acute period of tachypnea and confusion overnight. Please eval for PE</t>
  </si>
  <si>
    <t>Impression: 1. No pulmonary thromboembolic disease up to the first ordersubsegmental branches.2. Bilateral small pleural effusions with bibasilar areas ofatelectasis which may be related to the postop status of the patient.However infection in the lung bases cannot be completely excluded.3. Patchy groundglass opacification in both the lungs is concerningfor infectious etiology/pneumonia. Please correlate clinically withsigns of infection.4. Right greater than left mild hilar lymphadenopathy. Probablyreactive to the lung changes.Linares, Victoria, MD 2595 was notified at 1058 hours.</t>
  </si>
  <si>
    <t>RAD3546176</t>
  </si>
  <si>
    <t>PE536</t>
  </si>
  <si>
    <t>Hx of CF. increased SOB, tachycardia. Positive D-dier. R/o PE.</t>
  </si>
  <si>
    <t>Impression: 1. No pulmonary embolism or signs of right heart strain. 2. Stable chronic changes of cystic fibrosis. No significant new focalairspace disease. Some improvement in the rectum changes in the rightupper and lower lobe.3. Bilateral hilar and mediastinal lymphadenopathy is likely reactiveto the lung changes and stable. 4. Fibrofatty atrophy of the pancreas. Consistent with cysticfibrosis. Mild hepatosplenomegaly. 5. Low-attenuation lesion in themidpole of the left kidney is not fully evaluated here.This final report is in agreement with the critical andemergent preliminary findings reported by the radiology residenton call.</t>
  </si>
  <si>
    <t>CF changes</t>
  </si>
  <si>
    <t>RAD3547710</t>
  </si>
  <si>
    <t>PE538</t>
  </si>
  <si>
    <t>new oxygen requirement, swollen leg. assess for PE</t>
  </si>
  <si>
    <t>Impression: 1. No evidence of pulmonary thromboembolic disease or right heartstrain.2. Small multifocal areas of groundglass airspace disease withbronchial wall thickening or retained secretions, consistent with mildmultifocal pneumonia, possibly due to aspiration..3. Mildly prominent multistation lymph nodes are likely reactive.</t>
  </si>
  <si>
    <t>RAD3547815</t>
  </si>
  <si>
    <t>PE539</t>
  </si>
  <si>
    <t>shortness of breath s/p recent one vessel CABG on 5/2 with elevated D-dimer. Rule out PE</t>
  </si>
  <si>
    <t>Impression: 1. No pulmonary embolism.2. Small free-flowing left pleural effusion.3. Mild to moderate basilar linear airspace disease, most consistentwith atelectasis.</t>
  </si>
  <si>
    <t>RAD3548034</t>
  </si>
  <si>
    <t>PE540</t>
  </si>
  <si>
    <t>Chest pain high risk Wells eval PE</t>
  </si>
  <si>
    <t xml:space="preserve">". No evidence of pulmonary thromboembolic disease.
2. Diffuse bilateral emphysematous lung changes.
3. Stable postsurgical tube left upper lobectomy.
4. A 3 mm right upper lobe nodule is stable since 9/23/2015,
consistent with benign etiology."
</t>
  </si>
  <si>
    <t>RAD3548924</t>
  </si>
  <si>
    <t>PE541</t>
  </si>
  <si>
    <t>r/o PE, hemoptysis</t>
  </si>
  <si>
    <t>Impression:1. Interval new faint wispy airspace and groundglass opacities in theupper lobes slightly more conspicuous than 4/17/2017 and raises aconcern for infection in an immunocompromised patient receivingchemotherapy. Please correlate clinically with signs of infection.2. Stable subpleural nodule in the right lower lobe adjacent to theright hemidiaphragm as described above. Surveillance of this lesion issuggested.2. Rest of the exam remains stable.Alysa Davis in the emergency room was notified.</t>
  </si>
  <si>
    <t>RAD3549682</t>
  </si>
  <si>
    <t>PE543</t>
  </si>
  <si>
    <t>hypoxia and concern for PE vs hemorrhagic process</t>
  </si>
  <si>
    <t xml:space="preserve">Impression: 1. Evaluation limited secondary to respiratory motion artifact. Asvisualized, no evidence of pulmonary embolus.2. Interval increase in extent of right upper and lower lobe airspacedisease, favor infectious/inflammatory etiology.3. Other scattered nodules throughout the lungs, which are grosslystable in size.4. Findings suggestive of acute cholecystitis. Recommend dedicatedultrasound follow-up. </t>
  </si>
  <si>
    <t>RAD3550864</t>
  </si>
  <si>
    <t>PE545</t>
  </si>
  <si>
    <t>Eval for PE, pneumonitis, fluid overload</t>
  </si>
  <si>
    <t>Impression:1. No evidence of acute pulmonary thromboembolism. Enlargedmain pulmonary artery. Further characterization for hypertension withechocardiography if clinically indicated.2. Enlarged main pulmonary arteries, concerning for pulmonaryhypertension. Further evaluation with echocardiography as clinicallyindicated.3. Consolidative airspace disease in the both the lower lobes, worseon the right side, without any obvious endobronchial or endotracheallesions most likely represents atelectasis however infection can havea similar appearance for which clinical correlation is recommended.This final report is in agreement with the critical andemergent preliminary findings reported by the radiology residenton call.</t>
  </si>
  <si>
    <t>RAD3551133</t>
  </si>
  <si>
    <t>PE546</t>
  </si>
  <si>
    <t>Worsening SOB X couple days. Apnic spell at OSH. Now on BiPAP. Hx of diastolic CHF. Positive D-dimer at OSH. R/o PE.</t>
  </si>
  <si>
    <t xml:space="preserve">Impression: 1. Nondiagnostic study for the detection of pulmonarythromboembolic disease due to severely degraded image quality andmotion.2. Cardiomegaly.3. Scattered areas of atelectasis seen in the dependent portion ofboth the lungs.Results of the procedure were given to:PERSON CONTACTED:  Dr. Sunao Yamauchi DATE: 5/15/2017TIME CALLED:  0745 PHONE/PAGER:  62233 This final report is in agreement with the critical andemergent preliminary findings reported by the radiology residenton call. </t>
  </si>
  <si>
    <t>RAD3551805</t>
  </si>
  <si>
    <t>PE547</t>
  </si>
  <si>
    <t>to rule out aortic dissection and PE.</t>
  </si>
  <si>
    <t>Impression:1. Interval placement of prosthetic aortic valve with no evidenceof aortic dissection.2. Mild to moderate pulmonary hypertension with cardiomegaly andmild interval increase in fluid overload3. Bilateral atrophic kidneys consistent with renal failure andbony changes of renal osteodystrophy, stable.4. Large ascites in upper abdomen is stable.</t>
  </si>
  <si>
    <t>CRF</t>
  </si>
  <si>
    <t>Renal Osteodystrophy</t>
  </si>
  <si>
    <t>RAD3552603</t>
  </si>
  <si>
    <t>PE548</t>
  </si>
  <si>
    <t>patient has history of clots- O2 sat below 90% when walking, please evaluate for PE</t>
  </si>
  <si>
    <t xml:space="preserve">"1. No evidence of pulmonary embolism.
2. Mild to moderate respiratory bronchiolitis with significant
airway thickening consistent with inflammatory airway disease most
prominent in the lower lobes bilaterally.. 
3. Right adrenal adenoma."
</t>
  </si>
  <si>
    <t>RAD3553289</t>
  </si>
  <si>
    <t>PE549</t>
  </si>
  <si>
    <t>chest pain with inspiration, SOB, tachy- concern for PE</t>
  </si>
  <si>
    <t xml:space="preserve">" No pulmonary embolism.Staff addendum:
1. A less than 1 cm low-attenuation nodule in the left lobe of the
thyroid is stable since earliest imaging of 9/20/2015. CT findings are
nonspecific for thyroid nodules. However in patients &gt;=35 years old
with thyroid nodules without suspicious imaging characteristics and
&lt;1.5 cm in diameter, no further evaluation is recommended. (Managing
incidental thyroid nodules detected on imaging: white paper of the ACR
incidental thyroid findings committee. JACR 2015)
2. Moderate to severe atherosclerotic calcifications of the LAD are
grossly stable.
3. Mosaic attenuation noted on the prior CT scan was probably
accentuated secondary to the expiratory nature, thus the significant
improvement between 2 scans is more difficult to difference in phase
of respiration rather than true change in disease."
</t>
  </si>
  <si>
    <t>RAD3555195</t>
  </si>
  <si>
    <t>PE550</t>
  </si>
  <si>
    <t>Pt with history of PE/DVT previously on anticoagulation, increased oxygen requirements and shortness of breath. Please assess for PE</t>
  </si>
  <si>
    <t xml:space="preserve">"1. No evidence of pulmonary thromboembolic disease. Main pulmonary
artery is somewhat enlarged but no other signs of right heart strain.
2. Extensive diffuse emphysematous changes in the lungs involving
the lower lobes more than the upper raise a concern for panlobular
emphysema in addition to centrilobular emphysematous changes. Please
correlate clinically. Linear areas of scarring/atelectasis noted in
both the lungs. No pleural disease"
artery is somewhat enlarged but no other signs of right heart strain.
</t>
  </si>
  <si>
    <t>RAD3555414</t>
  </si>
  <si>
    <t>PE551</t>
  </si>
  <si>
    <t>Impression: 1. Interlobular septal thickening, diffuse peribronchial thickeningand bilateral mild to moderate layering effusions are concerning forfluid overload.2. Small noncalcified nodular density with small satellite lesions inthe medial part of the left lower lobe is concerning for infectiousetiology. Please consider follow-up to establish complete clearing ofthis finding to rule out any underlying abnormality.3. No evidence for pulmonary thromboembolic disease up to the firstorder subsegmental branches.4. Mild left ventricular hypertrophy suspected. May considerechocardiographic correlation.Hamade, Youssef J, MD 7944 was notified of these results.</t>
  </si>
  <si>
    <t>RAD3555682</t>
  </si>
  <si>
    <t>PE552</t>
  </si>
  <si>
    <t>Pleuritic chest pain, shortness of breath, rule out PE</t>
  </si>
  <si>
    <t>Impression: 1. No evidence of pulmonary thromboembolism or aorticdissection.2. Interval  decrease of previously seen small right pleural effusionwith mild residual thickening.. Interval resolution of previously seenright lower lobe airspace disease with residual mild bibasalatelectasis.3. Redemonstration of a stable large hiatus hernia containing omentalfat. 4. Mildly prominent right pericardiophrenic lymph node stable from11/26/2016 but more conspicuous from 9/21/2016. Probably reactive tothe postoperative changes in the right hemithorax. Further follow-upto establish clearing may be obtained if clinically indicated. Nointerval increased other mediastinal or hilar lymphadenopathy seen.This final report is in agreement with the critical andemergent preliminary findings reported by the radiology residenton call.</t>
  </si>
  <si>
    <t>RAD3557851</t>
  </si>
  <si>
    <t>PE553</t>
  </si>
  <si>
    <t>Postpartum, tachycardic, chest pain, leg pain, eval for PE</t>
  </si>
  <si>
    <t xml:space="preserve">"1. Moderate-sized left pleural effusion and compressive atelectasis.
2. Perisplenic and abdominal ascites.
3. Small left pleural effusion.
4. No evidence of pulmonary thromboembolic disease to the level of the
second order pulmonary arteries.
Staff addendum:
1. Rather than developing abdominal ascites, there is significant
fluid developing surrounding the pancreas. A collection posterior to
the stomach had measured approximately 1.0 x 2.5 cm in axial dimension
on 5/14/2017 now increased to 7.8 x 5.3 cm (image 5-119). Whether this
represents a developing pseudocyst or simple focal collection cannot
be distinguished by this exam. However, increased fluid surrounding
the pancreas suggests radiographically progressing inflammation,
consistent with patient's known pancreatitis."
</t>
  </si>
  <si>
    <t>Pancreatitis</t>
  </si>
  <si>
    <t>Asites</t>
  </si>
  <si>
    <t>RAD3557910</t>
  </si>
  <si>
    <t>PE554</t>
  </si>
  <si>
    <t>hypoxia of uknown origin, eval for PE &amp; pulmonary pathology</t>
  </si>
  <si>
    <t>"1. No evidence of pulmonary thromboembolic disease.
2. Diffuse, mild groundglass airspace disease be due to air trapping
or bronchiolitis.
3. Narrowing of the left subclavian vein at the thoracic inlet with
intravenous contrast and numerous collaterals suggest thoracic outlet
syndrome.
4. Chronic rib fracture-deformities including confluent callus
formation.
This final report is in agreement with the critical and emergent
preliminary report findings by the radiology resident on call as
above.
Staff addendum:
1. The apparent narrowing of the left subclavian just at the
confluence of the left clavicle and first rib is not uncommon with the
arms elevated and is physiologic secondary to compression of the
vessel by these bones. The patency and filling of the left
brachiocephalic vein distal to this area would be consistent with
temporary physiologic narrowing.
2. There is significant thinning and calcification of the basal
anterior wall of the left ventricle (image 4-65 and see key images),
consistent with old infarct. No thrombus is noted in this area however
whether is hypokinetic are dyskinetic cannot be distinguished from
this single phase examination. Per cardiology clinic note of
7/24/2014, this has previously been evaluated and is presumed to be
secondary to MVA in 2004.
3. The rib fracture deformities are also present in the secondary to
the remote MVA."
2. Diffuse, mild groundglass airspace disease be due to air trapping
or bronchiolitis.
3. Narrowing of the left subclavian vein at the thoracic inlet with
intravenous contrast and numerous collaterals suggest thoracic outlet
syndrome.
4. Chronic rib fracture-deformities including confluent callus
formation.
This final report is in agreement with the critical and emergent
preliminary report findings by the radiology resident on call as
above.
Staff addendum:
1. The apparent narrowing of the left subclavian just at the
confluence of the left clavicle and first rib is not uncommon with the
arms elevated and is physiologic secondary to compression of the
vessel by these bones. The patency and filling of the left
brachiocephalic vein distal to this area would be consistent with
temporary physiologic narrowing.
2. There is significant thinning and calcification of the basal
anterior wall of the left ventricle (image 4-65 and see key images),
consistent with old infarct. No thrombus is noted in this area however
whether is hypokinetic are dyskinetic cannot be distinguished from
this single phase examination. Per cardiology clinic note of
7/24/2014, this has previously been evaluated and is presumed to be
secondary to MVA in 2004.
3. The rib fracture deformities are also present in the secondary to
the remote MVA.</t>
  </si>
  <si>
    <t>Old LV Infarct</t>
  </si>
  <si>
    <t>RAD3559845</t>
  </si>
  <si>
    <t>PE555</t>
  </si>
  <si>
    <t>r/o aortic dissection, please also evaluate for PE</t>
  </si>
  <si>
    <t>Impression: 1. No evidence of aortic dissection or pulmonarythromboembolism.2. Changes of congestive heart failure including biatrial enlargement,moderate pericardial effusion and bilateral left greater than rightpleural effusions, left greater than right.3. Ascending aortic aneurysm without signs of rupture.4. Consolidative and patchy airspace disease in the right lung,  isconcerning for pneumonia. Please also consider aspiration given thefluid-filled esophagus.5. Fluid-filled esophagus raises a concern for reflux/aspiration 6.Mild diffuse cardiomegaly with biatrial enlargement. Results of theprocedure discussed with:PERSON CONTACTED:  Dr. Davis DATE: 5/18/2017TIME OF INITIAL STUDY REVIEW:  2035 hrsTIME CALLED: 2035 hrsPHONE/PAGER:  62233 This final report is in agreement with the critical andemergent preliminary findings reported by the radiology residenton call.</t>
  </si>
  <si>
    <t>RAD3560952</t>
  </si>
  <si>
    <t>PE556</t>
  </si>
  <si>
    <t>concern PE</t>
  </si>
  <si>
    <t xml:space="preserve">Impression:No evidence of acute pulmonary embolism.Results of the procedure were given to:PERSON CONTACTED:  Negaard, Matthew NDATE: 5/19/2017TIME CALLED:  1240 PHONE/PAGER:  62233 </t>
  </si>
  <si>
    <t>RAD3561076</t>
  </si>
  <si>
    <t>PE557</t>
  </si>
  <si>
    <t>Hemoptysis, elevated D-dimer locally, RLL pneumonia, r/o PE</t>
  </si>
  <si>
    <t>"1. Peribronchiolar and acinar airspace disease throughout the right
lung is most consistent with diffuse pneumonia. Given the
predominantly unilateral nature, this may be consistent with
aspiration.
2. No pulmonary emboli."
lung is most consistent with diffuse pneumonia. Given the
predominantly unilateral nature, this may be consistent with
aspiration.
2. No pulmonary emboli.</t>
  </si>
  <si>
    <t>RAD3561792</t>
  </si>
  <si>
    <t>PE558</t>
  </si>
  <si>
    <t>Elevated d-dimer, hypoxia, rule out PE</t>
  </si>
  <si>
    <t>Impression: 1. No pulmonary embolism. Borderline prominent mainpulmonary artery and prominent in the right atrium. Please correlatewith echocardiogram for right-sided cardiac function. 2. Bibasilar airspace disease likely resents a combination ofatelectasis and pneumonia/aspiration.3. Bilateral small layering pleural effusions, decreased from theprevious exam. 4. Increased size of nonspecific mediastinal and right hilarlymphadenopathy. This could be reactive secondary to airspace disease.However, increase in size does raise the question of malignancy.Consider follow-up imaging upon completion of appropriate therapy forairspace disease. 5. Indeterminate hypodense liver lesions. One of which is stable, theother one was not included in the field-of-view for the prior exam.Consider further evaluation with ultrasound on a nonemergent basis. This final report is in agreement with the critical andemergent preliminary findings reported by the radiology residenton call.</t>
  </si>
  <si>
    <t>Indeterminate liver lesion</t>
  </si>
  <si>
    <t>RAD3562123</t>
  </si>
  <si>
    <t>PE559</t>
  </si>
  <si>
    <t>dyspnea.  Chest pain. Eval PE.</t>
  </si>
  <si>
    <t xml:space="preserve">Impression: 1.  No evidence of pulmonary thromboembolic disease.Noacute cardiopulmonary or pleural findings. 2.Few secretions in the lower lobe bronchi, worse on the left side isnonspecific. No focal lung opacities.This final report is in agreement with the critical andemergent preliminary findings reported by the radiology residenton call. </t>
  </si>
  <si>
    <t>RAD3562338</t>
  </si>
  <si>
    <t>PE560</t>
  </si>
  <si>
    <t>acute thoracic pain with dyspnea and elevated d dimer - eval for dissection or central PE</t>
  </si>
  <si>
    <t>Impression: 1. No evidence of pulmonary embolism.2. No acute cardiopulmonary or pleural findings.</t>
  </si>
  <si>
    <t>RAD3563228</t>
  </si>
  <si>
    <t>PE562</t>
  </si>
  <si>
    <t>active metastatic lung cancer and liver cancer with previous MI and small PE in march. presents with sudden midsternal chest pain. assess for PE</t>
  </si>
  <si>
    <t>Impression:1. No new pulmonary thromboembolic disease. A stable filling defect inthe right upper lobe pulmonary arteries seen.2. Interval more numerous and more prominent scattered lung nodules inthe right lung, concerning for progression of pulmonary metastaticdisease.3. Several areas of scattered bony metastatic disease is noted againand are grossly stable except for slightly increased soft tissuedensity/parenchymal opacity in the adjacent lung around thedestructive right fourth rib lesion. 4. Rest of exam including the changes of left pneumonectomy and focalhyperdensity in the posterior part of the right lobe of the liver isstable. 5. Stable position of the right sided port with a loop in the IJV.Tipof the port is submitted in the region of the IJV.Georgakakos, Peter K, DO 4490 0 was notified in theemergency room was notified.</t>
  </si>
  <si>
    <t>RAD3564268</t>
  </si>
  <si>
    <t>PE563</t>
  </si>
  <si>
    <t>previous DVT on 4L O2 at home now with dyspnea and increasing O2 requirement. hypercapneic. assess for PE</t>
  </si>
  <si>
    <t>Impression: 1. No pulmonary emboli.2. Scattered geographic groundglass airspace disease is nonspecificbut would be consistent with multifocal parabronchial areas ofpneumonitis.</t>
  </si>
  <si>
    <t>RAD3564655</t>
  </si>
  <si>
    <t>PE564</t>
  </si>
  <si>
    <t>hypoxia with new O2 requirement, concern for pulmonary embolism</t>
  </si>
  <si>
    <t xml:space="preserve">1. No pulmonary embolism.
2. Stable focal dilatation of the proximal descending thoracic aorta
to 3.8 cm.
3. Stable respiratory bronchiolitis, consistent with cigarette
smoking.
4. Increased bronchial and bronchiolar wall thickening, consistent
with bronchitis. This is particularly prominent in the left lower
</t>
  </si>
  <si>
    <t>Stable aortic dilatation</t>
  </si>
  <si>
    <t>RAD3564856</t>
  </si>
  <si>
    <t>PE565</t>
  </si>
  <si>
    <t>Fever, hemoptysis, CXR with findings atypical for PNA, subpleural fluid collection?  Also r/o PE.</t>
  </si>
  <si>
    <t>Impression: 1. Left lower lobe pneumonia associated with a smalllayering left pleural effusion. The prominent left hilar lymph nodesare likely reactive to the lung changes. No loculation seen. Theopacity on the chest radiograph corresponds to the consolidated lung.2. No pulmonary thromboembolic disease. Minimal right heart strainindicated by reflux of contrast into the IVC. No other signs.3. Coronary calcification and mild left ventricular hypertrophy.Further evaluation as clinically indicated. Results of the procedure discussed with:PERSON CONTACTED:  Melinda Johnson DATE: 5/22/2017TIME CALLED: 19:31 hrsPHONE/PAGER:  46088 This final report is in agreement with the critical andemergent preliminary findings reported by the radiology residenton call. Additional nonemergent findings of left hilar lymphadenopathyand minimal right heart strain were added to the final report.</t>
  </si>
  <si>
    <t>RAD3565544</t>
  </si>
  <si>
    <t>PE566</t>
  </si>
  <si>
    <t>Rule out PE and pneumonia</t>
  </si>
  <si>
    <t>Impression:1. Diffuse peribronchial thickening in the lower lobes withendobronchial secretions in the lung bases without definite focal lungopacities raise a concern for bronchitis with a differential diagnosisof aspiration. Please correlate clinically. Diffuse upper lobepredominant emphysematous changes in the lungs.2. No pulmonary thrombi embolic disease3. Minimal coronary calcification. Mild left ventricular hypertrophysuspected on this nongated exam.</t>
  </si>
  <si>
    <t>RAD3566125</t>
  </si>
  <si>
    <t>PE567</t>
  </si>
  <si>
    <t>Impression:1. Interval increased right greater than left small layering pleuraleffusions. The interval increased right more than left basilarparenchymal opacification which is believed to be compressiveconsolidation from the pleural effusions but infection cannot beexcluded. Please correlate clinically with signs of infection.2. No pulmonary thromboembolic disease. Evaluation of the pulmonarythrombi embolic disease in the lower lobes subsegmental pulmonaryartery branches is limited due to compressive consolidation of thelower lobes. No signs of right heart strain.3. Diffuse thyromegaly left lobe more than right with heterogeneousappearance. Please consider ultrasound characterization. There istracheal deviation and mild narrowing but no significant airwaycompromise.</t>
  </si>
  <si>
    <t>RAD3566913</t>
  </si>
  <si>
    <t>PE568</t>
  </si>
  <si>
    <t>dizziness, cp, sob- concern for PE</t>
  </si>
  <si>
    <t>Impression: 1. No pulmonary embolism or cardiovascular pathology.2. Mild central bronchial wall thickening, consistent withinflammatory airway disease. This may be associated with patient'scigarette smoking. The lungs are otherwise clear.3. Otherwise normal chest CT.</t>
  </si>
  <si>
    <t>RAD3567035</t>
  </si>
  <si>
    <t>PE569</t>
  </si>
  <si>
    <t>Left sided chest pain, history of multiple PE, please evaluate for PE.</t>
  </si>
  <si>
    <t>Impression:1. No pulmonary embolism.2. Otherwise unremarkable chest CT.</t>
  </si>
  <si>
    <t>RAD3567084</t>
  </si>
  <si>
    <t>PE570</t>
  </si>
  <si>
    <t>Chest pain. Elevated D-dimer. Rule out PE.,</t>
  </si>
  <si>
    <t xml:space="preserve">Impression:1. No evidence of acute pulmonary embolism.2. A well-defined lobulated hypodense lesion in rightcardiophrenic region. This was present in 2009 but has increasedslightly since since then. Given overall morphology and growthpattern, this is most consistent with a pericardial cyst. </t>
  </si>
  <si>
    <t>RAD3567221</t>
  </si>
  <si>
    <t>PE571</t>
  </si>
  <si>
    <t>left side pleuritc pain. Eval PE</t>
  </si>
  <si>
    <t>Impression:1. No pulmonary embolism.2. Otherwise normal chest CT for patient's age and body habitus.</t>
  </si>
  <si>
    <t>RAD3568408</t>
  </si>
  <si>
    <t>PE573</t>
  </si>
  <si>
    <t>Concern for PE. Leg edema, inc BNP, crackles in LLL.</t>
  </si>
  <si>
    <t>Impression:1. Bilateral small layering effusions and signs of interstitialpulmonary edema.2. No pulmonary thromboembolic disease.3. Left ventricular hypertrophy suspected. Please considerechocardiographic correlation. 4. An ill-defined focal lucency seen in the right lobe of the liverand is only partially included within the margins of the study.Evaluation of the liver is rather limited without any significantcontrast enhancement Unsure of the nature of this lesion. Ifclinically concerned can consider ultrasound.Shekem, Nathaniel M, PA-C was notified of these results.</t>
  </si>
  <si>
    <t>Liver Lesion</t>
  </si>
  <si>
    <t>RAD3568825</t>
  </si>
  <si>
    <t>PE574</t>
  </si>
  <si>
    <t>Patient with tracheostomy and hypoxia, tachycardia, tachypnea. Rule out pulmonary embolism.</t>
  </si>
  <si>
    <t>Impression: 1. No acute pulmonary embolism.2. Increased pericardial effusion, now moderate.3. Stable mixed ground glass airspace and consolidative opacificationsin a lower lobe predominant and dependent distribution are consistentwith combination of pneumonia and dependent atelectasis.4. Endotracheal tube terminates just at the thoracic inlet. Visualizedlines and tubes are otherwise in satisfactory positions.</t>
  </si>
  <si>
    <t>RAD3568849</t>
  </si>
  <si>
    <t>PE575</t>
  </si>
  <si>
    <t>Sudden onset SOB, hypoxia and tachycaradic. Eval for PE.</t>
  </si>
  <si>
    <t xml:space="preserve">Impression:1. No evidence of pulmonary embolism.2. Peribronchial thickening in the lower lobes with endobronchialsecretions, concerning for infection please correlate clinically withsigns of infection/ aspiration. Scattered tiny lung nodules of unknownsignificance. Follow-up only if clinically indicated.3. Left ventricular hypertrophy suspected. Consider echocardiographiccorrelation for further workup as clinically indicated.Results of the procedure were given to:PERSON CONTACTED:  Shekem, Nathaniel MDATE: 5/24/2017TIME CALLED:  1649 PHONE/PAGER:  62233 </t>
  </si>
  <si>
    <t>RAD3568870</t>
  </si>
  <si>
    <t>PE576</t>
  </si>
  <si>
    <t>to rule out PE</t>
  </si>
  <si>
    <t>Impression: 1. Tiny nodules, tree-in-bud appearance and patchy groundglassappearance in the lower lobes and right middle lobe and faintlyinvolving the left upper lobe concerning for infectious etiology. Fewendobronchial secretions seen in both the lower lobes as well.2. Prominent bilateral hilar and few prominent mediastinal lymph nodesare likely reactive to the lung changes.3. No pulmonary thromboembolic disease. Upper lobe predominantemphysematous changes in the lungs noted.3. Mild left ventricular hypertrophy and small pericardial effusion.Results were discussed with Fatima, Urooj, MD by Dr. Laroia at 1536hours on 5/24/2017</t>
  </si>
  <si>
    <t>RAD3569080</t>
  </si>
  <si>
    <t>PE577</t>
  </si>
  <si>
    <t>Impression: 1. No acute pulmonary thromboembolic disease. Mainpulmonary artery is borderline prominent.2. The known right lower lobe airspace opacity has worsened and asmall pleural effusion has developed. Interval new patchy airspacedisease in the right upper lobe now. Patchy opacification in the leftlower lobe could represent infection versus atelectasis versus acombination of the 2.This final report is in agreement with the critical andemergent preliminary findings reported by the radiology residenton call.</t>
  </si>
  <si>
    <t>RAD3569105</t>
  </si>
  <si>
    <t>PE578</t>
  </si>
  <si>
    <t>Chest pain and elavated d dimer. eval for PE.</t>
  </si>
  <si>
    <t>Impression:1. No pulmonary thromboembolic disease.2. Mild left ventricle hypertrophy suspected. Correlation withechocardiography if clinically indicated.</t>
  </si>
  <si>
    <t>RAD3569287</t>
  </si>
  <si>
    <t>PE579</t>
  </si>
  <si>
    <t>r/o  PE and aortic dissection</t>
  </si>
  <si>
    <t>Impression: 1. No aortic dissection in the normal caliber thoracicaorta.2. Evaluation for pulmonary embolism is limited due to contrast bolustime. If there is continued concern for pulmonary embolism, pleaseconsider repeat CTA with PE protocol or V/Q scan.3. Left ventricular hypertrophy appears little premature for thepatient's age. Please correlate with echocardiography. Also noted isbiatrial enlargement.The preliminary report by the radiology resident on call did notinclude the findings of left ventricular hypertrophy and biatrialenlargement in this 45-year-old young patient. This finding wascommunicated to Dr. Xu in CVICU by Dr. Laroia at 0904 hours on5/25/2017</t>
  </si>
  <si>
    <t>RAD3569475</t>
  </si>
  <si>
    <t>PE580</t>
  </si>
  <si>
    <t>Impression: 1. No evidence of pulmonary thromboembolism up to thefirst order subsegmental branches. Beyond which the evaluation islimited due to the vascular phase of scanning. No signs of right heartstrain..2. Interval increase in size of known right hilar mass lesion andmediastinal lymphadenopathy.3. Redemonstration of bilateral pulmonary nodules and the rightadrenal nodule.4. Interval decrease in size of right pleural effusion. Intervaldevelopment of left basilar patchy consolidation 8 please correlateclinically with signs of infection. 5. Nonopacified right internal jugular vein. This may be related toprogression of previously seen thrombus or due to nonopacification.Correlation with duplex scan is recommended. This final report is in agreement with the critical andemergent preliminary findings reported by the radiology residenton call.</t>
  </si>
  <si>
    <t>RAD3570510</t>
  </si>
  <si>
    <t>PE581</t>
  </si>
  <si>
    <t>severe dyspnea and sudden hypoxia to 80s on walking, is there a concommitant PE?</t>
  </si>
  <si>
    <t>Impression: 1. No pulmonary emboli.2. Increasing right-sided cardiac failure without pulmonary edema.3. Left lower lobe pneumonia.4. Mild bronchial wall thickening with several subsegmental airwaysoccluded, consistent with active inflammatory airway disease.5. Thickening and calcifications of the aortic leaflets withoutsecondary signs of aortic stenosis.</t>
  </si>
  <si>
    <t>RAD3570874</t>
  </si>
  <si>
    <t>PE582</t>
  </si>
  <si>
    <t>Impression: 1. No pulmonary emboli.2. Enlargement of the pulmonary artery and right heart, consistentwith pulmonary hypertension, stable from immediate prior's, progressedsince CT of 2014.3. Bibasilar consolidation of the dependent lungs is stable since5/21/2017 but has progressed slightly since 5/14/2017. Findings arenonspecific but given patient's body habitus and location would beconsistent with pneumonia versus dependent atelectasis. Of note,airways are patent and consolidative processes is not an obstructivepathology.</t>
  </si>
  <si>
    <t>RAD3571064</t>
  </si>
  <si>
    <t>PE583</t>
  </si>
  <si>
    <t>pleuritic chest pain, positive d dimer. eval for PE</t>
  </si>
  <si>
    <t>Impression: 1. No pulmonary embolus.2. Inflammatory airway disease in the lower lobes bilaterally, greateron the right than left without airspace pneumonia. This would beconsistent with patient's cigarette smoking.</t>
  </si>
  <si>
    <t>RAD3572073</t>
  </si>
  <si>
    <t>PE584</t>
  </si>
  <si>
    <t>Please evaluate for PE; will also get CT of coronaries</t>
  </si>
  <si>
    <t>Impression: 1. No evidence of pulmonary embolism. Please also refer to the CTheart report for more details of the cardiac findings.2. Trace pleural effusions may be present in the dependentportions of the pleural cavity.</t>
  </si>
  <si>
    <t>RAD3572222</t>
  </si>
  <si>
    <t>PE585</t>
  </si>
  <si>
    <t>Interstitial lung disease, PE about 10 days ago, please evaluate for interval change, infiltrates, patient not improving as expected.</t>
  </si>
  <si>
    <t>Impression: 1. The previously demonstrated pulmonary thrombi embolic disease isnot visualized anymore. The evaluation today is limited due to motionartifact. Grossly no central new pulmonary thromboembolic diseaseseen. 2. Interval increased diffuse patchy groundglass opacification of thelungs in addition to the known underlying chronic interstitial lungdisease. This rapid progression of the parenchymal lung changes raisea concern for infection or ARDS. Less likely to represent pulmonaryedema given the patchy nature of the distribution of parenchymalopacities and lack of pleural effusion.3. The subpleural nodule in the right upper lobe posteriorly isstable.DISCUSSED with Dr. Ghabour covering pager 5917</t>
  </si>
  <si>
    <t>RAD3572899</t>
  </si>
  <si>
    <t>PE586</t>
  </si>
  <si>
    <t>chest pain and dyspnea.  H/o of PE.</t>
  </si>
  <si>
    <t>Impression: 1. No evidence for pulmonary thromboembolic disease. No signs of rightheart strain.2. Multiple bilateral soft tissue nodules stable compared to priordating back to 1/7/2013. No more radiographic follow-up required.3. Low-attenuation lesions in the liver are stable. No new lesionsseen.</t>
  </si>
  <si>
    <t>RAD3573472</t>
  </si>
  <si>
    <t>PE587</t>
  </si>
  <si>
    <t>shortness of breath with recent diagnosis of RUE DVT, rule out PE</t>
  </si>
  <si>
    <t>Impression:1. No evidence of pulmonary thromboembolism.2. Interval progression of right lower lobe paramidline consolidationas compared to prior. While these changes may represent pneumonia,local recurrence has to be considered in view of the metabolicactivity detected at the postradiation site on the most recent PETscan dated 5/2/2017.3. Interval development of bilateral patchy groundglass airspacedisease, concerning for possible pneumonitis. Please correlateclinically.</t>
  </si>
  <si>
    <t>RAD3574098</t>
  </si>
  <si>
    <t>PE589</t>
  </si>
  <si>
    <t>Please assess for PE</t>
  </si>
  <si>
    <t>Impression: 1. No pulmonary embolism.2. Small bilateral pleural effusions. Bibasilar atelectasis. Rightlower lobe bronchi are filled with fluid (possible mucous plug). Leftlower lobe bronchi are clear. Evolving right lung base contusions.3. Numerous fractures and postsurgical changes of spinal fusion. This final report is in agreement with the critical andemergent preliminary findings reported by the radiology residenton call. The preliminary report did not include the findingsof fluid in the right lower lobe bronchi (possible mucous plug) whichwas added to the final report. This was called to  Tara viapager/extension SICU1 at the time of the final report at 1802  hrson 5/28/2017. Additional nonemergent findings include evolving lungcontusions.</t>
  </si>
  <si>
    <t>Pulmonary contusion</t>
  </si>
  <si>
    <t>RAD3574352</t>
  </si>
  <si>
    <t>PE590</t>
  </si>
  <si>
    <t>Impression: 1. No pulmonary embolism.2. Very mild pericardial effusion.3. Retrograde contrast flow into the hepatic veins and IVC scan beseen with elevated right heart pressures including significanttricuspid regurgitation.4. Stable soft tissue density mass in the posterior right upper lobe,previously PET positive with biopsy revealing Cryptococcus. Stablepartially calcified mass in the anterior right upper lobe, previouslyPET negative and likely benign.This final report is in agreement with the critical andemergent preliminary findings reported by the radiology residenton call. The preliminary report did not include the findingsof retrograde hepatic venous and IVC flow which can be seen withelevated right heart pressures including significant tricuspidregurgitation which was added to the final report. This was called toQazi via pager/extension CVICU at the time of the final report at1813  hrs on 5/29/2017.</t>
  </si>
  <si>
    <t>Pericardial Effiusion</t>
  </si>
  <si>
    <t>RAD3574712</t>
  </si>
  <si>
    <t>PE591</t>
  </si>
  <si>
    <t>chest pain, hemoptysis, LH and Hx of clotting disorder, concern for PE</t>
  </si>
  <si>
    <t>Impression: 1. Right upper and lower lobe pneumonia.2. No pulmonary embolism.This final report is in agreement with the critical andemergent preliminary findings reported by the radiology residenton call.</t>
  </si>
  <si>
    <t>RAD3574809</t>
  </si>
  <si>
    <t>PE592</t>
  </si>
  <si>
    <t>eval for Pulm embolism</t>
  </si>
  <si>
    <t>Impression: 1. No acute intrathoracic findings.This final report is in agreement with the critical and emergentpreliminary report findings by the radiology resident on call asabove..Staff addendum:1. An isolated 10 mm right hilar lymph node is present (image 5-159).This is nonspecific but may be reactive.2. Mild centrilobular emphysema and diffuse bronchial wall thickening,consistent with bronchitis, is consistent with patient's cigarettesmoking.3. Bilateral benign-appearing renal cysts are stable since priorabdominal CT of 2003</t>
  </si>
  <si>
    <t>RAD3574880</t>
  </si>
  <si>
    <t>PE593</t>
  </si>
  <si>
    <t>chest pain yesterday, history of dvt, recent immobilization, r/o PE</t>
  </si>
  <si>
    <t>Impression: 1. Unremarkable chest CTA.This final report is in agreement with the critical and emergentpreliminary report findings by the radiology resident on call asabove.</t>
  </si>
  <si>
    <t>RAD3575402</t>
  </si>
  <si>
    <t>PE594</t>
  </si>
  <si>
    <t>Chest pain, concern for PE vs. Aortic Dissection</t>
  </si>
  <si>
    <t>Impression:1. No evidence of pulmonary embolism or aortic dissection. 2. Bilateral multifocal pneumonia with pleural effusions.3. CHF with mild fluid overload.</t>
  </si>
  <si>
    <t>RAD3575862</t>
  </si>
  <si>
    <t>PE595</t>
  </si>
  <si>
    <t>hypoxia.  elevated D dimer.  rule out PE or pneumonia</t>
  </si>
  <si>
    <t xml:space="preserve">Impression: 1. Exam limited by the patient's body habitus.2. No pulmonary embolism from the main pulmonary arteries to theproximal segmental branches.3. Bibasilar dependent atelectasis.Results of the procedure discussed with:PERSON CONTACTED:  Dr. Michelle Whaylen DATE: 5/30/2017TIME CALLED: 1325 hrsPHONE/PAGER:  83247 </t>
  </si>
  <si>
    <t>RAD3576361</t>
  </si>
  <si>
    <t>PE596</t>
  </si>
  <si>
    <t>Persistent pleuritic chest pain. ? right sided PE</t>
  </si>
  <si>
    <t>Impression:1. No pulmonary thrombi embolic disease. Soft tissue attenuationin the right hilar region, slightly more conspicuous than the prior CTfrom 2 years back and without significant FDG uptake in 2015 isconcerning for enlarged lymph nodes/fibrosis.2.  Subpleural patchy parenchymal opacification in the right lowerlobe, stable from 5/25/2017 but new from 11/28/2016 possiblyrepresents infectious/inflammatory etiology. Differential diagnosisincludes infectious pneumonia, cryptogenic organizing pneumonia givenits subpleural location versus chronic vascular congestion due to theextrinsic mass effect on the right lower lobe pulmonary arterybranches. No significant pleural effusion seen.3. Rest of the exam including the biapical paramedian parenchymalthickening/scarring, a few scattered groundglass nodules remainsstable to the prior comparison from 5/25/2017The above results were discussed in detail with Furqan, Muhammad,MD 5117 at 1500 hours</t>
  </si>
  <si>
    <t>RAD3576392</t>
  </si>
  <si>
    <t>PE597</t>
  </si>
  <si>
    <t>Dyspnea on exertion, not improving with tx of COPD exacerbation, r/o PE</t>
  </si>
  <si>
    <t>Impression:1. No evidence of pulmonary thromboembolic disease. No signs of rightheart strain.2. Patchy parenchymal opacification in the lingular segment androunded focal opacities in the left lower lobe are likely a sequel ofthe resolving parenchymal inflammatory/infectious process which wasvisualized on the prior chest radiograph from 5/22/2017. No focal lunglesions were seen on the prior CT from 5/1/2017. I would recommendfollow-up to establish complete clearing of these findings to rule outany underlying abnormality. 3. Severe bilateral upper lobe predominant centrilobular andparaseptal emphysematous changes are demonstrated again.4. Borderline prominent mediastinal lymph nodes are likely reactive tothe lung process.5. Stable splenomegalyDiscussion: Given the extensive emphysematous changes in the lungs, Iwould recommend follow-up CT to establish complete clearing of thelung parenchymal findings.</t>
  </si>
  <si>
    <t>Splenomegay</t>
  </si>
  <si>
    <t>RAD3576770</t>
  </si>
  <si>
    <t>PE598</t>
  </si>
  <si>
    <t>Chest tightness, dyspnea, leg edema. History of PE with elevated d dimer. Eval for PE.</t>
  </si>
  <si>
    <t>Impression: 1. No evidence for pulmonary thromboembolic disease up to the firstorder subsegmental branches beyond which the evaluation is limited dueto the vascular phase of scanning and motion artifact.2. Mosaic attenuation pattern in the lungs is noted and somewhataccentuated due to the expiratory phase of scanning.3. Aortic valve calcification and left ventricular hypertrophy. Mayconsider echocardiography for aortic stenosis.</t>
  </si>
  <si>
    <t>RAD3577088</t>
  </si>
  <si>
    <t>PE599</t>
  </si>
  <si>
    <t>97</t>
  </si>
  <si>
    <t>with contrast, assess for PE</t>
  </si>
  <si>
    <t xml:space="preserve">Impression: 1. Patchy parenchymal and nodular opacification of theright upper and middle lobes is suggestive of infective etiology.Compared to the previous study from 4/19/2017, interval new/increasedopacities are visualized in the right upper lobe and the right lowerlobe. Some of the changes in the right middle lobe have demonstratedinterval improvement from the prior exam. No cavitation seen.2. No evidence of pulmonary thromboembolic disease to the level of thesecond order pulmonary arteries or right heart strain.3. Right hilar and level 2 R enlarged lymph nodes likely reactive tothe lung changes. Bilateral borderline prominent as does of axillarylymph nodes noted, more conspicuous on the right side.4. Mild diffuse fatty infiltration of the liver.Results of the procedure were given to:PERSON CONTACTED:  David Walz, PA-C DATE: 5/30/2017TIME CALLED:  2300 PHONE/PAGER:  62233 </t>
  </si>
  <si>
    <t>RAD3577112</t>
  </si>
  <si>
    <t>PE600</t>
  </si>
  <si>
    <t>Impression: 1. No pulmonary thromboembolic disease appreciated, withinlimitations of respiratory motion.2. Interval increased right pleural effusion which is layeringdependently at the base and along the major fissure, with worseningassociated right lower lung dependent airspace disease which probablyrepresents compressive atelectasis.3. Interval increased size of the right pleural-based malignancy withworsening destruction of the adjacent ribs and new pathologic fractureof the right sixth rib.4. Slightly worsened patchy groundglass airspace disease in theinferior left upper lobe could represent developing infection versusmetastatic disease. 5. Redemonstrated severe emphysematous changes bilaterally.This final report is in agreement with the critical andemergent preliminary findings reported by the radiology residenton call.</t>
  </si>
  <si>
    <t>RAD3578569</t>
  </si>
  <si>
    <t>PE601</t>
  </si>
  <si>
    <t>Impression: 1. Interval progression of metastatic lung disease bilaterally withprogression of existing lesions and appearance of new lesions.2. Progression of metastatic disease in bilateral lung bases andinterval bigger bilateral pleural effusions, left more than rightcausing near total bilateral lower lobe collapse.3. No evidence of pulmonary thromboembolic disease. Metastatic diseasein the right lung base invades the right lower pulmonary vein branch.No evidence for frank extension into the left atrium/left ventricle.Dr Austin, MICU fellow was notified of these findings at 1610 hours on5/31/2017.</t>
  </si>
  <si>
    <t>RAD3578826</t>
  </si>
  <si>
    <t>PE602</t>
  </si>
  <si>
    <t>Short of breath. Eval for PE</t>
  </si>
  <si>
    <t>Impression: 1. No pulmonary emboli.2. Cardiomegaly without evidence of congestive heart failure orpulmonary edema.3. Resolution of the bronchiolitis noted on prior CT.</t>
  </si>
  <si>
    <t>RAD3579223</t>
  </si>
  <si>
    <t>PE603</t>
  </si>
  <si>
    <t>dyspnea.  Concern for PE</t>
  </si>
  <si>
    <t>Impression: 1. No pulmonary embolism. Slight attenuation of the right upper lobepulmonary artery as it traverses right hilar and mediastinallymphadenopathy, but it remains patent.2. Increased reticular changes in the right lower lobe consistent withposttreatment changes from recent radiation.3. Stable right upper lobe collapse, peripheral left upper lobecollapse, and left sided pleural thickening.This final report is in agreement with the critical and emergentpreliminary report findings by the radiology resident on call asabove.Staff addendum:1. The bilateral upper lobe consolidations are stable and consistentwith post radiation fibrosis and scarring.</t>
  </si>
  <si>
    <t>Post Radiation Finding</t>
  </si>
  <si>
    <t>RAD3580265</t>
  </si>
  <si>
    <t>PE604</t>
  </si>
  <si>
    <t>h/o PE with LLE VTE</t>
  </si>
  <si>
    <t>Impression: Interval resolution of previously seen pulmonary embolisms. Nopulmonary embolism on today's exam.</t>
  </si>
  <si>
    <t>RAD3580941</t>
  </si>
  <si>
    <t>PE605</t>
  </si>
  <si>
    <t>36 yo F with h/o RCC with mets, shortness of breath, tachycardia. Please eval or PE or other abnormality.</t>
  </si>
  <si>
    <t>Impression:   1. No evidence for pulmonary thromboembolic disease. No evidence forright heart strain. Several of the pulmonary artery branches areexternally compressed by the metastatic disease in the lungs.2. Grossly stable bilateral pleural masses and nodules consistent withmetastatic disease3. Slightly smaller left pleural effusion. Grossly stable rightmoderate pleural effusion.4. The bilateral hilar and mediastinal lymphadenopathy, liver lesionsand bilateral adrenal nodules are grossly unchanged.</t>
  </si>
  <si>
    <t>RAD3581296</t>
  </si>
  <si>
    <t>PE606</t>
  </si>
  <si>
    <t>CT PE protocol, look for PE had sudden desat, chest pain</t>
  </si>
  <si>
    <t>"No evidence of pulmonary embolism. Very mild right
heart strain is appreciated.
2. Stable metastatic disease in chest and abdomen as described on
the previous CT from 5/25/2017. Overall grossly stable exam"
heart strain is appreciated.
2. Stable metastatic disease in chest and abdomen as described on
the previous CT from 5/25/2017. Overall grossly stable exam</t>
  </si>
  <si>
    <t>Body Mets</t>
  </si>
  <si>
    <t>RAD3581462</t>
  </si>
  <si>
    <t>PE607</t>
  </si>
  <si>
    <t>Impression: 1. No evidence of pulmonary embolism up to the segmental levelpulmonary arteries in the lung bases and first order subsegmentalbranches in the upper lobes.2. Stable small pulmonary metastatic nodules and lymphadenopathy.This final report is in agreement with the critical andemergent preliminary findings reported by the radiology residenton call.</t>
  </si>
  <si>
    <t>RAD3582481</t>
  </si>
  <si>
    <t>PE608</t>
  </si>
  <si>
    <t>hx of metastatic cancer and PE, now tachycardic with increasing O2 requirements. Please eval for infection and/or PE</t>
  </si>
  <si>
    <t>Impression: 1. No pulmonary embolism.2. Diffuse parabronchial pneumonia, most prominent in the right lowerlobe but present to lesser degrees throughout the lungs. This isassociated with inflamed airways and retained secretions in multiplesegmental branches..</t>
  </si>
  <si>
    <t>RAD3583441</t>
  </si>
  <si>
    <t>PE612</t>
  </si>
  <si>
    <t>Impression: 1. No pulmonary embolism. Biatrial enlargement noted.2. Tiny bilateral pleural effusions with associated compressiveatelectasis.3. Subacute areas gas is seen along the right latissimus dorsi musclelikely related to recent postoperative state. However, recommendcorrelation with physical exam to evaluate for signs of infection.4. Small hiatal hernia. 5. Tiny amount of pneumoperitoneum likely postop.This final report is in agreement with the critical andemergent preliminary findings reported by the radiology residenton call. The preliminary report did not mention the tinypneumoperitoneum which was added to the report. But no call was made,since this finding is expected in a recent postop patient.</t>
  </si>
  <si>
    <t>Biatrial dilation</t>
  </si>
  <si>
    <t>RAD3583678</t>
  </si>
  <si>
    <t>PE613</t>
  </si>
  <si>
    <t>Hypoxia and hx of CA. Eval for PE. Cr 1.3 per outside labs.</t>
  </si>
  <si>
    <t>Impression: 1. No pulmonary thromboembolic disease. No signs of rightheart strain.2. Otherwise stable exam with known extensive metastatic disease,stable from study done 6 days prior.This final report is in agreement with the critical andemergent preliminary findings reported by the radiology residenton call.</t>
  </si>
  <si>
    <t>RAD3583853</t>
  </si>
  <si>
    <t>PE615</t>
  </si>
  <si>
    <t>h/o COPD, chronic sob with acute resp deterioration and mild improvement with steroids and abx, h/o b/l leg pain, concern for PE</t>
  </si>
  <si>
    <t>Impression: 1. No pulmonary embolism. Mixing artifact in the centralpulmonary arteries.2. Diffuse bronchial wall thickening and endobronchial secretions is anonspecific finding and could represent infectious etiology such asbronchitis or findings secondary to aspiration.3. The patchy parenchymal opacification in the lower lobes leftgreater than right could represent atelectasis but developinginfection can also have a similar appearance.This final report is in agreement with the critical andemergent preliminary findings reported by the radiology residenton call.</t>
  </si>
  <si>
    <t>RAD3583927</t>
  </si>
  <si>
    <t>PE616</t>
  </si>
  <si>
    <t>new hypoxia in lymphoma pt, concern for PE, plz r/o PE or infiltrates</t>
  </si>
  <si>
    <t>Impression: 1. Bilateral moderate pleural effusions with compressiveatelectasis in the lower lobes..2. Moderate ascites.3. No pulmonary embolism. Technical limitation due to compressiveatelectasis in the lower lobes.4. Moderate hiatal hernia. 5. Coronary calcification. Aortic valve calcification. 6. Please referto the CT abdomen and pelvis report from the same date.This final report is in agreement with the critical andemergent preliminary findings reported by the radiology residenton call.</t>
  </si>
  <si>
    <t>RAD3584001</t>
  </si>
  <si>
    <t>PE617</t>
  </si>
  <si>
    <t>Dyspnea, eval PE</t>
  </si>
  <si>
    <t>Impression: 1. No pulmonary embolism.2. Mild bilateral pleural effusions, mild diffuse interlobular septalthickening and peribronchial thickening raises a concern for fluidoverload.3. The patchy parenchymal opacification in the right middle lobe couldrepresent atelectasis but a developing infection can be consideredhere.4. Calcification of the normal caliber aorta. Coronary calcification.Left ventricular hypertrophy. Please correlate clinically with cardiacfunction. 5. Left adrenal lesion is less than 2 Hounsfield units likely anadenoma. This final report is in agreement with the critical andemergent preliminary findings reported by the radiology residenton call.</t>
  </si>
  <si>
    <t>Mild Pleural Effusion</t>
  </si>
  <si>
    <t>RAD3584216</t>
  </si>
  <si>
    <t>PE618</t>
  </si>
  <si>
    <t>intermittently febrile. previously subtherapeutic on anticoagulation. evaluate pulmonary embolism</t>
  </si>
  <si>
    <t>Impression: 1. Limited evaluation of the subsegmental pulmonaryarteries. No large/central pulmonary embolism. Evaluation in the lowerlobes is limited due to motion artifact.2. Focal parenchymal opacity in the medial part of the left lower lobeof the lung could represent atelectasis/infection but recommendfollow-up to establish complete clearing of this finding to rule outsmall possibility for malignancy.3. Aortic valve replacement and left ventricular hypertrophy. Coronarycalcification. Please correlate clinically and further evaluation asclinically indicated.4. Rather well-circumscribed rim-enhancing focal lesion right lateralto the ascending aorta with a surgical staple in the vicinity raises aconcern for postop collection/seroma/hematoma. No details of therecent surgery available to me. Please correlate with the history.Zarghami Esfahani, Neda, MD was notified by Dr. Laroia on 6/4/2017 at1040 hours of the additional findings and differential diagnosis of afocal lesion in the upper right mediastinum. Recommend correlatingwith the history of surgical details. I also suggested obtaining anypost op imaging of the chest to establish the chronicity of thisfinding.Also discussed recommendation of following up the left lower lobeopacity to complete clearing to rule out any underlying problems.This final report is in agreement with the critical andemergent preliminary findings reported by the radiology residenton call. The preliminary report did not include the findingsof upper and right mediastinal lesion/collection which was discussedwith the clinical team as above.</t>
  </si>
  <si>
    <t>Post Surgical hematoma</t>
  </si>
  <si>
    <t>RAD3584464</t>
  </si>
  <si>
    <t>PE619</t>
  </si>
  <si>
    <t>patient with acute respiratory failure evaluatre for PE</t>
  </si>
  <si>
    <t>Impression: 1. No evidence of pulmonary embolism.2. Interval increase in groundglass and patchy consolidative airspacedisease within the right lung which could represent worseningatelectasis or infection.3. Grossly stable size of the left hydropneumothorax with removal ofthe left pigtail catheter. Left-sided chest tube is in grossly stableposition.4. Grossly stable mediastinal lymphadenopathy, likely reactive.</t>
  </si>
  <si>
    <t>Hydropneumothorax</t>
  </si>
  <si>
    <t>RAD3584650</t>
  </si>
  <si>
    <t>PE620</t>
  </si>
  <si>
    <t>Dyspnea, thoracic back pain.  Rule out PE/dissection</t>
  </si>
  <si>
    <t>Impression:1. No evidence of pulmonary embolism or aortic dissection.2. Mild emphysema with chronic interstitial changes of respiratorybronchiolitis. 3. Mild peribronchial thickening and scattered groundglassopacities. Findings may be secondary to infection versus inflammatoryetiology. Suggest short interval follow-up for resolution.4. 4 mm left apical lung nodule. According to the 2017 FleischnerSociety guidelines for small pulmonary nodules detected on CT(Radiology. doi:10.1148/radiol.2017161659), in patients considered lowrisk for malignancy, single nodules &lt;6mm do not need routine followup. In patients considered high risk for malignancy, consider followup CT in 12 months.5. Bilateral small pleural effusions, greater on right side.6. Heterogeneous thyroid parenchyma with foci of calcification inthe right thyroid lobe. Suggest ultrasound for further evaluation.This final report is in agreement with the critical and emergentpreliminary findings reported by the radiology resident on call.Staff addendum:1. A 3 mm nodule is present in the posterior basal segment of the leftlower lobe (image 5-101). The Fleischner Society guidelines is a samefor single and multiple less than 6 mm nodules, thus the aboverecommendation regarding these nodules is unchanged.2. Although the multiple groundglass foci are most consistent withareas of focal pneumonitis, given the underlying emphysema andsignificant smoking history, surveillance is recommended. According tothe 2017 Fleischner Society guidelines for small pulmonary nodulesdetected on CT (Radiology. doi:10.1148/radiol.2017161659), in patientswith multiple ground glass or part solid nodules&gt;6mm a follow up CT isrecommended in 3-6 months. Subsequent management is based on the mostsuspicious nodule(s).3. The largest of the thyroid nodules is 1.4 cm in the long axisdiameter. CT findings are nonspecific for thyroid nodules. However inpatients &gt;=35 years old with thyroid nodules without suspiciousimaging characteristics and &lt;1.5 cm in diameter, no further evaluationis recommended. (Managing incidental thyroid nodules detected onimaging: white paper of the ACR incidental thyroid findings committee.JACR 2015)</t>
  </si>
  <si>
    <t>Pneumontis</t>
  </si>
  <si>
    <t>RAD3584692</t>
  </si>
  <si>
    <t>PE621</t>
  </si>
  <si>
    <t>Rule out PE, elevated d-dimer</t>
  </si>
  <si>
    <t>Impression:Small pulmonary embolism in right upper lobe. No evidence of rightheart strain.The initial report by the on call resident reported pulmonaryemboli.  On final review, these findings were notappreciated.   STAFF ADDENDUM:1. The pulmonary vasculature is seen from the right side of the heartto the second segmental branches with no pulmonary emboli.2. Mild granulomatous disease is present.3. The study is otherwise normal for the patient's age and bodyhabitus.Dr. Mullan contacted Dr. Scott at 0 845 on 6/5/2017 with this addendumand change.</t>
  </si>
  <si>
    <t>RAD3584693</t>
  </si>
  <si>
    <t>PE622</t>
  </si>
  <si>
    <t>chest pain / sob x 4 days; eval for PE</t>
  </si>
  <si>
    <t>Impression:Suboptimal phase of contrast for evaluation for PE. Suspectedsubsegmental filling defects in bilateral upper lobes. No evidence ofright heart strain.Staff addendum:1. The pulmonary vasculature is seen from the right side of the heartto the second segmental branches with no pulmonary emboli.2. There is mild intraparenchymal vascular congestion withoutpulmonary edema. This may be consistent with patient's body habitusand degree of recumbency versus minimal fluid overload.Dr. Mohr was contacted by telephone by Dr. Mullan at 08:15 on 6/5/2017with this addendum.</t>
  </si>
  <si>
    <t>RAD3585134</t>
  </si>
  <si>
    <t>PE623</t>
  </si>
  <si>
    <t>Impression: 1. No pulmonary embolism. No signs of right heart strain. 2. Diffusely emphysematous lungs with bilateral postop changes.3. Subpleural lobulated soft tissue density in the right lower lobe asdescribed above is of unknown chronicity. Given the extensiveemphysematous changes it is viewed with concern for malignancy.Comparison to any prior cross-sectional imaging of the chest would bevery useful. This lesion is not clearly visualized on the previouschest x-ray from 5/27/2017 but may be too small to be identified on aradiograph. If no prior recent cross-sectional imaging is available,please consider short-term follow-up to reevaluate this finding todifferentiating between focal atelectasis/infection versus malignancy.4. Focal opacity in the left upper lung field as described above isalso viewed with concern but appears linear on the coronal images.Again comparison to prior imaging, versus short-term follow-up isrecommended to further characterize this finding as well.Findings paged to Dr. Teferi via 2805 at 1511 hrs on 6/5/2017</t>
  </si>
  <si>
    <t>RAD3585461</t>
  </si>
  <si>
    <t>PE624</t>
  </si>
  <si>
    <t>chest pain, pain with inspiration, Factor V disorder- stopped taking warfarin- concern for PE</t>
  </si>
  <si>
    <t>Impression:1. No pulmonary embolism. No signs of right heart strain. 2. Subendocardial calcification along the interventricular septumconcerning for a prior ischemic event.</t>
  </si>
  <si>
    <t>Old MI Scar</t>
  </si>
  <si>
    <t>RAD3588938</t>
  </si>
  <si>
    <t>PE626</t>
  </si>
  <si>
    <t>SOB with tachypnea, hx of PE with INR intermittently subtherapeutic</t>
  </si>
  <si>
    <t>Impression: 1. Evaluation is limited due to timing of the contrast bolus. Fewsmall filling defects in bilateral upper lobe segmental pulmonaryarteries are suspicious for residual pulmonary embolism but may alsorepresent artifact.Staff addendum:1. Unfortunately, the study is nondiagnostic in regards to pulmonaryembolism. During the course of the contrast administration, thepatient took a breath in causing a contrast dilution artifact thatdarkens the pulmonary vasculature and renders the study nondiagnosticfor pulmonary emboli.2. The main pulmonary artery and right and left pulmonary arteries tothe bifurcation is are clear pulmonary emboli. There is no evidence ofright heart dysfunction.Dr. Hilliard was contacted by telephone by Dr. Mullan at 0 9:30 on6/7/2017 with this addendum.</t>
  </si>
  <si>
    <t>RAD3589103</t>
  </si>
  <si>
    <t>PE627</t>
  </si>
  <si>
    <t>Hx PE x12. Was recently off xarelto for epidural for bulging disk. R/o PE vs pneumonia</t>
  </si>
  <si>
    <t>Impression: 1. 1.4 cm nodule in the right lower lobe may be inflammatory orneoplastic. Consider further evaluation on an outpatient basis withdedicated PET/CT or follow-up exam in one month.2. Lungs are otherwise clear. No evidence of pulmonary embolism.This final report is in agreement with the critical and emergentpreliminary report findings by the radiology resident on call asabove.Staff Addendum:1. The 1.4 cm smoothly marginated noncalcified soft tissue nodule ispresent in the posterior basal segment of the right lower lobe. Itextends to the visceral pleura however subpleural fat is preservedbetween the lesion and the adjacent rib. There is no associatedintraparenchymal, hilar or mediastinal adenopathy. Although this mayrepresent benign inflammatory lesion, given patient's age and smokinghistory, other etiologies, including neoplasm should be considered.Immediate PET imaging may not be helpful as either inflammatory orneoplastic lesions would show increased uptake. Therefore, recommendfollow-up CT in 3 months to evaluate the chronicity of this lesion.The lesion is amenable to percutaneous tissue sampling and if enlargedat that time, CT-guided biopsy would be an option. 2. Minimal gallbladder sludge/dependent stones without cholecystitisis present.</t>
  </si>
  <si>
    <t>RAD3589351</t>
  </si>
  <si>
    <t>PE628</t>
  </si>
  <si>
    <t>Please evaluate for PE in this patient with chest pressure and lightheadedness</t>
  </si>
  <si>
    <t>Impression: 1. No evidence of pulmonary thromboembolism. No signs of right heartstrain.2. Bibasilar atelectasis noted.</t>
  </si>
  <si>
    <t>RAD3590526</t>
  </si>
  <si>
    <t>PE629</t>
  </si>
  <si>
    <t>evaluate for PE in patient with acute R-sided heart failure and elevated d-dimer</t>
  </si>
  <si>
    <t xml:space="preserve">Impression: 1. No evidence of pulmonary thrombo-embolism. Mild right heart strainseen. Biatrial enlargement and left ventricle hypertrophy noted. Maycorrelate with echocardiography.2. Bilateral moderate pleural effusion with subsegmental compressionatelectasis of bilateral lower lung lobes.3. Bilateral hypodense thyroid nodules, this can be further evaluatedby dedicated ultrasound scan of the thyroid if clinically concerned.5. Bilateral enlarged adrenal glands not fully included within themargins of the study. Consider indicated adrenal protocol imaging forbetter characterization. </t>
  </si>
  <si>
    <t>Atrrial dilation</t>
  </si>
  <si>
    <t>RAD3590883</t>
  </si>
  <si>
    <t>PE630</t>
  </si>
  <si>
    <t>Chest pain, SOB, syncope, previous PEs. Right sided chest pain.</t>
  </si>
  <si>
    <t>Impression:1. No pulmonary embolism.2. Findings concerning for mild interstitial pulmonary congestion.Please correlate with proBNP.3. Mild diffuse cardiomegaly with left ventricular dilatationsuspected. Consider echocardiographic correlation. 4. Persistent hepatosplenomegaly.4. Gallstones without signs of cholecystitis.Obr, Brooks J, MD 2267 notified in the emergency room at thetime of this final report by Dr. Laroia</t>
  </si>
  <si>
    <t>RAD3590895</t>
  </si>
  <si>
    <t>PE631</t>
  </si>
  <si>
    <t>Chest pain, sob, concern PE</t>
  </si>
  <si>
    <t>Impression: 1. No pulmonary embolism. Mild prominence of the right-sided cardiacchambers seen without any other signs of right heart strain. New rightlower lobe opacification which could represent a developing pneumonia3. Persistent scattered lung nodules and scattered areas of bilateralbronchiectasis consistent with history of atypical mycobacterialinfection. Interval increased tree-in-bud opacification in the rightlower lobe also favoring progressive infection.</t>
  </si>
  <si>
    <t>Lung Scar</t>
  </si>
  <si>
    <t>RAD3591046</t>
  </si>
  <si>
    <t>PE632</t>
  </si>
  <si>
    <t>Normal vaginal delivery 5/27, has had problems with fluid on legs and HTN since delivery. having symptoms of chest pressure and SOB worse with laying flat. R/o PE or signs of fluid overload</t>
  </si>
  <si>
    <t>Impression: 1. No pulmonary thromboembolic disease.2. Mild pulmonary vascular congestion and tiny pleural effusions. Noovert alveolar edema.This final report is in agreement with the critical and emergentpreliminary report findings by the radiology resident on call asabove.</t>
  </si>
  <si>
    <t>RAD3591198</t>
  </si>
  <si>
    <t>PE633</t>
  </si>
  <si>
    <t>Impression:1. No evidence of pulmonary embolism.2. Mild pulmonary hypertension seen as increased size of rightpulmonary artery. This may be secondary to moderate atelectasis inright lower lobe.3. Moderate pulmonary venous congestion consistent with fluidoverload.4. Nonspecific mild interval increase in mediastinal lymph nodes.Suggest short interval follow-up to assess for stability.5. A 2.2 cm hypodense lesion abutting right pericardium, not seenon prior CT. This could represent a pericardial cyst, however suggestshort interval follow-up to assess for stability.6. Stable lesion in right breast which has been worked up bydedicated breast imaging previously and is consistent with a benignlesion.This final report is in agreement with the critical and emergentpreliminary report findings by the radiology resident on call asabove.Staff addendum:1. The pulmonary vasculature is seen from the right-sided the heart tobe second segmental branches with no pulmonary emboli.2. Regarding the right middle lobe nodule, this is a 1.8 x 2.2 x 1.8cm smoothly marginated noncalcified soft tissue nodule with mildlobulations. Attenuation within the lesion ranges from approximately15-43 HU. The tract abuts the visceral pleura at the level of theright atrium however the fat plane in the mediastinum is preserved.Overall, the lesion is nonspecific. The attenuation is slightly higherthan expected for simple cyst although a benign complex (postinfectious or hemorrhagic) cyst may give this appearance. However,other low-attenuation lesions including neoplasm would appear thesame. Given its size, the lesion would be amenable to PET imaging toevaluate for its metabolic activity. Alternatively for immediatediagnosis it would be amenable to percutaneous CT-guided biopsy.Alternatively, interval follow-up in with CT would help establish itschronicity.3. The degree of pulmonary congestion is consistent patient's bodyhabitus and recumbency.4. Based on the appearance of the posterior wall of the trachea, thestudy was obtained a partial expiratory phase. Thus the areas ofmosaic attenuation are most consistent with the expiratory phaserather than true pathology.</t>
  </si>
  <si>
    <t>RAD3593219</t>
  </si>
  <si>
    <t>PE635</t>
  </si>
  <si>
    <t>Dyspnea, cough, eval PE primarily, lung pathology secondarily. Patient denies anaphylaxis to previous scans.</t>
  </si>
  <si>
    <t>Impression: 1. No pulmonary embolism.2. Mixed groundglass/consolidative airspace disease at the left lungbase consistent with infection or less likely scarring.3. Sclerosis and thickening of the right scapula and humeral headconsistent with Paget's disease.This final report is in agreement with the critical and emergentpreliminary report findings by the radiology resident on call asabove.</t>
  </si>
  <si>
    <t>Paget's Disease</t>
  </si>
  <si>
    <t>RAD3594700</t>
  </si>
  <si>
    <t>PE636</t>
  </si>
  <si>
    <t>Impression: 1. No pulmonary emboli to the level of the segmental branches. Moreperipheral branches cannot be evaluated secondary to motion artifact.2. Patchy mixed consolidative and groundglass airspace diseasescattered throughout all regions of the lungs is nonspecific. Althoughmorphologically most consistent with multifocal pneumonia, given thenegative infectious workup to date (per clinic note of 6/9/2017) andintracranial hemorrhage, non-hydrostatic/neurogenic edema withconcomitant atelectasis could be considered. Likewise, in theappropriate clinical context other etiologies such as drug reaction orARDS/DAD may give a similar appearance.</t>
  </si>
  <si>
    <t>RAD3594815</t>
  </si>
  <si>
    <t>PE637</t>
  </si>
  <si>
    <t>syncope- no SOB or CP, troponin nml- concern for PE</t>
  </si>
  <si>
    <t>RAD3595030</t>
  </si>
  <si>
    <t>PE638</t>
  </si>
  <si>
    <t>Impression:1. Suboptimal phase of contrast however no large PE noted in first orsecond order segmental branches. No evidence of right heart strain.2. Mild dependent atelectasis3. 9 mm nodule in left lobe of thyroid. This may be evaluated with aneck ultrasound on a nonemergent basis if clinically indicated.</t>
  </si>
  <si>
    <t>RAD3595036</t>
  </si>
  <si>
    <t>PE639</t>
  </si>
  <si>
    <t xml:space="preserve">Impression:1. No evidence of acute pulmonary embolism.2. Multifocal pneumonia with moderate bilateral pleural effusions.This final report is in agreement with the critical and emergentpreliminary findings reported by the radiology resident on call. </t>
  </si>
  <si>
    <t>RAD3595386</t>
  </si>
  <si>
    <t>PE642</t>
  </si>
  <si>
    <t>Eval for PE and thoracic aorta</t>
  </si>
  <si>
    <t>Impression:    1. No evidence of pulmonary thromboembolism.2. Findings suggestive of congestive heart failure , including largebilateral pleural effusions with compressive atelectasis, biatrialenlargement and pulmonary edema, diffuse thickening of theinterstitial lung markings.This final report is in agreement with the critical and emergentpreliminary findings reported by the radiology resident on call.</t>
  </si>
  <si>
    <t>RAD3595978</t>
  </si>
  <si>
    <t>PE643</t>
  </si>
  <si>
    <t>Impression: 1. No evidence of acute pulmonary thromboembolic disease.2. Dilated right heart with likely reflux into the IVC and hepaticveins, representing congestive changes. Interval increase in bilateralpleural effusion, likely secondary to congestive heart failure.3. Mild interval decrease in size of juxtapleural left lingular mass.No additional pulmonary nodules or masses identified.4. Stable patchy parenchymal changes in left lower lobe. 5. Emphysematous changes redemonstrated.</t>
  </si>
  <si>
    <t>RAD3596756</t>
  </si>
  <si>
    <t>PE644</t>
  </si>
  <si>
    <t>Dimer up, dyspnea, eval PE</t>
  </si>
  <si>
    <t>Impression: 1. No pulmonary embolism.2. Findings suspicious for multifocal pneumonia superimposed onbackground post radiation changes and less likely recurrence ofmalignancy.</t>
  </si>
  <si>
    <t>Post Radiatonal Change</t>
  </si>
  <si>
    <t>RAD3597721</t>
  </si>
  <si>
    <t>PE645</t>
  </si>
  <si>
    <t>Chest pain, dimer elevated, eval PE</t>
  </si>
  <si>
    <t>RAD3597981</t>
  </si>
  <si>
    <t>PE646</t>
  </si>
  <si>
    <t>Chest pain  - eval for PE, pnuemonia - hx of cardiomyopathy / CHF</t>
  </si>
  <si>
    <t>Impression: 1. No pulmonary embolism.2. No pneumonia.3. No pulmonary edema or signs of congestive heart failure.4. Stable emphysema.5. Stable moderate to severe degenerative disc disease throughout thethoracic spine, advanced multiple that expected for patient's age.</t>
  </si>
  <si>
    <t>RAD3598101</t>
  </si>
  <si>
    <t>PE647</t>
  </si>
  <si>
    <t xml:space="preserve">Impression: 1. No pulmonary emboli.2. The remainder of exam is unremarkable for the patient's bodyhabitus.This final report is in agreement with the critical and emergentpreliminary report findings by the radiology resident on call asabove. </t>
  </si>
  <si>
    <t>RAD3598257</t>
  </si>
  <si>
    <t>PE648</t>
  </si>
  <si>
    <t>Positive d-dimer, SOB.  Please evaluate for PE&gt;</t>
  </si>
  <si>
    <t>Impression:1. No pulmonary embolism.2. Mild-to-moderate decrease in size of left lower lobe lesion/known primary lung lesion.3. Moderate interval increase in peribronchial thickening in leftupper and left lower lobe. Findings suggestive ofbronchitis/pneumonitis rather than progression of malignancy.4. Stable mediastinal lymph nodes.This final report is in agreement with the critical and emergentpreliminary report findings by the radiology resident on call asabove.</t>
  </si>
  <si>
    <t>RAD3599039</t>
  </si>
  <si>
    <t>PE651</t>
  </si>
  <si>
    <t>Chest pain, dimer up, eval for PE</t>
  </si>
  <si>
    <t xml:space="preserve">Impression: No pulmonary embolism. No other acute cardiopulmonary orpleural findings appreciated.Results of the procedure were given to:PERSON CONTACTED:  Christopher Peterson DATE: 6/13/2017TIME CALLED:  1027 PHONE/PAGER:  62233 </t>
  </si>
  <si>
    <t>RAD3599250</t>
  </si>
  <si>
    <t>PE652</t>
  </si>
  <si>
    <t>Impression: 1. No pulmonary thromboembolic disease.2. Elevated left hemidiaphragm noted again possibly representingeventration.</t>
  </si>
  <si>
    <t>RAD3599982</t>
  </si>
  <si>
    <t>PE653</t>
  </si>
  <si>
    <t>Chest pain, dyspnea, dimer up, eval PE</t>
  </si>
  <si>
    <t>Impression: 1. Unremarkable post left upper lobectomy chest CT with no pulmonaryemboli.</t>
  </si>
  <si>
    <t>RAD3600055</t>
  </si>
  <si>
    <t>PE654</t>
  </si>
  <si>
    <t>Impression: 1. No pulmonary embolus.2. Normal chest CT.</t>
  </si>
  <si>
    <t>RAD3600477</t>
  </si>
  <si>
    <t>PE655</t>
  </si>
  <si>
    <t>Impression: 1. No evidence of pulmonary embolism.2. Patchy parenchymal opacification in the right middle and lower lobewith scattered areas of tree-in-bud suggest infectious etiology.Please correlate clinically with signs of infection.Study Note: Scan aborted prematurely due to tech error, did not repeatscan since the pulmonaries were all within this scan.This final report is in agreement with the critical andemergent preliminary findings reported by the radiology residenton call.</t>
  </si>
  <si>
    <t>RAD3602423</t>
  </si>
  <si>
    <t>PE656</t>
  </si>
  <si>
    <t>Dyspnea, hypoxia, eval PE</t>
  </si>
  <si>
    <t>Impression: 1. No evidence of pulmonary embolism. Enlarged main pulmonary arteryand contrast into the intrahepatic IVC raises a concern for rightheart dysfunction. Please correlate clinically.2. The interlobular septal thickening and some interstitial thickeningin the lungs more conspicuous in the lung bases is essentially stable.Some of the previously seen patchy parenchymal groundglass opacitieson 2/14/2017 have demonstrated interval improvement No new focal lungopacities seen.3. Left ventricle hypertrophy.4. Persistent bilateral layering pleural effusions. 5. Stable prominence of the ascending aorta. 6. Stable prominence of the right adrenal gland.</t>
  </si>
  <si>
    <t>Stable Aortic Aneurism</t>
  </si>
  <si>
    <t>RAD3602425</t>
  </si>
  <si>
    <t>PE657</t>
  </si>
  <si>
    <t>Dimer elevated, dyspnea, eval PE</t>
  </si>
  <si>
    <t>Impression: No evidence for pulmonary thrombi embolic disease. Noacute cardiopulmonary or pleural findings.</t>
  </si>
  <si>
    <t>RAD3602486</t>
  </si>
  <si>
    <t>PE658</t>
  </si>
  <si>
    <t>fever , desaturation.  hx of lung cancer.  rule out PE</t>
  </si>
  <si>
    <t>Impression: 1. No pulmonary thromboembolic disease. No signs of right heartstrain.2. Interval worsened groundglass component of the mixed airspacedisease bilaterally, particularly in the right middle and right lowerlobes. Please consider infection versus treatment related changes.3. Rest of exam is stable to the previous comparison from 6/6/2017.This final report is in agreement with the critical andemergent preliminary findings reported by the radiology residenton call.</t>
  </si>
  <si>
    <t>RAD3603837</t>
  </si>
  <si>
    <t>PE660</t>
  </si>
  <si>
    <t>r/o PE and evaluate pleural and pericardial effusion</t>
  </si>
  <si>
    <t>Impression: 1. No pulmonary embolism.2. Small pericardial effusion without radiographic evidence of cardiactamponade. Mild reflux of contrast into the intrahepatic IVCappreciated.3. Interval increase in size of left greater than right pleuraleffusions with evidence of loculation along the right lateral chestwall and along the right major and minor fissure. Compressiveatelectasis of the underlying lung worse on the left side.4. Small right thyroid nodule. 5. Minimal irregularity of the liver outline noted. Further evaluationonly if clinically indicated.</t>
  </si>
  <si>
    <t>Liver Irregularity</t>
  </si>
  <si>
    <t>RAD3604536</t>
  </si>
  <si>
    <t>PE661</t>
  </si>
  <si>
    <t>tachycardia, hypotension, metastatic cancer - rule out PE</t>
  </si>
  <si>
    <t>Impression: 1. No pulmonary thrombo embolic disease, allowing for the limitationof  attenuation of several pulmonary artery subsegmental branches bythe known pulmonary metastatic disease and mixing artifact in thedistal pulmonary artery branches.2. Interval progression of the pulmonary metastatic disease asdescribed above. Invasion of the right inferior pulmonary vein by thepulmonary metastatic disease noted again.3. Interval enlarged layering right pleural effusion. Interval newpatchy groundglass opacification in the right lower lobe and theinferior part of the right middle lobe raises a concern forinfection/aspiration for which clinical correlation may be obtained.Some of this appearance may also be secondary to atelectasis.4. Persistent left pleural effusion with loculated component along theposterior part of the left major fissure.Schwartz, Andrei, MD 6822 was paged at 1742 hours.</t>
  </si>
  <si>
    <t>RAD3604672</t>
  </si>
  <si>
    <t>PE662</t>
  </si>
  <si>
    <t>Impression: 1. Increased pulmonary metastatic disease burden. Increased size of a upper mediastinal lymph node may also reflectmetastasis.2. Increased dilation of the main pulmonary artery consistent withworsening pulmonary hypertension. No evidence of increased pulmonarythromboembolic disease allowing for some limitation due to thevascular phase of scanning today and due to compressive atelectasis inthe lung bases3. Small bilateral pleural effusions.4. Partially evaluated pancreatic tail lesion and prominent upperabdominal lymph nodes are seen but poorly evaluated on a singlevascular phase study. Small volume perihepatic ascites.This final report is in agreement with the critical andemergent preliminary findings reported by the radiology residenton call.</t>
  </si>
  <si>
    <t>Metstatic disease</t>
  </si>
  <si>
    <t>RAD3606218</t>
  </si>
  <si>
    <t>PE663</t>
  </si>
  <si>
    <t>SOB with exertion, history of PEs and describes the presentation as similar</t>
  </si>
  <si>
    <t>Impression: 1. No pulmonary embolism. No signs of right heart strain.2. Patchy parenchymal opacification in the left upper lobeappreciated. Differential diagnosis includes infection versustreatment/radiation related changes for which clinical correlation maybe obtained. Mildly prominent left para-aortic lymph nodes may bereactive to the changes in the left upper lobe. Please considerfollow-up to establish complete clearing of this finding to rule outany other underlying abnormality.3. Subpleural nodule in the left lower lobe is stable dating back to8/25/2016. Stability favors benign etiology but continued follow-up toestablish at least 2 years stability is suggested.</t>
  </si>
  <si>
    <t>Pleural mass</t>
  </si>
  <si>
    <t>RAD3606473</t>
  </si>
  <si>
    <t>PE664</t>
  </si>
  <si>
    <t>Impression: 1. No pulmonary embolic disease.2. New patchy airspace disease in bilateral lung bases, atelectasisversus less likely pneumonia.3. Stable subcentimeter segment 2 Liver lesion, likely a cyst.This final report is in agreement with the critical and emergentpreliminary report findings by the radiology resident on call asabove.</t>
  </si>
  <si>
    <t>RAD3606585</t>
  </si>
  <si>
    <t>PE665</t>
  </si>
  <si>
    <t>antiphospholipid - hx of PE, COPD, CHF - eval PE</t>
  </si>
  <si>
    <t>Impression: 1. No pulmonary emboli to the level of the segmental pulmonaryvasculature. Subsegmental branches cannot be evaluated secondary toinadequate contrast opacification. 2. Compression fracture of L1 which is new since 2/25/2016.This final report is in agreement with the critical and emergentpreliminary report findings by the radiology resident on call asabove.</t>
  </si>
  <si>
    <t>RAD3606847</t>
  </si>
  <si>
    <t>PE666</t>
  </si>
  <si>
    <t>Patient with chest pain, lightheadedness, please evaluate for PE</t>
  </si>
  <si>
    <t>Impression: 1. Large mass/conglomeration of lymph nodes in the left lowerparatracheal/left hilar region causing severe narrowing and possibleerosion into the left main bronchus - this is suspicious formalignancy such as a lung primary or lymphoma and less likelyinfectious or inflammatory.2. 5 mm pleural-based nodule in the left lower lobe is nonspecific butmost consistent with small subpleural lymph node. According to the2017 Fleischner Society guidelines for small pulmonary nodulesdetected on CT (Radiology. doi:10.1148/radiol.2017161659), in patientsconsidered low risk for malignancy, single nodules &lt;6mm do not needroutine follow up. In patients considered high risk for malignancy,consider follow up CT in 12 months.This final report is in agreement with the critical and emergentpreliminary report findings by the radiology resident on call asabove.</t>
  </si>
  <si>
    <t>RAD3606983</t>
  </si>
  <si>
    <t>PE667</t>
  </si>
  <si>
    <t>Rule out pulmonary embolus</t>
  </si>
  <si>
    <t>Impression: 1. No pulmonary embolism.2. Extensive consolidative airspace disease of bilateral lower lobesand dependent portions of bilateral upper lobe is nonspecific and maybe related to hypoventilation. The airways leading to these segmentsare patent.3. Small bilateral pleural effusions layering the major fissures.4. Patchy groundglass and consolidative airspace disease in theanterior portions of bilateral lungs may represent developingpulmonary contusion/hemorrhage or be related to otherinfectious/inflammatory process.5. Nondisplaced acute fracture of multiple ribs anteriorly.This final report is in agreement with the critical and emergentpreliminary report findings by the radiology resident on call asabove.</t>
  </si>
  <si>
    <t>Pulmonry Countusion</t>
  </si>
  <si>
    <t>RAD3607378</t>
  </si>
  <si>
    <t>PE668</t>
  </si>
  <si>
    <t>Impression:1. No evidence of pulmonary embolism. No acute cardiopulmonaryfindings.2. Status post cholecystectomy with moderate dilatation of leftintrahepatic biliary ducts. No definite mass is appreciated. Suggestfurther evaluation can be done with MRI abdomen on nonemergent basis.3. Multiple nodules in thyroid gland. CT findings are nonspecificfor thyroid nodules. However in patients &gt;=35 years old with thyroidnodules&gt;=1.5 cm in diameter, further evaluation with ultrasound isrecommended. (Managing incidental thyroid nodules detected on imaging:white paper of the ACR incidental thyroid findings committee. JACR2015)4. Polycystic kidney disease.Staff addendum:1. A filling defect, consistent with pulmonary embolism, is present insubsegmental branches of the medial basal segment of the right lowerlobe (image 4-91). The preliminary report by the radiology resident on call did notinclude the findings of right lower lobe pulmonary embolism. This wascalled to Morgan Schubbe via pager/extension 8193 at the time ofthe final report at 0 932 hrs on 6/19/2017.</t>
  </si>
  <si>
    <t>RAD3607453</t>
  </si>
  <si>
    <t>PE669</t>
  </si>
  <si>
    <t>Per radiology, concern for PE</t>
  </si>
  <si>
    <t>Impression: 1. No  pulmonary embolism.2. Multiple pulmonary nodules with satellite micronodules arefavored to be benign in etiology. Suggest clinical correlation forinfection.3. Reactive appearing prominent mediastinal and bilateral hilarlymph nodes.</t>
  </si>
  <si>
    <t>RAD3607507</t>
  </si>
  <si>
    <t>PE670</t>
  </si>
  <si>
    <t>hypoxia, eval for PE</t>
  </si>
  <si>
    <t>Impression:1. No pulmonary emboli2. Left lower lobe airspace disease with volume loss. Findings areconcerning for pneumonia versus atelectasis.Staff addendum:1. Although pneumonia cannot be excluded from the left lower lobe,findings are most consistent with compressive atelectasis secondary toelevated hemidiaphragm and the patient's recumbency.</t>
  </si>
  <si>
    <t>RAD3607546</t>
  </si>
  <si>
    <t>PE672</t>
  </si>
  <si>
    <t>Dsypnea, elevated dimer, eval for PE</t>
  </si>
  <si>
    <t>Impression:1. No evidence of pulmonary embolism.2. No acute cardiopulmonary findings.This final report is in agreement with the critical and emergentpreliminary report findings by the radiology resident on call asabove.</t>
  </si>
  <si>
    <t>RAD3607580</t>
  </si>
  <si>
    <t>PE673</t>
  </si>
  <si>
    <t>acute on chronic respiraotry failure, hypoxia - rule out PE / infection</t>
  </si>
  <si>
    <t>Impression:1. No evidence of acute pulmonary embolism.2. Multiple areas of airspace disease, tree-in-bud opacities andperibronchial thickening superimposed on pre-existing bronchiectasisis suggestive of infection/pneumonia.3. Mild interval increase in reactive appearing mediastinal andbilateral hilar lymph nodes.Staff addendum:1. In images reconstructed in the cardiac long and short axes, thereis no morphologic evidence right heart strain.</t>
  </si>
  <si>
    <t>RAD3607624</t>
  </si>
  <si>
    <t>PE675</t>
  </si>
  <si>
    <t>76</t>
  </si>
  <si>
    <t>Impression: 1. No pulmonary thromboembolic disease.  2. Mild stable global cardiomegaly.2. Multifocal groundglass airspace opacification may be air trappingor bronchiolitis on this predominantly expiratory scan.3. Contents in the midthoracic esophagus may be related to stasis, andthere are secretions in the trachea. Correlation can be made fordysphasia and symptoms of aspiration. This final report is in agreement with the critical and emergentpreliminary report findings by the radiology resident on call asabove.</t>
  </si>
  <si>
    <t>RAD3607705</t>
  </si>
  <si>
    <t>PE676</t>
  </si>
  <si>
    <t>Impression: 1. Multifocal airspace disease consistent with multifocal pneumonia.2. Hilar and mediastinal lymphadenopathy may be reactive. Lymphoma,metastatic disease, and sarcoidosis can also be considered, andfollow-up after resolution of the acute symptoms is suggested.3. No evidence of pulmonary thromboembolic disease but there issuggestion of right heart strain.4. Pulmonary vascular congestion.5. Intrahepatic pneumobilia. Correlation for history of biliarymanipulation is suggested.6. Calcified pseudoaneurysm of the splenic artery.Staff addendum:1. In images reconstructed in cardiac horizontal long axis and shortaxis there is no morphologic evidence for right heart strain.This final report is in agreement with the critical and emergentpreliminary report findings by the radiology resident on call asabove.</t>
  </si>
  <si>
    <t>RAD3608683</t>
  </si>
  <si>
    <t>PE677</t>
  </si>
  <si>
    <t>concern for PE vs pneumonia vs abscess, patient been on steroids for a week, tachy with inc lactic, concern for false nomral dimer d/t steroids</t>
  </si>
  <si>
    <t>Impression: 1. No pulmonary embolism, abscess or acute pathology.2. A dominant 18 mm noncalcified soft tissue mass is present in theright lower lobe. This is associated with at least 16 additional 5 mmor smaller noncalcified pulmonary nodules scattered throughout allregions of lung. There is associated right hilar and subcarinal lymphnode prominence. The findings are nonspecific but would be consistentwith neoplasm such diffuse metastatic disease versus diffuseintraparenchymal adenopathy in the appropriate clinical context suchas an immunodeficiency syndrome. Although other infectious etiologysuch as histoplasmosis are not excluded, the overall pattern is lesssuggestive of that.I contacted Jordan Reed, D.O., by telephone at 1241 on 6/19/2017 withthese findings.</t>
  </si>
  <si>
    <t>RAD3608760</t>
  </si>
  <si>
    <t>PE678</t>
  </si>
  <si>
    <t>R/O PE as well</t>
  </si>
  <si>
    <t>Impression: 1. No pulmonary embolism.2. Diffuse bronchitis/bronchiolitis with narrowing of the airwaysparticularly in the lower lobes.3. Slowly enlarging left apical nodule. Given the very slow growthover the intervening 9 years, this is most consistent with largegranuloma, interpretable lymph node or possibly very indolentneoplasm.4. Nonspecific 5 mm nodule in the right upper lobe is most consistentwith granuloma or intraparenchymal lymph node, given the stability.</t>
  </si>
  <si>
    <t>RAD3610897</t>
  </si>
  <si>
    <t>PE679</t>
  </si>
  <si>
    <t>R/O PE - elevated D-dimer, indeterminate findings on VQ scan</t>
  </si>
  <si>
    <t>Impression: 1. No pulmonary embolus.2. Multifocal predominantly parabronchial pneumonia.3. Fusiform dilatation of the ascending aorta to 4.3 cm.4. Mild dilatation of the proximal descending aorta to 3.6 cm indiameter. No evidence of extravasation dissection or intramuralhematoma in the aorta.5. Postoperative changes from prior CABG without complication.</t>
  </si>
  <si>
    <t>AAA</t>
  </si>
  <si>
    <t>RAD3611705</t>
  </si>
  <si>
    <t>PE680</t>
  </si>
  <si>
    <t>Impression: 1. Right upper lobe lung mass with associated right hilar andmediastinal lymphadenopathy. Concerning for malignancy.2. Peribronchial nodules in the right lower lobe are likelyinflammatory/infectious. This can be followed on subsequent exams torule out metastatic lesions.3. No pulmonary embolism.Results of the procedure were given to:PERSON CONTACTED:  RALLO DATE: 6/20/17TIME CALLED:  1840 PHONE/PAGER:  81930 This final report is in agreement with the critical and emergentpreliminary report findings by the radiology resident on call asabove.</t>
  </si>
  <si>
    <t>RAD3611735</t>
  </si>
  <si>
    <t>PE682</t>
  </si>
  <si>
    <t>Chest pain, sharp, history of PE, please evaluate.</t>
  </si>
  <si>
    <t>Impression: 1. Multilobular soft tissue density left upper lobe nodule withadjacent obstructed bronchiole. Favored to be infectious/inflammatoryin etiology. Although, given appearance, recommend repeat imagingfollowing appropriate treatment.2. Mildly prominent mediastinal lymph nodes are likely reactive. Thesecan be further evaluated on follow-up imaging.3. Nonspecific tiny focus of gas in the left hepatic lobe in theexpected location of the portal triad. Correlate with history ofbiliary intervention.This final report is in agreement with the critical and emergentpreliminary report findings by the radiology resident on call asabove.</t>
  </si>
  <si>
    <t>RAD3611884</t>
  </si>
  <si>
    <t>PE683</t>
  </si>
  <si>
    <t>smoking history, new onset A fib, pleurtic chest pain, eval for PE</t>
  </si>
  <si>
    <t>Impression: 1. Multifocal consolidative and patchy airspace opacification isconcerning for multifocal pneumonia 2. bilateral pleural effusions, left greater than right.3. Multifocal bronchial wall thickening may be due to edema orinflammation.4. No evidence of pulmonary thromboembolic disease. There issuggestion of right heart strain.5. Centrilobular emphysema.6. Cardiomegaly.7. Coronary artery calcifications.8. Ectatic abdominal aorta partially visualized.Staff addendum:1. In images reconstructed in cardiac horizontal long and short axesthere is no morphologic evidence right heart strainThis final report is in agreement with the critical and emergentpreliminary report findings by the radiology resident on call asabove..</t>
  </si>
  <si>
    <t>RAD3613536</t>
  </si>
  <si>
    <t>PE684</t>
  </si>
  <si>
    <t>Recent PE, worsening pain, eval for new PE</t>
  </si>
  <si>
    <t>Impression: 1. The chronic left lower lobe pulmonary malaise has decreased in sizebut not resolved.2. The nonocclusive small embolus in the right interlobar pulmonaryartery is stable.3. No new or enlarging pulmonary emboli.4. Postoperative changes from CABG without complication.5. Otherwise normal chest CT.</t>
  </si>
  <si>
    <t>RAD3613787</t>
  </si>
  <si>
    <t>PE685</t>
  </si>
  <si>
    <t>Eval for PE primarily, secondarily for edema &amp; pna</t>
  </si>
  <si>
    <t>Impression: 1. No pulmonary embolism.2. Slightly asymmetric, right more than left patchy groundglassopacity superimposed on a background of lower lobe predominantinterlobular septal thickening, mild bronchiectasis and patchysubpleural fibrosis. The scattered groundglass opacity could representan acute infection, unlikely related to edema or neoplasia. Follow-upmay be obtained as clinically indicated to rule out NSIP patterninterstitial lung disease.: Results of the procedure were given to:PERSON CONTACTED:  Dr. Chris Peterson DATE: 6/21/2017TIME CALLED:  0 950 PHONE/PAGER:  83411 This final report is in agreement with the critical and emergentpreliminary report findings by the radiology resident on call asabove.</t>
  </si>
  <si>
    <t>RAD3613831</t>
  </si>
  <si>
    <t>PE686</t>
  </si>
  <si>
    <t>Chest pain, positive d-dimer, please evaluate for PE</t>
  </si>
  <si>
    <t>Impression: Normal CTA chest without evidence of pulmonary thromboembolic disease.Results of the procedure were given to:PERSON CONTACTED:  Dr. Andrew Stoltze DATE: 6/21/2017TIME CALLED:  2350 PHONE/PAGER:  62233 This final report is in agreement with the critical and emergentpreliminary report findings by the radiology resident on call asabove.</t>
  </si>
  <si>
    <t>RAD3614958</t>
  </si>
  <si>
    <t>PE687</t>
  </si>
  <si>
    <t>5 weeks postpartum acute onset chest pain with some shortness of breath elevated d-dimer rule out PE</t>
  </si>
  <si>
    <t>RAD3615310</t>
  </si>
  <si>
    <t>PE688</t>
  </si>
  <si>
    <t>CTA at OSH inconclusive for PE</t>
  </si>
  <si>
    <t>Impression: 1. No pulmonary embolism.2. Innumerable pulmonary metastases the largest measuring 11 cm indiameter. One metastasis in the left upper lobe shows obliteration ofthe subpleural fat plane and probable invasion into the chest wall.Although lesions have advanced since the prior CT of 6/18/2017 withthe largest right lower lobe lesion increasing from 6 to 11 cm.</t>
  </si>
  <si>
    <t>RAD3615773</t>
  </si>
  <si>
    <t>PE689</t>
  </si>
  <si>
    <t>Shortness of breath, HX of Massive PE, concern for increased clot burden</t>
  </si>
  <si>
    <t>Impression: 1. Technically suboptimal study. No definite filling defect within themain, right and left pulmonary arteries. The distal segmentalpulmonary artery branches are not well assessed. Previously notedfilling defects involving bilateral lower lobe pulmonary arterybranches cannot be evaluated on the current suboptimal study.2. Stable tiny right upper and middle lobe subpleural nodules, toosmall to characterize.Technologist note: Patient was bolused twice-the first scan lookedvery similar to his first scan last time he had a PE study done; Wetalked to the patient about holding his breath and more accuratelyplaced the bolus trigger; second scan is 40 HU brighter than the firstbut still not the best quality. 123ml of contrast was given total.</t>
  </si>
  <si>
    <t>RAD3615798</t>
  </si>
  <si>
    <t>PE690</t>
  </si>
  <si>
    <t>Dimer elevated, chest pain, eval PE</t>
  </si>
  <si>
    <t>Impression: 1. No evidence of pulmonary embolism.This final report is in agreement with the critical and emergentpreliminary report findings by the radiology resident on call asabove.</t>
  </si>
  <si>
    <t>RAD3615994</t>
  </si>
  <si>
    <t>PE691</t>
  </si>
  <si>
    <t>chest pain, elevated d dimer, eval for PE</t>
  </si>
  <si>
    <t xml:space="preserve">Impression: 1. No evidence of pulmonary thromboembolic disease.2. Left proximal humerus fracture.3. Less than 80 mL of contrast and saline infiltrated at theantecubital injection site after administration. The distal extremitywas neurovascularly intact.Results of the procedure were given to:PERSON CONTACTED:  Dr. Jon Van Heukelom DATE: 6/23/2017TIME CALLED:  0620 PHONE/PAGER:  62233 This final report is in agreement with the critical and emergentpreliminary report findings by the radiology resident on call asabove. </t>
  </si>
  <si>
    <t>Humeral Fracture</t>
  </si>
  <si>
    <t>RAD3616980</t>
  </si>
  <si>
    <t>PE692</t>
  </si>
  <si>
    <t>Hypotension, fatigue, hypoxia, please evaluate for PE</t>
  </si>
  <si>
    <t>Impression: 1. No pulmonary embolism.2. Increasing multifocal pneumonia in the right lung with slightdecrease in multifocal pneumonia in the left lung.3. Stable severe emphysema.</t>
  </si>
  <si>
    <t>RAD3617290</t>
  </si>
  <si>
    <t>PE693</t>
  </si>
  <si>
    <t>Dyspnea, weight gain, edema, elevated d dimer. Eval for PE.</t>
  </si>
  <si>
    <t>Impression: 1. No pulmonary embolism.2. Diffuse patchy groundglass opacities. Given the pleural andpericardial effusions as well as vascular congestion, this mostconsistent with mild pulmonary edema from volume overload. However, inthe appropriate clinical context diffuse infection/inflammation wouldgive the same groundglass opacities. 3. Trace pericardial effusion.4. Small right pleural effusion. Trace left pleural effusion.</t>
  </si>
  <si>
    <t>RAD3617674</t>
  </si>
  <si>
    <t>PE694</t>
  </si>
  <si>
    <t>SOB, chest pain, hx of PE on xarelto</t>
  </si>
  <si>
    <t>Impression: 1. No pulmonary embolism.2. Otherwise normal chest CTThis final report is in agreement with the critical and emergentpreliminary report findings by the radiology resident on call asabove.</t>
  </si>
  <si>
    <t>RAD3617996</t>
  </si>
  <si>
    <t>PE695</t>
  </si>
  <si>
    <t>Hx of clotting disorder and PE. Recent travel from Cinncinati to Iowa. Syncope today. Eval for PE.</t>
  </si>
  <si>
    <t>Impression: 1. No pulmonary embolism.2. No acute intrathoracic findings.This final report is in agreement with the critical and emergentpreliminary report findings by the radiology resident on call asabove..Staff addendum:1. Postoperative changes from prior CABG without complication.2. Otherwise normal chest CT.</t>
  </si>
  <si>
    <t>RAD3618582</t>
  </si>
  <si>
    <t>PE696</t>
  </si>
  <si>
    <t>concern for PE s/p cardiac surgery</t>
  </si>
  <si>
    <t>Impression: 1. Extensive consolidative dependent airspace diseaselikely represents atelectasis in a postop patient, although presenceof infection is possible for which clinical correlation isrecommended. No significant pleural effusion seen.2. No pulmonary thromboembolic disease to the first order subsegmentalbranches..3. Cardiomegaly, without findings to suggest pulmonary edema. Scratchthat4. Small air-fluid level in the inferior portion of the surgicalchanges in the midline in the anterior chest wall. Please correlateclinically with signs of infection.This final report is in agreement with the critical andemergent preliminary findings reported by the radiology residenton call.</t>
  </si>
  <si>
    <t>Chest wall abscess</t>
  </si>
  <si>
    <t>RAD3620809</t>
  </si>
  <si>
    <t>PE697</t>
  </si>
  <si>
    <t>hx of syncope, hip fracture, r/o PE. D-dimer 6</t>
  </si>
  <si>
    <t>Impression: 1. No evidence of pulmonary thromboembolic disease.2. Tiny foci of pneumomediastinum or focal trachealoutpouching/pseudopneumomediastinum. Correlation for tracheal injuryis suggested.Results of the procedure were given to:PERSON CONTACTED:  Jeremy Nelson, PA-C DATE: 6/26/2017TIME CALLED:  1800 PHONE/PAGER:  62233 This final report is in agreement with the critical and emergentpreliminary report findings by the radiology resident on call asabove..Staff addendum:1. In the absence of significant injury and concern for trachealdisruption, subcarinal air and air at the right hilum are mostconsistent with small tracheal diverticula. Particularly, on image6-61 a small communication between the left mainstem bronchus andsubcarinal diverticulum is present. Likewise on coronal image 7-75,small diverticulum is seen projecting inferiorly from the right upperlobe bronchus.</t>
  </si>
  <si>
    <t>Tracheal diverticulm</t>
  </si>
  <si>
    <t>RAD3620929</t>
  </si>
  <si>
    <t>PE698</t>
  </si>
  <si>
    <t>SOB, leg swelling, please evaluate for PE</t>
  </si>
  <si>
    <t>Impression: 1. No acute findings in the chest. Specifically, no evidence ofpulmonary embolism.</t>
  </si>
  <si>
    <t>RAD3621865</t>
  </si>
  <si>
    <t>PE700</t>
  </si>
  <si>
    <t>concern for PE vs mallory weis vs esophageal tear</t>
  </si>
  <si>
    <t>Impression: 1. No pulmonary embolism.2. No CT findings to suggest Mallory-Weiss/esophageal tear.</t>
  </si>
  <si>
    <t>RAD3622106</t>
  </si>
  <si>
    <t>PE701</t>
  </si>
  <si>
    <t>Impression: 1. Subpleural  necrotic right lower lobe lung lesion with surroundingairspace disease. The differential diagnosis includes resolvingpulmonary infarct versus lung abscess/necrotic pneumonia. Pleasecorrelate with signs of infection and history of aspiration.2. Small lung nodules predominantly in the lower lobes, ranging from afew millimeters to 6 mm. These are of unknown chronicity without priorcomparison.3. Prominent subcarinal and right hilar lymph nodes are likelyreactive to the lung changes.Discussion: The findings are discussed in detail with Brown, Jeffrey,MD in the emergency room by Dr. Laroia at 1345 hours. I was told thatthe patient has presented with pain and tingling in his right arm,significant right chest pain. No history of fever. The symptomsstarted about a week back.The study has not been obtained in a vascular phase to evaluate theveins however no filling defect seen within the brachiocephalic veinand SVC. Evaluation of the right subclavian vein is limited. Forclinical concern consider Doppler evaluation.Although I do not see any pulmonary thromboembolic disease at thistime up to the first order subsegmental branches on this somewhatlimited quality exam, however the necrotic right lower lobe lesioncould still represent a resolving infarct given the patient's historyof essential thrombocythemia. The current evaluation for pulmonarythrombi embolic disease is somewhat limited due to the vascular phaseof imaging but no pulmonary thrombi embolic disease has beendemonstrated to the first order subsegmental branches. But keeping inmind the patient's thrombophilic status, I recommend duplex Doppler ofthe leg veins to exclude the presence of any thromboembolic disease inthe leg veins. Would also recommend follow-up to establish completeclearing of the findings in the right lower lobe to rule out anyunderlying abnormality such as malignancy. I recommended correlationwith any clinical history of reasons for chronic aspiration alsoThe multiple small scattered noncalcified lung nodules are of unknownchronicity and significance at this time. Comparison to any prioravailable imaging would be useful to establish chronicity of thesefindings. Alternatively would recommend follow-up/workup of these lungnodules.</t>
  </si>
  <si>
    <t>SVC/Vein occlusion</t>
  </si>
  <si>
    <t>RAD3623023</t>
  </si>
  <si>
    <t>PE702</t>
  </si>
  <si>
    <t xml:space="preserve">Impression:1. No pulmonary thromboembolic disease. No signs of right heartstrain.2. Coronary artery calcifications consistent with coronary artery.3. Prominent left atrium and left ventricle. Correlation with cardiacfunction or as clinically indicated.4. Nonspecific bilateral axillary and lateral chest wall fatstranding. This is nonspecific and could be related to systemicprocess. Inflammatory process like cellulitis is unlikely givensymmetric bilateral appearance. Please correlate clinicallyResults of the procedure were given to:PERSON CONTACTED:  Dr. Chamberlain DATE: 6/27/2017TIME CALLED:  1918 PHONE/PAGER:  62233 </t>
  </si>
  <si>
    <t>RAD3623047</t>
  </si>
  <si>
    <t>PE703</t>
  </si>
  <si>
    <t>evaluate for non cardiac etiology of chest pain including PE</t>
  </si>
  <si>
    <t>Impression: 1. No pulmonary thromboembolic disease..2. Postsurgical changes on left lung with complex appearing leftsubpulmonic effusion, likely chronic.3. Diffuse emphysematous changes with 8 mm irregular nodule in theleft lung. Correlation with prior exams is suggested for comparison anto establish stability of this finding..4. Small left hilar hernia. Secretions in the left lung segmentalbronchi with centrilobular nodules. Collectively, these findings couldrepresent aspiration, related to gastroesophageal reflux. Patient maybenefit from aspiration precautions.5. Chronic appearing splenic subcapsular collection with peripheralcalcification, most likely hematoma.Results of the procedure were given to: PERSON CONTACTED:  Dr. Tandon DATE: 6/27/2017TIME CALLED:  2045 PHONE/PAGER:  7043 This final report is in agreement with the critical andemergent preliminary findings reported by the radiology residenton call.</t>
  </si>
  <si>
    <t>RAD3623107</t>
  </si>
  <si>
    <t>PE704</t>
  </si>
  <si>
    <t>26F G2P1001 at 22w6d w/ worsening SOB. Rule out PE</t>
  </si>
  <si>
    <t>Impression: 1. The study is nondiagnostic for pulmonary embolism. The potentialreason most likely include combination of compact contrast bolus,hyperdynamic circulation and deep inspiration.2. Left lower lobe bronchial wall thickening with patchy subsegmentalconsolidation. This could be related to infection or patient's knownhistory of asthma.Results of the procedure were given to:PERSON CONTACTED:  Dr. Nguyen and Dr. Sajjad, pulmonary fellow DATE: 6/27/2017TIME CALLED:  2140 PHONE/PAGER:  7968 and 3052As per discussion, if there is a persistent clinical suspicion orclinical deterioration, repeat CT chest PE protocol will be performed.VQ scan may be less useful given history of asthma and pre-existinglung opacity.If repeat study is performed overnight, longer bolus, triggering atlower value or from RV may be attempted.This final report is in agreement with the critical andemergent preliminary findings reported by the radiology residenton call. In addition to the above suggestions for the repeat scan,pectus including breathing instructions with the patient would be veryimportant increased scanning.</t>
  </si>
  <si>
    <t>RAD3625179</t>
  </si>
  <si>
    <t>PE705</t>
  </si>
  <si>
    <t>Eval for PE. Previous history of PE, not taking lovenox appropriately. Now with CP/SOB.</t>
  </si>
  <si>
    <t>Impression: 1. Evaluation of the pulmonary arteries and its branchesis limited due to level of contrast opacification. No large fillingdefect in the main, right and left pulmonary artery branches tosuggest central pulmonary embolism. Evaluation of the subsegmentalbranches is rather limited.2. Patchy groundglass airspace disease in bilateral lung apices isnonspecific - consider infectious or inflammatory etiology. Pleasecorrelate clinically with signs of infection.This final report is in agreement with the critical andemergent preliminary findings reported by the radiology residenton call.</t>
  </si>
  <si>
    <t>RAD3626275</t>
  </si>
  <si>
    <t>PE706</t>
  </si>
  <si>
    <t>hypoxia, syncope, cancer patient. eval for PE</t>
  </si>
  <si>
    <t xml:space="preserve">Impression: 1. No pulmonary thromboembolic disease seen. No signs of right heartstrain.2. Postop changes in the right lung are stable. Several of themultiple known pulmonary nodules demonstrated again and are eitherstable or smaller than before. Continued surveillance recommended3. New focal groundglass opacities in the left upper lobe are believedto be areas of focal atelectasis given their rapid appearance since5/24/2017. However would recommend follow-up to establishstability/clearing of these findings.4. The new patchy parenchymal opacification in the left lower lobe mayrepresent infection versus atelectasis. Please correlate clinicallywith signs of infection. 5. The borderline prominent level 4R lymph node is stable. The otherscattered subcentimeter mediastinal lymph nodes are not enlarged bythe size criteria.Results of the procedure were given to:PERSON CONTACTED:  Rachel Tranter PA-C DATE: 6/29/2017TIME CALLED:  1424 PHONE/PAGER:  62233  </t>
  </si>
  <si>
    <t>Post Surigical Finding</t>
  </si>
  <si>
    <t>RAD3627173</t>
  </si>
  <si>
    <t>PE707</t>
  </si>
  <si>
    <t>High risk for PE</t>
  </si>
  <si>
    <t>Impression: 1. No pulmonary embolism allowing for some limitation of compressionof the pulmonary artery branches from surrounding innumerablepulmonary metastatic lesions2. Stable nonspecific sclerotic lesion at the left humeral head.Further evaluation as clinically indicated.3. Stable bilateral pleural effusions.This final report is in agreement with the critical andemergent preliminary findings reported by the radiology residenton call.</t>
  </si>
  <si>
    <t>lung mets</t>
  </si>
  <si>
    <t>Bone Sclerosis</t>
  </si>
  <si>
    <t>RAD3627271</t>
  </si>
  <si>
    <t>PE708</t>
  </si>
  <si>
    <t>New onset atrial fibrillation, concerning for PE</t>
  </si>
  <si>
    <t>Impression: 1. No pulmonary embolus.2. The diffuse lung changes are more conspicuous than the prior CTdated 12/6/2012 and are believed to represent progression of changesof suspected atypical mycobacterial infection. Some of the morediscrete focal abnormalities described above are likely due to mucousplugging. The new subpleural parenchymal opacification in the rightlower lobe could represent a part of the progression of lung changesfrom atypical mycobacterial infection, however please considercorrelation with acute infection as well.This final report is in agreement with the critical andemergent preliminary findings reported by the radiology residenton call. However some additional discussion was held with the clinicalteam as below. Clair McKinley covering pager 4304 was contacted. We discussed thatthe lung parenchymal changes appear to be a progression of the knownsuspected atypical mycobacterial infection. However a subpleural focalparenchymal opacity in the right lower lobe raises a concern forpneumonia for which clinical correlation with signs of infection canbe obtained.</t>
  </si>
  <si>
    <t>RAD3627284</t>
  </si>
  <si>
    <t>PE709</t>
  </si>
  <si>
    <t>rule out PE as pt with pleuritc CP and high D dimer</t>
  </si>
  <si>
    <t>Impression: 1. No evidence for acute pulmonary thromboembolic disease or otheracute cardiopulmonary or pleural findings.2. Mild linear atelectasis in the medial part of the right middlelobe.This final report is in agreement with the critical andemergent preliminary findings reported by the radiology residenton call.</t>
  </si>
  <si>
    <t>RAD3628115</t>
  </si>
  <si>
    <t>PE710</t>
  </si>
  <si>
    <t>To rule out PE</t>
  </si>
  <si>
    <t>Impression: 1. No pulmonary thrombi embolic disease.2. Bilateral moderate-sized layering pleural effusions, right greaterthan left, with associated atelectasis.3. Interlobular septal thickening and groundglass changes in the lungsconsistent with pulmonary edema.4. Moderate sized hiatal hernia.Al-Qurayshi, Zaid H, MD 9058 was notified the results by Dr.Laroia at 1320 hours on 6/30/2017</t>
  </si>
  <si>
    <t>RAD3628287</t>
  </si>
  <si>
    <t>PE711</t>
  </si>
  <si>
    <t>recent surgery now with SOB and chest pain, eval for PE</t>
  </si>
  <si>
    <t>Impression: 1. No evidence of pulmonary thrombo-embolism.2. Bilateral basal subsegmental airspace disease that is likely torepresent atelectasis, however pneumonitis cannot be completelyexcluded. Please correlate clinically with signs of infection.3. Small perihepatic fluid collection that is incompletelycharacterized. Correlation with ultrasound can help for furthercharacterization.</t>
  </si>
  <si>
    <t>Perihepatic Collection</t>
  </si>
  <si>
    <t>RAD3628517</t>
  </si>
  <si>
    <t>PE712</t>
  </si>
  <si>
    <t>59 yo female admitted for abdominal pain. CT a/p shows omental caking, carcinomatosis suspicious for gyn malignancy. Arrived tachycardic, please evaluate for PE and disease in chest.</t>
  </si>
  <si>
    <t>Impression: 1. No pulmonary thrombi embolic disease. 2. Moderate left pleural effusion and small right pleural effusion. Nopleural nodularities, lung nodules or lymphadenopathy to suggestmetastatic disease.3. Please refer to the dedicated abdominal exam for details of theupper abdominal findings.</t>
  </si>
  <si>
    <t>RAD3628786</t>
  </si>
  <si>
    <t>PE713</t>
  </si>
  <si>
    <t>66 yo with SOB on extertion and tachycardia, please evaluate for PE</t>
  </si>
  <si>
    <t>Impression: 1. No pulmonary embolism.2. Left pleural effusion with associated atelectasis.3. Ascites with splenomegaly.</t>
  </si>
  <si>
    <t>RAD3629078</t>
  </si>
  <si>
    <t>PE714</t>
  </si>
  <si>
    <t>pt w/ metastatic cancer, now tachycardic in 130s. Rule out PE</t>
  </si>
  <si>
    <t>Impression: 1. No pulmonary thrombi embolic disease up to the firstorder subsegmental branches. Beyond which the evaluation is somewhatlimited due to respiratory motion and the elevated righthemidiaphragm. 2. Interval increase in suspicious right pericardiophrenic lymph nodesand level3. Increased pericardiophrenic and periesophageal lymphadenopathy,increased omental nodularity and ascites in the included portion ofthe upper abdomen abdomen. This is suggestive of worsening metastaticdisease. Please consider correlation with dedicated abdominal imaging.This final report is in agreement with the critical andemergent preliminary findings reported by the radiology residenton call..</t>
  </si>
  <si>
    <t>Diffuse Mets</t>
  </si>
  <si>
    <t>RAD3629079</t>
  </si>
  <si>
    <t>PE715</t>
  </si>
  <si>
    <t>concern for PE, recent aortic valve replacement with aortic graft</t>
  </si>
  <si>
    <t>Impression: 1. No pulmonary thromboembolic disease.2. Expected postoperative change from aortic valve replacement.3. Mild cardiomegaly. Trace amount of pericardial fluid does notappear significant.This final report is in agreement with the critical andemergent preliminary findings reported by the radiology residenton call.</t>
  </si>
  <si>
    <t>RAD3629180</t>
  </si>
  <si>
    <t>PE716</t>
  </si>
  <si>
    <t>rule out PE, evaluate for concern for cancer vs pneumonia</t>
  </si>
  <si>
    <t>Impression: 1. No acute findings in the chest. No evidence ofpulmonary embolism. No new focal lung opacities.2. The pre-existing subpleural parenchymal opacity in the right lowerlobe is interval slightly more conspicuous compared to 2016 and 2013CTs. Morphologically it appears to represent rounded atelectasis butmay consider follow-up exam for surveillance for stability.3. Multiple scattered pulmonary nodules are grossly stable dating backto 5/4/2013 likely benign.This final report is in agreement with the critical andemergent preliminary findings reported by the radiology residenton call.</t>
  </si>
  <si>
    <t>RAD3629618</t>
  </si>
  <si>
    <t>PE717</t>
  </si>
  <si>
    <t>desat event to 60s requiring urgent intubation, eval for PE</t>
  </si>
  <si>
    <t xml:space="preserve">Impression: 1. Left lower lobe consolidation with endobronchialsecretions in the left lung bronchi. Concern is raised for aspirationversus infection. Please correlate clinically.2. No pulmonary thromboembolic disease.3. Upper lobe predominant emphysematous changes in the lungs.Technical limitation due to motion artifact.Results of the procedure were given to:PERSON CONTACTED:  Scott SeamanDATE: 7/1/2017TIME CALLED:  18:00 PHONE/PAGER:  Incoming call </t>
  </si>
  <si>
    <t>RAD3629737</t>
  </si>
  <si>
    <t>PE718</t>
  </si>
  <si>
    <t>Impression: 1. No evidence of pulmonary thromboembolic disease up tothe second order subsegmental branches. Some limitation due to motionartifact.2. Diffuse bronchial wall thickening consistent with bronchitisappears grossly stable. Persistent mild left basilar atelectasis and afew peribronchial secretions in the left lower lobe. Please correlateclinically with signs of chronic bronchitis.3. The previously known isolated right hilar lymph node/perihilar lungnodule is essentially stable allowing for the motion artifact. Giventhe history of smoking would recommend continued follow-up of thisfinding to establish longer-term stability or resolution.This final report is in agreement with the critical andemergent preliminary findings reported by the radiology residenton call.</t>
  </si>
  <si>
    <t>Chronic Bronchitis</t>
  </si>
  <si>
    <t>RAD3629789</t>
  </si>
  <si>
    <t>PE719</t>
  </si>
  <si>
    <t>acute onset SOA - r/u PE</t>
  </si>
  <si>
    <t>Impression: 1. No evidence of pulmonary thromboembolic disease or right heartstrain.2. Upper lobe predominant centrilobular emphysematous changes.3. 7-8 mm pulmonary nodule in the medial part of the left lower lobeof unknown chronicity. This area was not included on this CTangiograms of the abdomen and pelvis obtained previously. According tothe 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 at 6-12 months with a further scan in 18-24 months.4. Mild bronchial wall thickening and distal airway plugging mayreflect sequelae of bronchitis.This final report is in agreement with the critical andemergent preliminary findings reported by the radiology residenton call. Focal noncalcified somewhat spiculated opacity in the rightapical region best seen on image 5-23 and 7-89 of the coronal imagesis viewed with some suspicion. It is of unknown chronicity withoutprior comparison. Given the history of smoking, I recommend eithercomparison to any prior imaging versus follow-up or workup of thislesion evaluate for malignancy. This additional finding was called toDr. Zachary Smith by Dr. Laroia on 7/2/2017 at 0951 hours on extension77979.</t>
  </si>
  <si>
    <t>RAD3630009</t>
  </si>
  <si>
    <t>PE720</t>
  </si>
  <si>
    <t>Status post cardiac ablation now with shortness of breath chest pain heart rate 77, d-dimer negative, cardiology concern for PE and her cardial effusion, history of left femoral thrombosis</t>
  </si>
  <si>
    <t>Impression: 1. No evidence of pulmonary thromboembolic disease. 2. Right atrial enlargement with reflux into the IVC. These findingsmay be related to right ventricular dysfunction. Correlation withechocardiogram may be obtained, as clinically indicated.3. Patchy parenchymal opacification in the lower lobes is possiblychanges related to atelectasis and microaspiration's.This final report is in agreement with the critical andemergent preliminary findings reported by the radiology residenton call.</t>
  </si>
  <si>
    <t>RAD3630012</t>
  </si>
  <si>
    <t>PE721</t>
  </si>
  <si>
    <t>Chest pain h/o TOF with pulmonary conduit; rule out PE and dissection</t>
  </si>
  <si>
    <t>Impression:1. Stable dilated proximal ascending aorta measuring up to 4 cm inmaximum short axis dimension. No dissection or rupture.2. Pulmonary circulation visualized up to first order segmentalbranches. No  evidence of pulmonary embolism.3. High takeoff with acute angle at the origin of right coronaryartery and postsurgical changes of TOF repair are grossly stable.This final report is in agreement with the critical and emergentpreliminary findings reported by the radiology resident on call.</t>
  </si>
  <si>
    <t>Ascending Aortic Dilation</t>
  </si>
  <si>
    <t>RAD3630233</t>
  </si>
  <si>
    <t>PE723</t>
  </si>
  <si>
    <t>55M with tobacco use who presents with chest pain, tachycardia, tachypnea, and hypoxia concerning for PE</t>
  </si>
  <si>
    <t>Impression: 1. No evidence of pulmonary thromboembolic disease.2. Interval increased bilateral pleural effusion now with moderatebilateral pleural effusion, more on the right side. Mild generalizedincreased interlobular septal thickening. Findings a concerning forfluid overload. 3. Bilateral basal subsegmental airspace consolidation may representatelectasis, however pneumonitis cannot be completely excluded. Pleasecorrelate clinically with signs and symptoms of infection. 4.Cardiomegaly . Further evaluation by echocardiography is recommendedfor cardiac function.5. Stable mediastinal lymphadenopathy.This final report is in agreement with the critical andemergent preliminary findings reported by the radiology residenton call. The preliminary report did not include the findingsof stable small left upper lobe noncalcified lung nodule best seen onimage 4-45 which was added to the final report. This was notified toKuehn, Carly, MD 5034. Recommended one more year follow-up toestablish two-year stability of the left upper lobe lung nodule.</t>
  </si>
  <si>
    <t>Fluid overload</t>
  </si>
  <si>
    <t>RAD3630666</t>
  </si>
  <si>
    <t>PE724</t>
  </si>
  <si>
    <t>cough with sob with history of PEs though therapeutic on coumadin</t>
  </si>
  <si>
    <t xml:space="preserve">Impression: 1. No evidence of pulmonary embolism or right heart strain.2. Nonspecific subpleural soft tissue nodule in the right lower lobe.Suggest comparison to prior imaging if available. In case no priorimaging is available, according to the 2017 Fleischner Societyguidelines for small pulmonary nodules detected on CT (Radiology.doi:10.1148/radiol.2017161659), in patients either considered low orhigh risk for malignancy with nodules &gt;8mm consider repeat CT, PET/CTor tissue sampling in 3 months.Results of the procedure were given to:PERSON CONTACTED:  Dr. Mohr DATE: 7/3/2017TIME CALLED:  1546 PHONE/PAGER:  81570 </t>
  </si>
  <si>
    <t>RAD3631426</t>
  </si>
  <si>
    <t>PE725</t>
  </si>
  <si>
    <t>Sudden onset of right lower chest pain. Hx of right lung cancer. R/o PE.</t>
  </si>
  <si>
    <t>Impression: 1. No evidence of pulmonary embolism2. Subpleural patchy changes in the lingular segment, likely postinfective. Please correlate clinically with signs of infection.3. Essentially stable soft tissue changes in the peribronchial softtissue thickening in the infrahilar region/right lower lobe,consistent with known primary lung cancer. Interval slightly increasedbibasilar atelectasis. 4. Evaluation of the upper abdominal findings in a single vascularphase is limited. Please refer to dedicated imaging dated 6/12/2017</t>
  </si>
  <si>
    <t>RAD3631571</t>
  </si>
  <si>
    <t>PE726</t>
  </si>
  <si>
    <t>History of COPD with progressive dyspnea and elevated d dimer. Eval for PE.</t>
  </si>
  <si>
    <t>Impression: 1. No evidence of pulmonary embolism.2. Upper lobe predominant emphysematous changes in the lungs arestable compared to the prior radiograph of 6/5/2014.3. Focal parenchymal opacity in the right upper lobe posterior segmentis viewed with suspicion given the extensive emphysematous changes andsmoking history. Would recommend comparison to any prior imaging toestablish stability of this finding versus further workup to rule outmalignancy. 4. Few scattered pulmonary nodules bilaterally, largest in the rightlower lobe measuring about 7 mm in maximal axial dimension. Wouldrecommend comparison with any prior imaging to establish longer-termstability of this finding versus further workup or follow-up toestablish longer-term stability According to the 2017 FleischnerSociety guidelines for small pulmonary nodules detected on CT(Radiology. doi:10.1148/radiol.2017161659), in patients considered lowrisk for malignancy single nodules 6-8mm should be followed in 6-12months, and then if stable consider CT in 18-24 months. In patientsconsidered high risk for malignancy, a follow up scan is recommened at6-12 months with a further scan in 18-24 months.4. Groundglass opacification in the lung bases is believed to beprobably compressive atelectasis from hyperinflated upper lobes. Theradiographic appearance is stable between 6/5/2014 and 7/3/2017The results were discussed with Dr. Sanchez, pulmonology on-call byDr. Laroia at 1931 hours. Recommended trying to obtain any priorimaging to establish the chronicity of the focal lung lesions toestablish longer-term stability and exclude malignancy.</t>
  </si>
  <si>
    <t>RAD3631810</t>
  </si>
  <si>
    <t>PE727</t>
  </si>
  <si>
    <t>Neutropenic patient with known pneumonia under therapy with increased dyspnea, asymmetric LE edema and (+) d-dimer.  Assess for PE vs wosening infiltrate vs other</t>
  </si>
  <si>
    <t>Impression: 1. Known subpleural consolidative airspace disease in the left lowerlobe is grossly stable. No areas of cavitation seen. No new focal lungopacities. Small scattered tiny lung nodules are stable.2. Interval prominent right infrahilar lymph node and subcarinal lymphnodes also seen.3. Mild diffuse interlobular septal thickening groundglassopacification in the lungs, peribronchial thickening in the lowerlobes and development small bilateral layering pleural effusions raisea concern for mild fluid overload. Please correlate clinically Mayconsider correlation with proBNP for.4. No pulmonary thromboembolic disease seen.5. Mild coronary calcification noted.Vigil-Gonzales, Carlos E, MD 4283 was notified these resultsby Dr. Laroy at 1801 hours on 7/3/2017</t>
  </si>
  <si>
    <t>RAD3632118</t>
  </si>
  <si>
    <t>PE728</t>
  </si>
  <si>
    <t>Impression: 1. No pulmonary embolism2. Enlarged pulmonary arteries with interlobular septal thickening andtiny pleural effusions consistent with pulmonary edema. The smallopacification the right middle lobe may represent a component ofalveolar edema, however recommend correlation for underlyinginfection.3. Severe emphysematous changesAddendum by staff Dr. Laroia: This final report is in agreement withthe critical and emergent preliminary findings reported by theradiology resident on call. To summarize the findings of the above CTchest, there is diffuse upper lobe predominant emphysematous changes.Patchy parenchymal opacification in the dependent portion of both theupper lobes and relatively focal patchy opacification in the rightmiddle lobe, associated with small right pleural effusion andbibasilar atelectasis. The minimal interlobular septal thickening inthe upper lung fields may represent mild/resolving fluid overload.These findings were discussed in detail with Chenoweth, Katherine, MDby Dr. Laroia at 1101 hours on 7/4/2017.</t>
  </si>
  <si>
    <t>RAD3632189</t>
  </si>
  <si>
    <t>PE729</t>
  </si>
  <si>
    <t>concern for PE. patient tachycardic and SOB</t>
  </si>
  <si>
    <t>Impression: 1. No CT evidence of pulmonary thrombo-embolism. No signsof right heart strain.2. Bilateral patchy consolidation and tree-in-bud nodules concerningfor pneumonitis. Please correlate clinically for signs and symptoms ofinfection and consider the possibility of aspiration pneumonitis.3. Right middle lobe consolidation collapse with densesecretions/mucous plugging at the right middle lobe bronchus and rightlower lobe subsegmental bronchi.Addendum by staff Dr. Laroia: This final report is in agreement withthe critical and emergent preliminary findings reported by theradiology resident on call. To summarize the above findings, patient has collapse consolidation ofthe right middle lobe with lack of visualization of the proximal rightmiddle lobe bronchi. It is difficult to evaluate for endobronchiallesions given the copious amount of secretions in the proximalbronchi.Bilateral right greater than left lower lobe patchy airspaceopacification associated with peribronchial thickening and copiousendobronchial secretions again worse on the right side, small rightpleural effusion are concerning for infectious etiology. The prominentsubcarinal and right hilar lymph nodes may be reactive to infectionbut with the emphysematous changes and active history of smokingconcern is raised for underlying malignancy.All these findings were discussed in detail with Kuehn, Carly,MD 5034 by Dr. Laroia at 1050 hours on 7/4/2017. Patient doesnot elicit any history of hemoptysis. However be discussed aboutclinical correlation for any signs of malignancy. We discussed therecommendation of follow-up CT imaging to establish complete clearingof these findings to rule out underlying malignancy.</t>
  </si>
  <si>
    <t>RAD3632528</t>
  </si>
  <si>
    <t>PE731</t>
  </si>
  <si>
    <t>hypoxia, look for PE</t>
  </si>
  <si>
    <t>Impression: 1. Subsegmental embolus in the lingular segment pulmonary arterybranches. Given the morphology, this is favored to represent a chronicembolus. No definite findings to suggest acute thromboembolism.2. Extensive bilateral emphysematous changes. Diffuse groundglasschanges involving bilateral lung fields are nonspecific but may besecondary to edema or alveolitis.3. Diffuse opacification of bilateral lower lobe bronchi may besecondary to retained secretions versus aspiration.4. Dilated main pulmonary artery and mildly dilated right ventricle,likely secondary to pulmonary artery hypertension.6. Nodular thickening of the bilateral adrenal glands.This final report is in agreement with the critical andemergent preliminary findings reported by the radiology residenton call. The preliminary report did not include the findingsof chronic appearing thrombus in the left lingular segment which wasadded to the final report. This was called to Dr. Bambara viapager/extension 1140 at the time of the final report at 1103  hrson 7/5/2017.</t>
  </si>
  <si>
    <t>RAD3632615</t>
  </si>
  <si>
    <t>PE732</t>
  </si>
  <si>
    <t>Patient with chest pain and shortness of breath. Hx of SLE. CXR negative and no effusion seen on bedside echo. Concern for PE.</t>
  </si>
  <si>
    <t>Impression: 1. No definite findings to suggest pulmonary embolism.2. No findings to suggest right heart strain.Results of the procedure were given to:PERSON CONTACTED:  Dr. Anna Moldysz DATE: 7/4/2017TIME CALLED:  2230 PHONE/PAGER:  62233 The initial report by the on call resident reported subsegmentalpulmonary emboli.  On final review, these findings were notappreciated. This was discussed with Tina Pacha, RN viapager/extension 83046 at the time of the final report at 0914 hrs on7/5/17.</t>
  </si>
  <si>
    <t>RAD3634078</t>
  </si>
  <si>
    <t>PE733</t>
  </si>
  <si>
    <t>worsening dyspnea, concern for interstitial lung disease, and would also like rule out for PE.</t>
  </si>
  <si>
    <t>Impression: 1. No pulmonary emboli.2. Mixed groundglass, peribronchiolar and subsegmental consolidativeairspace disease, consistent with multifocal pneumonia. Thedistribution would be consistent with aspiration..</t>
  </si>
  <si>
    <t>RAD3634561</t>
  </si>
  <si>
    <t>PE734</t>
  </si>
  <si>
    <t>hx leukemia with back pain and weakness. assess for PE, masses, and if possible recon spine</t>
  </si>
  <si>
    <t>Impression:1. Unremarkable CT of the chest without evidence of pulmonarythromboembolic disease.This final report is in agreement with the critical andemergent preliminary findings reported by the radiology residenton call.</t>
  </si>
  <si>
    <t>RAD3634634</t>
  </si>
  <si>
    <t>PE735</t>
  </si>
  <si>
    <t>hx of pulmonary fibrosis with chest pain and increase oxygen requirement. Please eval for PE</t>
  </si>
  <si>
    <t>Impression: 1. No pulmonary thromboembolic disease.2. New patchy groundglass airspace disease in the right upper lobe andleft lower lobe. These are nonspecific but may represent developinginfiltrate.3. Essentially stable known interstitial thickening in both the lungsThis final report is in agreement with the critical and emergentpreliminary findings reported by the radiology resident on call.Staff addendum:1. Calcified atherosclerotic plaque at the origin of the leftsubclavian artery causes at least 50% narrowing of the vessel. Exactnarrowing cannot be determined secondary to blooming artifact from thecalcium.</t>
  </si>
  <si>
    <t>Subclavian artery Stenosis</t>
  </si>
  <si>
    <t>RAD3634717</t>
  </si>
  <si>
    <t>PE736</t>
  </si>
  <si>
    <t>Eval PE</t>
  </si>
  <si>
    <t>Impression:1. No CT evidence of acute pulmonary embolism.2. Interval decrease in size of chronic nonobstructive left lower lobepulmonary embolus.3. Small bilateral pleural effusions with associated bibasilargroundglass changes. These are favored to represent atelectasis, lesslikely infection. Please correlate clinically with signs of infection.This final report is in agreement with the critical and emergentpreliminary findings reported by the radiology resident on call.Staff addendum: The dilated and occluded LAD and dilated circumflexwith large mural thrombus is grossly stable. Secondary to phase ofcontrast ministration the graft patency cannot fully be evaluatedhowever SVG to LAD and circumflex grafts appear patent.</t>
  </si>
  <si>
    <t>RAD3634921</t>
  </si>
  <si>
    <t>PE737</t>
  </si>
  <si>
    <t>Patient with history of malignancy, came in with chest pain and shortness of breath. concern for PE.</t>
  </si>
  <si>
    <t xml:space="preserve">Impression: 1. No evidence of pulmonary embolism.2. Interval development of a large right pleural effusion withassociated mediastinal shift towards the left side and moderateatelectasis of the underlying lung. Subtle pleural enhancementassociated with the effusion is concerning for underlying metastaticinvolvement.3. Interval development of multiple bilateral pulmonary nodules, newwhen compared to the prior CT study of 2/6/2017.4. Destructive right paraspinal soft tissue mass between T11 and L1 isredemonstrated and appears slightly prominent on the current study.5. Interval development of a small pericardial effusion. Increase inthe size of previously noted pericardial metastatic nodule is alsonoted.Results of the procedure were given to:PERSON CONTACTED:  Dr. Miller DATE: 7/6/2017TIME CALLED:  0905 PHONE/PAGER:  81568 </t>
  </si>
  <si>
    <t>Pericardial mets</t>
  </si>
  <si>
    <t>RAD3635977</t>
  </si>
  <si>
    <t>PE738</t>
  </si>
  <si>
    <t>Eval for PE. Hx emphysema, heart failure, lupus anticogulant. Here with dyspnea and peripheral edema.</t>
  </si>
  <si>
    <t xml:space="preserve">Impression: 1. No evidence of acute pulmonary embolism.2. Patchy areas of bilateral peripheral subsegmental consolidation,overall improved since prior. There is associated mild diffuseperibronchial wall thickening. These changes are nonspecific but arenot typical for atelectasis. Differential considerations could includechronic eosinophilic pneumonia/cryptogenic organizing pneumonia. Theinterval improvement could possibly secondary to partial treatmentfrom steroid therapy for COPD exacerbation. Results of the procedure were given to:PERSON CONTACTED:  Nathaniel Shekem DATE: 7/6/17TIME CALLED:  1351 PHONE/PAGER:  83412 </t>
  </si>
  <si>
    <t>RAD3636799</t>
  </si>
  <si>
    <t>PE741</t>
  </si>
  <si>
    <t>eval for pe, hypoxia 90% on 10L hi-flow, BP 90/80s</t>
  </si>
  <si>
    <t xml:space="preserve">"1. No evidence of thromboembolic disease."""1. No evidence of thromboembolic disease.
2. Patchy groundglass and airspace consolidation involving the upper
lobes more than the lower, not associated with significant pleural
effusion or peribronchial thickening in the recent postop patient.
Differential considerations may include infection, aspiration versus
noncardiogenic pulmonary edema.
Given the predominantly upper lobe distribution and absence of
dependent secretions within the airways, underlying aspiration is
considered somewhat less likely. 
Given the absence other signs of volume overload and predominantly
upper lobe distribution, findings may also be secondary to a
noncardiogenic neurogenic pulmonary edema can be considered especially
given the history of CSF leak previously. If clinically concerned/
indicated, a noncontrast CT study of the head may be appropriate to
exclude underlying intracranial pathology.
The upper lobe predominant parenchymal opacification is less likely to
represent pulmonary hemorrhage. Given the elevated WBC count
infection/pneumonia is a very reasonable possibility for which further
clinical correlation can be obtained""
</t>
  </si>
  <si>
    <t>RAD3636819</t>
  </si>
  <si>
    <t>PE742</t>
  </si>
  <si>
    <t>L sided neck mass with IJ thrombus- CP- concern for PE</t>
  </si>
  <si>
    <t>Impression:1. Left internal jugular vein thrombosis extending downwards toinvolve the medial left subclavian and upper left brachycephalic vein.2. Suboptimal opacification of the pulmonary artery branches. Nodefinite thrombus within the pulmonary trunk or right and left mainpulmonary arteries. Segmental and subsegmental pulmonary arteries arenot well-evaluated.3. Mediastinal and retroperitoneal and retrocrural lymphadenopathy areconcerning for malignancy. Differential diagnosis includes lymphoma,metastatic disease and less likely infection. Consider further workupfor malignancy. Diffuse prominence of the thymus gland suspectedThis final report is in agreement with the critical andemergent preliminary findings reported by the radiology residenton call.</t>
  </si>
  <si>
    <t>Thymus Tumor</t>
  </si>
  <si>
    <t>RAD3637317</t>
  </si>
  <si>
    <t>PE743</t>
  </si>
  <si>
    <t>61 yo female with PMH of T2DM, CHF, COPD, HTN, GERD, Hypothyroidism, morbid obesity with BMI of 54, 35 pack year smoking h/o (quit 1/2017) and recent dx of bilateral PEs in 6/2017 currently on therapeutic lovenox with IVC filter in place.</t>
  </si>
  <si>
    <t>Impression: 1. Stable small pulmonary emboli in bilateral lower lobes. No newpulmonary embolism. No evidence of right heart strain.2. Stable 7 mm groundglass nodule in the right middle lobe isindeterminate and may represent infectious, inflammatory, or malignantprocess. Recommend continued surveillance.3. Mild bronchial wall thickening, consistent with inflammatory airwaydisease.</t>
  </si>
  <si>
    <t>RAD3637513</t>
  </si>
  <si>
    <t>PE744</t>
  </si>
  <si>
    <t>eval PE s/p TPA</t>
  </si>
  <si>
    <t>Impression: 1. The previously seen saddle pulmonary filling defects and several ofthe bilateral lower lobe pulmonary artery filling defects haveinterval resolved with a few residual filling defects in the rightpulmonary artery branches than the left. 2. Interval development of a small layering left pleural effusion. Theunderlying consolidated lung shows areas of low attenuation with fociof air, concerning for necrotic lung which most likely represent aresolving infarct in addition to compressive consolidation frompleural effusion.3. Increased consolidation of the right lower lobe also with an areaof low attenuation within the consolidated lung, likely a resolvinginfarct in addition to compressive consolidation. Otherwise grosslystable exam.</t>
  </si>
  <si>
    <t>Pulmonary infarction</t>
  </si>
  <si>
    <t>RAD3638728</t>
  </si>
  <si>
    <t>PE745</t>
  </si>
  <si>
    <t>Shortness of breath; elevated D-dimer; concern for PE</t>
  </si>
  <si>
    <t>Impression: 1. No CT evidence of pulmonary thromboembolism up to thesegmental level branches..2. Patchy parenchymal opacification in both lungs more conspicuous inthe lower lobes although the upper lobes are not spared. Differentialdiagnosis includes infection versus aspiration. Please consider bothtypical and atypical infections. It appearance is unlikely torepresent fluid overload given the lack of pleural effusions orperibronchial thickening. Please correlate clinically with signs ofinfection, history of aspiration, immune status of the patient.3. Borderline prominent mediastinal lymph nodes, likely reactive. This final report is in agreement with the critical andemergent preliminary findings reported by the radiology residenton call.</t>
  </si>
  <si>
    <t>RAD3638740</t>
  </si>
  <si>
    <t>PE746</t>
  </si>
  <si>
    <t>positive D dimer, tachycardic, SOB. assess for PE</t>
  </si>
  <si>
    <t>Impression: 1. No CT evidence of pulmonary thrombo-embolism to the segmental levelpulmonary artery branches. Mixing artifact seen in the subsegmentalbranches.2. Nondisplaced fracture of left sixth, eighth and ninth ribs. Softtissue swelling and fat stranding over the left lower anterior chestwall overlying the fractures is likely to represent chest wallcontusion/hematoma. No drainable fluid collections.3. Mild bibasal atelectasis.This final report is in agreement with the critical andemergent preliminary findings reported by the radiology residenton call.</t>
  </si>
  <si>
    <t>RAD3639182</t>
  </si>
  <si>
    <t>PE748</t>
  </si>
  <si>
    <t>Please rule out PE and assess lung fields</t>
  </si>
  <si>
    <t>Impression:1. No evidence of pulmonary thromboembolic disease. Nosigns of right heart strain.2. Upper lobe predominant emphysematous changes in the lungs on thebackground. Some of the diffuse groundglass opacification of the lungsmay be a part of the smoking related lung changes versus part of fluidoverload3. Interlobular septal thickening, tiny pleural effusions and thediffuse groundglass opacification of the lungs most likely representspartially treated/resolving fluid overload. 4. Patchy parenchymal opacification in the lung bases, increased fromthe previous spine CT from 7/4/2017 is concerning for infection versusaspiration versus less likely ARDS. Please correlate clinically.This final report is in agreement with the critical andemergent preliminary findings reported by the radiology residenton call. The additional discussion of the above findings wascommunicated to Chazhikattu, Anita J, MD 1132 by Dr. Laroiaon 7/9/2017 at 1135 hours.</t>
  </si>
  <si>
    <t>RAD3639300</t>
  </si>
  <si>
    <t>PE749</t>
  </si>
  <si>
    <t>Impression:1. New patchy parenchymal opacification in the right middle andright lower lobe and patchy involving the anterior segment of theright upper lobe. Associated peribronchial thickening andendobronchial secretions. Findings concerning for infection. Pleaseconsider follow-up to establish complete clearing of these findings.Mildly prominent right hilar lymph nodes are likely reactive to thelung changes.2. Upper lobe predominant centrilobular emphysematous changes inthe lungs noted again.3. Scattered bilateral lung nodules and opacities are grosslystable except for a new left lower lobe lung nodule on image 7-1 31.Please consider follow-up CT imaging in 6 months to establishclearing/stability of this finding. 4. No pulmonary embolism.This final report is in agreement with the critical andemergent preliminary findings reported by the radiology residenton call.1. .</t>
  </si>
  <si>
    <t>RAD3639342</t>
  </si>
  <si>
    <t>PE750</t>
  </si>
  <si>
    <t>Impression: 1. Subpleural focal groundglass opacity in the right upper lobe couldrepresent infection. Less likely to represent pulmonary hemorrhagegiven its nondependent anterior location. Please correlate clinicallywith signs of infection2. Several small scattered mediastinal and hilar lymph nodes seen butthese are not enlarged by the size criteria. 3. No pulmonary thrombiembolic disease in the mid and pulmonary trunk, right and leftpulmonary artery branches and very proximal segmental pulmonary arterybranches. Evaluation of the subsegmental pulmonary artery branches islimited due to mixing artifact.Results of the procedure were given to:PERSON CONTACTED:  Timothy Witalka DATE: 7/9/2017TIME CALLED:  610 PHONE/PAGER:  82085 This final report is in agreement with the critical andemergent preliminary findings reported by the radiology residenton call.</t>
  </si>
  <si>
    <t>RAD3639402</t>
  </si>
  <si>
    <t>PE751</t>
  </si>
  <si>
    <t>33 yo woman with SOB on exertion 2 days after a NSVD and an elevated DDimer.  Evaluate for PE.</t>
  </si>
  <si>
    <t>Impression: 1. No pulmonary thromboembolic disease.2. Small focus of right lower lobe bronchiolitis.3. Subpleural noncalcified 4 mm right upper lobe nodule versusjuxtapleural lymph node.Follow-up with a CT scan in one year if riskfactors such as history of malignancy or history of smoking present.This final report is in agreement with the critical andemergent preliminary findings reported by the radiology residenton call.</t>
  </si>
  <si>
    <t>Bronchiolitis</t>
  </si>
  <si>
    <t>RAD3639616</t>
  </si>
  <si>
    <t>PE752</t>
  </si>
  <si>
    <t>mid back pain, worse with inspiration, recent surgery and pregnancy, SOB, tachycardic, r/o PE, pneumonia</t>
  </si>
  <si>
    <t>Impression: 1. No pulmonary thromboembolic disease. No signs of rightheart strain.2. No evidence of pneumonia.. Bibasilar atelectasis.This final report is in agreement with the critical andemergent preliminary findings reported by the radiology residenton call..</t>
  </si>
  <si>
    <t>RAD3640698</t>
  </si>
  <si>
    <t>PE753</t>
  </si>
  <si>
    <t>Impression: 1. No evidence for pulmonary thromboembolic disease. No signs of rightheart strain. 2. Mild interstitial pulmonary vascular congestion. 3. Left lower lobe pneumonia with effusion. Some of the parenchymalopacification in both the lower lobes represents atelectasis also 4. Circumferential irregular endotracheal soft tissue at the thoracicinlet is viewed with suspicion given the patient's history of smoking.Direct visualization for endoluminal lesion is suggested suggested torule out malignancy. Some of the appearance may be secondary toinspissated secretions as well.6. Small right middle lobe noncalcified nodule with adjacentatelectasis is of unknown chronicity and may be either compared toprevious imaging for longer-term stability versus further workup forexcluding malignancy.Fowler, Timothy P, MD 3578 and Katherine Harris were notifiedof these findings and recommendations.</t>
  </si>
  <si>
    <t>RAD3641512</t>
  </si>
  <si>
    <t>PE754</t>
  </si>
  <si>
    <t>Impression: 1. No pulmonary embolism..2. Thickening calcified aortic leaflets without secondary signs ofaortic stenosis are stable.3. Peribronchiolar groundglass airspace disease in the left lung withassociated pleural effusion is stable. Although these airspace diseaseis asymmetric, given the cardiac findings, the persistence of thepulmonary findings and the associated pleural effusion, these may beconsistent with pulmonary edema rather than infection. However, in theclinical context of elevated white blood cell count or fever,persistent indolent left pneumonia should be considered.</t>
  </si>
  <si>
    <t>RAD3642556</t>
  </si>
  <si>
    <t>PE755</t>
  </si>
  <si>
    <t>Chest pain, elevated d-dimer concern for PE</t>
  </si>
  <si>
    <t>Impression: 1. No acute cardiopulmonary or pleural findings. Bibasilaratelectasis. No pulmonary thrombi embolic disease.2. Micronodule in the right lower lobe is too small to characterize.According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t>
  </si>
  <si>
    <t>RAD3643640</t>
  </si>
  <si>
    <t>PE756</t>
  </si>
  <si>
    <t>Impression: 1. No acute findings in the chest. Specifically, no evidence ofpulmonary embolism.2. A few scattered calcified granulomas in the lungs and mediastinum.</t>
  </si>
  <si>
    <t>RAD3643673</t>
  </si>
  <si>
    <t>PE757</t>
  </si>
  <si>
    <t>Hx of gastric cancer, 3 days of left sided chest pain and SOB. Also having leakage around J tube with induration, pain. Fever 102.0 3 days ago. R/o PE, abscess formation.</t>
  </si>
  <si>
    <t>Impression:1. No evidence of acute or chronic pulmonary thromboembolism.2. Diffuse peribronchial wall thickening predominantly along thecentral airways, likely due to inflammatory airway disease/bronchitis.This is new when compared to the CT study from 5/31/20173. Postsurgical changes in the distal esophagus.4. Mild splenomegaly.This final report is in agreement with the critical andemergent preliminary findings reported by the radiology residenton call. The preliminary report did not include the findingsof mild diffuse peribronchial wall thickening involving the centralairways which was added to the final report. This was called toNathaniel Shekem, PA-C via pager/extension 62233 at the time ofthe final report at 0822  hrs on 7/12/2017.</t>
  </si>
  <si>
    <t>Splenomegaly</t>
  </si>
  <si>
    <t>RAD3643923</t>
  </si>
  <si>
    <t>PE758</t>
  </si>
  <si>
    <t>Recent surgery, concern PE</t>
  </si>
  <si>
    <t>Impression: 1. No evidence of pulmonary thromboembolic disease.2. Left basilar streaky consolidation that is likely atelectasis.3. Nuss bar with streak artifacts which limits evaluation foradjacent focal collection.This final report is in agreement with the critical and emergentpreliminary findings reported by the radiology resident on call.</t>
  </si>
  <si>
    <t>RAD3644760</t>
  </si>
  <si>
    <t>PE759</t>
  </si>
  <si>
    <t>History of malignant melamona with known left lung lesion. Progressive cough and exertional dyspnea for 6 weeks. Eval for PE, infiltrate, tumor changes.</t>
  </si>
  <si>
    <t>Impression: 1. Interval development of multiple scattered patchy parenchymalopacities, associated with diffuse peribronchial thickening andbilateral hilar, interlobar and subcarinal lymphadenopathy. Findingsconcerning for infection given the history of low-grade fever as wellas interval worsening from prior chest radiograph of 7/5/2017. Nocavitation seen but given the multiplicity of the lesions, concern israised for either bronchopneumonia with severe bronchitis or septicemboli. Please correlate with blood cultures and clinical history andexamination.2. Some of the new pulmonary opacities are rather discrete and roundedin the left lower lobe. Given the history of melanoma would recommendfollow-up imaging to establish complete clearing of these findings toensure that these represent infection and rule out progression ofmetastatic melanoma. 3. The known left upper lobe lung lesion is grossly stable.4. Rim calcified lesions in the liver are stable. No definite newfocal liver lesions seen.5. No pulmonary thromboembolic disease.Shekem, Nathaniel M, PA-C was notified of these findings anddiscussion in detail by Dr. Laroia at 11:30 hours.</t>
  </si>
  <si>
    <t>Liver mass</t>
  </si>
  <si>
    <t>RAD3645562</t>
  </si>
  <si>
    <t>PE760</t>
  </si>
  <si>
    <t>High concern for PE</t>
  </si>
  <si>
    <t>Impression: 1. No pulmonary embolism.2. Progression of liver mass with extension into the inferiormediastinum extending around the base of the inferior right pulmonaryvein, adjacent esophagus into the region of the inferior vena cava.Contrast is not seen entering the inferior vena cava and secondary tothe mass the cava may be severely compromised and narrowed. If offurther concern, recommend dedicated Doppler imaging versus dedicatedabdominal venous imaging.3. Progressive mass at the splenic hilum is incompletely evaluated butconcerning for progressive metastatic disease.Dr. Jackson in the ETC was contacted by telephone and informed ofthese findings at 1640 on 7/12/2017</t>
  </si>
  <si>
    <t>Progression mets</t>
  </si>
  <si>
    <t>RAD3645787</t>
  </si>
  <si>
    <t>PE761</t>
  </si>
  <si>
    <t>rule out Acute PE. VQ scan show RLL superior segment defect but this may be old (see VQ june 2015)</t>
  </si>
  <si>
    <t>Impression: 1. No pulmonary emboli.2. No right lung pathology to account for the reported mismatch defectin the superior segment of the right lower lobe on nuclear medicinescan.3. Postoperative changes consistent with single lung right transplantare without evident complications.</t>
  </si>
  <si>
    <t>RAD3645836</t>
  </si>
  <si>
    <t>PE762</t>
  </si>
  <si>
    <t>pt with sudden onset pleuritic chest pain please eval for PE</t>
  </si>
  <si>
    <t>Impression: 1. Allowing for some technical limitation, no pulmonary thrombiembolic disease up to the first order subsegmental branches.Evaluation of distal subsegmental branches is limited due tocompressive atelectasis from the pleural effusions.2. Diffuse cardiomegaly with reflux of contrast into the IVC andhepatic veins.3. Bilateral moderate pleural effusions, groundglass opacification inthe lungs and interlobular septal thickening concerning for fluidoverload. 4.. 5 mm groundglass nodule in the right upper lobe lung nodule isindeterminate at this point but would suggest follow-up postappropriate treatment for pulmonary congestion to establish if this isa real finding.5. Small outpouching of contrast at the base of the heart, anterior tothe coronary sinus. This is suboptimally assessed, given absence ofcontrast in the left-sided cardiac chambers. Differentialconsiderations include a coronary sinus aneurysm/pseudoaneurysm orfistula, given the pattern of opacification. This may be betterassessed with dedicated gated CTA heart study with and withoutcontrast as clinically indicated.This final report is in agreement with the critical andemergent preliminary findings reported by the radiology residenton call. The preliminary report did not include the findingsof vascular outpouching anterior to the coronary sinus which mayreflect a pseudoaneurysm/fistula which was added to the final report.This was called to Dr. Sharafuddin via pager/extension 319-621-9010 atthe time of the final report at 0914  hrs on 7/13/2017.</t>
  </si>
  <si>
    <t>RAD3645992</t>
  </si>
  <si>
    <t>PE764</t>
  </si>
  <si>
    <t>Pt with stage IV lung cancer with incresing dyspnea and oxygen requirements, sign of PE? infiltrates ?</t>
  </si>
  <si>
    <t>Impression: 1. Noncalcified soft tissue mass invading the superior wall of rightmain pulmonary artery continuous with the adjacent mediastinalrecurrent soft tissue thickening is very for tumor thrombus. No otherfilling defect seen in the pulmonary artery and its branches.2. Interval slightly more conspicuous known right upper lobe massencasing and narrowing the right mainstem bronchus and the bronchusintermedius, partially obstructed right middle lobe bronchus, andnonvisualized right upper lobe bronchus.3. Interval slightly smaller but moderately large right pleuraleffusion with slight improved aeration in the right upper lung field.4. Previously described lung nodules are less clearly seen due toincreased areas of atelectasis.5. Gas distended colonic distention could represent either ileus.Further characterization with abdominal imaging if clinicallyindicated.6. Redemonstration of left-sided adrenal likely metastatic lesion.Results of the procedure discussed with:PERSON CONTACTED:  Junsdottir DATE: 7/13/2017TIME OF INITIAL STUDY REVIEW:  0438 hrsTIME CALLED: 0438 hrsPHONE/PAGER:  933 This final report is in agreement with the critical andemergent preliminary findings reported by the radiology residenton call. Additional discussion about the filling defect in the rightmain pulmonary artery being a tumor thrombus was communicated to theteam of Dr. Monga. Dr. Monga himself was in a family meeting. I leftmy pager number and contact information to call back for anyquestions.</t>
  </si>
  <si>
    <t>RAD3647983</t>
  </si>
  <si>
    <t>PE765</t>
  </si>
  <si>
    <t>Elevated d-dimer at OSH. SOB with exertion. Please eval for PE. She did already have contrast CT tonight.</t>
  </si>
  <si>
    <t>Impression:1. No pulmonary thromboembolic disease.No signs of right heart strain.2. Nonspecific patchy groundglass opacification in the upper lungfields could represent atelectasis but please correlate with clinicalsigns of infection. Bibasilar atelectasis is also seen.This final report is in agreement with the critical andemergent preliminary findings reported by the radiology residenton call. The additional finding of groundglass opacities in the upperlung fields were called to Dr.Maljaars covering pager #9063 by Dr.Laroia</t>
  </si>
  <si>
    <t>RAD3648024</t>
  </si>
  <si>
    <t>PE766</t>
  </si>
  <si>
    <t>recent surgery, AMS, bradycardia, resp failure. concern for PE.</t>
  </si>
  <si>
    <t>Impression:1. Technical limitation from motion artifact in thesubsegmental branches. No pulmonary thrombi embolic disease seen inthe main pulmonary trunk, right and left branches and up to thesegmental branches in the upper lobes and the second ordersubsegmental branches in the lower lobes.2. Other than mild reflux of contrast into the IVC, no other signs ofright heart strain.3. Nonspecific tree-in-bud appearance in the right upper lobe and abronchial thickening in the lower lobes with atelectasis in the rightlower lobe. These are nonspecific findings and could representinfection versus aspiration. Please correlate clinically.This final report is in agreement with the critical andemergent preliminary findings reported by the radiology residenton call.</t>
  </si>
  <si>
    <t>RAD3648145</t>
  </si>
  <si>
    <t>PE767</t>
  </si>
  <si>
    <t>Concern for ao dissection vs. PE</t>
  </si>
  <si>
    <t>Impression: 1. No pulmonary thromboembolic disease up to the segmental levelpulmonary artery branches. Some technical limitation due to the poorcontrast enhancement of the subsegmental branches.. No aorticdissection. No signs of right heart strain.2. No focal lung consolidations. However redemonstration of upper lobepredominant ground glass changes, scattered ill-defined upper lobepredominant lung nodules with few scattered cysts. Given the historyof smoking, concern is raised for Langerhans' cell histiocytosis.Interval more conspicuous right upper lobe lung nodule may be a partof the same disease process however given its interval appearance,follow-up can be obtained to establish its stability.3. Redemonstration of scattered mediastinal and hilar lymphadenopathy.This final report is in agreement with the critical andemergent preliminary findings reported by the radiology residenton call. The additional discussion of the upper lobe predominant lungfindings concerning for Langerhans' cell histiocytosis were discussedwith Lee, Sangil, MD 2925 in the emergency room.</t>
  </si>
  <si>
    <t>Lung nodules</t>
  </si>
  <si>
    <t>RAD3648473</t>
  </si>
  <si>
    <t>PE768</t>
  </si>
  <si>
    <t>Tachypnea, MRSA bacteremia, s/p thoracic aortic aneurysm repair. Please evaluate for graft infx and if can rule out PE</t>
  </si>
  <si>
    <t>Impression: 1. Patient is status post ascending aortic repair. Small intraluminalfilling defect within the ascending aorta was at least partly noted onthe prior CT study and may reflect part of the vasculargraft/postsurgical changes. No rim-enhancing collections or softtissue air is seen. However, mildly prominent surrounding fluid/softtissue stranding and mediastinal lymph nodes are noted. Underlyinginfection is not entirely excluded. Please correlate clinically.2. No findings to suggest sternal osteomyelitis.3. Stable 2 mm small soft tissue nodule involving the right middlelobe. No other new lung lesions seen.4. Bibasilar dependent opacification is believed to representatelectasis.</t>
  </si>
  <si>
    <t>RAD3648832</t>
  </si>
  <si>
    <t>PE769</t>
  </si>
  <si>
    <t>abrupt onset of dyspnea; please eval for PE</t>
  </si>
  <si>
    <t>Impression: 1. No evidence of pulmonary medicine or right heart strain.2. Bibasilar posterior dependent and bibasilar atelectatic changes.Linear atelectasis seen in the left lower lobe.2. No pulmonary consolidation or pleural effusion.</t>
  </si>
  <si>
    <t>RAD3649216</t>
  </si>
  <si>
    <t>PE770</t>
  </si>
  <si>
    <t>Pt with hx of acute onset chest pain, filling defect in LUL seen on previous CT scans and LLL consolidation thought to be related to pulmonary infarct., do PE protocol.</t>
  </si>
  <si>
    <t xml:space="preserve">"1. No evidence of pulmonary embolism.
2. Interval near complete complete resolution of the previously noted
pulmonary consolidation in the posterior basal segment of left lower
lobe.
3. Interval development of patchy areas of parenchymal
opacity/consolidation involving the right lower lobe. No endobronchial
lesions. Suggest clinical correlation with patient history for
underlying atypical infection, given the waxing and waning course of
the pulmonary opacities. Additionally, suggest further follow-up
imaging to document clearing of the pulmonary opacities. On the
subsequent follow-up, consider both supine and prone CT imaging to
correct for the confounding superimposed atelectatic changes in the
lung bases"
</t>
  </si>
  <si>
    <t>RAD3649468</t>
  </si>
  <si>
    <t>PE771</t>
  </si>
  <si>
    <t>25 yo f with left sided pleuritic chest pain , SOB - no change with multiple rounds of antibiotics and inhalers . given hx May turner and hx iliac vein thrombosis , she is off of Pradaxa pls eval for PE.</t>
  </si>
  <si>
    <t>Impression: 1. No evidence of pulmonary embolism.2. Interval development of a small thin and smooth walled cavitarylesion in the right lung apex. Mild surrounding groundglass changesare noted. Few mildly prominent mediastinal lymph nodes are alsonoted. Differential diagnosis includes infectious versus inflammatoryetiology in this young age group. Less likely to represent malignancybut would recommend follow-up to establish complete clearing of thisfinding and correlation with signs of infection.3. Mildly prominent left para-aortic and left hilar lymph nodes likelyreactive to the left upper lobe lung changes.I was unable to contact the ordering provider via paging. I left aEpic message with my contact information for 7323 SHAIK, SHALINA.</t>
  </si>
  <si>
    <t>RAD3649875</t>
  </si>
  <si>
    <t>PE772</t>
  </si>
  <si>
    <t>History of PE, SOB and left sided chest pain</t>
  </si>
  <si>
    <t>Impression: 1. No evidence of pulmonary thromboembolus.2. Mild bibasal atelectasis.</t>
  </si>
  <si>
    <t>RAD3650344</t>
  </si>
  <si>
    <t>PE773</t>
  </si>
  <si>
    <t>c/o increasing SOB and R sided pleuritic pain x2-3 days, 1 week postpartum, r/o PE</t>
  </si>
  <si>
    <t>Impression: 1. No pulmonary thromboembolism disease.This final report is in agreement with the critical and emergentpreliminary report findings by the radiology resident on call asabove.Staff addendum:1. Small, subcentimeter, nonspecific right pleural effusion. Otherwisenormal chest CT.</t>
  </si>
  <si>
    <t>RAD3650661</t>
  </si>
  <si>
    <t>PE774</t>
  </si>
  <si>
    <t>The patient has a history of a pulmonary embolism no longer on anticoagulation.  He has chest pain and hypoxia down to 88%.  Please evaluate for a pulmonary embolism.  Thank you.</t>
  </si>
  <si>
    <t>Impression: 1. No evidence of pulmonary thromboembolic disease or right heartstrain.2. Bilateral dependent airspace disease most consistent withatelectasis.This final report is in agreement with the critical and emergentpreliminary report findings by the radiology resident on call asabove..Staff addendum:1. Main pulmonary artery measures 3.6 cm in diameter, increased from3.1 cm previously. This may be consistent with worsening pulmonaryhypertension.2. There is thickening and calcifications along all 3 aortic cuspswithout secondary signs of aortic stenosis.</t>
  </si>
  <si>
    <t>RAD3650703</t>
  </si>
  <si>
    <t>PE775</t>
  </si>
  <si>
    <t>AMS, shortness of breath. Worsening CXR. PE vs pneumonia. 3 days of cipro. S/p parastomal hernia repair, ventral hernia repair.</t>
  </si>
  <si>
    <t xml:space="preserve">Impression: 1.  No evidence of pulmonary thromboembolic disease or right heartstrain.2.  Multifocal peripheral airspace disease is suggestive of mildmultifocal pneumonia.3.  Elevation of the right hemidiaphragm. Bibasilar atelectasis.4.  Small left pleural effusion.This final report is in agreement with the critical and emergentpreliminary report findings by the radiology resident on call asabove. </t>
  </si>
  <si>
    <t>RAD3650938</t>
  </si>
  <si>
    <t>PE776</t>
  </si>
  <si>
    <t>Recenbt diagnose of PR, DVT. On Xarelto. Worsening dyspnea. Also, she has cavitary lesion note on previous CT. R/o worsening/new  PE,  infection.</t>
  </si>
  <si>
    <t>Impression: 1. Decreased burden of pulmonary thromboembolic disease. No evidenceof right heart strain.2. Stable multifocal groundglass airspace disease with developingcavitation and bronchial wall thickening suggestive of infection.Secretions in the trachea raises suspicion for aspiration.3. Post radiation changes of the left lung apex.4. Stable mild prominence of mediastinal lymph nodes.5. Sclerotic changes of the left posterior eighth rib suggestive ofosseous metastasis.This final report is in agreement with the critical and emergentpreliminary report findings by the radiology resident on call asabove.Staff addendum:1. The pulmonary embolism at the orifice of the artery to superiorsegment of the right lower lobe persists but is slightly smaller andmore against the wall, consistent with chronic embolus. No acute largeembolus is present.</t>
  </si>
  <si>
    <t>Bone mets</t>
  </si>
  <si>
    <t>RAD3651066</t>
  </si>
  <si>
    <t>PE777</t>
  </si>
  <si>
    <t>Hypoxic to mid 80s on RA, history of MI, pleuritic CP radiating into neck and arm, concern for PE.</t>
  </si>
  <si>
    <t>Impression: 1. No acute pulmonary embolism.2. Stable to mildly enlarged cardiomegaly.3. Stable large layering right pleural effusion.4. Stable findings of perilobular septal thickening in the setting oflarge right pleural effusion may represent pulmonary edema from fluidoverload.</t>
  </si>
  <si>
    <t>RAD3651081</t>
  </si>
  <si>
    <t>PE778</t>
  </si>
  <si>
    <t>Patient with shortness of breath and elevated D-dimer. Evaluate for PE.</t>
  </si>
  <si>
    <t>Impression: * RADIOLOGY RESIDENT PRELIMINARY INTERPRETATION * 1. No acute pulmonary embolism.2. Unremarkable CT exam of the chest.</t>
  </si>
  <si>
    <t>RAD3651127</t>
  </si>
  <si>
    <t>PE779</t>
  </si>
  <si>
    <t xml:space="preserve">Impression: 1. No pulmonary embolus.2. Normal chest CT.This final report is in agreement with the critical and emergentpreliminary report findings by the radiology resident on call asabove. </t>
  </si>
  <si>
    <t>RAD3651784</t>
  </si>
  <si>
    <t>PE780</t>
  </si>
  <si>
    <t>The patient has left-sided chest pain that is worse with inspiration.  He had a mildly elevated d-dimer.  Please evaluate for a pulmonary embolism.  Thank you.</t>
  </si>
  <si>
    <t>Impression: 1. No evidence of pulmonary embolism or right heart strain.2. Tiny soft tissue nodules involving the right lower lobe and leftlung apex. Given their subpleural location these could representsubpleural lymph nodes. According to the 2017 Fleischner Societyguidelines for small pulmonary nodules detected on CT (Radiology.doi:10.1148/radiol.2017161659), in patients considered low risk formalignancy with multiple &lt;6mm nodules, no routine follow up isrecommended. If considered high risk, consider a CT at 12 months.</t>
  </si>
  <si>
    <t>RAD3652374</t>
  </si>
  <si>
    <t>PE782</t>
  </si>
  <si>
    <t>worsening shortness of breath and increased oxygen requirements - rule out PE vs effusion vs mucous plug</t>
  </si>
  <si>
    <t>Impression: 1. No pulmonary thromboembolic disease. Mild reflux of contrast intothe IVC and hepatic veins appreciated. Please correlate with cardiacfunction if clinically indicated.2. Right greater than left layering pleural effusions with compressiveatelectasis in both the lower lobes, worse on the right side.3. Patchy parenchymal opacification involving the lungs, more on theleft side raises a concern for pulmonary infection.3. Expected postoperative changes from mitral valve replacementappreciated.Dr. Jonathan Simmons was communicated these results by Dr. Laroia atthe time of this final report.</t>
  </si>
  <si>
    <t>RAD3652419</t>
  </si>
  <si>
    <t>PE783</t>
  </si>
  <si>
    <t>82</t>
  </si>
  <si>
    <t>,mild hypoxemia, with chest pain. please screen for PE</t>
  </si>
  <si>
    <t>Impression: 1. No evidence of pulmonary thromboembolic disease in the mainpulmonary trunk, right and left and very proximal segmental branches.Evaluation for subsegmental branches is grossly limited due to thevascular phase of scanning and mixing artifact.2. Stable linear atelectasis/scarring in the right lower lobe.</t>
  </si>
  <si>
    <t>RAD3653198</t>
  </si>
  <si>
    <t>PE784</t>
  </si>
  <si>
    <t>pt with new o2 req, tachycardia assess for PE</t>
  </si>
  <si>
    <t>Impression: 1. Patchy parenchymal opacification in both the lungs mostnotable in bilateral lower lobes with associated small layeringpleural effusions and a few mildly prominent subcarinal and bilateralhilar lymph nodes. Differential diagnosis includes infection andaspiration. Please correlate clinically.2. No evidence of pulmonary embolism.3. Mild hepatomegaly.This final report is in agreement with the critical andemergent preliminary findings reported by the radiology residenton call.</t>
  </si>
  <si>
    <t>RAD3653264</t>
  </si>
  <si>
    <t>PE785</t>
  </si>
  <si>
    <t>Cancer, increasing O2 use, dyspnea, eval for PE</t>
  </si>
  <si>
    <t>Impression: 1. No acute findings in the chest. Specifically, no evidence ofpulmonary embolism.2. Redemonstration of spiculated pleural-based lesion along the leftlung base, stable dating back to CT study from 8/23/2016. Persistentnodular appearance of the pleura. 3. Unchanged appearance of pathologic compression fracture at T7.This final report is in agreement with the critical and emergentpreliminary findings reported by the radiology resident on call.</t>
  </si>
  <si>
    <t>Compresion Fracture</t>
  </si>
  <si>
    <t>RAD3653303</t>
  </si>
  <si>
    <t>PE786</t>
  </si>
  <si>
    <t>recent pneumopericardium at OSH, also concerned for possible PE given pleuritic chest pain</t>
  </si>
  <si>
    <t>Impression: 1. No acute pulmonary embolism.2. No pneumopericardium.3. Stable bilateral upper lobe pulmonary nodules, some of which arecalcified.This final report is in agreement with the critical and emergentpreliminary findings reported by the radiology resident on call.</t>
  </si>
  <si>
    <t>RAD3655117</t>
  </si>
  <si>
    <t>PE787</t>
  </si>
  <si>
    <t>history of breast cancer, currently on tamoxifen and worsening SOB, evaluate for PE</t>
  </si>
  <si>
    <t>Impression: 1. No evidence of pulmonary embolism.2. Nonspecific nodules involving the right upper lobe and left lowerlobe in the region of the oblique fissure. The larger nodule in theleft lower lobe measures up to 4 mm. Suggest correlation with priorimaging study if available. Alternatively, suggest repeat CT study in6-12 months to assess for stability.3. Patchy areas of groundglass changes in the left lung apex may besecondary to prior radiation to the left axilla, less likelyinfection. Suggest clinical correlation.</t>
  </si>
  <si>
    <t>RAD3655436</t>
  </si>
  <si>
    <t>PE788</t>
  </si>
  <si>
    <t>concern for pulmonary embolism</t>
  </si>
  <si>
    <t>Impression: 1. No pulmonary embolic disease.2. Linear opacities in bilateral lung bases, likely representatelectasis. Otherwise no acute findings. This final report is in agreement with the critical and emergentpreliminary report findings by the radiology resident on call asabove.</t>
  </si>
  <si>
    <t>RAD3655484</t>
  </si>
  <si>
    <t>PE789</t>
  </si>
  <si>
    <t>CP- concern for PE</t>
  </si>
  <si>
    <t xml:space="preserve">Impression: 1. No pulmonary embolic disease.2. Stable 7 mm right lower lobe pulmonary nodule. According to the2017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recommended at 6-12 months with a further scan in 18-24months.3. Otherwise no acute intrathoracic findings. </t>
  </si>
  <si>
    <t>RAD3655646</t>
  </si>
  <si>
    <t>PE791</t>
  </si>
  <si>
    <t>rule out PE, tachypnea, tachycardia, hypoxemic</t>
  </si>
  <si>
    <t>Impression:1. No acute pulmonary.2. Interval development of bilateral consolidative and patchy airspacedisease, right more than left, in a dependent distribution. Findingsconcerning for aspiration pneumonia and atelectasis.Report agree as above.Staff addendum:1. Given the motorcycle injury, some component of pulmonary contusionmay be present in the lower lobe opacities.</t>
  </si>
  <si>
    <t>RAD3656601</t>
  </si>
  <si>
    <t>PE792</t>
  </si>
  <si>
    <t>Impression: 1. Since the prior CT, interval development of extensive patchygroundglass opacification in both the lungs. Differential diagnosisincludes infection, less likely aspiration or pulmonary hemorrhage orpulmonary contusions given the history of trauma. Radiographically Iwould favor infection given that findings relating to trauma weremostly in the right hemithorax.2. No evidence for pulmonary thromboembolic disease seen up to thesecond order subsegmental branches.3. Some of the scattered mediastinal lymph nodes are minimally moreconspicuous than the previous exam but are still subcentimeter andhence not enlarged by the size criteria.4. Multiple right rib fractures are appreciated again.Helwege, Sarah E, DO was notified these results. I was told thatthe patient is having fever and altered mental status and low oxygensaturations. No history of witnessed aspiration.</t>
  </si>
  <si>
    <t>RAD3656621</t>
  </si>
  <si>
    <t>PE793</t>
  </si>
  <si>
    <t>left lower chest pain.  hx AML and MDS.  eval for PE.  pt also thrombocytopenic--please eval for bleed.  pt also has recent hx pneumonia--please eval for change.</t>
  </si>
  <si>
    <t>Impression: 1. No evidence for pulmonary thrombi embolic disease up to the secondorder subsegmental branches. No signs of right heart strain. 2. Mildly prominent subcarinal lymph nodes are stable.3. Resolving parenchymal opacities in the left lower lobe in theapical segment of the left lower lobe posterior basal segment.Persistent but slightly smaller layering left pleural effusion. 4. Persistent mild interlobular septal thickening in the lungs is anonspecific finding and is less conspicuous than the previous exam.The right pleural effusion has almost completely resolved. Overallthere appears to be improvement in the mild pulmonary congestion seenpreviously.</t>
  </si>
  <si>
    <t>Improving Pleural Effusion</t>
  </si>
  <si>
    <t>RAD3657536</t>
  </si>
  <si>
    <t>PE794</t>
  </si>
  <si>
    <t>R sided chest pain, SOB. Hx of lymphoma and DVT. Eval for PE, pneumonia</t>
  </si>
  <si>
    <t>Impression: 1. Significant interval increase in lymph nodes at the rightcardiophrenic angle and right internal mammary chain concerning fordisease progression. 2. New small to moderate-sized right anterior pleural effusion may beloculated.3. No pulmonary embolism.r discussed with:PERSON CONTACTED:  Dr Negaard DATE: 7/19/2017TIME CALLED: 2101 hrsPHONE/PAGER:  62233  Staff addendum: 1. There is additionally increased adenopathy in theleft internal mammary chain (image 5-128 and right subpectoral region((image 5-91).</t>
  </si>
  <si>
    <t>RAD3657589</t>
  </si>
  <si>
    <t>PE795</t>
  </si>
  <si>
    <t>metastatic RCC, presenting with SOB, noproductive cough, negative pneumonia workup, r/o PE</t>
  </si>
  <si>
    <t>Impression: 1. No pulmonary thromboembolism to the level of the subsegmentalpulmonary arteries.2. Otherwise grossly stable disease burden in the lung. Slightinterval decrease in right pleural effusion.</t>
  </si>
  <si>
    <t>RAD3659501</t>
  </si>
  <si>
    <t>PE796</t>
  </si>
  <si>
    <t>44 yo w/ history recurrent stage IIIC ovarian cancer s/p hysterectomy with increased SOB and tachycardia. Evaluate for PE.</t>
  </si>
  <si>
    <t>Impression: 1. No pulmonary embolism.2. Moderate left pleural effusion with near complete collapse of theleft lower lobe. Given the patent airways centrally, this is mostconsistent with passive/compressive atelectasis.3. Small right pleural effusion with lesser subsegmental right basilaratelectasis.</t>
  </si>
  <si>
    <t>RAD3660450</t>
  </si>
  <si>
    <t>PE797</t>
  </si>
  <si>
    <t>hypoxia, tachycardia. Concern for PE.</t>
  </si>
  <si>
    <t>Impression: 1. No pulmonary emboli.2. Minimal bibasilar atelectasis, consistent with recent surgery.3. Slight dilation of the main pulmonary artery to 3.2 cm. Althoughnonspecific, this may be consistent with pulmonary hypertension.</t>
  </si>
  <si>
    <t>RAD3660696</t>
  </si>
  <si>
    <t>PE798</t>
  </si>
  <si>
    <t>hypoxia and tachycardia. Concern for PE.</t>
  </si>
  <si>
    <t>Impression: 1. No pulmonary emboli.2. Mild subsegmental atelectasis bilaterally, consistent with recentoperative course.</t>
  </si>
  <si>
    <t>RAD3661486</t>
  </si>
  <si>
    <t>PE800</t>
  </si>
  <si>
    <t>Impression: 1. No pulmonary thromboembolic disease. No acutecardiopulmonary processes.2. Scattered areas of air trapping seen in the lung bases may berelated to history of smoking. Tiny right apical blebs.3. Focal cortical discontinuity of the posterior margin of themanubrium of unknown significance. Dr. Ohashi MSK imaging wasconsulted for evaluation of this finding. Any further investigationonly if clinically indicated.This final report is in agreement with the critical andemergent preliminary findings reported by the radiology residenton call..</t>
  </si>
  <si>
    <t>Bleb</t>
  </si>
  <si>
    <t>RAD3661580</t>
  </si>
  <si>
    <t>PE801</t>
  </si>
  <si>
    <t>Impression: 1. No pulmonary thromboembolic disease up to the firstorder subsegmental branches. Evaluation in the lower lobes is limiteddue to compressive atelectasis from moderate to large right greaterthan left pleural effusions. Mild signs of right heart strain and leftventricular hypertrophy.2. Persistent peribronchial thickening, mild interlobular septalthickening in the upper lobes and faint groundglass opacification inthe lungs raises the concern for pulmonary congestion, but slightlyimproved from 7/2/2017. Please consider correlation with signs ofinfection as well.3. Subpleural blebs and upper lobe predominant centrilobular andparaseptal emphysematous changes with a 7 mm left upper lobe nodule,stable from 1/11/2016, but remains indeterminate. With a background ofemphysematous changes, could still represent a slow-growing malignancyhence longer-term follow-up to establish longer-term stability isindicated.4. Prominent mediastinal lymph nodes stable since 1/11/2016.5. Cholelithiasis without acute cholecystitis. This final report is in agreement with the critical andemergent preliminary findings reported by the radiology residenton call. The preliminary report by the radiology resident on call didnot include findings concerning for pulmonary congestion and the leftupper lobe nodule, which were added to the final report and called toVoruganti, Dinesh C, MD by Dr. Laroia at 0839 hours on 7/22/2017</t>
  </si>
  <si>
    <t>RAD3661600</t>
  </si>
  <si>
    <t>PE802</t>
  </si>
  <si>
    <t>pain with breathing, elevated d-dimer, eval for PE</t>
  </si>
  <si>
    <t>Impression: 1. No pulmonary thromboembolic disease. No signs of rightheart strain..2. No acute cardiopulmonary or pleural findings.This final report is in agreement with the critical andemergent preliminary findings reported by the radiology residenton call.</t>
  </si>
  <si>
    <t>RAD3661853</t>
  </si>
  <si>
    <t>PE803</t>
  </si>
  <si>
    <t>Shortness of breath with new O2 requirement, known metastatic disease, elevated D-dimer. Evaluate for PE vs other pulmonary pathology</t>
  </si>
  <si>
    <t>Impression: 1. No evidence of pulmonary embolism. Mildly prominentright-sided cardiac chambers. No other signs of right heart strain.2. Interval development of bilateral large layering pleural effusion,more on the right side. Associated compressive consolidation of boththe lower lobes and partial atelectasis of the right middle andlingula segment. Given the presence of mild interlobular septalthickening and subcutaneous edema concern is raised for congestiveheart failure for which clinical correlation may be obtained.3. Bilateral supraclavicular and axillary metastatic lymphadenopathy,slightly smaller in size as compared to the prior PET scan dated10/26/2016.4. Redemonstration of the right breast mass lesion that appears asmaller as compared to prior PET/CT.5. Bilateral basal subsegmental consolidation and right middle lobeconsolidation. This may represent atelectasis versus pneumonitis.Please correlate clinically with signs of infection.6. Grossly stable partially visualized left renal mass lesion, whichdid not demonstrate significant uptake on the previous PET/CT believedto be angiomyolipoma.This final report is in agreement with the critical andemergent preliminary findings reported by the radiology residenton call.</t>
  </si>
  <si>
    <t>Renal Angiolipoma</t>
  </si>
  <si>
    <t>RAD3661863</t>
  </si>
  <si>
    <t>PE804</t>
  </si>
  <si>
    <t>chest pain, high risk by wells score, evaluate for PE</t>
  </si>
  <si>
    <t>Impression: 1. No evidence of pulmonary thrombo-embolism. No signs ofright heart strain.2. Left greater than right basilar parenchymal opacification with mildbibasilar tubular bronchiectasis raises a concern for changes fromchronic microaspiration's. Some of the appearance may be secondary toatelectasis but please also correlate clinically for infection andaspiration. This final report is in agreement with the critical andemergent preliminary findings reported by the radiology residenton call..</t>
  </si>
  <si>
    <t>RAD3661919</t>
  </si>
  <si>
    <t>PE805</t>
  </si>
  <si>
    <t>Impression: 1. No evidence of pulmonary thromboembolism.2. Bilateral small pleural effusion with bibasilar compressiveconsolidation worse on the left side, more on the left side.  Giventhe dilated tortuous fluid and food residue filled esophagus alsoconsider aspiration pneumonia. Please correlate with symptoms ofreflux disease as well.3. Postop changes in the ascending aorta. Diffusely mildly ectaticarch and descending thoracic aorta. Atherosclerotic changes in theaorta as well.4. Coronary calcifications. 5. Mild diastases of the manubrial fragments seen.This final report is in agreement with the critical andemergent preliminary findings reported by the radiology residenton call.</t>
  </si>
  <si>
    <t>manubrial fragments</t>
  </si>
  <si>
    <t>RAD3662981</t>
  </si>
  <si>
    <t>PE806</t>
  </si>
  <si>
    <t xml:space="preserve">Impression: 1. Allowing for the technical limitation by motion artifact, nosignificant pulmonary thromboembolic disease up to the second ordersubsegmental branches in the lung bases and first order branches inthe upper lung fields.2. Cardiomegaly with enlarged main pulmonary arteries and findingsconcerning for interstitial pulmonary edema and right greater thanleft layering pleural effusions. Please correlate clinically.3. Hypodense lesions of the liver are incompletely evaluated, but asegment 2/4A lesion has increased in size since 2014. If these havenot been further evaluated, liver ultrasound may better characterize.4. Approximately 10-15 mL of contrast extravasated into the leftwrist. Patient evaluated and treated per protocol.Results of the procedure were given to:PERSON CONTACTED:  Dr. Margaret Rallo DATE: 7/24/2017TIME CALLED:  0920 PHONE/PAGER:  62233 </t>
  </si>
  <si>
    <t>RAD3664828</t>
  </si>
  <si>
    <t>PE808</t>
  </si>
  <si>
    <t>Asthma exacerbation with continued tachycardia, tachypnea, and poor oxygenation. Concerned for PE.</t>
  </si>
  <si>
    <t xml:space="preserve">Impression: 1. No acute pulmonary thromboembolic disease..2. Focal parenchymal opacity in the left lower lobe concerning forinfection/atelectasis given the history of asthma. Please correlateclinically with signs of infection.3. Early enhancing lesion in the right lobe of the liver couldrepresent a flash filling hemangioma versus arterioportal venousshunting versus. Recommend ultrasound for better characterization ofthis lesion to rule out any other abnormality.Results of the procedure were given to:PERSON CONTACTED:  Alexander Tomesch DATE: 7/25/2017TIME CALLED:  617 PHONE/PAGER:  9394 </t>
  </si>
  <si>
    <t>Hemangioma</t>
  </si>
  <si>
    <t>RAD3666818</t>
  </si>
  <si>
    <t>PE809</t>
  </si>
  <si>
    <t>hx of PE with recurrent CP and SOB. Please evaluate for PE</t>
  </si>
  <si>
    <t>Impression: 1. No evidence of pulmonary thromboembolic disease.2. Stable changes of prior right pleurodesis. No evidence ofpneumothorax or pleural effusion on the current study.This final report is in agreement with the critical andemergent preliminary findings reported by the radiology residenton call.</t>
  </si>
  <si>
    <t>RAD3669679</t>
  </si>
  <si>
    <t>PE810</t>
  </si>
  <si>
    <t>Hx of metastatic melanoma.  Now visibly SOB.  Please evaluate for pneumonitis and R/O PE.</t>
  </si>
  <si>
    <t>Impression:1. Lower lobe lung opacities seen on the PET/CT dated 7/6/2017 havealmost completely resolved with some residual changes in the rightlower lobe. The peribronchial thickening in the lower lobes withendobronchial secretions likely represents persistent acutebronchitis.2. Otherwise the exam is stable compared to the recent PET/CT dated7/6/2017. The nonspecific tracheal wall thickening at the thoracicinlet was visualized on 4/11/2017 also.3. No pulmonary thromboembolic disease.</t>
  </si>
  <si>
    <t>RAD3669987</t>
  </si>
  <si>
    <t>PE811</t>
  </si>
  <si>
    <t>Impression:1. No pulmonary thromboembolic disease. No other acute cardiopulmonaryor pleural findings seen.2. Bibasilar atelectasis.3. Borderline prominence of the ascending aorta noted. Grossly noaortic dissection or other acute aortic abnormalities.</t>
  </si>
  <si>
    <t>RAD3670791</t>
  </si>
  <si>
    <t>PE812</t>
  </si>
  <si>
    <t>evaluate for pulmonary embolsim</t>
  </si>
  <si>
    <t>Impression: 1. No evidence of pulmonary thromboembolic disease. Nosigns of right heart strain.2. Interval development of bilateral small layering pleural effusionsworse on the right side compared to the PET/CT dated 7/7/2017. Noobvious pleural nodularity or masses to suggest metastatic disease andfurther evaluation as clinically indicated.3. Faint groundglass opacities in the upper lobes worse in the leftupper lobe concerning for pneumonia for which clinical correlation maybe obtained.4. Stable ages of left upper lobectomy with stable metastatic diseasein the mediastinum. Interval enlarged right pericardiophrenic lymphnodes.This final report is in agreement with the critical andemergent preliminary findings reported by the radiology residenton call.</t>
  </si>
  <si>
    <t>RAD3670804</t>
  </si>
  <si>
    <t>PE813</t>
  </si>
  <si>
    <t>59 yo new findings of adnexal mass and ascites with new onset SOB on 2 L O2, cannot wean O2, would like to evaluate for PE</t>
  </si>
  <si>
    <t>Impression: 1. No evidence of pulmonary thromboembolic disease.2. Interval new bibasilar parenchymal opacification worse on the leftside in the retrocardiac region with few endobronchial secretionsconcerning concerning for pneumonia versus infection. Some of thesechanges may be secondary to atelectasis as well. 3. Trace perihepatic ascites.4. 6 mm right middle lobe pulmonary nodule is stable since 7/26/2017abdominal CT but of unknown long-term chronicity. Consider comparisonto prior imaging versus follow-up to establish longer-term stabilityof this finding is suggested especially given the presence ofemphysematous changes. This final report is in agreement with the critical andemergent preliminary findings reported by the radiology residenton call. The preliminary report did not include the findingsof left greater than right basilar pneumonia/aspiration, new from theprevious external CT dated 7/26/2017 which was added to the finalreport. This was called to Gonzalez Bosquet, Jesus, MD 3760at the time of this final report.</t>
  </si>
  <si>
    <t>Perihepatic Ascities</t>
  </si>
  <si>
    <t>RAD3670879</t>
  </si>
  <si>
    <t>PE814</t>
  </si>
  <si>
    <t>Chest pain - eval for  PE</t>
  </si>
  <si>
    <t>Impression: 1. No evidence of pulmonary thromboembolic disease. All focal dilationof the left lower lobe pulmonary artery branch noted. Unsure of itssignificance.2. Trace pericardial effusion is of unknown significance andchronicity. No mass effect on the underlying cardiac chambers seen.3. Tiny right middle lobe noncalcified pulmonary nodule. According tothe 2017 Fleischner Society guidelines for small pulmonary nodulesdetected on CT (Radiology. doi:10.1148/radiol.2017161659), in patientsconsidered low risk for malignancy, single nodules &lt;6mm do not needroutine follow up. In patients considered high risk for malignancy,consider follow up CT in 12 months.This final report is in agreement with the critical andemergent preliminary findings reported by the radiology residenton call.</t>
  </si>
  <si>
    <t>RAD3670880</t>
  </si>
  <si>
    <t>PE815</t>
  </si>
  <si>
    <t>SOB with hemoptysis, concern PE</t>
  </si>
  <si>
    <t>Impression: 1. No evidence of pulmonary thromboembolic disease.2. Stable diffuse cardiomegaly with left atrial and ventriculardilatation. Changes of mitral valve replacement noted. Coronarycalcification also appreciated.3. Large new parenchymal airspace and groundglass opacity in the rightupper lobe is suggestive of pneumonia. No endobronchial orendotracheal obstructing lesions appreciated. Please considerfollow-up to establish complete clearing of this finding. Thepreviously known changes of interstitial lung disease are demonstratedagain.4. The multi station mediastinal lymphadenopathy more conspicuous thanthe previous exam is probably reactive to the lung changes.5. Median sternotomy with nonunion of the fragments appreciated.This final report is in agreement with the critical andemergent preliminary findings reported by the radiology residenton call.</t>
  </si>
  <si>
    <t>Nonunion Fracture</t>
  </si>
  <si>
    <t>RAD3670912</t>
  </si>
  <si>
    <t>PE816</t>
  </si>
  <si>
    <t>Impression: 1. Subpleural right lower lobe parenchymal opacificationwith peribronchial thickening and no endobronchial or endotracheallesions raises a concern for no evidence of pulmonary thromboembolicdisease.2. Partially calcified left ventricular aneurysm, most likely a sequelof prior ischemic event.3. Right lower lobe dependent parenchymal opacification withperibronchial thickening and endobronchial secretions is concerningfor aspiration versus infection. Please correlate clinically. 4. Mild diffuse ectasia of the descending thoracic aorta with muralthrombosis. This finding is poorly evaluated due to the vascular phaseof scanning here and and is of unknown chronicity without any priorcomparison. Hence comparison to prior imaging would be very helpful toestablish the chronicity of this finding. If no prior comparison isavailable and can consider CTA of the aorta for bettercharacterization of this finding. At this time no surrounding hematomaor signs of extravasation appreciated. 5. No pulmonary thrombi embolic disease.This final report is in agreement with the critical andemergent preliminary findings reported by the radiology residenton call. The preliminary report did not include the findings of rightlower lobe pneumonia/aspiration pneumonia and the left ventricularaneurysm. These were communicated to Maria Gordon SNICU Bay 2</t>
  </si>
  <si>
    <t>MI Scar</t>
  </si>
  <si>
    <t>RAD3671343</t>
  </si>
  <si>
    <t>PE817</t>
  </si>
  <si>
    <t>Chest pain, SOB. Elevated dimer and troponin at OSH. Eval for PE.</t>
  </si>
  <si>
    <t>Impression: 1. No evidence of pulmonary embolism.2. Multiple small pulmonary nodules - some of these are calcified.Morphology suggests postinflammatory/granulomatous etiology. Recommendsubmitting exams for comparison to evaluate chronicity or considerfollow-up exam in 6-12 months.</t>
  </si>
  <si>
    <t>RAD3672623</t>
  </si>
  <si>
    <t>PE818</t>
  </si>
  <si>
    <t>3 days dyspnea - hx. COPD - eval PE</t>
  </si>
  <si>
    <t>Impression: 1. No pulmonary thromboembolic disease appreciated.2. Large noncalcified right upper lobe mass is highly suggestive ofmalignancy. The new right perihilar and left uppermediastinal/supraclavicular lymphadenopathy likely represent nodalmetastases.3. New bilateral pleural effusions, right greater than left, whichcould be malignant in origin.4. Redemonstrated severe emphysematous changes.This final report is in agreement with the critical and emergentpreliminary report findings by the radiology resident on call asabove.Staff addendum:1. Although malignancy is of concern and in the differential for theright upper lobe spiculated mass, given the underlying emphysema andphysiologic and space, and infection could give a similar appearance.The adenopathy noted may be reactive rather than metastatic.2. Intravenous contrast is almost entirely in the right side of thecardiac circulation with reflux into the central hepatic veins. Ratherthan physiologic shunting from the lower lobes, the pattern is mostconsistent with decreased right-sided cardiac output. Given thisdecrease output, the enlarged ventricles bilaterally, the pleuraleffusions and the central vascular congestion, overall findings areconsistent with moderate congestive heart failure.</t>
  </si>
  <si>
    <t>Metastatic Disease</t>
  </si>
  <si>
    <t>RAD3672817</t>
  </si>
  <si>
    <t>PE819</t>
  </si>
  <si>
    <t>Impression: 1. No pulmonary embolus.2. Fibrotic changes in the bilateral upper lobes, right greater thanleft is concerning for chronic inflammatory lung disease. 3. Indeterminate 5 mm soft tissue nodule in the right middle lobe.According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months.Results of the procedure were given to:PERSON CONTACTED:  NEGAARD, MATTHEW NDATE: 7/29/2017TIME CALLED:  320 PHONE/PAGER:  3516 This final report is in agreement with the critical and emergentpreliminary report findings by the radiology resident on call asabove.Staff addendum:1. Given the patient's age and the pattern of lung disease, thefindings are unlikely to represent emphysema. Rather the patternsuggests multifocal prior or indolent infectious process withassociated parenchymal scarring. Of most concern for acute disease isthe ill-defined parabronchial airspace disease in the superior segmentof the right lower lobe (image 5-81). This is associated withbronchial wall thickening consistent with inflammatory airway disease.The multiple calcifications in the area of the lung disease isconsistent with a chronic granulomatous process such ashistoplasmosis.2. Although the right middle lobe nodule is nonspecific givenpatient's age, nonsmoking status, evidence of infectious process andprobably punctate calcification along the anterior aspect of thenodule (image 5-90) I believe this most likely is a predominantlynoncalcified granuloma or intraparenchymal lymph noted related toinfectious process..</t>
  </si>
  <si>
    <t>RAD3672936</t>
  </si>
  <si>
    <t>PE820</t>
  </si>
  <si>
    <t>Left-sided chest pain, elevated d-dimer, history factor V Leiden.  Eval for PE.</t>
  </si>
  <si>
    <t>Impression: 1. No CT evidence of pulmonary embolism.2. No lung consolidation or acute pleural abnormalities.3. Normal chest CT.This final report is in agreement with the critical and emergentpreliminary report findings by the radiology resident on call asabove.</t>
  </si>
  <si>
    <t>RAD3672973</t>
  </si>
  <si>
    <t>PE821</t>
  </si>
  <si>
    <t>20F with cystic fibrosis with sudden hypoxia; not on DVT Px with prior admission; concern for PE</t>
  </si>
  <si>
    <t>Impression: : 1. No findings to suggest pulmonary embolism.2. Interval appearance of patchy clustered centrilobular nodulessuggesting infectious etiology.3. Interval increased bilateral hilar and mediastinal lymphadenopathy,most likely reactive.4. Redemonstration of extensive parenchymal changes of cystic fibrosiswith some new areas of mucous plugging.This final report is in agreement with the critical and emergentpreliminary report findings by the radiology resident on call asabove.Staff addendum:1. In addition to the increased centrilobular nodules reported above,there is increased parabronchial soft tissue increased mostprominently in the right upper lobe (e.g. posteriorly right apex image7-41 of current study versus image 3-82 of 2/22/2017 and image 7-54the current exam versus image 3-108 of the prior). Similar but lesserincreases are noted in the left upper lobe as well. Findings areconsistent with progressive inflammatory/infectious process.</t>
  </si>
  <si>
    <t>RAD3673113</t>
  </si>
  <si>
    <t>PE822</t>
  </si>
  <si>
    <t>Impression: 1. No pulmonary embolism.2. Subpleural nodule in the left lung demonstrates 2 year stability,consistent with benign etiology.</t>
  </si>
  <si>
    <t>RAD3673410</t>
  </si>
  <si>
    <t>PE823</t>
  </si>
  <si>
    <t>63 y/o man with ciliary dysmotility, bronchiectasis and recent atrial fibrillation ablation with chest pain and hemoptysis, evaluate for PE, esophageal injury</t>
  </si>
  <si>
    <t>Impression: 1. No pulmonary embolism.2. New bilateral patchy airspace disease. Given orthopnea and mildpulmonary vascular congestion, this is favored to represent pulmonaryedema. However, multifocal infection can have a similar appearance ifthe patient has infectious symptoms.</t>
  </si>
  <si>
    <t>RAD3673433</t>
  </si>
  <si>
    <t>PE824</t>
  </si>
  <si>
    <t>r/o PE, hypotension.</t>
  </si>
  <si>
    <t>Impression: 1. No pulmonary embolism.2. Moderate left ventricular hypertrophy without pulmonary edema orpulmonary vascular congestion.This final report is in agreement with the critical and emergentpreliminary report findings by the radiology resident on call asabove.Staff addendum: 1. There is fusiform dilatation of the ascending aorta 3.9 x 3.9 cm atthe level of the right pulmonary artery. This is minimally increasedfrom 3.6 x 3.7 cm previously. Although this difference is within therange of error of measurement, recommend CT surveillance to evaluatefor change/document stability.2. Mild to moderate atheromatous soft tissue plaque in the proximalright brachiocephalic artery causes less than 50% narrowing.</t>
  </si>
  <si>
    <t>RAD3673551</t>
  </si>
  <si>
    <t>PE825</t>
  </si>
  <si>
    <t>Known clots in RUE. Now with increase chest discomfort and SOB. Please eval for PE</t>
  </si>
  <si>
    <t>Impression: The right liver that1. No pulmonary embolism.2. Patchy groundglass airspace disease bilaterally likely due tomultifocal infection.</t>
  </si>
  <si>
    <t>RAD3673606</t>
  </si>
  <si>
    <t>PE826</t>
  </si>
  <si>
    <t>SOB with hypoxia and tachycardia, on chemo for osteosarcoma, eval for PE</t>
  </si>
  <si>
    <t>Impression: 1. Interval increase in size of the large right pleural effusion andstable moderate-sized left pleural effusion.2. Interval increase in size of the pre-existing pleural-based nodulesconsistent with worsening of disease.3. No acute pulmonary embolism. Previously noted nonocclusivepulmonary embolism in the right lower lobe is not identified ontoday's exam.</t>
  </si>
  <si>
    <t>RAD3673634</t>
  </si>
  <si>
    <t>PE827</t>
  </si>
  <si>
    <t>RAD3674044</t>
  </si>
  <si>
    <t>PE828</t>
  </si>
  <si>
    <t>Impression: 1. No pulmonary thromboembolic disease.2. Moderately severe coronary artery calcification affecting the LAD.3. Bilateral basilar bronchiolar wall thickening, right greater thanleft, consistent with inflammatory airway disease. Consider evaluationfor aspiration given the distribution and presence of hiatal hernia.</t>
  </si>
  <si>
    <t>RAD3674392</t>
  </si>
  <si>
    <t>PE829</t>
  </si>
  <si>
    <t>Chest pain. Pain with breathing. Eval for PE. Known pneumonia.</t>
  </si>
  <si>
    <t>Impression: 1. No pulmonary thromboembolic disease.2. Diffuse airspace disease consistent with multifocal infection.3. Moderate size left pleural effusion.4. Stable moderate cardiomegaly and mild pulmonary vascularcongestion. No pulmonary edema.</t>
  </si>
  <si>
    <t>RAD3675716</t>
  </si>
  <si>
    <t>PE830</t>
  </si>
  <si>
    <t>?pe, chest pain, sob, hx of pe</t>
  </si>
  <si>
    <t>Impression: No evidence of pulmonary embolic disease. No acute findings.This final report is in agreement with the critical andemergent preliminary findings reported by the radiology residenton call.</t>
  </si>
  <si>
    <t>RAD3675717</t>
  </si>
  <si>
    <t>PE831</t>
  </si>
  <si>
    <t>52 year old male with h/o thromboembolism, missed his therapeutic lovenox for two days, now has shortness of breath and worsened hypoxemia. pl;ease screen for PE and right heart strain</t>
  </si>
  <si>
    <t>Impression: 1. Limited evaluation due to body habitus and metal artifact. Asvisualized, no pulmonary embolic disease.2. Otherwise stable studies without acute findings.This final report is in agreement with the critical andemergent preliminary findings reported by the radiology residenton call.Staff addendum:1. The central pulmonary vasculature, that is to the level of theproximal lobar branches are clear. Proximal segmental branches to theupper lobes right middle lobe and left lower lobe show no pulmonaryemboli. At the right lower lobe is nondiagnostic. More peripheralbranches are nondiagnostic.2. There is enlargement of right heart relative to left however thisis stable in comparison with prior exams dating to 2/13/2017</t>
  </si>
  <si>
    <t>RAD3675805</t>
  </si>
  <si>
    <t>PE832</t>
  </si>
  <si>
    <t>Elevated d-dimer. Chest discomfort and SOB. Please eval for PE.</t>
  </si>
  <si>
    <t>Impression: 1. No pulmonary embolic disease. No acute intrathoracic findings.2. Redemonstration of pneumobilia secondary to prior procedure.This final report is in agreement with the critical andemergent preliminary findings reported by the radiology residenton call.</t>
  </si>
  <si>
    <t>RAD3675851</t>
  </si>
  <si>
    <t>PE833</t>
  </si>
  <si>
    <t>62 yo F w/ COPD, T2DM presenting with SOB and tachycardia admitted to MICU for COPDE. Concern for underlying PE.</t>
  </si>
  <si>
    <t>Impression: 1. No pulmonary embolism. 2. Mild peribronchial thickening is consistent with COPD exacerbationand/or chronic bronchitis.3. Diffusely emphysematous lungs.This final report is in agreement with the critical andemergent preliminary findings reported by the radiology residenton call.</t>
  </si>
  <si>
    <t>RAD3675871</t>
  </si>
  <si>
    <t>PE834</t>
  </si>
  <si>
    <t>SOB, chest pain, history of DVT, recently d/c'd off thinner, elevated dimer, r/o PE</t>
  </si>
  <si>
    <t xml:space="preserve">Impression: 1. Interval decrease of the chronic left lower lobe pulmonary emboliclot burden, with a single residual subsegmental chronic pulmonaryembolism in a branch of the posterior basal segmental artery.2. Mild increase in size in small left-sided pleural effusion withassociated consolidative airspace disease likely representingatelectasis.The preliminary report by the radiology resident on call did notinclude the findings of chronic subsegmental pulmonary embolism in theleft lower lobe. This was called to Michele Whaylen, PA-C viapager/extension 62233 at the time of the final report at 1100 hrson 8/1/2017. </t>
  </si>
  <si>
    <t>RAD3675950</t>
  </si>
  <si>
    <t>PE835</t>
  </si>
  <si>
    <t>chest pain, elevated d-dimer at OSH. please evaluate for PE</t>
  </si>
  <si>
    <t>Impression: 1. No pulmonary embolism.2. Nonspecific 3 mm nodule in the left lower lobe. According to the2017 Fleischner Society guidelines for small pulmonary nodulesdetected on CT (Radiology. doi:10.1148/radiol.2017161659), in patientsconsidered low risk for malignancy, single nodules &lt;6mm do not needroutine follow up. In patients considered high risk for malignancy,consider follow up CT in 12 months.</t>
  </si>
  <si>
    <t>RAD3677881</t>
  </si>
  <si>
    <t>PE836</t>
  </si>
  <si>
    <t>R/o PE</t>
  </si>
  <si>
    <t>Impression: 1. No evidence of pulmonary embolism2. Reflux of contrast into the IVC and hepatic veins as well as mildflattening of the interventricular septum suggests right heart failurewhich may be caused by pulmonary arterial hypertension. Left greaterthan right effusions are increased since the prior exam.3. Filling defect within the hepatic veins is demonstrated consistentwith thrombus demonstrated on MRI dated 7/24/2017.This final report is in agreement with the critical andemergent preliminary findings reported by the radiology residenton call.</t>
  </si>
  <si>
    <t>Hepatic vein thrombosis</t>
  </si>
  <si>
    <t>RAD3677884</t>
  </si>
  <si>
    <t>PE837</t>
  </si>
  <si>
    <t>left sided chest pain, left calf cramping, SOB, elevated d-dimer, r/o PE</t>
  </si>
  <si>
    <t>Impression: 1. No pulmonary embolism.2. Left lower lobe nodule is stable since 2015, consistent benignetiology such as granuloma or intraparenchymal lymph node.3. Borderline esophageal thickening is stable compared to the priorCT.This final report is in agreement with the critical andemergent preliminary findings reported by the radiology residenton call.</t>
  </si>
  <si>
    <t>Esophagial dilation</t>
  </si>
  <si>
    <t>RAD3680043</t>
  </si>
  <si>
    <t>PE838</t>
  </si>
  <si>
    <t>Rule out pulmonary embolism. Sinus tachycardia, mild shortness of breath. arrived from an outside facility, last week right Lower limb surgery (for osteomyelitis)</t>
  </si>
  <si>
    <t>Impression: 1. No pulmonary embolism.2. No acute findings.This final report is in agreement with the critical and emergentpreliminary report findings by the radiology resident on call asabove.</t>
  </si>
  <si>
    <t>RAD3680333</t>
  </si>
  <si>
    <t>PE839</t>
  </si>
  <si>
    <t>history of PE and increased oxygen demands</t>
  </si>
  <si>
    <t>Impression: 1. No pulmonary embolus.2. Complete collapse of the left lower lobe and segmental collapse ofthe right lower lobe with patent airways, consistent withpassive/compressive atelectasis associated with bilateral pleuraleffusions.3. More diffuse groundglass airspace disease dependently in the upperlobes bilaterally is nonspecific but may be consistent withatelectasis versus pneumonia.</t>
  </si>
  <si>
    <t>RAD3683605</t>
  </si>
  <si>
    <t>PE840</t>
  </si>
  <si>
    <t>pleuritic chest pain, SBO, history of cancer. to rule out PE.</t>
  </si>
  <si>
    <t xml:space="preserve">Impression: 1. Interval development of diffuse interstitial edema and smallbilateral pleural effusions, consistent with volume overload.2. Interval engorgement of the diffusely scattered pulmonarymetastases probably due to volume overload and hypervascularity of thetumors. The surrounding groundglass change likely representsassociated focal interstitial edema. Given that there is no history ofhemoptysis, hemorrhagic transformation is felt unlikely. This is alsonot felt to represent tumor progression given the short 3-dayinterval. Short-term interval follow-up after diuresis may be usefulto help delineate between these differentials.3. No pulmonary thromboembolic disease.Results of the procedure were given to:PERSON CONTACTED:  Htay Phyu DATE: 8/4/2017TIME CALLED:  1620 hours PHONE/PAGER:  5786 </t>
  </si>
  <si>
    <t>Stable Cancer</t>
  </si>
  <si>
    <t>RAD3683644</t>
  </si>
  <si>
    <t>PE841</t>
  </si>
  <si>
    <t>dyspnea with leg swelling, concern for PE, Cr 1.3 at OSH</t>
  </si>
  <si>
    <t>Impression: 1. Somewhat limited vascular portion of the study due to body habitus.No large central pulmonary embolus. No secondary signs of right heartstrain.2. Mild pulmonary vascular congestion.3. Moderately severe coronary artery calcification.</t>
  </si>
  <si>
    <t>RAD3683904</t>
  </si>
  <si>
    <t>PE842</t>
  </si>
  <si>
    <t>pt with a hx of factor v liden, presenting with CP/SOB. any evidence of PE?</t>
  </si>
  <si>
    <t>Impression: 1. No pulmonary embolism2. No acute cardiopulmonary or pleural findings.3. Upper lobe predominant mild emphysematous changes. Mild bibasilarand posterior dependent atelectasis.This final report is in agreement with the critical andemergent preliminary findings reported by the radiology residenton call.</t>
  </si>
  <si>
    <t>RAD3684052</t>
  </si>
  <si>
    <t>PE843</t>
  </si>
  <si>
    <t>elevated D-dimer to rule out PE.</t>
  </si>
  <si>
    <t>In</t>
  </si>
  <si>
    <t xml:space="preserve">Impression:1. No pulmonary thromboembolic disease. No signs of rightheart strain.2. Bilat. moderate-sized pleural effusions with associated compressiveatelectasis. Mild interstitial pulmonary edema. Small pericardialeffusion.3. Severe coronary artery calcifications. Left ventricularhypertrophy. Please evaluate for coronary artery disease as clinicallyindicated.4. Diffusely scattered calcified and noncalcified subcentimeterpulmonary nodules, unchanged from the prior CT dated 4/6/2017.5. Redemonstrated extensive sclerotic and destructive osseousmetastases, grossly stable from 7/6/2017.This final report is in agreement with the critical andemergent preliminary findings reported by the radiology residenton call. The preliminary report by the radiology resident on call didnot include of interstitial pulmonary edema, which was added to thefinal report and called to 5786 PHYU, HTAY at 1025 hours on 8/6/2017. </t>
  </si>
  <si>
    <t>RAD3684240</t>
  </si>
  <si>
    <t>PE844</t>
  </si>
  <si>
    <t>Impression: 1. No pulmonary thromboembolic disease.2. Small low-attenuation lesions within the liver are indeterminate.This final report is in agreement with the critical andemergent preliminary findings reported by the radiology residenton call.</t>
  </si>
  <si>
    <t>RAD3684354</t>
  </si>
  <si>
    <t>PE845</t>
  </si>
  <si>
    <t>Impression:No acute cardiopulmonary or pleural findings. Specifically,no pulmonary thromboembolic disease.</t>
  </si>
  <si>
    <t>RAD3684575</t>
  </si>
  <si>
    <t>PE846</t>
  </si>
  <si>
    <t>rule out PE&gt;  surgery 5 days ago.   dyspnea at rest</t>
  </si>
  <si>
    <t>Impression: 1. No pulmonary thromboembolic disease.2. Bilateral small pleural effusions and bibasilar atelectasis.Minimal peribronchial thickening and mild interlobular septalthickening in the lower lobes in raises a concern for mild/partiallytreated fluid overload. Please correlate clinically and proBNP.</t>
  </si>
  <si>
    <t>RAD3684729</t>
  </si>
  <si>
    <t>PE847</t>
  </si>
  <si>
    <t>Tachycardia, SOB, cancer. Concern for possible PE</t>
  </si>
  <si>
    <t>Impression: 1. No pulmonary embolism up to the second ordersubsegmental branches.2. Trace right pneumothorax at the apex. No mediastinalshift.Correlate with history of intervention. This may be secondary to a ruptured bleb or the cavitary lesion in theright upper lobe.3. Interval more conspicuous right upper lobe consolidation with areasof breakdown. Interval new scattered patchy airspace and groundglassopacities in both the lower lung fields. Extensive bronchial wallthickening in the lower lobes worse on the right side with nearcomplete attenuation of the right lower lobe bronchi. Findingsconcerning for infection versus aspiration. Multiple pulmonary nodulesconcerning for metastatic disease demonstrated again but lessconspicuous today due to the surrounding airspace disease.4. Again visualized changes of esophagectomy with gastric pull-throughwith increased distention of the pull-through stomach with food andfluid. These are probably secondary to progressive obstruction fromthe upper retroperitoneal mass. Please correlate clinically.5. The previously demonstrated multiple liver lesions are notconspicuous on the today's scan obtained in early arterial phase.6. The left adrenal gland metastatic disease is slightly enlarged.Results of the procedure were given to:PERSON CONTACTED:  Dredge DATE: 8/6/2017TIME CALLED:  2040 PHONE/PAGER:  62233 This final report is in agreement with the critical andemergent preliminary findings reported by the radiology residenton call.</t>
  </si>
  <si>
    <t>RAD3685202</t>
  </si>
  <si>
    <t>PE848</t>
  </si>
  <si>
    <t>Elevated d-dimer with LLLpneumonia; 43 yo/c/m with diabetes and LLL pneumonia is postive for high D-dimer. R/O PE</t>
  </si>
  <si>
    <t>Impression: 1. Left lower lobe consolidation with a small pleuraleffusion is concerning for pneumonia. Groundglass opacification in theupper lobes and patchy parenchymal airspace disease also concerningfor infection2. Extensive diffuse mediastinal, bilateral axillary, hilarlymphadenopathy. In this given age group, highly concerning forlymphoma. Differential diagnosis also includes infection andmetastatic disease. Further workup recommended.3. Exam is limited by extensive motion artifact and poor contrastopacification of the pulmonary arteries. No large pulmonary embolismin the main, right, left pulmonary arteries.This final report is in agreement with the critical andemergent preliminary findings reported by the radiology residenton call.The results were discussed in detail with Cheryl Quinn AT 641-622-1123by Dr. Laroia on 8/7/2017 at 0939 hours. The patient does not have aknown cause for the extensive lymphadenopathy so we discussed furtherworkup for further characterization of the extensive widespreadlymphadenopathy. I was told that the patient was new to this facility.Recommended obtaining prior records as well.</t>
  </si>
  <si>
    <t>RAD3685783</t>
  </si>
  <si>
    <t>PE849</t>
  </si>
  <si>
    <t>hx invasive breast cancer, chest pain, elevated Ddimer. assess for PE</t>
  </si>
  <si>
    <t>Impression: 1. No pulmonary thromboembolic disease.2. Left internal thoracic lymphadenopathy concerning for metastaticdisease given the patient's history of left breast cancer. Prominentleft axillary lymph nodes are also viewed with suspicion.3. Right apical lung nodule is indeterminate. It is too small for FDGPET characterization. Recommend continued follow-up.Results of the procedure were given to:PERSON CONTACTED:  Peter Georgakakos DATE: 8/7/2017TIME CALLED:  1143 hours PHONE/PAGER:  62233</t>
  </si>
  <si>
    <t>RAD3686709</t>
  </si>
  <si>
    <t>PE850</t>
  </si>
  <si>
    <t>SOB, cough, CXR equivocal per Rad, r/o PE</t>
  </si>
  <si>
    <t>Impression:1. New airspace disease involving all 5 lobes of the lungs, moresevere in the dependent portion and the bases. This is likelyinfectious.2. No pulmonary embolism.Technologist's note: Due to scanner error patient was given a secondbolus of contrast, totaling 150ml ISO 370. This final report is in agreement with the critical and emergentpreliminary report findings by the radiology resident on call asabove.Staff addendum:1. The airspace disease referred to above is predominantly in thedistal respiratory bronchioles and acini in a gravitationallydependent distribution, presuming patient is predominantly recumbent.More focal areas of consolidation are present in the anteromedialbasal segment of the left lower lobe and lateral basal segment of theright lower lobe. The airways leading to these segments are patent.There is no thickening of the peribronchovascular interstitium,pleural effusions or elevated arterial bronchial ratios to suggesthydrostatic pulmonary edema.Overall findings are most consistent with multifocal pneumonia whichgiven the distribution may be secondary to aspiration. Given therapidity of development 6/24/2017, neoplastic or more systemicprocesses such as sarcoid are unlikely.</t>
  </si>
  <si>
    <t>RAD3687478</t>
  </si>
  <si>
    <t>PE851</t>
  </si>
  <si>
    <t>Dyspnea, hypoxia, lung mass. Please evaluate for PE</t>
  </si>
  <si>
    <t>Impression:1. No evidence for pulmonary thromboembolic disease in the lungs. Theevaluation in the left lower lobe pulmonary artery branches is islimited due to compressive attenuation from the known left lower lobemass and left effusion.2. The known left lower lobe mass, associated with small to moderatelayering left pleural effusion is grossly stable compared to 8/2/2017,however increased patchy parenchymal and groundglass opacification inthe left lower lobe lung parenchyma could represent increasingatelectasis versus infection for which correlation with signs ofinfection may be obtained.Grossly stable prominent left hilar and leftsubcarinal lymph nodes.3. Stable small focus of groundglass opacification in the right upperlobe is relatively stable dating back to 12/6/2016 but longer-termsurveillance of this lesion is recommended4. Diffuse emphysematous changes in the lungs are stable. Extensiveatherosclerotic changes of the aorta and atherosclerotic changes atthe origin of the left common carotid artery and left subclavianartery is stable.The results were discussed in detail with Sexton, Todd M, DO3679 by Dr. Laroia at the time of this final report.</t>
  </si>
  <si>
    <t>RAD3687596</t>
  </si>
  <si>
    <t>PE852</t>
  </si>
  <si>
    <t>74</t>
  </si>
  <si>
    <t>dyspnea.  previous PE</t>
  </si>
  <si>
    <t>Impression: 1. No pulmonary thromboembolic disease seen in the main pulmonarytrunk, right and left pulmonary artery branches and some of thesegmental pulmonary artery branches. Beyond which the evaluation isgrossly limited due to heterogeneous enhancement of the branchvessels. Nonocclusive filling defects in the right lower lobepulmonary artery branches at the site of the previously demonstratedpulmonary thrombi embolic disease on prior CT dated 5/9/2016, raises aconcern for chronic PE.2. Interval development of diffuse patchy groundglass opacification ofboth the lower lobes and faintly involving the upper lobes as well.Subpleural opacity in the right upper lobe is new as well and couldrepresent developing infection.. Given the patient's immunecompromised status concern is raised for infectious etiology. Diffusegroundglass opacification of the lungs is unlikely to be secondary toatelectasis given the similar extent of expansion of the lungs on thetopograms and comparison of the contour of the trachea.The results were discussed in detail with Whaylen, Michele, PA-C inthe emergency room</t>
  </si>
  <si>
    <t>RAD3688775</t>
  </si>
  <si>
    <t>PE853</t>
  </si>
  <si>
    <t>shortness of breath, rule out PE or pneumonia</t>
  </si>
  <si>
    <t>Impression: 1. Interval increased bilateral small layering pleuraleffusions, minimal interlobular septal thickening in the lung basesand patchy groundglass opacification raises a concern for fluidoverload. Small possibility for infection in the lower lobes, forwhich clinical correlation is recommended.2. No evidence of pulmonary thromboembolic disease.3. Stable diffuse emphysematous changes, mediastinal and hilarlymphadenopathy/left perihilar thickening. The multiple pulmonarynodules are grossly stable except for slight decreased prominence ofone of the lesions in the right upper lobe. 4. Multinodular goiter.Results of the procedure were given to:PERSON CONTACTED:  Dr. Zevala DATE: 8/8/2017TIME CALLED:  2000 PHONE/PAGER:  62233 This final report is in agreement with the critical andemergent preliminary findings reported by the radiology residenton call.</t>
  </si>
  <si>
    <t>RAD3689519</t>
  </si>
  <si>
    <t>PE854</t>
  </si>
  <si>
    <t>Impression: 1. No pulmonary thromboembolic disease.2. Interval decreased size of the known cryptococcal lesion in theright lower lobe.3. Interval slight advancement of the dual lumen tunneled dialysiscatheter, with one of the tips near or just past the tricuspid valve.Consider repositioning.Results of the procedure were given to:PERSON CONTACTED:  Manju Bengaluru Jayanna DATE: 8/9/2017TIME CALLED:  1050 hours PHONE/PAGER:  7466 Which</t>
  </si>
  <si>
    <t>RAD3690232</t>
  </si>
  <si>
    <t>PE855</t>
  </si>
  <si>
    <t>H/o PE. Currently reporting intermittent episodes of worsening dyspnea. Please evaluate for increased clot burden</t>
  </si>
  <si>
    <t>Impression: 1. No acute-appearing pulmonary embolus.2. Interval partial resolution of tiny chronic-appearing pulmonaryemboli in the inferior segment left upper lobe pulmonary artery andlateral/posterior segments of the right lower lobe.3. Interval decrease in degree of perivascular soft tissue thickeningaround the pulmonary arteries.</t>
  </si>
  <si>
    <t>RAD3692455</t>
  </si>
  <si>
    <t>PE857</t>
  </si>
  <si>
    <t>SOB. Elevated D-dimer. Cancer patient. Concern for PE.</t>
  </si>
  <si>
    <t xml:space="preserve">Impression: 1. Interval slight increase in size of the mediastinal nodalmetastases, minimal luminal irregularities along the wall of the leftbronchi which could represent nonobstructive tumoral invasion versussmall retained secretions.2. No pulmonary thromboembolic disease.3. Interval minimally decreased size of the left-sided chest wallmetastases with rib destruction.4. Stable pleural-based metastases, with slightly decreased lefteffusion.5. Interval increase in size of the hepatic metastasis.Results of the procedure were given to:PERSON CONTACTED:  Eric Heller DATE: 8/10/2017TIME CALLED:  1500 hours PHONE/PAGER:  62233 </t>
  </si>
  <si>
    <t>RAD3692943</t>
  </si>
  <si>
    <t>PE858</t>
  </si>
  <si>
    <t>Hemoptysis x1 day. Former smoker. Cachectic. Rule out mass versus PE.</t>
  </si>
  <si>
    <t xml:space="preserve">Impression: 1. No evidence of pulmonary thrombo-embolic disease. No signs of rightheart strain..2. Scattered areas of bronchiectasis with mucus plugging andtree-in-bud appearance concerning for infectious etiology. In thisdemographic age group consider also atypical mycobacterial infection.Comparison to any prior imaging would also be very useful to establishthe chronicity of these findings.3. Bilateral lower lobe subcentimeter pulmonary nodules are believedto be a part of the infectious process but may be compared to priorimaging to establish stability versus follow-up imaging to establishclearing.4. Calcified right renal cortical lesion, possibly representingcalcified renal cyst.5. Diffuse atherosclerotic changes of the thoracic aorta Results of the procedure were given to:PERSON CONTACTED:  Philpot DATE: 8/10/2017TIME CALLED:  1833 PHONE/PAGER:  3675 </t>
  </si>
  <si>
    <t>RAD3692974</t>
  </si>
  <si>
    <t>PE859</t>
  </si>
  <si>
    <t>Impression: 1. No CT evidence of pulmonary thrombo-embolism.2. Bilateral lower lobe consolidation that may represent atelectasisor aspiration pneumonitis or combination of both.This final report is in agreement with the critical and emergentpreliminary report findings by the radiology resident on call asabove.Staff addendum:1. The atelectasis referred to above is complete collapse of the lowerlungs bilaterally with minimal preserved aeration of the anteromedialbasal segment of the left lower lobe. The airways leading to thecollapsed segments are widely patent. The lungs are otherwise clear.The findings are most consistent with compressive/passive atelectasis.</t>
  </si>
  <si>
    <t>RAD3693568</t>
  </si>
  <si>
    <t>PE861</t>
  </si>
  <si>
    <t>Rule out PE in patient who is POD 2 after vale replacement and aortic aneurysm repai</t>
  </si>
  <si>
    <t>Impression: 1. No pulmonary thromboembolic disease. No signs of right heartstrain. Left ventricular hypertrophy is stable.2. Moderately severe bibasilar consolidative atelectasis. Left greaterthan right small layering pleural effusions. No pneumothorax.3. Focal nodular density in the lingula segment is stable to therecent prior comparison of 6/28/2017 but indeterminate in nature.Recommend continued follow-up for further characterization of thisfinding whenever possible and to differentiate between malignancy andinflammatory lesion.4. Expected postoperative changes from aortic valve replacement.</t>
  </si>
  <si>
    <t>RAD3694085</t>
  </si>
  <si>
    <t>PE862</t>
  </si>
  <si>
    <t>Impression: 1. No pulmonary thromboembolic disease.2. Upper abdomen is only partially included in the margins of thestudy and very poorly evaluated in a single vascular phase. Thevisualized part appears grossly stable MRI abdomen dated 8/3/2017.</t>
  </si>
  <si>
    <t>RAD3695029</t>
  </si>
  <si>
    <t>PE863</t>
  </si>
  <si>
    <t>Pt with hx of COPD, atrial fib, heart failure, desatting over past 3-4 days down to 70s despite 2L O2 by NC , pls eval for pulmonary emboli or any concerning findings.</t>
  </si>
  <si>
    <t>Impression: 1. No pulmonary embolism.2. Findings suggestive of mild to moderate interstitial and alveolarpulmonary edema. The pleural effusion is lobulated, could be relatedto loculations. However, attenuation values are suggestive of simpleeffusion.Results of the procedure were given to:PERSON CONTACTED:  Dr. King DATE: 8/11/2017TIME CALLED:  2347 PHONE/PAGER:  62233 This final report is in agreement with the critical and emergentpreliminary report findings by the radiology resident on call asabove.Staff addendum:1. Based on the conformation of the trachea and mainstem bronchi, thepatient was at near complete exhalation when the study was acquired.Thus the degree of groundglass airspace disease is somewhatexaggerated due to the low lung volumes. However, the constellation offindings remains most consistent with pulmonary edema superimposed onunderlying COPD.</t>
  </si>
  <si>
    <t>RAD3695077</t>
  </si>
  <si>
    <t>PE864</t>
  </si>
  <si>
    <t>patient with persistent tachycardia has not responded to fluids please assess for PE</t>
  </si>
  <si>
    <t>Impression: 1. No pulmonary thromboembolic disease.2. Bibasilar, left greater than right, consolidative airspace diseaseconsistent with pneumonia.This final report is in agreement with the critical and emergentpreliminary report findings by the radiology resident on call asabove.Staff addendum: Consolidation in the left lower lobe including theentire anteromedial basal segment, the lateral basal segment and mostof the posterior basal segment resulting in the majority of the lowerlobe being consolidated. The airways leading to these segments arepatent. The right lower lobe consolidation is lesser, beensubsegmental in the medial and posterior basal segments. Patchy areasof groundglass airspace disease are present in the left upper lobe(image 6-61, 6-82 right middle lobe image 6-88 and lingula image6-122). Examination with the lower lobes lines are consistent withmultifocal pneumonia.</t>
  </si>
  <si>
    <t>RAD3695082</t>
  </si>
  <si>
    <t>PE866</t>
  </si>
  <si>
    <t>patient with shortness of breath, tachycardia, lower extremity edema assess for PE</t>
  </si>
  <si>
    <t>Impression: 1. No evidence of pulmonary thromboembolic disease.2. Small right pleural effusion with associated compressiveatelectasis of the right lower lobe.This final report is in agreement with the critical and emergentpreliminary report findings by the radiology resident on call asabove.</t>
  </si>
  <si>
    <t>RAD3695985</t>
  </si>
  <si>
    <t>PE869</t>
  </si>
  <si>
    <t>chest pain, SOB, elevated d dimer, ESRD, dialysis tomorrow, r/o PE</t>
  </si>
  <si>
    <t>Impression: 1. No pulmonary thromboembolic disease.2. Tiny pericardial effusion.3. Renal osteodystrophy.This final report is in agreement with the critical and emergentpreliminary report findings by the radiology resident on call asabove.Stefan:1. The fluid attenuation soft tissue collection just anterior of thesuperior left pulmonary vein is consistent with a benign prominentpericardial recess.2. There is mild central bronchial wall thickening, consistent withinflammatory airway disease with minimal basilar atelectasis but nopneumonia.</t>
  </si>
  <si>
    <t>Renal ossteodystrophy</t>
  </si>
  <si>
    <t>Pericardial Recess</t>
  </si>
  <si>
    <t>RAD3696679</t>
  </si>
  <si>
    <t>PE870</t>
  </si>
  <si>
    <t>Hx of severe pulmonary hypertension. Worsening hypoxia. Rule out PE</t>
  </si>
  <si>
    <t>Impression: 1.Prominent main pulmonary and central pulmonary arteries withoutpulmonary thromboembolic disease. Mild cardiomegaly is stable.2. Left greater than right lower lobe consolidation with trace leftpleural effusion. Correlate clinically with signs of infection.Differential diagnosis includes atelectasis in a recumbent patient.3. Thickened and dilated upper thoracic esophagus consistent withknown history of scleroderma.4. Interval development of small amount of ascites and mild periportaledema. Concern is raised for mild fluid overload.Koehn, Christopher D, MD 9887 was notified. I was told thatthe patient currently does not demonstrate signs of infection. Wediscussed lack of pulmonary thrombi embolic disease and findingsconcerning for mild fluid overload.</t>
  </si>
  <si>
    <t>RAD3697946</t>
  </si>
  <si>
    <t>PE871</t>
  </si>
  <si>
    <t xml:space="preserve">Impression: 1. No evidence of pulmonary embolism. Stable right hilarmass/fibrosis with moderate narrowing of the proximal right lower lobepulmonary artery2. Patchy areas of groundglass changes involving bilateral lowerlobes, overall worse since prior. These likely reflect a combinationof pulmonary fibrosis/atelectasis/post obstructive congestion andsuperimposed infection. Please correlate clinically with signs ofinfection.Results of the procedure were given to:PERSON CONTACTED:  Dr. Solie DATE: 8/14/2017TIME CALLED:  1800 PHONE/PAGER:  83722 </t>
  </si>
  <si>
    <t>RAD3698076</t>
  </si>
  <si>
    <t>PE872</t>
  </si>
  <si>
    <t>Impression: 1. No evidence of pulmonary embolism.2. Extensive changes of pulmonary consolidation, nodular andtree-in-bud opacities involving both lungs. These are likelyinfective, given the rapid evolution.3. Small bilateral pleural effusions without evidence of abnormalpleural enhancement or septations.Results of the procedure were given to:PERSON CONTACTED:  Dr Hicks DATE: 8/14/2017TIME CALLED:  2009 PHONE/PAGER:  82320  This final report is in agreement with the critical and emergentpreliminary report findings by the radiology resident on call asabove.</t>
  </si>
  <si>
    <t>RAD3698085</t>
  </si>
  <si>
    <t>PE873</t>
  </si>
  <si>
    <t>61F with chest pain, tachycardia, SOB, loss of consciousness. Evaluate for PE. Also has hx of pericardial effusion</t>
  </si>
  <si>
    <t>Impression: 1. No evidence of pulmonary embolism.2. Interval resolution of the previously noted pericardial effusion.3. Prominent hiatal hernia.</t>
  </si>
  <si>
    <t>RAD3698149</t>
  </si>
  <si>
    <t>PE874</t>
  </si>
  <si>
    <t>elevated dimer. concern for PE. Please eval.</t>
  </si>
  <si>
    <t>RAD3698186</t>
  </si>
  <si>
    <t>PE875</t>
  </si>
  <si>
    <t>nonsmall cell lung cancer, recent PNA, here with dyspnea, eval for PE, PNA, mass complications</t>
  </si>
  <si>
    <t>Impression: 1. No evidence of PE.2. Abrupt cut off of the left mainstem bronchus with collapse of theleft lower lobe and lingula. With previous history of squamous cellcarcinoma of the left lung, malignancy is a concern. Otherdifferential includes infection and mucous plug.3. Multiple prominent lymph nodes in the mediastinum. Againmalignancy, infection and mucous plug are possible differentials.4. Emphysematous changes in bilateral lungs.5. Nonspecific oval soft tissue mass posterior to the right kidney.Results of the procedure discussed with:PERSON CONTACTED:  Chamberlain, Kurt DATE: 15 2017TIME OF INITIAL STUDY REVIEW:  8/15/2017 hrsTIME CALLED: 124 hrsPHONE/PAGER:  4229 This final report is in agreement with the critical and emergentpreliminary report findings by the radiology resident on call asabove..Staff addendum:1. Persistent low-attenuation within the left lower lobe lungparenchyma is highly suggestive of necrotic lung, possibly abscess.2. Significant fluid attenuation material is present in the carinaextending to left mainstem bronchus causing complete occlusion of theleft airways. Although peripherally I suspect neoplasm has causedocclusion more proximally this is most likely retained secretions andmucous.</t>
  </si>
  <si>
    <t>Pulmonary Infarct</t>
  </si>
  <si>
    <t>Emphyesma</t>
  </si>
  <si>
    <t>RAD3699805</t>
  </si>
  <si>
    <t>PE877</t>
  </si>
  <si>
    <t>Concern for PE.</t>
  </si>
  <si>
    <t>Impression: 1. No pulmonary thromboembolic disease.2. Noncalcified right lower lobe lung nodule is indeterminate. Thepresence of small layering satellite lesions favorsinfective/inflammatory etiology but given the history of breastcancer, further definite characterization is recommended. Pleaseconsider pulmonology consultation for further workup of this finding.3. Breast mass in the upper outer quadrant of the right breast whichcorrelates with known breast cancer.These findings communicated to Dr. Stephen Pape at 1533 hours on8/15/2017 via Voalte. Additionally the findings and recommendations apulmonology consultation were discussed with Heller, Eric G, MD5617 by Dr. Laroia at the time of this final report.</t>
  </si>
  <si>
    <t>Breast Cancer</t>
  </si>
  <si>
    <t>RAD3700065</t>
  </si>
  <si>
    <t>PE878</t>
  </si>
  <si>
    <t>Cough, chest pain, elevated d-dimer, please eval for PE</t>
  </si>
  <si>
    <t xml:space="preserve">Impression: 1. No acute findings in the chest. Specifically, noevidence of pulmonary thromboembolic disease.2. A 2 cm soft tissue mildly lobulated nodule in the left lower lobeand a 1.5 cm noncalcified right lower lobe lung nodule of unknownchronicity. Recommend remote comparison or further evaluation withdedicated PET/CT or tissue sampling.Results of the procedure were given to:PERSON CONTACTED:  Sexton DATE: 8/15/2017TIME CALLED:  1800 PHONE/PAGER:  62233 </t>
  </si>
  <si>
    <t>RAD3701071</t>
  </si>
  <si>
    <t>PE879</t>
  </si>
  <si>
    <t>Impression: 1. No pulmonary thromboembolic disease.2. Stable nodular soft tissue thickening in the lingula. Previouslybiopsied and found to be necrotizing granulomatous inflammation. Nosuspicious lesions.3. No evidence of pneumonia.</t>
  </si>
  <si>
    <t>RAD3701075</t>
  </si>
  <si>
    <t>PE880</t>
  </si>
  <si>
    <t>Impression: 1. No definite pulmonary emboli. There is attenuation of bilaterallower lobe subsegmental arteries, likely related to atelectasis and ofdoubtful clinical significance.2. Interval increased size of bilateral large pleural effusions, rightgreater than left. These cause a significant amount of atelectasis.3. Stable diffuse chronic lung disease.These findings were communicated to Erinn White 1110 hours on8/16/2017 via Voalte.</t>
  </si>
  <si>
    <t>RAD3701268</t>
  </si>
  <si>
    <t>PE881</t>
  </si>
  <si>
    <t>Impression: 1. No pulmonary emboli.2. There is apparent thickening of the left myocardium. The study isnot a cardiac gated study thus may have been acquired at end systoleartifactually thickening the myocardium. If there is clinical concernfor left ventricular hypertrophy, recommend dedicated cardiac imaging.3. Moderate emphysema</t>
  </si>
  <si>
    <t>RAD3702060</t>
  </si>
  <si>
    <t>PE882</t>
  </si>
  <si>
    <t>hx lung transplant with high prob VQ for right PE but no change in 6 weeks so question if real PE. Subdural hematomas now and would like to be able to stop anti-coag. CRI and have placed on mucomyst and giving IVF</t>
  </si>
  <si>
    <t>Impression: 1. No evidence of pulmonary thromboembolic disease.2. Stable prominence of the ascending aorta up to 3.9 cm.3. Stable focal airspace/groundglass opacity in the right upper lobe,may represent postinfectious scarring.This final report is in agreement with the critical and emergentpreliminary report findings by the radiology resident on call asabove.Staff addendum:1. There is chronic occlusion of the vasculature to the right upperlobe, possibly related to patient's prior sarcoid.2. Patient is post bilateral lung transplant.</t>
  </si>
  <si>
    <t>Post Infectous Findings</t>
  </si>
  <si>
    <t>Sarcoidosis Scar</t>
  </si>
  <si>
    <t>RAD3702186</t>
  </si>
  <si>
    <t>PE883</t>
  </si>
  <si>
    <t>Impression: 1. No acute thromboembolic disease.2. Left adrenal gland is incompletely evaluated, probable underlyingleft adrenal nodule present.This final report is in agreement with the critical and emergentpreliminary report findings by the radiology resident on call asabove.</t>
  </si>
  <si>
    <t>RAD3703523</t>
  </si>
  <si>
    <t>PE884</t>
  </si>
  <si>
    <t>Impression: 1. No pulmonary embolism.2. Dilated and patulous esophagus, correlate with history ofesophageal reflux.3. Gynecomastia. Correlate with current medications and/or liverdisease.</t>
  </si>
  <si>
    <t>Esophageal Dilation</t>
  </si>
  <si>
    <t>RAD3704117</t>
  </si>
  <si>
    <t>PE886</t>
  </si>
  <si>
    <t>V/Q Scan shows RLL perfusion defect</t>
  </si>
  <si>
    <t>Impression:1. No evidence of acute or chronic pulmonary thromboembolism.2. Volume loss and linear atelectasis involving the medial segment ofthe right middle lobe, slightly worsened compared to prior exam.3. Chronic appearing compression deformities of the thoracicvertebrae.Staff addendum:1. Although there are chronic osteopenic insufficiency fracturesmidthoracic spine, there is progressive collapse of T4, T11 and T12since prior CT 2015. Due to technique is are not as clearly seen onmost recent prior radiograph of 5/18/2016 but they appear progressivefrom this point as well. Thus, these are age-indeterminate and maycorrelate with degree of patient's reported musculoskeletal pain.</t>
  </si>
  <si>
    <t>RAD3704316</t>
  </si>
  <si>
    <t>PE887</t>
  </si>
  <si>
    <t>concernt for PE</t>
  </si>
  <si>
    <t xml:space="preserve">Impression: No evidence of pulmonary embolism.This final report is in agreement with the critical andemergent preliminary findings reported by the radiology residenton call. </t>
  </si>
  <si>
    <t>RAD3704333</t>
  </si>
  <si>
    <t>PE888</t>
  </si>
  <si>
    <t>desaturation with oxygen requirement. assess for PE</t>
  </si>
  <si>
    <t>Impression: 1. No evidence of PE.2. Mosaic attenuation of the upper lobes bilaterally. In the absenceof thromboembolic disease differential includes air trapping vs.hypersensitivity pneumonitis, vs. bronchiolitis. Please correlate withthe history of the patient.This final report is in agreement with the critical andemergent preliminary findings reported by the radiology residenton call. Staff addendum:1. A somewhat nodular inhomogeneous soft tissue mass measuring 15 x 19mm in axial dimension and extending approximately 3 cm in craniocaudallength extends from the inferior pole of the right thyroid mostconsistent with retrosternal goiter. It does not cause mass effect onadjacent structures or shows any sign of malignant invasion. However,CT is relatively insensitive for thyroid lesions and if of furtherconcern, recommend ultrasound evaluation for further definition.</t>
  </si>
  <si>
    <t>RAD3706582</t>
  </si>
  <si>
    <t>PE890</t>
  </si>
  <si>
    <t>rule out PE and dissection</t>
  </si>
  <si>
    <t>Impression: 1. No acute PE, no aortic dissection.2. Calcified right adrenal nodule, may be secondary to prior adrenalhemorrhage. Please correlate with clinical history, and if indicated,can further evaluate with adrenal protocol CT on a nonemergent basis.This final report is in agreement with the critical andemergent preliminary findings reported by the radiology residenton call.</t>
  </si>
  <si>
    <t>Calcified Adreneal nodule</t>
  </si>
  <si>
    <t>RAD3706922</t>
  </si>
  <si>
    <t>PE891</t>
  </si>
  <si>
    <t>Concern for pulmonary embolism</t>
  </si>
  <si>
    <t>Impression: 1. No CT evidence of pulmonary thrombo-embolism.2. Mild bibasal atelectasis.This final report is in agreement with the critical andemergent preliminary findings reported by the radiology residenton call.</t>
  </si>
  <si>
    <t>RAD3706986</t>
  </si>
  <si>
    <t>PE892</t>
  </si>
  <si>
    <t>shortness of breath, pleuritic chest pain, hx of prior PEs</t>
  </si>
  <si>
    <t>Impression: 1. No evidence of pulmonary thromboembolism or aorticdissection.2. Bibasilar atelectasis.This final report is in agreement with the critical andemergent preliminary findings reported by the radiology residenton call.</t>
  </si>
  <si>
    <t>RAD3708160</t>
  </si>
  <si>
    <t>PE893</t>
  </si>
  <si>
    <t>chest pain, history of periotneal cancer, recent surgery, eval for PE.</t>
  </si>
  <si>
    <t>Impression: 1. No pulmonary embolism.2. Postoperative changes in the upper abdomen without evidentconvocations.3. Minimal bilateral pleural effusions, consistent with recentsurgery.</t>
  </si>
  <si>
    <t>Post Surgical Findings</t>
  </si>
  <si>
    <t>RAD3708990</t>
  </si>
  <si>
    <t>PE894</t>
  </si>
  <si>
    <t>history of neuroendocrine tumor, here with chest pain, new effusion, eval for PE, loculated effusion.</t>
  </si>
  <si>
    <t>Impression: 1. No pulmonary embolism. Evaluation somewhat limited inthe left lower lobe due to compressive consolidation of the left lowerlung parenchyma. No signs of right heart strain.2. Small to moderate left pleural effusion tracking along the leftmajor fissure with compressive consolidation of the left lower lobe.Infection within this consolidated lung is possible. Please correlateclinically with signs of infection.3. Grossly stable extensive diffuse bony metastases with compressiondeformity of the thoracic vertebra.This final report is in agreement with the critical andemergent preliminary findings reported by the radiology residenton call.</t>
  </si>
  <si>
    <t>RAD3709016</t>
  </si>
  <si>
    <t>PE895</t>
  </si>
  <si>
    <t>Acute onset SOB and chest pain. BNP, Trop, Dimer WNL. Please eval. COntinued concern for PE given hx.</t>
  </si>
  <si>
    <t>Impression: 1. No pulmonary embolism. No other acute cardiopulmonaryor pleural findings seen.2. Focal consolidation in the posterior basal right lower lobe withminimal adjacent pleural thickening is of unknown chronicity. Itappears to be chronic given the presence of mild bronchiectasis withinthe focal consolidation and mild tubular bronchiectasis in the lungbases. Differential diagnosis includes rounded atelectasis versuschronic lung changes related to microaspiration's.3. Prominent isthmus and left lobe of the thyroid gland may be furthercharacterized with ultrasound.This final report is in agreement with the critical andemergent preliminary findings reported by the radiology residenton call.</t>
  </si>
  <si>
    <t>RAD3709505</t>
  </si>
  <si>
    <t>PE896</t>
  </si>
  <si>
    <t>D dimer high, new onset weakness, cancer, rcent surgury. concern PE</t>
  </si>
  <si>
    <t>Impression: 1. No pulmonary thromboembolism.2. Persistent right middle and upper lobe pulmonary nodules,concerning for metastasis in the setting of primary sarcoma of thethigh. Primary lung cancer cannot be completely excluded. Suggestcorrelation with direct tissue sampling for further characterization.3. Partly calcified pulmonary nodules at the left upper lobe, likelycalcified granulomas.4.Bilateral enlarged hilar lymph nodes, more on the right side,concerning for metastatic lymphadenopathy.</t>
  </si>
  <si>
    <t>RAD3710828</t>
  </si>
  <si>
    <t>PE897</t>
  </si>
  <si>
    <t>recent surgery and cancer, shortness of breath, effusion.  Rule out PE</t>
  </si>
  <si>
    <t>Impression: 1. No pulmonary embolism.2. Large right pleural effusion with near complete compressiveatelectasis of the right lower lobe and subsegmental atelectasis inthe right middle lobe.</t>
  </si>
  <si>
    <t>RAD3711086</t>
  </si>
  <si>
    <t>PE898</t>
  </si>
  <si>
    <t>history of pulmonary embolism, with CTEPH, status post pulmonary thromboenarterectomy surgery, now with worsening dyspnea, hypoxia and fluid retention. Assess for new pulmonary embolism.</t>
  </si>
  <si>
    <t>Impression: 1. No CT evidence of pulmonary thrombo-embolism.2. Right basal subsegmental consolidation. Differential diagnosis mayinclude atelectasis, pneumonitis or aspiration. Clinical correlationwith signs of infection can help to differentiate.</t>
  </si>
  <si>
    <t>RAD3711203</t>
  </si>
  <si>
    <t>PE899</t>
  </si>
  <si>
    <t>r/o pe and dissection.</t>
  </si>
  <si>
    <t xml:space="preserve">Impression: 1. Stable fusiform dilatation of the ascending aorta to 4.7 cm.2. No pulmonary thrombus embolism to the level of the segmentalpulmonary arteries.3. Interval resolution of right pleural effusion.4. Remainder of exam is grossly stable.This final report is in agreement with the critical and emergentpreliminary report findings by the radiology resident on call asabove. </t>
  </si>
  <si>
    <t>Aortic Dilation</t>
  </si>
  <si>
    <t>RAD3711329</t>
  </si>
  <si>
    <t>PE900</t>
  </si>
  <si>
    <t>60</t>
  </si>
  <si>
    <t>Concern for PE, been off coumadin. Pt is on dialysis (M,W,F)</t>
  </si>
  <si>
    <t>Impression: 1. No pulmonary thrombus embolism to the level of the segmentalarteries.2. Moderate to large size bilateral pleural effusions, possibleascites and reflux of contrast into the hepatic veins may beconsistent with congestive heart failure.3. Mild prominence of the main pulmonary artery may be secondary topulmonary hypertension.4. Peripheral left upper lobe lung nodule with adjacent satellitenodules. Infectious etiology versus malignancy. This was not evidenton prior radiographs. Recommend CT surveillance in 6-12 months toestablish chronicity of this lesion.5. Peripheral groundglass nodule in the lingula.This final report is in agreement with the critical and emergentpreliminary report findings by the radiology resident on call asabove.Staff addendum:1. Due to timing of contrast for pulmonary embolism, the aorta andbranch vessels arising from the arch are not opacified Thusintraluminal diameters cannot be evaluated. However secondary tomoderate to severe calcifications, I suspect there is moderate tosignificant stenosis of the proximal left subclavian artery andpossible stenosis of the proximal right subclavian artery. If there isclinical concern for these areas, recommend dedicated vascular imagingof the structures.</t>
  </si>
  <si>
    <t>RAD3712840</t>
  </si>
  <si>
    <t>PE902</t>
  </si>
  <si>
    <t>exertional chest pain, please r/o PE and other parenchymal causes</t>
  </si>
  <si>
    <t xml:space="preserve">Impression: 1. No pulmonary thromboembolism. Main pulmonary arteries normal incaliber.2. Prominent ascending aorta measuring up to 4.4 cm. No aorticdissection seen. </t>
  </si>
  <si>
    <t>RAD3713050</t>
  </si>
  <si>
    <t>PE903</t>
  </si>
  <si>
    <t>pleuritic CP, elevated d-dimer, eval for PE</t>
  </si>
  <si>
    <t>Impression: 1. No evidence of pulmonary thromboembolism.. Mild left ventricularhypertrophy suspected.2. Left ventricular hypertrophy suspected.</t>
  </si>
  <si>
    <t>RAD3713135</t>
  </si>
  <si>
    <t>PE904</t>
  </si>
  <si>
    <t>concern for PE, SOB</t>
  </si>
  <si>
    <t>Impression: 1. No pulmonary  thromboembolic disease. Evaluation in the left lowerlobe is limited due to presence of a moderate sized left pleuraleffusion with compressive atelectasis of the left lower lobe2. Upper lobe predominant emphysematous changes.3. moderate cardiomegaly with reflux of contrast into the IVC andhepatic veins. Please consider correlation with echocardiography forcardiac function evaluation.</t>
  </si>
  <si>
    <t>RAD3713179</t>
  </si>
  <si>
    <t>PE905</t>
  </si>
  <si>
    <t>Assess for PE, ILD</t>
  </si>
  <si>
    <t>Impression: 1. No evidence of pulmonary embolic disease.2. Interval worsening extensive interstitial lung disease involvingbilateral lungs.3. Interval increased size of mediastinal lymph nodes, findings arenonspecific.Staff addendum:1. Comparison with prior CTs dated 3/13/2017, 4/17/2015 and 3/27/2014.2. Although there is slight increased groundglass opacity in thedependent distribution, I feel this is most consistent withatelectasis due to the patient's recumbency, currently immobility andcritical state rather than true increase in the parenchymal lungdisease. Overall I think the underlying interstitial lung disease isstable.3. Significant enlargement of the right side of the heart with shiftof the cardiac intraventricular septum to the left as seen onreconstructed cardiac short axis images, consistent with severe rightheart failure.4. Significant enlargement of the intraparenchymal pulmonaryvasculature consistent with pulmonary hypertension.</t>
  </si>
  <si>
    <t>RAD3713340</t>
  </si>
  <si>
    <t>PE906</t>
  </si>
  <si>
    <t>evaluate thrombus in the descending aorta and evaluate for PE</t>
  </si>
  <si>
    <t>Impression: 1. Redemonstration of nonenhancing polypoid filling defect within theascending aorta arising from anterolateral wall, could representintraluminal or intramural thrombosis, less likely nonenhancing tumor.2. No pulmonary embolic disease or aortic dissection.This final report is in agreement with the critical and emergentpreliminary report findings by the radiology resident on call asabove.Staff addendum:1. Moderate mural thrombus is present in the proximal rightbrachiocephalic artery causing 40-50% narrowing.</t>
  </si>
  <si>
    <t>Aortic Thrombus</t>
  </si>
  <si>
    <t>RAD3713349</t>
  </si>
  <si>
    <t>PE907</t>
  </si>
  <si>
    <t>SOB, recent surgery, hx of PEs. Evaluating for PE, thank you</t>
  </si>
  <si>
    <t>Impression: 1. No acute pulmonary embolism. Reduced size of previously describedsubacute thrombus in the left lower lobe pulmonary artery.2. Stable post surgical changes of right lung decortication, withresolution of previously described pleural fluid.3. Stable airspace disease, emphysematous changes, and interstitialthickening/scarring, consistent with a combination of persistentpneumonia, post surgical changes, and chronic lung disease.4. Otherwise stable exam.Staff addendum:1. Additional history as patient has latent tuberculosis, recurrentempyema post decortication and nephrolithiasis with recent stenting</t>
  </si>
  <si>
    <t>RAD3713460</t>
  </si>
  <si>
    <t>PE908</t>
  </si>
  <si>
    <t>POD1 s/p hysterectomy and staging for gyn cancer, afib and CHF. Increasing oxygen requiring, obtunded,. Rule out PE</t>
  </si>
  <si>
    <t>Impression: 1. No acute pulmonary embolism.2. Moderate sized pericardial effusion of unknown clinicalsignificance.3. Bilateral pleural effusions with associated atelectasis.This final report is in agreement with the critical and emergentpreliminary report findings by the radiology resident on call asabove. Staff addendum:1. Additional comparison with PET/CT of 7/17/2017 and chest radiographof 7/17/20172. An apparently free-flowing 2.4 cm in dependent depth nearcircumferential pericardial effusion is present, increased fromapproximately 11 mm in dependent depth previously. Attenuation valuesrange from 10 to 30HU. 0 HU is water density and approximately 35 HUis blood. Thus, this is intermediate between the two and may representinfectious/inflammatory serous fluid.3. Severe three-vessel atherosclerotic calcifications andcalcifications of the mitral subvalvular apparatus are present.4. No evidence of pulmonary vascular congestion or pulmonary edema.</t>
  </si>
  <si>
    <t>RAD3713612</t>
  </si>
  <si>
    <t>PE909</t>
  </si>
  <si>
    <t>Sudden onset chest pain in a patient with active malignancy, is a smoker, and recent long car rides. Rule out PE</t>
  </si>
  <si>
    <t>Impression: 1. No pulmonary thromboembolism.2. Bibasal peripheral areas of mild groundglass opacification, mayrepresent smoking-related bronchiolitis.3. Redemonstration of right thyroid nodule.This final report is in agreement with the critical and emergentpreliminary report findings by the radiology resident on call asabove.Staff addendum:1. The thyroid nodule has previously been biopsied and found to bebenign.2. The bibasilar groundglass airspace disease most consistent withdependent atelectasis.3. There is mild respiratory bronchiolitis more prominent in the upperlobes, consistent with cigarette smoking.</t>
  </si>
  <si>
    <t>Bronchilitis</t>
  </si>
  <si>
    <t>RAD3714715</t>
  </si>
  <si>
    <t>PE910</t>
  </si>
  <si>
    <t>Evaluate for PE and malignancy.</t>
  </si>
  <si>
    <t>Impression: 1. Normal chest CT.2. No pulmonary emboli.3. No evidence of malignancy.</t>
  </si>
  <si>
    <t>RAD3715264</t>
  </si>
  <si>
    <t>PE911</t>
  </si>
  <si>
    <t>Dyspnea following long car trip, r/o pulmonary embolism</t>
  </si>
  <si>
    <t>Impression:1.Technically limited exam due to motion artifact. No evidence ofpulmonary thromboembolic disease up to the first order subsegmentalbranches. Beyond which the evaluation of the lobe distal/second ordersubsegmental branches is inconclusive due to heterogeneousopacification and motion artifact. If there is significant or veryhigh concern for pulmonary thrombi embolic disease, lower extremityDoppler evaluation for deep vein thrombosis for correlation. 2. No other acute cardiopulmonary or pleural findings seen.Kline, Joel N, MD Pager #4538 was notified.</t>
  </si>
  <si>
    <t>RAD3715666</t>
  </si>
  <si>
    <t>PE912</t>
  </si>
  <si>
    <t>Impression: 1. No acute pulmonary embolism.2. Minimal bilateral dependent atelectasis.This final report is in agreement with the critical and emergentpreliminary report findings by the radiology resident on call asabove.Staff addendum:1. Comparison abdominal CT of 3/26/2010.2. There is stable prominence of the azygos system with either absenceor thrombosis of the IVC in the upper abdomen.</t>
  </si>
  <si>
    <t>RAD3718059</t>
  </si>
  <si>
    <t>PE913</t>
  </si>
  <si>
    <t>chest pain, shortness of breath, syncope, eval for PE.</t>
  </si>
  <si>
    <t>Impression: No acute pulmonary embolism.This final report is in agreement with the critical andemergent preliminary findings reported by the radiology residenton call.</t>
  </si>
  <si>
    <t>RAD3718315</t>
  </si>
  <si>
    <t>PE914</t>
  </si>
  <si>
    <t>concern for PE vs Loculated PNA</t>
  </si>
  <si>
    <t>Impression: 1. No central pulmonary embolism. Limited evaluation for subsegmentalPE due to motion and phase of contrast. No findings to suggest RVstrain.2. Interval decreased bilateral predominantly dependent consolidationand nodular airspace opacity, most likely related to resolvinginfection on a background of atelectasis. There is persistent mildresidual groundglass opacity in the region of previously seen nodularopacity.3. Redemonstration of displaced bilateral rib fractures with slightlyincreased displacement as detailed. No pneumothorax.This final report is in agreement with the critical andemergent preliminary findings reported by the radiology residenton call.</t>
  </si>
  <si>
    <t>RAD3718557</t>
  </si>
  <si>
    <t>PE915</t>
  </si>
  <si>
    <t>lung cancer history, here with dyspnea. CXR with effusion/empyema, eval for loculations, PE</t>
  </si>
  <si>
    <t>Impression: 1. Interval significantly increased moderately large left pleuraleffusion with collapse consolidation of the underlying right lowerlobe. Interval increased pleural metastatic disease and the knownright upper lobe paramedian mass and mediastinal lymphadenopathy.Focal lesions seen within the consolidated left lung parenchyma.2. Multiple right lung lesions have also interval increased. Intervaldevelopment of a small right pleural effusion.3. Interval significant enlargement of the known liver metastaticdisease. Evaluation today is limited due to early vascular phasescanning.4. No pulmonary embolism.This final report is in agreement with the critical andemergent preliminary findings reported by the radiology residenton call. The findings of increased liver and lung/pleural metastaticdisease were called to 5612 GROGAN, NICOLE M.</t>
  </si>
  <si>
    <t>RAD3719886</t>
  </si>
  <si>
    <t>PE916</t>
  </si>
  <si>
    <t>met colon cancer to lung/liver- now with increasing DOE/SOB-pt has hx prior left PA PE-eval for new PE,infiltrate,increased effusion, or other abnl</t>
  </si>
  <si>
    <t>Impression: 1. Stable chronic left pulmonary thromboembolic disease in the leftlower lobe. No new filling defect seen. Diffuse cardiomegaly seen. Mayconsider correlation with echocardiography for cardiac function.2. Slight interval increase in mediastinal and hilar lymphadenopathy. 3. Grossly stable known lung metastases with minimal increase in theleft upper lobe lung nodule4. Interval increase in bilateral partially loculated pleuraleffusions. Likely developing rounded atelectasis in the left lowerlobe. 5. Evaluation of liver metastatic disease and single early vascularphase scanning is limited.</t>
  </si>
  <si>
    <t xml:space="preserve"> Stable Metastatic Disease</t>
  </si>
  <si>
    <t>RAD3719939</t>
  </si>
  <si>
    <t>PE917</t>
  </si>
  <si>
    <t>Impression: 1. No evidence for pulmonary thromboembolic disease up to the proximalpart of the segmental level pulmonary artery branches. Beyond whichthe evaluation is grossly limited due to presence of extensive motionartifact. No signs of right heart strain.2. Secretions within the distal dependent portion of the trachea andbilateral lower lobe bronchi with peribronchial thickening, concerningfor aspiration. The patchy parenchymal opacification in the lowerlobes, slightly increased from August 25, 2017 spine CT is probablyatelectasis versus changes from aspiration.3. Limited evaluation of the lungs. The known cavitary lesion in theright lower lobe superior segment is stable from 8/25/2017 but remainsindeterminate and concerning for malignancy in this age group andgiven the presence of right hilar lymphadenopathy. Recommendcomparison to any prior available imaging to evaluate the long-termchronicity of these findings. If no prior comparison is available,please consider pulmonology consultation for follow-up andcharacterization of this right lower lobe lung nodule and right hilarlymphadenopathy.The results were discussed in detail with Xu, Jun, MD by Dr. Laroiaat the time of this final exam.</t>
  </si>
  <si>
    <t>Paeumonitis</t>
  </si>
  <si>
    <t>Cavitary Lesion</t>
  </si>
  <si>
    <t>RAD3721163</t>
  </si>
  <si>
    <t>PE918</t>
  </si>
  <si>
    <t>Pain in between scapula and epigastric pain. Hx of Factor V Leiden and distant history of PE. Elevated D-dimer. R/o PE.</t>
  </si>
  <si>
    <t xml:space="preserve">Impression: 1. Noncalcified 1 cm right lower lobe lung nodule, not seen on the CTchest from 2009. Further characterization of this abnormality withpulmonology consultation/PET CT is recommended. At this time thedifferential diagnosis is quite broad. Possibilities areinfectious/inflammatory etiology including granulomatous infectionhowever malignancy needs to be ruled out.2. No pulmonary thromboembolic disease up to the first ordersubsegmental branches.. No signs of right heart strain.3. Prominent ascending aorta with suspected mild left ventricularhypertrophy on this nongated exam. Please correlate with cardiacfunction and history of hypertension.4. Grossly distended gallbladder with dependent high density materialThe results discussed in detail with Yamauchi, Sunao, MD pager 4771 in the emergency room  </t>
  </si>
  <si>
    <t>Gallblader distention</t>
  </si>
  <si>
    <t>RAD3722617</t>
  </si>
  <si>
    <t>PE919</t>
  </si>
  <si>
    <t>evaluate for pulmonary embolism</t>
  </si>
  <si>
    <t>Impression: 1. No pulmonary thromboembolism.2. Mild bibasal atelectasis. Right upper lobe tiny pulmonary nodules,of unknown chronicity given the lack of prior comparisons. These aretoo small to characterize further.3. Left thyroid hypodense nodules. This could be further evaluated byultrasound if clinically concerned.3. Mild diffuse wall thickening of the trachea at the level of thedistal end of the tracheostomy with narrowing of the lumen to 5 mm.According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</si>
  <si>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RAD3723012</t>
  </si>
  <si>
    <t>PE920</t>
  </si>
  <si>
    <t>syncope, r/o PE has DVT in RLE</t>
  </si>
  <si>
    <t>Impression:1. No evidence of acute or chronic pulmonarythromboembolism.2. Bibasilar atelectasis otherwise lungs are clear.3. Diffuse osseous abnormalities are consistent with the history ofmultiple myeloma and are grossly stable compared to the previouscomparison from 8/8/2017 and 6/25/2017. This final report is in agreement with the critical andemergent preliminary findings reported by the radiology residenton call.</t>
  </si>
  <si>
    <t>RAD3723142</t>
  </si>
  <si>
    <t>PE921</t>
  </si>
  <si>
    <t>Impression: 1. No acute pulmonary embolism to the subsegmental arteries. No acutecardiopulmonary or pleural findings.This final report is in agreement with the critical andemergent preliminary findings reported by the radiology residenton call.</t>
  </si>
  <si>
    <t>RAD3723159</t>
  </si>
  <si>
    <t>PE922</t>
  </si>
  <si>
    <t>increased shortness of breath in setting of known malignancy, r/o PE</t>
  </si>
  <si>
    <t>Impression: 1. No acute pulmonary embolism. Mild right heart strain demonstrated.Mild diffuse cardiomegaly and changes consistent with mitral valvedisease demonstrated again2. Interval development of a small layering right pleural effusion. Nosignificant nodularity or loculation appreciated.2. Redemonstration of right middle lobe collapse with right hilarmass/lymphadenopathy associated with significant mediastinallymphadenopathy, consistent with the recently diagnosed lungadenocarcinoma. Overall the appearance is stable compared to thePET/CT from 8/21/2017.4. Persistent right upper lobe spiculated nodule and left adrenalnodule concerning for malignancy. 5. The patient had a contrast reaction with flushing, imaging anddifficulty breathing. This was treated with Benadryl and oxygen.Premedication would be recommended for any necessary future exams.This final report is in agreement with the critical andemergent preliminary findings reported by the radiology residenton call.</t>
  </si>
  <si>
    <t>Contrast reaction</t>
  </si>
  <si>
    <t>Stablel Metastitic disease</t>
  </si>
  <si>
    <t>RAD3723524</t>
  </si>
  <si>
    <t>PE923</t>
  </si>
  <si>
    <t>shortness fo breath;evaluate for PE. limit radiation exposure and images as possible-having cardiac CTA also that day.</t>
  </si>
  <si>
    <t>Impression: 1. No pulmonary thromboembolism.2. Tiny pulmonary nodules are grossly stable dating back to 2/9/2016.Please consider follow-up in one year to establish at least two-yearstability.</t>
  </si>
  <si>
    <t>RAD3727103</t>
  </si>
  <si>
    <t>PE925</t>
  </si>
  <si>
    <t>pulmonary embolism</t>
  </si>
  <si>
    <t xml:space="preserve">Impression: 1. No evidence of pulmonary embolism.2. Mild right posterolateral pneumomediastinum extending from thedistal esophagus to the visualized right common carotid artery.3. Nonspecific consolidative airspace disease in bilateral lungs -consider ARDS or pulmonary edema.4. Mild to moderate pericardial effusion.Results of the procedure discussed with:PERSON CONTACTED:  Nelson DATE: 8/31/2017TIME CALLED: 1658 hrsPHONE/PAGER:  Incoming </t>
  </si>
  <si>
    <t>Pneumomediastinum</t>
  </si>
  <si>
    <t>RAD3728449</t>
  </si>
  <si>
    <t>PE926</t>
  </si>
  <si>
    <t>SOB, cough, low-grade fever, chest pain with inspiration. Eval for PE or pneumonia.</t>
  </si>
  <si>
    <t xml:space="preserve">Impression: 1. Moderate pericardial effusion with mean attenuation of 55,concerning for complicated/hemorrhagic effusion. Associated narrowingat the cavoatrial junction. Correlation with echocardiogram issuggested to rule out tamponade physiology. The higher attenuationfavors presence of exiting fluid versus hemorrhagic pericardial fluid.No pericardial effusion is reported on echocardiogram dated 8/14/2017.2. Dependent patchy parenchymal opacification with mild peribronchialthickening, could be related to atelectasis/related to chronicaspiration. However, correlation with clinical symptoms of infectionis suggested.3. No pulmonary thromboembolic disease.4. Chronic appearing fracture deformity at the lateral end of rightclavicle.Results of the procedure were given to:PERSON CONTACTED:  Rachel Tranter, PA-C DATE: 9/1/2017TIME CALLED:  1346 PHONE/PAGER:  62233 </t>
  </si>
  <si>
    <t>Chronic Fracture</t>
  </si>
  <si>
    <t>RAD3728451</t>
  </si>
  <si>
    <t>PE927</t>
  </si>
  <si>
    <t>Acutely worse SOB, tachy, r/o PE</t>
  </si>
  <si>
    <t>Impression: 1. Small layering right pleural effusion. The patchy parenchymalopacification of the right lower lobe is believed to representatelectasis but please also correlate with signs of infection. 2. Diffuse cardiomegaly noted. Mild reflux seen into the SVC. Mayconsider correlation with echocardiogram for cardiac function.3. No pulmonary thrombi embolic disease but the evaluation is somewhatlimited in the lower lobes especially on the right side due topresence of effusion.4. Scattered coronary calcification.Reiter, Gregory in the emergency room was notified of theresults.</t>
  </si>
  <si>
    <t>RAD3729111</t>
  </si>
  <si>
    <t>PE928</t>
  </si>
  <si>
    <t>patient has history of merkel cell carcinoma presenting to clinic SOB with low O2 sat- Please scan for PE</t>
  </si>
  <si>
    <t>Impression: 1. Evaluation is limited by contrast timing. No large pulmonaryembolism to the level of the segmental pulmonary arteries.2. Stable postsurgical changes in the left axilla without enlarginglymph nodes. Correlate with same-day PET scan.This final report is in agreement with the critical and emergentpreliminary report findings by the radiology resident on call asabove.</t>
  </si>
  <si>
    <t>RAD3729754</t>
  </si>
  <si>
    <t>PE929</t>
  </si>
  <si>
    <t>patient wiht hx of previous PE, immobile admitted for chest pain and tachycardia , ? PE</t>
  </si>
  <si>
    <t>Impression: 1. No pulmonary embolic disease.2. Stable appearance of four-chamber cardiomegaly.3. Slightly improved dilation of main pulmonary artery. Intervalimproved groundglass changes in the lungs. Findings could representimproved pulmonary hypertension.4. Hypodense lesion in the spleen, with increased size compared withstudy of 12/18/2011. If further evaluation is warranted, dedicatedabdominal CT with portal venous phase could be considered.This final report is in agreement with the critical and emergentpreliminary report findings by the radiology resident on call asabove.Staff addendum:1. Associated with mild cardiomegaly is mild parenchymal pulmonaryarterial and venous congestion. In addition to the focal groundglassairspace disease dependently in the posterior segment of the rightupper lobe there is fairly mild peribronchovascular groundglassairspace opacity best seen anteriorly in the upper lobes bilaterally.Together, these findings are consistent with congestive heart failurewith mild pulmonary edema.2. Although the focal groundglass airspace disease dependently in theright upper lobe may represent a focal area of alveolar edema, in thecontext of leukocytosis or fever, focal infection should beconsidered.3. The main pulmonary artery remains mildly dilated at 4.2 cm (takenperpendicular to long axis), stable from prior and consistent withpulmonary hypertension.4. Low-attenuation lesions in the spleen has been present sinceearliest splenic imaging of chest CT dated 825 20/10. Although itappears slightly larger now whether this is due to true increase ordifference in phase of contrast administration is unclear. Givenpresence over 7 years and general prevalence in the population, thisis most consistent with simple cyst or hemangioma. If of furtherclinical concern, recommend dedicated ultrasound for definitiveevaluation.</t>
  </si>
  <si>
    <t>Spleen cyst</t>
  </si>
  <si>
    <t>RAD3730265</t>
  </si>
  <si>
    <t>PE930</t>
  </si>
  <si>
    <t>Impression: 1. Multiple areas of groundglass opacification involving all pulmonarylobes are most consistent with infection.2. Airspace consolidation of the left apex with surroundinggroundglass airspace disease.3. No evidence of pulmonary thromboembolic disease.4. Dilated main pulmonary artery is suggestive of pulmonaryhypertension.This final report is in agreement with the critical and emergentpreliminary report findings by the radiology resident on call asabove.Staff addendum:1. The left upper lobe consolidation was present but obscured by bonestructures on the radiograph of 8/28/2017. It is new since 7/17/2017.The small part solid nodules are below the resolution of radiographs.2. The multiple part solid nodules with central soft tissuesurrounding groundglass are most consistent with fungal infection.3. Given the rapidity of development and overall morphology, the leftapical lesion is most consistent with fungal etiology althoughbacterial is not excluded.4. The mild dilatation of the main pulmonary artery, consistent withbut not diagnostic for pulmonary hypertension, is stable.</t>
  </si>
  <si>
    <t>RAD3730350</t>
  </si>
  <si>
    <t>PE931</t>
  </si>
  <si>
    <t>sudden onset SOB, right sided chest pain, tachycardia, has metastatic breast Ca. Eval for PE</t>
  </si>
  <si>
    <t>Impression: 1. No evidence of pulmonary thromboembolic disease.2. Necrotic, enlarged subcarinal lymph node is concerning formetastatic disease.3. Right upper lobe pulmonary nodule and right adrenal nodule havebecome less conspicuous or resolved since the CT from January.4. Enlarged periportal lymph nodes with interval placement of abiliary stent.5. Hepatic metastasis were better demonstrated on portal venous phaseCT.6. Stable small pulmonary nodule in the right middle lobe.This final report is in agreement with the critical and emergentpreliminary report findings by the radiology resident on call asabove.Staff addendum:1. Additional comparison with prior chest CTs dated 1/23/2017,11/15/2016 and chest radiograph of 9/3/20172. Left hilar adenopathy has decreased now measuring maximum of 8 mmin short axis diameter, decreased from 15 mm on 1/23/2017. However,the subcarinal lymph node has increased to 18 mm in short axisdiameter from 7 mm previously. A 4 mL lymph node (image 5-102) hasincreased to 8 mm short axis diameter from less than 4 mm previously.Right hilar lymph nodes measuring approximately 7 mm in short axisdiameter are stable. Given this mixed pattern of growth, the resultsare indeterminate and may reflect either infectious/inflammatory orneoplastic process. Recommend repeat surveillance CT in 3-6 months orEUS  guided tissue sampling of the subcarinal lymph node for furtherevaluation.3. A 3 mm noncalcified soft tissue nodule in the lateral aspect of thelateral segment right middle lobe (image 6-65) is stable sinceearliest available CT of 11/15/2016). Although nonspecific, thestability favors benign etiology such as granuloma or intraparenchymallymph node. However, given the underlying malignancy, recommendcontinued CT surveillance.4. The 7 mm soft tissue nodule in the right apex has resolvedconsistent with resolved infectious process.5. On the inferior most images of the series there is slight increasedperihepatic and pericaval soft tissue at the level of the renal veins.This was not evident on the prior CT of 1/23/2017. On abdominal CT of7/4/2017 multiple lymph nodes are present in this area. Thus althoughincompletely evaluated, this is concerning for progressive adenopathyin the abdomen. If of further immediate clinical concern, recommenddedicated abdominal imaging. Alternatively, the abdomen could beincluded in future evaluation of the chest adenopathy.</t>
  </si>
  <si>
    <t>RAD3730571</t>
  </si>
  <si>
    <t>PE933</t>
  </si>
  <si>
    <t>Impression: 1. No pulmonary thromboembolic disease.2. Stable left lower lobe mass3. Moderately decreased size of small volume left pleural effusion.Left-sided pleural catheter is in place.4. Mildly increased diffuse intralobular septal thickening mostconsistent with minimal fluid overloadThis final report is in agreement with the critical and emergentpreliminary report findings by the radiology resident on call asabove.</t>
  </si>
  <si>
    <t>RAD3733037</t>
  </si>
  <si>
    <t>PE934</t>
  </si>
  <si>
    <t>SOB, hypoxia, fever. Hx of PE. Elevated dimer. Eval for PE, pneumonia.</t>
  </si>
  <si>
    <t>Impression: 1. No pulmonary embolism within the main, right or left pulmonaryarteries. Evaluation of the segmental and subsegmental divisions islimited due to respiratory motion artifact.2. Bilateral small pleural effusion and bibasal subsegmentalconsolidation that may represent atelectasis versuspneumonitis/aspiration. 3. Mild pericardial effusion.</t>
  </si>
  <si>
    <t>RAD3733055</t>
  </si>
  <si>
    <t>PE935</t>
  </si>
  <si>
    <t>history of increasing dyspnea and personal history of oral cancer</t>
  </si>
  <si>
    <t>Impression: 1. Pulmonary vasculature evaluated to first order segmental branches.No pulmonary embolism or RV strain. 2. Patchy consolidation in the left lung, most notable in the leftlower lobe with adjacent centrilobular nodules, highly concerning forinfectious etiology.3. Elevation of right hemidiaphragm with mild right upper lobe andlower lobe consolidation, most likely atelectasis, less likely couldbe infectious.</t>
  </si>
  <si>
    <t>RAD3734211</t>
  </si>
  <si>
    <t>PE937</t>
  </si>
  <si>
    <t>Impression: 1. No pulmonary emboli.2. Moderate coronary artery atherosclerotic calcifications,intraparenchymal pulmonary congestion and bilateral pleural effusions,consistent with mild congestive heart failure.</t>
  </si>
  <si>
    <t>RAD3736010</t>
  </si>
  <si>
    <t>PE938</t>
  </si>
  <si>
    <t>dyspnea.  Severe right sided chest pain.  Eval for PE</t>
  </si>
  <si>
    <t>Impression: 1. Normal chest CT.2. Specifically no pulmonary embolism.3. The lungs are clear.4. No evidence of musculoskeletal injury</t>
  </si>
  <si>
    <t>RAD3736314</t>
  </si>
  <si>
    <t>PE939</t>
  </si>
  <si>
    <t>chest pain, RLE subacute thrombus. eval for PE</t>
  </si>
  <si>
    <t>Impression: 1. No pulmonary embolism.2. bibasilar atelectasis.3. Mild dependent airway wall thickening, consistent with some degreeof inflammatory airway disease.4. Low-attenuation nodules in the thyroid. CT findings are nonspecificfor thyroid nodules. However in patients &gt;=35 years old with thyroidnodules&gt;=1.5 cm in diameter, further evaluation with ultrasound isrecommened. (Managing incidental thyroid nodules detected on imaging:white paper of the ACR incidental thyroid findings committee. JACR2015)5. The fairly well marginated fluid attenuation lesions in liver mostconsistent with simple cysts or hemangioma.</t>
  </si>
  <si>
    <t>Hepatic Cysts</t>
  </si>
  <si>
    <t>RAD3737565</t>
  </si>
  <si>
    <t>PE940</t>
  </si>
  <si>
    <t>Hypoxic with Tachycardia, need to rule out PE</t>
  </si>
  <si>
    <t>Impression:1. No acute pulmonary thromboembolic disease. No signs ofright heart strain.2. Stable to mildly increased small bilateral pleural effusions andpersistent and slightly increased compressive atelectasis please alsocorrelate clinically with signs of infection3. Enlarged liver with moderate ascites4. Stable dilated air-filled esophagus. Correlate with history ofmotility disorders and prior EGDs.5. Right aortic arch with aberrant left subclavian artery.This final report is in agreement with the critical andemergent preliminary findings reported by the radiology residenton call..</t>
  </si>
  <si>
    <t>Esophagal Dilation</t>
  </si>
  <si>
    <t>RAD3738436</t>
  </si>
  <si>
    <t>PE943</t>
  </si>
  <si>
    <t>Impression: Limited examination due to suboptimal opacification of the pulmonaryartery.1. No evidence of pulmonary thromboembolism within the main, right orleft pulmonary arteries. Evaluation of the segmental and subsegmentalpulmonary arteries is limited due to suboptimal opacification of thepulmonary artery.2. Patchy bibasilar dependent parenchymal opacification probablyrepresents atelectasis or pneumonia. Clinical correlation with signsof infection is suggested 3. Low-density hepatic focal lesions, favored to represent cysts.</t>
  </si>
  <si>
    <t>RAD3738735</t>
  </si>
  <si>
    <t>PE944</t>
  </si>
  <si>
    <t>r/o PE, SOB x5 days with Hx of PE</t>
  </si>
  <si>
    <t>Impression: 1. No evidence for pulmonary thromboembolic disease up to the firstorder subsegmental branches. Evaluation of the very distal branches issomewhat limited due to heterogeneous filling.2. Main pulmonary artery is borderline prominent but stable.3. Rest of exam is stable.</t>
  </si>
  <si>
    <t>RAD3739942</t>
  </si>
  <si>
    <t>PE945</t>
  </si>
  <si>
    <t>chest pain, ruling out PE and dissection</t>
  </si>
  <si>
    <t xml:space="preserve">Impression: 1. No pulmonary embolism. No signs of right heart strain.2. Limited evaluation of the ascending aorta due to motion artifact.No evidence of dissection within the aortic arch or descendingthoracic aorta.3. Calcified mediastinal lymph nodes and scattered pulmonary calcifiednodules, likely sequela of old granulomatous disease.This final report is in agreement with the critical andemergent preliminary findings reported by the radiology residenton call. </t>
  </si>
  <si>
    <t>RAD3740130</t>
  </si>
  <si>
    <t>PE946</t>
  </si>
  <si>
    <t>Impression: 1. Limited exam secondary to contrast timing. No pulmonarythromboembolism is identified up to the segmental level pulmonaryartery branches. Beyond which the evaluation is grossly limited.2. Large left lower lobe necrotic mass with left hilar and leftpara-aortic lymphadenopathy. Another malignant appearing left upperlobe lung/lingula segment lesion. PET/CT and tissue diagnosis isrecommended. A few small scattered pulmonary nodules concerning formetastatic disease in the lungs as well.3. Soft tissue density nodule in the left chest wall is new comparedto prior exam is suspicious for neoplasm . Enlarging left lower chestwall subcutaneous nodule as described above.4. Nodule in the upper abdomen is indeterminate but concerning giventhe presence of malignancy elsewhere. Characterization suggested. 5. Fracture of the left posterior eighth rib and irregularity of theseventh and eighth rib appears pathological. Scattered healing ribfractures also seen. 6. Gallstones. No radiographic signs of cholecystitis.This final report is in agreement with the critical andemergent preliminary findings reported by the radiology residenton call. Per the hematology oncology consult dated 9/10/2017, PET CT is plannedfor further characterization of these lesions.</t>
  </si>
  <si>
    <t>RAD3740194</t>
  </si>
  <si>
    <t>PE947</t>
  </si>
  <si>
    <t>Impression: 1.No pulmonary thromboembolism is identified. Rightgreater than left bibasilar atelectasis.2. Goiter with large heterogenous lesion of the right thyroid lobe.Recommend ultrasound for further characterization3. Diffusely thickened gallbladder wall with pericholecystic strandingwithout any fluid collections. Please correlate with acutecholecystitis.This final report is in agreement with the critical andemergent preliminary findings reported by the radiology residenton call. Patient underwent an ultrasound of the upper abdomen as wellas CT abdomen and pelvis for further characterization..</t>
  </si>
  <si>
    <t>Chronic Cholecystitis</t>
  </si>
  <si>
    <t>RAD3741517</t>
  </si>
  <si>
    <t>PE948</t>
  </si>
  <si>
    <t>evaluate for PE. acute onset sob.</t>
  </si>
  <si>
    <t>Impression:1. Postop changes in both the lower lobes consistent with the recenthistory of VATS wedge resection. Bilateral pleural effusions andparenchymal opacification is likely a part of the postop changes.Attenuation of both the lower lobe bronchi, worse on the left sidelikely secondary to atelectasis.2. No evidence for pulmonary thrombi embolic disease in the upper lobesubsegmental pulmonary artery branches up to the second order and thelower lobe pulmonary artery branches up to the first ordersubsegmental branches. No signs of right heart strain.</t>
  </si>
  <si>
    <t>RAD3742134</t>
  </si>
  <si>
    <t>PE949</t>
  </si>
  <si>
    <t>Eval for PE as tachy and febrile and in hospital for one month</t>
  </si>
  <si>
    <t>Impression: 1. Persistent nonspecific consolidation in the right middle lobe andmildly decreased consolidation in the left lower lobe. Moderateinterval increase in moderate left pleural effusion. Furtherevaluation as clinically indicated.2. Stable mediastinal and hilar lymphadenopathy.3. Stable trace pericardial effusion.4. Persistent hepatosplenomegaly.</t>
  </si>
  <si>
    <t>RAD3742859</t>
  </si>
  <si>
    <t>PE950</t>
  </si>
  <si>
    <t>ischemic stroke and unable to obtian TEE.  please perform gated cardiac CT for thrombus evaluation.</t>
  </si>
  <si>
    <t>Impression: 1. No evidence of thrombus within the left atrial appendage or theleft ventricle.2. Attenuated proximal celiac trunk with poststenotic dilatation mayreflect underlying median arcuate ligament syndrome. Suggest clinicalcorrelation with patient's symptoms.This final report is in agreement with the critical and emergentpreliminary report findings by the radiology resident on call asabove..Staff addendum:1. There is no thrombus within the left atrial appendage or elsewherewithin the heart. The left ventricle appears grossly normal.2. Aortic valve and ascending aorta and aortic arch are normal. Thereare no scattered aphthous chronic calcifications or atheromatous notedin the branch vessels arising from the arch.3. The left vertebral artery is not opacified and may be occluded oratretic proximally.</t>
  </si>
  <si>
    <t>Median Arcuate Ligament Syndrome</t>
  </si>
  <si>
    <t>RAD3744394</t>
  </si>
  <si>
    <t>PE951</t>
  </si>
  <si>
    <t>Concern for PE, creatinine 1.1 GFR greater than 60 outside hospital</t>
  </si>
  <si>
    <t>Impression: 1. No acute findings in the chest. Specifically, no evidence ofpulmonary thromboembolic disease.2. Stable mild to moderate mixed paraseptal and centrilobularemphysema.3. Coronary artery calcification.</t>
  </si>
  <si>
    <t>RAD3745103</t>
  </si>
  <si>
    <t>PE952</t>
  </si>
  <si>
    <t>Pleuritic chest pain; positive d dimer (2.75) eval for PE.</t>
  </si>
  <si>
    <t>Impression: 1. No acute findings in the chest. Specifically, noevidence of pulmonary embolism.2. Focal air trapping/subpleural bleb in the left lower lobe.This final report is in agreement with the critical andemergent preliminary findings reported by the radiology residenton call.</t>
  </si>
  <si>
    <t>RAD3745956</t>
  </si>
  <si>
    <t>PE953</t>
  </si>
  <si>
    <t>history of bilateral subsegmental PEs, anticoagulated currently, presenting with SOB, tachycardia, r/o worsening PE</t>
  </si>
  <si>
    <t>Impression:1. No evidence of pulmonary embolism. The previouslydemonstrated right upper lobe subsegmental pulmonary emboli are notappreciated on today's exam. There is no evidence of right heartstrain.2. Low-attenuation lesions in the liver are stable compared to CTabdomen pelvis 8/22/2015. If any clinical concern can consider furtherevaluation with ultrasound on nonemergent basis.3. Mild right basilar atelectasis.</t>
  </si>
  <si>
    <t>RAD3746045</t>
  </si>
  <si>
    <t>PE954</t>
  </si>
  <si>
    <t>lung perfusion s/p PE on heparin</t>
  </si>
  <si>
    <t>Impression: 1. Overall stable appearance of multiple bilateral segmental andsubsegmental pulmonary emboli. No evidence of right heart strain.2. Similar appearance of necrotic lesion in the lingula that mayrepresent infected pulmonary infarct or pneumonia with small lungabscesses.3. Small left pleural effusion has moderately decreased compared toprevious exam.4. Subsegmental consolidation in the right lower lobe may representpulmonary infarct or atelectasis.5. Trace right pleural effusion, decreased compared to previous exam.6. Stable position of the tracheostomy tube with secretions about thetube.</t>
  </si>
  <si>
    <t>RAD3746651</t>
  </si>
  <si>
    <t>PE956</t>
  </si>
  <si>
    <t>Elevated D-Dimer, history of Lung Adenocarcinoma, shortness of breath concern for PE</t>
  </si>
  <si>
    <t>Impression:1. New small region of groundglass airspace disease in the left lowerlobe is suspicious for pneumonia. Please correlate clinically withsigns of infection. Please consider follow-up to establish completeclearing of this finding.2. No evidence of pulmonary embolism. No signs of right heart strain.3. Stable changes of left upper lobectomy.</t>
  </si>
  <si>
    <t>RAD3746993</t>
  </si>
  <si>
    <t>PE957</t>
  </si>
  <si>
    <t>Impression: 1. No evidence for pulmonary thromboembolic disease or other acutecardiopulmonary or pleural findings.2. Bibasilar atelectasis noted. A few scattered subpleural nodules arestable and likely benign. 3. The known left thyroid lesion has interval slightly enlarged. Forcontinued clinical concern, please consider further characterizationwith ultrasound on a nonemergent basis.</t>
  </si>
  <si>
    <t>RAD3746994</t>
  </si>
  <si>
    <t>PE958</t>
  </si>
  <si>
    <t>Impression: 1. No evidence for pulmonary thromboembolic disease. No signs of rightheart strain.2. Bibasilar and posterior dependent atelectasis. Mosaic attenuationpattern in the lungs is likely due to lack of deep inspiration.3. Small hiatal hernia.</t>
  </si>
  <si>
    <t>RAD3747185</t>
  </si>
  <si>
    <t>PE959</t>
  </si>
  <si>
    <t>fever, tachycardia, progression of pneumonitis, and rule out PE ( CT with PE prolocol)</t>
  </si>
  <si>
    <t>Impression: Interval increased interlobular septal thickening,peribronchial thickening, patchy parenchymal opacification in both thelungs and tiny pleural effusions are consistent with fluid overload. The pre-existing parenchymal lung opacities are also appearing moreconspicuous and continues to remain concerning for progressiveinfection. Please correlate clinically.Rest of exam is grossly unchanged from the prior comparison from9/7/2017Results were discussed with Jahan, Nusrat, MD</t>
  </si>
  <si>
    <t>RAD3747437</t>
  </si>
  <si>
    <t>PE960</t>
  </si>
  <si>
    <t>hypoxemia, eval for PE</t>
  </si>
  <si>
    <t xml:space="preserve">Impression: All1. No pulmonary thromboembolic disease. 2.  Scattered bilateral and bibasilar, right greater than left,atelectasis. Small right pleural effusion.3. The patchy areas of groundglass airspace disease are nonspecificand may represent patchy areas of pneumonia, pulmonary hemorrhage oredema.This final report is in agreement with the critical and emergentpreliminary report findings by the radiology resident on call asabove. </t>
  </si>
  <si>
    <t>RAD3747468</t>
  </si>
  <si>
    <t>PE961</t>
  </si>
  <si>
    <t>fall from bed 3 days ago, L chest wall pain worse on inspiration and associated with SOB, eval for PE</t>
  </si>
  <si>
    <t>Impression:1. Somewhat limited exam due to contrast bolus timing. No centrallarge vessel pulmonary thromboembolic disease.2. Moderate-sized multiloculated left pleural effusion. Associatedlinear airspace disease is most consistent with atelectasis.3. Small hiatal hernia.This final report is in agreement with the critical andemergent preliminary findings reported by the radiology residenton call.</t>
  </si>
  <si>
    <t>RAD3749609</t>
  </si>
  <si>
    <t>PE962</t>
  </si>
  <si>
    <t>Impression: 1. Patchy scattered groundglass opacities is consistent withinfectious etiology.2. No pulmonary thromboembolism to the level of the segmentalarteries.This final report is in agreement with the critical and emergentpreliminary report findings by the radiology resident on call asabove.Staff addendum:1. The mild patchy groundglass airspace disease in the upper lobes isnonspecific. Although this may represent multifocal pneumonia, givenpatient's smoking history, this may also present inflammatoryperibronchiolitis from the smoking</t>
  </si>
  <si>
    <t>RAD3749664</t>
  </si>
  <si>
    <t>PE963</t>
  </si>
  <si>
    <t>Dx with DVT yesterday, increased pain with chest pain this afternoon. History of PE</t>
  </si>
  <si>
    <t>Impression:1.   No evidence of pulmonary thromboembolic disease.2.  Mild bibasilar atelectasis. This final report is in agreement with the critical and emergentpreliminary report findings by the radiology resident on call asabove.Staff addendum:1. The small lucencies in the right lower lobe are most consistentwith benign pulmonary cysts rather than emphysema.</t>
  </si>
  <si>
    <t>Pulmonary Cyst</t>
  </si>
  <si>
    <t>RAD3750560</t>
  </si>
  <si>
    <t>PE965</t>
  </si>
  <si>
    <t>evaluate for PE and follow-up with lymphadenopathy</t>
  </si>
  <si>
    <t>Impression: 1. No pulmonary emboli.2. Stable mediastinal adenopathy that is partially calcified. Giventhe stability and the calcified granuloma in the left lower lobe, thisadenopathy is presumably post inflammatory and related to this priorinfection.</t>
  </si>
  <si>
    <t>RAD3751557</t>
  </si>
  <si>
    <t>PE966</t>
  </si>
  <si>
    <t>concern for PE. contrast allergy, pretreatment started.</t>
  </si>
  <si>
    <t>Impression: 1. Exam is limited secondary to contrast timing. Within thisconstraint, no evidence of central or segmental pulmonarythromboembolic disease. 2. Lucent lesion within sclerotic margin in the right upper sternum.In the absence of primary breast malignancy, this is likely benign.</t>
  </si>
  <si>
    <t>RAD3751670</t>
  </si>
  <si>
    <t>PE967</t>
  </si>
  <si>
    <t>rule out PE, tachypnea with afib RVT</t>
  </si>
  <si>
    <t>Impression: 1. No central or segmental pulmonary thromboembolic disease. Thedistal pulmonary arteries are poorly evaluated due to respiratorymotion.2. Left lower lobe consolidation and groundglass opacities mayrepresent atelectasis versus infection. Clinical correlation isrecommended. Given mild peribronchial thickening and history of strokefindings could also relate to aspiration.3. Mildly enlarged pulmonary artery which can be seen in pulmonaryhypertension.4. Mild prominence of the ascending aorta measuring 4.1 cm5. 5 mm groundglass opacity in the right lower lobe. According to the2017 Fleischner Society guidelines for small pulmonary nodulesdetected on CT (Radiology. doi:10.1148/radiol.2017161659), in patientswith single ground glass or part solid nodules &lt;6mm  in diameter noroutine follow up is recommended.6. Subcentimeter right adrenal gland nodule, incompletely evaluated onthis exam. Dedicated multiphase CT of the abdomen on nonemergent basisfor further evaluation.</t>
  </si>
  <si>
    <t>Pneumontitis</t>
  </si>
  <si>
    <t>RAD3751836</t>
  </si>
  <si>
    <t>PE968</t>
  </si>
  <si>
    <t>rule out PE, patient with syncope tachycardic with borderline hypoxia</t>
  </si>
  <si>
    <t>Impression:1. No evidence of pulmonary thromboembolic disease.2. 7 mm left upper lobe nodule. According to the 2017 FleischnerSociety guidelines for small pulmonary nodules detected on CT(Radiology. doi:10.1148/radiol.2017161659), in patients considered lowrisk for malignancy single nodules 6-8mm should be followed in 6-12months, and then if stable consider CT in 18-24 months. In patientsconsidered high risk for malignancy, a follow up scan is recommendedat 6-12 months with a further scan in 18-24 months.3. Age-indeterminate though chronic appearing compression deformity ofT6. Correlate for point tenderness.</t>
  </si>
  <si>
    <t>RAD3752387</t>
  </si>
  <si>
    <t>PE969</t>
  </si>
  <si>
    <t>SOB and chest pain, eval for PE</t>
  </si>
  <si>
    <t>Impression:1. No evidence of pulmonary thromboembolic disease.2. Mosaic attenuation of the lung parenchyma, most bouts of thelung bases, suggestive of small airways disease.</t>
  </si>
  <si>
    <t>RAD3752609</t>
  </si>
  <si>
    <t>PE971</t>
  </si>
  <si>
    <t>Hx of testicular cancer. On chemo. Fever and substernal chest pain worse with inspiration. R/o PE.</t>
  </si>
  <si>
    <t>Impression: 1. The known pulmonary metastatic lesions have interval decreased insize. No new lesions.2. No pulmonary thromboembolic disease up to the segmental levelbranches, beyond which exam is limited secondary to contrast timing.3. Previously seen pleural effusions and pulmonary congestion hasresolved.This final report is in agreement with the critical andemergent preliminary findings reported by the radiology residenton call.</t>
  </si>
  <si>
    <t>RAD3752689</t>
  </si>
  <si>
    <t>PE972</t>
  </si>
  <si>
    <t>Patient had Rapid Response, actuely SOB and diaphoretic. Concern for PE vs. other acute pulmonary process</t>
  </si>
  <si>
    <t>Impression: 1. Persistent mild to moderate interstitial pulmonarycongestion, however the scattered parenchymal opacification in theupper lobes right greater than left raises a concern forinfection/aspiration. Please correlate clinically with signs ofinfection. The fluid overload is more conspicuous than the most recentprior comparison of the body CT dated 8/31/2017. Upper lung fields butnot within the margins of the previous study.2. Compared to 8/31/2017 basal cuts of abdominal CT, interval moreconspicuous right peribronchial thickening and peribronchialconsolidation in the right lower lobe. At least a part of this issecondary to the fluid overload, however given the more predominanceof the changes in the right side, additional infection/aspiration is aconcern. Malignancy seems less likely given that this is an intervalchange from 8/31/2017. Hence I recommend follow-up imaging toestablish complete clearing of these findings after appropriatetreatment 3. The mediastinal and bilateral hilar lymph node enlargement isprobably secondary to the combination of pulmonary congestion andpossible infection in the lungs. Again I suggest follow-up up thesefindings with a CT scan to establish complete clearing of this changeto rule out any underlying abnormality4. No pulmonary embolism. No signs of right heart strain. Coronarycalcification.5. Please refer to the Abdominal findings on 8/31/2017 CT abdomen andpelvis. Stable hepatomegaly, osteomyelitis of L1-L2, left adrenallesion, atrophic kidneys and hypodense lesion in the pancreas. No newfindings seen.This final report is in agreement with the critical andemergent preliminary findings reported by the radiology residenton call.Additionally all these findings and recommendations were discussedwith 9033 JOGERST, GERALD J by Dr. Laroia at 1917 hours at the time ofthis final report.</t>
  </si>
  <si>
    <t>RAD3753804</t>
  </si>
  <si>
    <t>PE973</t>
  </si>
  <si>
    <t>POD3 after Exploratory laparotomy and bowel resection for large malignant mass. Tachycardic with decreased O2 sat from previous days. Please rule out PE.</t>
  </si>
  <si>
    <t>Impression: 1. No pulmonary embolism.2. Small right pleural effusion with minimal dependent atelectasisbilaterally.3. Otherwise normal chest CT.</t>
  </si>
  <si>
    <t>RAD3754395</t>
  </si>
  <si>
    <t>PE974</t>
  </si>
  <si>
    <t>inappropriate tachycardia.  evaluate for PE</t>
  </si>
  <si>
    <t>Impression: 1. No pulmonary embolism visualized. Rest of exam is unremarkable.</t>
  </si>
  <si>
    <t>RAD3757141</t>
  </si>
  <si>
    <t>PE975</t>
  </si>
  <si>
    <t>Active AML, today has tachypnea, tachycardia, hypoxia, low platelets but was transfused yesterday, also recent pneumonia r/o PE</t>
  </si>
  <si>
    <t>Impression:1. Interval development of extensive bilateral patchy airspace andgroundglass opacification in both the lungs slightly more conspicuousin the dependent locations. The differential diagnoses includes fluidoverload given the presence of mild interlobular septal thickening.Please correlate with proBNP. However also given the immunocompromisedstatus of the patient, would also consider infection. Please considerbacterial infection and PCP.2. No pulmonary thromboembolic disease up to the first ordersubsegmental branches. No signs of right heart strain.3. Trace pleural effusions.Reiter, Gregory, PA-C was notified the results.</t>
  </si>
  <si>
    <t>RAD3757276</t>
  </si>
  <si>
    <t>PE976</t>
  </si>
  <si>
    <t>Impression: 1. Allowing for the technical limitation from motion artifact, nopulmonary thromboembolic disease up to the first order subsegmentalbranches. No signs of right heart strain. No large pulmonary embolismappreciated. No signs of right heart strain.2. Mild Borderline cardiomegaly with left atrial enlargement withpossible minimal pulmonary congestion3. Extensive bilateral dependent airspace disease in both the lowerlobes and dependent portions of the upper lobes, without anyendobronchial or endotracheal lesions. Differential diagnosis includesinfection, aspiration pneumonia in addition to some dependentatelectasis. Please correlate clinically with signs of infection.4. Mild hepatomegaly.This final report is in agreement with the critical andemergent preliminary findings reported by the radiology residenton call.</t>
  </si>
  <si>
    <t>Hepatomegaly</t>
  </si>
  <si>
    <t>RAD3757495</t>
  </si>
  <si>
    <t>PE977</t>
  </si>
  <si>
    <t>Impression:1. No evidence of pulmonary thromboembolic disease.2. Diffuse cardiomegaly with multichamber enlargement.3. Enlarged main pulmonary artery with reflux of contrast into thehepatic veins and IVC. Findings are concerning for right heart strain.Please consider correlation with echocardiography.This final report is in agreement with the critical andemergent preliminary findings reported by the radiology residenton call.</t>
  </si>
  <si>
    <t>RAD3757511</t>
  </si>
  <si>
    <t>PE978</t>
  </si>
  <si>
    <t>r/o PE in a postpartum pre-eclampsia pt, now postpartum day 7 with severe range BP's, chest discomfort with breathing, loud early systolic murmur in RUSB, r/o PE</t>
  </si>
  <si>
    <t>Impression:1. No evidence of acute pulmonary embolism. No acute intrathoracicfindings.2. A well-defined noncalcified right lower lobe lung nodule isindeterminate at this point. Without prior comparison, it is ofunknown chronicity. Morphologically due to its well-circumscribedmargins in the young age of the patient, the benign etiology is morelikely, but this needs further characterization. Recommend pulmonologyconsultation. Comparison to any other prior comparisons includingavailable chest x-rays is recommended. The preliminary report by the radiology resident on call describedthe right lower lobe lung nodule as a hamartoma.There is no significant calcification or fat within the lesion, whichmakes it indeterminate. These additional findings were discussed with7741 HUBER-KEENER, KATHRYN J in the labor and delivery room by Dr.Laroia at 1054 hours on 9/20/2017.</t>
  </si>
  <si>
    <t>RAD3757559</t>
  </si>
  <si>
    <t>PE979</t>
  </si>
  <si>
    <t>Subtherapeutic on warfarin, history of DVT/PE, current prolonged immobilization, acute respiratory decompensation tonight. Rule out PE.</t>
  </si>
  <si>
    <t>Impression: 1. Extensive bilateral patchy parenchymal opacificationinvolving the right lung more than left is highly concerning forinfectious etiology. All these changes are new compared to theexternal CT dated 9/15/2017. The prominent mediastinal and hilar lymphnodes are likely reactive to the lung changes.2. Diffuse groundglass opacification and interlobular septalthickening in the lungs along with right greater than left layeringeffusions does raise a concern for mild pulmonary congestion for whichclinical correlation may be obtained.3. Heterogeneous opacification of some of the upper lobe subsegmentalbranches appreciated. But no definite well-defined intraluminalfilling defect appreciated within the pulmonary artery branches tosuggest pulmonary thromboembolic disease. Borderline prominent mainpulmonary artery. May consider correlation with echocardiography forright heart pressures. No other signs of right heart strain.4. Cirrhotic liver with changes of portal hypertension includingsplenomegaly and varices are poorly evaluated in a single vascularphase early arterial study. Known portal vein thrombosis is notwell-visualized on this study.This final report is in agreement with the critical andemergent preliminary findings reported by the radiology residenton call..</t>
  </si>
  <si>
    <t>Cirrhotic Liver</t>
  </si>
  <si>
    <t>RAD3757864</t>
  </si>
  <si>
    <t>PE981</t>
  </si>
  <si>
    <t>rule out Pulmonary embolisum</t>
  </si>
  <si>
    <t>Impression: 1. No pulmonary embolism.2. Persistent yet improved bilateral patchy areas consistent withaspiration pneumonitis. Residual patchy subsegmental consolidation ismainly seen at bilateral lower lobes, more on the right side.3. Interval mild increase size of small right pleural effusion.</t>
  </si>
  <si>
    <t>RAD3758432</t>
  </si>
  <si>
    <t>PE982</t>
  </si>
  <si>
    <t xml:space="preserve">97 </t>
  </si>
  <si>
    <t>Patient w/ suspected cardioembolic stroke. Unable to perform TEE. Please evaluate for source of cardiac emboli, including LA/LV thrombi, septal defect, PFO, aortic plaques.</t>
  </si>
  <si>
    <t>Impression: 1. Normal chest CT.2. Specifically, no cardiac thrombi or significant soft tissuecalcified atheromatous disease</t>
  </si>
  <si>
    <t>RAD3759230</t>
  </si>
  <si>
    <t>PE983</t>
  </si>
  <si>
    <t>Central to back chest tightness and shortness of breath. Recent diagnosis leukemia. Eval for PE.</t>
  </si>
  <si>
    <t>RAD3759671</t>
  </si>
  <si>
    <t>PE985</t>
  </si>
  <si>
    <t>Impression: 1. No pulmonary thromboembolic disease.2. Age-indeterminate mild compression deformity at T11.This final report is in agreement with the critical and emergentpreliminary report findings by the radiology resident on call asabove.</t>
  </si>
  <si>
    <t>RAD3759888</t>
  </si>
  <si>
    <t>PE986</t>
  </si>
  <si>
    <t>Please eval for pulmonary embolism</t>
  </si>
  <si>
    <t>Impression:    1. No pulmonary embolism.2. Small hiatal hernia.This final report is in agreement with the critical and emergentpreliminary report findings by the radiology resident on call asabove.</t>
  </si>
  <si>
    <t>RAD3761130</t>
  </si>
  <si>
    <t>PE987</t>
  </si>
  <si>
    <t>SOB, re-intubated, please do CTA to r/o PE, and abdomen eval for abcess or leak s/p gastrectomy</t>
  </si>
  <si>
    <t>Impression: 1. No pulmonary thromboembolic disease up to the first ordersubsegmental branches. No signs of right heart strain.2. Interval increased moderate left layering effusion with partialcompressive consolidation of the left lower lobe and intervaldevelopment of a small layering right pleural effusion with mild rightbasilar atelectasis.3. Interval development of multiple scattered faint foci of patchyparenchymal opacification, most conspicuous in the right middle andright lower lobe but involves almost all the lobes. Very concerningfor infection however may represent changes from aspiration as well.Please correlate clinically.4. The abdominal findings will be described here and please refer tothe CT abdomen report from the same date.5248 VASKE, STACI A was notified these results.</t>
  </si>
  <si>
    <t>RAD3761245</t>
  </si>
  <si>
    <t>PE988</t>
  </si>
  <si>
    <t>Patient with elevated D-dimer and symptoms of dyspnea and tachycardia to rule out PE.</t>
  </si>
  <si>
    <t>Impression: 1. No evidence for pulmonary thromboembolic disease.2. Mediastinal and left supraclavicular lymphadenopathy as describedabove consistent with the patient's history of lymphoma. Please alsorefer to the PET/CT report for more details.3. Bilateral layering pleural effusions noted. No new focal lungopacities.4. Stable ascites, splenomegaly, upper retroperitoneal lymphadenopathyand gallstones in the upper abdomen. Please also refer to the PET/CTreport from yesterday.</t>
  </si>
  <si>
    <t>Lymphoma</t>
  </si>
  <si>
    <t>RAD3761347</t>
  </si>
  <si>
    <t>PE989</t>
  </si>
  <si>
    <t>pleuritic chest pain w/ + d-dimer, please evaluate for PE</t>
  </si>
  <si>
    <t>Impression: 1. No evidence for pulmonary thromboembolic disease up to the firstorder subsegmental branches. No signs of right heart strain.2. 9 mm right lower lobe lung nodule of unknown chronicity. It isindeterminate at this point. Further workup with comparison to anyavailable prior imaging versus  pulmonology consultation is suggestedbut can be deferred until after the pregnancy.3. Partially imaged left adrenal lesion. This can be furthercharacterized with CT of the abdomen with adrenal protocol. But thismay also be deferred until after the pregnancy.4. Mild hepatomegaly.5. Dependent atelectasis and some mosaic attenuation pattern in thelungs.</t>
  </si>
  <si>
    <t>RAD3762130</t>
  </si>
  <si>
    <t>PE990</t>
  </si>
  <si>
    <t>Impression: 1. No pulmonary embolism. No acute cardiopulmonary process.2. Age-indeterminate compression deformity of T12, correlate for pointtenderness.</t>
  </si>
  <si>
    <t>RAD3762956</t>
  </si>
  <si>
    <t>PE991</t>
  </si>
  <si>
    <t>TBI pt - concerned for PE</t>
  </si>
  <si>
    <t>Impression: 1. No pulmonary emboli.2. Improved aeration with persistent mild bibasilar consolidation,most consistent with atelectasis.</t>
  </si>
  <si>
    <t>RAD3765198</t>
  </si>
  <si>
    <t>PE992</t>
  </si>
  <si>
    <t>Hx of PE; acute SOB, tachypnea and syncopal event, r/o PE or other intrathoracic process</t>
  </si>
  <si>
    <t>Impression: 1. Nonocclusive thrombus in the proximal portion of the right upperlobar pulmonary artery which may be acute or subacute given thepatient's history of pulmonary embolism.Findings discussed with Christian Junker, PA-C at 1900 on 9/24/2017.The initial report by the on call resident reported the rightupper lobe pulmonary embolus.  On final review, these findings arenot present.  This was discussed with Michelle Whalen viapager/extension 6-2233 at the time of the final report at 09:11 hrs on9/25/2017.Staff addendum:1. No pulmonary emboli.2. Normal chest CT.</t>
  </si>
  <si>
    <t>RAD3765237</t>
  </si>
  <si>
    <t>PE993</t>
  </si>
  <si>
    <t>cocnern for pe, SOB for 1 week, elevated trop</t>
  </si>
  <si>
    <t>Impression: 1. No pulmonary embolism.2. Small bilateral pleural effusions, consistent with volumeoverload/CHF in the setting of mild cardiomegaly and history ofcoronary artery disease.3. Mediastinal lymphadenopathy, most likely related to volumeoverload.</t>
  </si>
  <si>
    <t>RAD3765332</t>
  </si>
  <si>
    <t>PE994</t>
  </si>
  <si>
    <t>Impression: * RADIOLOGY RESIDENT PRELIMINARY INTERPRETATION * 1. No evidence of PE.2. There is mild thickening of the pulmonary interstitium withtree-in-bud appearance predominantly in the left lung with mildperibronchial cuffing. Differential includes infection vs.inflammatory bronchiolitis. 3. Hepatic steatosis.This final report is in agreement with the critical and emergentpreliminary report findings by the radiology resident on call asabove.1. Per ED admission note, patient has had chest pain for the past 3days which is constant, sharp, moderate severity and worsening aftereating. Reports he believes it is "esophageal pain".2. Focal areas of mucous spleen within bronchiectatic airways (e.g.anterior basal segment right lower lobe image 9-92) are present withseveral moderately enlarged intraparenchymal pulmonary lymph nodes.Overall findings are consistent with diffuse peribronchiolitis withseveral more focal areas of parabronchial and peribronchiolarpneumonia.</t>
  </si>
  <si>
    <t>RAD3765616</t>
  </si>
  <si>
    <t>PE995</t>
  </si>
  <si>
    <t>Patient is a 57 y/o with known CAD who presents with persistent substernal chest pain and dyspnea.  This is his 3rd ED visit in the last month and concern if for other cause of chest pain, d-dimer is elevated, eval for PE</t>
  </si>
  <si>
    <t>Impression: 1. No acute cardiopulmonary or pleural findings seen. Specifically noacute pulmonary thromboembolic disease. Mild bibasilar atelectasis.2. Mild coronary calcification.</t>
  </si>
  <si>
    <t>RAD3767734</t>
  </si>
  <si>
    <t>PE996</t>
  </si>
  <si>
    <t>pleuritic cp/sob left side - recent admit for MI, h/o dvt - eval for PE</t>
  </si>
  <si>
    <t>Impression: 1. No evidence of pulmonary embolism.2. Stable findings of pulmonary scarring/atelectasis and mild tubularbronchiectasis involving bilateral lower lobes.This final report is in agreement with the critical and emergentpreliminary findings reported by the radiology resident on call. A few additional nonemergent findings are as below.Tiny opacities in the right upper lobe lung opacity on image 6-87 andimage 6-74 appear to represent areas of mucous plugging. Focal thrombosed ectasia of the perirenal abdominal aorta as seen onimage 6-3 20 is grossly stable to the prior comparison from 8/30/2014.</t>
  </si>
  <si>
    <t>Thrombosis</t>
  </si>
  <si>
    <t>RAD3769698</t>
  </si>
  <si>
    <t>PE997</t>
  </si>
  <si>
    <t>increased dyspnea, worsening hypoxia, concern for possible PE</t>
  </si>
  <si>
    <t>Impression: 1. No pulmonary embolism.2. Diffuse pulmonary fibrosis in a pattern consistent with NSIP isstable.3. No consolidations or infiltrates to suggest superimposed infection.</t>
  </si>
  <si>
    <t>NSIP</t>
  </si>
  <si>
    <t>RAD3770199</t>
  </si>
  <si>
    <t>PE998</t>
  </si>
  <si>
    <t>PE protocol. r/o PE. Desat to 60s on 15L via NC, required intubation. Hx bilat pulm contusions, bilat PTX w/ chest tubes</t>
  </si>
  <si>
    <t>Impression: 1. No evidence of pulmonary embolism. No signs of right heart strain.2. Interval increased right pneumothorax with mediastinal shift to theopposite side concerning for tension pneumothorax. Both the chesttubes in appropriate positions terminating in the apical regions.Would question the unction of the right chest tube due to increasingpneumothorax. Please correlate clinically.3. Interval significantly increased bibasilar consolidation and otherscattered areas of patchy parenchymal opacification in both the lungs.The bibasilar opacification could be secondary to atelectasis howeverdeveloping infection, aspiration and lung contusions on a combinationof all these findings is a consideration. The patchy parenchymalopacification in the upper lung fields could either representinfection or blooming contusions. Please correlate clinically withsigns of infection. 4. Stable pneumatocele in the right upper lobe.This final report is in agreement with the critical andemergent preliminary findings reported by the radiology residenton call.</t>
  </si>
  <si>
    <t>Tension Pneumothorax</t>
  </si>
  <si>
    <t>Stable Pneumatocele</t>
  </si>
  <si>
    <t>RAD3771747</t>
  </si>
  <si>
    <t>PE999</t>
  </si>
  <si>
    <t>Impression: 1. No pulmonary thromboembolic disease..2. Interval resolution of the bilateral pleural effusions andbibasilar consolidation.3. Mild cardiomegaly with left atrial and mild left ventricularenlargement. Correlation with cardiac function as clinicallyindicated.4. Mild hepatomegaly.</t>
  </si>
  <si>
    <t>RAD3774503</t>
  </si>
  <si>
    <t>PE1000</t>
  </si>
  <si>
    <t>Impression: 1. No pulmonary embolism. No signs of right heart strain.2. Improving bibasilar atelectasis.3. Stable prominent gas-filled transverse colon partially imaged,please correlate with abdominal radiographs, clinical examination andconsider cross-sectional imaging if clinically indicated.4. Stable postsurgical changes in the spine. 5. Heterogeneous appearing right thyroid nodule, incompletelyevaluated here.This final report is in agreement with the critical andemergent preliminary findings reported by the radiology residenton call.</t>
  </si>
  <si>
    <t>Illeous</t>
  </si>
  <si>
    <t>RAD3774888</t>
  </si>
  <si>
    <t>PE1001</t>
  </si>
  <si>
    <t>high likelihood for PE</t>
  </si>
  <si>
    <t>Impression: 1. No pulmonary embolism.2. Likely nonocclusive thrombus within the descending aorta. Althoughthis is a nongated exam, the thrombus appears similar to the prior MRfrom 8/1/2017.</t>
  </si>
  <si>
    <t>RAD3775761</t>
  </si>
  <si>
    <t>PE1002</t>
  </si>
  <si>
    <t>unresponsive, eval for PE</t>
  </si>
  <si>
    <t>Impression: 1. No pulmonary thromboembolic disease or signs of right heart strain.2. Bilateral pleural effusions with bibasilar consolidation. Mildinterlobular septal thickening in the lung bases and someperibronchial thickening in the lower lobes does raise a concern forpartially treated fluid overload. 3. Coronary calcification.</t>
  </si>
  <si>
    <t>RAD3776186</t>
  </si>
  <si>
    <t>PE1003</t>
  </si>
  <si>
    <t>Chest pain, known clot history, evaluate for PE</t>
  </si>
  <si>
    <t>Impression: No pulmonary thromboembolic disease or other acutecardiopulmonary or pleural findings.</t>
  </si>
  <si>
    <t>RAD3776536</t>
  </si>
  <si>
    <t>PE1004</t>
  </si>
  <si>
    <t>Obese + pregnant with increased shortness of breath + tachycardia. Need to rule out PE.</t>
  </si>
  <si>
    <t>Impression: Respiratory motion compromises evaluation of theperipheral and subsegmental pulmonary arteries.1. Within the above-mentioned constraint, no central pulmonarythromboembolic disease. No evidence of pulmonary hypertension or rightventricular strain.2. No pulmonary mass or consolidation.3. No intrathoracic lymphadenopathy.</t>
  </si>
  <si>
    <t>RAD3776591</t>
  </si>
  <si>
    <t>PE1005</t>
  </si>
  <si>
    <t>Further evaluation of nodules in lung, and r/o PE.</t>
  </si>
  <si>
    <t>Impression: 1. No evidence of pulmonary thromboembolic disease.2. No pulmonary nodule, mass, or consolidation.3. No intrathoracic lymphadenopathy.</t>
  </si>
  <si>
    <t>RAD3776783</t>
  </si>
  <si>
    <t>PE1007</t>
  </si>
  <si>
    <t>Impression: 1. No pulmonary thromboembolic disease.2. Bilateral groundglass opacities and interlobular septal thickeningconsistent with edema.3. Left lower lobe subpleural nodule could represent a focus ofinflammation or infection especially in the setting of fever andrecent surgery. Three-month follow-up chest CT is recommended toassess stability or resolution.4. Bibasilar atelectasis.</t>
  </si>
  <si>
    <t>RAD3777262</t>
  </si>
  <si>
    <t>PE1008</t>
  </si>
  <si>
    <t>Rule out pulmonary embolism, history of bone marrow cancer and developed shortness of breath tonight with chest pain.</t>
  </si>
  <si>
    <t>Impression: 1. No evidence of pulmonary thromboembolic disease.2. Mildly enlarged pulmonary trunk suggestive of pulmonaryhypertension. No evidence of right ventricular strain.3. Bibasilar atelectasis with associated mild bronchiectasis.Scattered endobronchial mucous plugs. Constellation of findingssuggests bronchiolitis.</t>
  </si>
  <si>
    <t>RAD3777700</t>
  </si>
  <si>
    <t>PE1009</t>
  </si>
  <si>
    <t>SOB, new O2 requirement, elevated dimer, due for dialysis tomorrow, r/o PE</t>
  </si>
  <si>
    <t>Impression: 1. No pulmonary thromboembolic disease.2. Cardiomegaly, pulmonary venous congestion, intralobular septalthickening, groundglass airspace disease, and small bilateral pleuraleffusions consistent with moderate volume overload/CHF.3. Nonspecific mediastinal lymphadenopathy. Differential includesneoplastic, infectious/inflammatory, or secondary to congestivevascular state. Given history of renal cell carcinoma, considerfollow-up in 3-6 months with CT chest with contrast for furtherevaluation.4. Mildly enlarged right main pulmonary artery which can be seen withpulmonary artery hypertension.5. Heterogenously hypodense left thyroid with an incompletelyevaluated and partially obscured left lower pole thyroid nodule.Consider further evaluation with thyroid ultrasound if not alreadyperformed.Staff addendum:1. Additional comparison with CT dated 5/30/2011 and radiographs dated10/1/2017 and 1/11/20172. The cardiomegaly and atherosclerotic calcifications are progressedsince prior CT. Overall findings are consistent with worseningcongestive heart failure secondary to ischemic cardiac disease.3. Enlarged mediastinal lymph nodes are most likely reactive to thepulmonary edema.4. The thyroid has enlarged since the prior exam. Given its currentsize (incompletely evaluated but at least 2.6 x 1.5 cm in axialdiameter) and patient's age, recommend dedicated ultrasound forfurther evaluation. CT findings are nonspecific for thyroid nodules.However in patients &gt;=35 years old with thyroid nodules&gt;=1.5 cm indiameter, further evaluation with ultrasound is recommened. (Managingincidental thyroid nodules detected on imaging: white paper of the ACRincidental thyroid findings committee. JACR 2015)</t>
  </si>
  <si>
    <t>RAD3777744</t>
  </si>
  <si>
    <t>PE1010</t>
  </si>
  <si>
    <t>Concern PE vs pneumonia. sob, cough, tachy, hypoxic</t>
  </si>
  <si>
    <t>Impression: 1. Multifocal groundglass airspace disease predominantly in bilateralupper lobes. Some of the foci have a more consolidative or spiculatedappearance. These are most consistent with multifocal pneumonia.However, given appearance of some areas, consider repeat chest CTfollowing appropriate clinical therapy to rule out underlying mass, ifclinically indicated for patient's age and clinical status. 2. Mildly prominent mediastinal lymph nodes are likely reactive innature given the multifocal pneumonia.3. No central or segmental pulmonary emboliResults of the procedure were given to:PERSON CONTACTED:  Negaard DATE: 10/1/17TIME CALLED:  2250 PHONE/PAGER:  62233 Staff addendum:1. Additional comparison with chest CT dated 2/3/2016</t>
  </si>
  <si>
    <t>RAD3779714</t>
  </si>
  <si>
    <t>PE1011</t>
  </si>
  <si>
    <t>SOB, wheezing, CP, hypotension, concern for PE in patient who is post op from ortho surgery</t>
  </si>
  <si>
    <t>Impression: 1. No pulmonary emboli. No signs of right heart strain.2. Subtle interlobular septal thickening and peribronchial thickeningin both the lungs more so in the lung bases raises a concern for mildinterstitial pulmonary congestion in a postop patient. At this time nosignificant pleural effusions appreciated. Please correlateclinically.3. The patchy groundglass opacification in both the lungs more in theupper lobes, left greater than right could be part of the pulmonarycongestion, however would like to also include infection/pneumonia andatelectasis in the differential diagnosis. Suggested clinicalcorrelation with signs of infection.4. Atherosclerotic disease at the aortic arch causing less than 50%stenosis of the right brachycephalic artery.1903 CHAHLA, MAYY was notified these results.</t>
  </si>
  <si>
    <t>RAD3779870</t>
  </si>
  <si>
    <t>PE1012</t>
  </si>
  <si>
    <t>r/o anerysm, pe etc</t>
  </si>
  <si>
    <t>Impression: 1. No pulmonary embolism2. Small to moderate hiatal hernia.This final report is in agreement with the critical andemergent preliminary findings reported by the radiology residenton call.</t>
  </si>
  <si>
    <t>RAD3779989</t>
  </si>
  <si>
    <t>PE1013</t>
  </si>
  <si>
    <t>Concern for PE. Please also include upper abdomen (liver) as well. Thanks</t>
  </si>
  <si>
    <t>Impression: 1. Technically limited exam due to mixing artifact, whichlimits the evaluation of subsegmental pulmonary thromboembolicdisease. No pulmonary thrombi embolic disease in the main pulmonarytrunk, right and left pulmonary artery branches and in the veryproximal segmental branches. Main pulmonary artery borderlineprominent but no other evidence of right heart strain. Mild leftventricular hypertrophy suspected.2. Free intraperitoneal is seen under the left hemidiaphragm. Perdiscussion with Dr.Qureshi, lateral approach was used, so this is anexpected finding.3. Areas of mucous plugging and bronchiectasis demonstrated in theright lower, right upper, and left upper lobes. Within the right upperand right middle lobes, there are focal areas of groundglass opacitywithin a background of centrilobular emphysema. Given these findings,and history of recent surgery, consistent with pneumonia. Differentialdiagnosis includes aspiration pneumonia.4. Interval development of lymphadenopathy in the left perihilarregion, with interval enlarged pulmonary nodule versus interlobarlymphadenopathy as described above. Given the emphysematous changes inthe lungs, this is a concerning new change compared to prior CT on8/12/2016. Recommend follow-up to establish complete clearing of thisfinding to rule out possibility of malignancy.Results of the procedure were given to:PERSON CONTACTED:  Qureshi DATE: 10/2/2017TIME CALLED:  2041 PHONE/PAGER:  2184 This final report is in agreement with the critical andemergent preliminary findings reported by the radiology residenton call. I was contacted by the on-call resident last night and haddiscussed these findings with him.3588 HICKS, MICHAEL D was contacted by me on 10/3/2017 at the time ofthis final report. We discussed all the above findings. I expressed myconcern for the interval enlargement of the left hilar and left upperlobe interlobar lymphadenopathy versus left upper lobe lung nodule. Atthis time even the parenchymal changes in the left upper lobe is notclear if this lymphadenopathy is secondary to the presumed infectionor there is an other etiology for this enlargement. This is especiallyimportant given the emphysematous background of the lungs to rule outmalignancy. I discussed obtaining a CT of the chest with IV contrastin 8-12 weeks to reevaluate the left upper lobe findings.</t>
  </si>
  <si>
    <t>RAD3780396</t>
  </si>
  <si>
    <t>PE1014</t>
  </si>
  <si>
    <t>chest pain, hx of multiple PEs, subtherapeutic INR eval for PE</t>
  </si>
  <si>
    <t xml:space="preserve">Impression: 1. New compression fractures at T7, T9, and T10.2. New subacute right sixth through eleventh and the left fourththrough sixth rib fractures.3. Thickening and enhancement of the right urothelium. Correlate withurinalysis to evaluate for urinary tract infection.4. No pulmonary embolism.5. Moderately increased atelectasis at bilateral lung bases. Stablecomplete collapse of the right middle lobe.Results of the procedure were given to:PERSON CONTACTED:  RALLO DATE: 10/3/17TIME CALLED:  0905 PHONE/PAGER:  81930 </t>
  </si>
  <si>
    <t>UTI</t>
  </si>
  <si>
    <t>RAD3781259</t>
  </si>
  <si>
    <t>PE1015</t>
  </si>
  <si>
    <t>60 M with CHF and pulmonary HTN and O2 desats, VQ scan intermediate probability for PE, please eval for PE</t>
  </si>
  <si>
    <t>Impression: 1. No pulmonary thromboembolic disease.2. Blurred border of the right kidney is likely secondary to motionartifact. Fat stranding, similar appearance, so if clinicallyconcerned for urinary tract infection, consider further evaluationwith urinalysis.</t>
  </si>
  <si>
    <t>RAD3781356</t>
  </si>
  <si>
    <t>PE1016</t>
  </si>
  <si>
    <t>55 year old male s/p MVC with persistent hypoxia and tachycardia. Concern for pulmonary emboli. Please evaluate.</t>
  </si>
  <si>
    <t>Impression: 1. No pulmonary embolism.2. Stable size of the previously existing pneumatoceles with severalnew smaller pneumatoceles for instance in the right middle lobe. Someof these pneumatoceles are partially filled with fluid.3. Decreased consolidative airspace disease in bilateral lower lobeswith some residual patchy consolidative and groundglass airspacedisease as well as intralobular septal thickening. Findings aresuggestive of resolving pneumonia/aspiration/contusion.4. Decreased size of small right pleural effusion which now ismultilobulated extending along the medial aspect of the lung. Noenhancing rim to suggest empyema.5. Increased size of small left pleural effusion which has multiplelobulations suggesting loculation. No enhancing rim to suggestempyema.6. No residual pneumothoraces.</t>
  </si>
  <si>
    <t>Empyema</t>
  </si>
  <si>
    <t>Pneumatoceles</t>
  </si>
  <si>
    <t>Resolvint Pneumonia</t>
  </si>
  <si>
    <t>RAD3781525</t>
  </si>
  <si>
    <t>PE1017</t>
  </si>
  <si>
    <t>elevated d dimer, cp, sob, rule out PE</t>
  </si>
  <si>
    <t>Impression: 1. No pulmonary embolic disease.</t>
  </si>
  <si>
    <t>RAD3781938</t>
  </si>
  <si>
    <t>PE1019</t>
  </si>
  <si>
    <t>adenocarcinoma of lung, acute respiratory failure requiring intubation, continued tachycardia, eval for PE</t>
  </si>
  <si>
    <t>Impression: 1. No pulmonary embolism2. The known large left upper lobe mass appears larger and nowseverely attenuates the left upper lobe bronchus with new collapse ofthe majority of the left upper lobe. Within the remaining aerated leftupper lobe, there are large areas of consolidation with surroundinggroundglass opacity which may represent atelectasis and/orpostobstructive pneumonia.3. There is no opacification of the left common carotid arteryconsistent with occlusion. This is a chronic finding given lack offlow-void on brain MRI dated 9/26/2017.4. Stable bilateral adrenal lesions suspicious for metastatic disease.5. Increased size of the main pulmonary artery and mild rightventriculomegaly may reflect underlying pulmonary hypertension6. Stable prominent mediastinal and left hilar adenopathy.7.Left greater than right pleural effusions are increased compared tothe prior exam now mild-to-moderate in size</t>
  </si>
  <si>
    <t>RAD3781966</t>
  </si>
  <si>
    <t>PE1020</t>
  </si>
  <si>
    <t>69 yo 4 weeks post op with new onsent dyspnea, rule out PE</t>
  </si>
  <si>
    <t>Impression: 1. No pulmonary emboli to the level of the proximal segmentalbranches. More peripheral branches cannot be evaluated secondary tomotion artifact from patient breathing during the study acquisition.2. Mild groundglass airspace disease in the lingula is nonspecific butmay be consistent with focal pneumonitis.3. The 1 cm soft tissue mass medially in the superior segment rightlower lobe is incompletely evaluated due to motion artifact. This mayrepresent a volume averaged mediastinal lymph node however true lungnodule is not excluded. Recommend repeat imaging when patient is ableto suspend respiration for further definition.4. Mild tree-in-bud nodularity in the upper lobes, consistent withchronic or acute on chronic bronchiolitis is stable.</t>
  </si>
  <si>
    <t>RAD3782060</t>
  </si>
  <si>
    <t>PE1021</t>
  </si>
  <si>
    <t>Impression:  1. No pulmonary thrombus embolism.2. Cardiomegaly with contrast reflux into the hepatic veins concerningfor CHF.3. Nonspecific hilar peribronchovascular vascular thickening.This final report is in agreement with the critical and emergentpreliminary report findings by the radiology resident on call asabove.Staff addendum:1. There is moderate intraparenchymal pulmonary venous congestion.This and the constellation of findings above are consistent with mildcongestive heart failure.</t>
  </si>
  <si>
    <t>RAD3782209</t>
  </si>
  <si>
    <t>PE1023</t>
  </si>
  <si>
    <t>Rule out PE, hypoxia</t>
  </si>
  <si>
    <t>Impression: 1. Right lung infiltrates with upper lobe predominance and right hilaradenopathy concerning for pneumonia. Trace right parapneumoniceffusion.2. Motion artifact limits evaluation for segmental/subsegmentalpulmonary thrombus embolism.Results of the procedure discussed with:PERSON CONTACTED:  Dr Mcginty DATE: 10/4/2017TIME CALLED: 0014 hrsPHONE/PAGER:  4542  This final report is in agreement with the critical and emergentpreliminary report findings by the radiology resident on call asabove.</t>
  </si>
  <si>
    <t>RAD3782257</t>
  </si>
  <si>
    <t>PE1024</t>
  </si>
  <si>
    <t xml:space="preserve">Impression: 1. Small to moderate-sized pericardial effusion. Consider echo to ruleout upper neck.2. Moderate size bilateral pleural effusions with compressiveatelectasis.3. No pulmonary thromboembolism to the level of the segmentalpulmonary arteries.Results of the procedure discussed with:PERSON CONTACTED:  Dr Jayanna covered by Dr McGinty DATE: 10/3/2017TIME CALLED: 2229 hrsPHONE/PAGER:  7466 Staff addendum:1. Although the bibasilar consolidation may be consistent withatelectasis, given the more patchy airspace disease anteriorly in thesuperior segment of the left lower lobe and relative inhomogeneity ofthe lobe, underlying pneumonia is not excluded. </t>
  </si>
  <si>
    <t>RAD3782944</t>
  </si>
  <si>
    <t>PE1025</t>
  </si>
  <si>
    <t>tachycardia, new hypoxia, cancer diagnosis, clinical HCAP but also concern for PE. Please rule out.</t>
  </si>
  <si>
    <t>Impression: 1. No pulmonary thromboembolic disease up to the first ordersubsegmental branches. Evaluation of the pulmonary artery branches inthe lung bases is limited due to patchy parenchymal opacification..2. Increased mucous plugging and consolidative airspace disease in thebasilar lower lobes with new tree-in-bud airspace disease in thesuperior lower lobes and right middle lobe. Rapidity of change priorcomparison of 10/1/2017 favors developing infection. Correlate withhistory of aspiration given moderate sized hiatal hernia is alsosuggested3. Interval mildly increased size of left supraclavicular lymph node,possibly related to postbiopsy changes. This remains concerning formetastatic disease.4. Mildly increased size of mediastinal lymph nodes which are likelyreactive secondary to infection/inflammation.5. Stable mass at the uncinate process of the pancreas, hypodensemasses throughout the liver, and mesenteric lymphadenopathy concerningfor primary pancreatic neoplasm and metastatic disease.</t>
  </si>
  <si>
    <t>Pancreas Tumor</t>
  </si>
  <si>
    <t>RAD3783218</t>
  </si>
  <si>
    <t>PE1026</t>
  </si>
  <si>
    <t>Rule out PE.</t>
  </si>
  <si>
    <t>Impression: 1. No pulmonary embolism2. Patchy airspace and groundglass in the dependent portion of boththe lungs, right greater than left raises a concern for infection.Please also correlate clinically with signs of aspiration.</t>
  </si>
  <si>
    <t>RAD3784453</t>
  </si>
  <si>
    <t>PE1028</t>
  </si>
  <si>
    <t>r/p PE. Acute episode of hypoxia and became unresponsive and hypotensive requiring intubation and resuscitation</t>
  </si>
  <si>
    <t>Impression: 1. Upper lobe predominant bilateral airspace disease,similar in distribution to the presentationComparison 1/20/2017 is concerning for persistent infection. No areasof breakdown seen.2. Interval development of small pleural effusions, mild interlobularseptal thickening and focal azygos vein raises a concern for pulmonaryedema. Some of the patchy opacification in the upper lung fields maybe related to pulmonary edema in a recumbent patient.3. Deep positioning of the endotracheal tube terminating at thebifurcation, recommend 3 cm withdrawal.3. No pulmonary thromboembolic disease.Results of the procedure were given to:PERSON CONTACTED:  Ethan Craig DATE: 10/4/2017TIME CALLED:  20:35 PHONE/PAGER:  Incoming call This final report is in agreement with the critical andemergent preliminary findings reported by the radiology residenton call.</t>
  </si>
  <si>
    <t>Malpositioning Endotracheal Tube</t>
  </si>
  <si>
    <t>RAD3784473</t>
  </si>
  <si>
    <t>PE1029</t>
  </si>
  <si>
    <t>s/p Bentall on 09/14, now with left sided chest pain, eval for pleural effusion, r/o PE, evaluate cardiac graft</t>
  </si>
  <si>
    <t>Impression: 1. No evidence of pulmonary embolic disease.2. Postsurgical changes of Bentall procedure. The small amount offluid collection and soft tissue stranding in the mediastinum isconsistent with the recent postop status of the patient. Small amountof pericardial fluid along the base of the heart is likely a part ofthe postop change.3. Small left pleural effusion and compressive atelectasis in the leftlower lobe. This final report is in agreement with the critical andemergent preliminary findings reported by the radiology residenton call.</t>
  </si>
  <si>
    <t>RAD3786690</t>
  </si>
  <si>
    <t>PE1030</t>
  </si>
  <si>
    <t>recent vaginal delivery, now with chest pain, SOB, r/o PE</t>
  </si>
  <si>
    <t>Impression: 1. Limited examination secondary to motion.2. No central pulmonary emboli.2. Enlarged right ventricle, right atrium, and bilateral pulmonaryarteries, consistent with recent delivery. These results were communicated to Gregory Reiter, PA-C via Voalte at1822 hours on 10/5/2017.</t>
  </si>
  <si>
    <t>RAD3786755</t>
  </si>
  <si>
    <t>PE1032</t>
  </si>
  <si>
    <t>89 year old male with history of Lung cancer, here with chest pain, dyspnea. Eval for PE</t>
  </si>
  <si>
    <t>Impression: 1. No pulmonary emboli.2. Grossly stable left upper lobe lung cancer.3. Slightly increased size of the left pleural effusion.These findings were communicated to Dr. Kurt Chamberlain at 2027 hourson 10/5/2017 via Voalte.Staff addendum:1. Postoperative changes from prior CABG are without complication.2. Although the effusion has increased slightly since prior exam of9/25/2017, it remains decreased from earlier this spring.</t>
  </si>
  <si>
    <t>Stable Lung cancer</t>
  </si>
  <si>
    <t>RAD3786990</t>
  </si>
  <si>
    <t>PE1033</t>
  </si>
  <si>
    <t>CP SOB --&gt; Concern PE</t>
  </si>
  <si>
    <t>Impression: 1. No pulmonary embolism2. Otherwise grossly unremarkable exam</t>
  </si>
  <si>
    <t>RAD3788702</t>
  </si>
  <si>
    <t>PE1035</t>
  </si>
  <si>
    <t>new dyspnea and hypoxia, tachycardia and tachypnea, evaluate for PE</t>
  </si>
  <si>
    <t>Impression: Poor contrast timing limits evaluation for pulmonary emboli. No largecentral or segmental pulmonary emboli. No right heart strain.This final report is in agreement with the critical andemergent preliminary findings reported by the radiology residenton call.</t>
  </si>
  <si>
    <t>RAD3788789</t>
  </si>
  <si>
    <t>PE1036</t>
  </si>
  <si>
    <t>30 yo F 34 weeks pregnant with twins, new onset shortness of breath in the last day, please eval for PE.</t>
  </si>
  <si>
    <t>Impression: No pulmonary embolus. This final report is in agreement with the critical andemergent preliminary findings reported by the radiology residenton call.</t>
  </si>
  <si>
    <t>RAD3789318</t>
  </si>
  <si>
    <t>PE1037</t>
  </si>
  <si>
    <t>persistent tachycardia, oxygen requirement. + metastatic cancer. rule out PE. known CKD (Cr 1.3)</t>
  </si>
  <si>
    <t>Impression: 1. Bilateral lower lobe infiltrate may represent infection versusaspiration.2. No pulmonary thromboembolic disease.3. Enlarged left thyroid lobe with hypodense nodules can be furtherevaluated with neck ultrasound on nonemergent basis.4. Sclerosis in the T5 and T9 vertebral bodies with mild compressiondeformity in the superior endplate of T5 which demonstrated increaseduptake on recent PET/CT. If clinically indicated consider MRI of thespine with and without contrast given patient's history of metastaticcancer to evaluate for osseous metastases.This final report is in agreement with the critical andemergent preliminary findings reported by the radiology residenton call. The preliminary report by the radiology resident on call didnot include non emergent findings of sclerosis T5 and T9 vertebralbodies. Mild superior endplate compression of the T5 vertebral body.Mild compression the superior endplate of L1. These findings werepresent on PET/CT 9/12/2017. No new compression deformities orsclerotic areas. which was added to the final report.</t>
  </si>
  <si>
    <t>RAD3789796</t>
  </si>
  <si>
    <t>PE1039</t>
  </si>
  <si>
    <t>positive d-dimer, persistent tachycardia, evaluate for PE</t>
  </si>
  <si>
    <t>Impression: 1.No evidence of pulmonary embolism. No evidence of right heartstrain.2. Bilateral lower lobe interstitial thickening and areas of linearatelectasis raise a concern for changes from repeatedmicroaspirations. Please correlate clinically.3. Mild left ventricular hypertrophy suspected on this nongated exam.Correlation with heart function as clinically indicated. Scatteredatherosclerotic changes of the normal caliber aorta.This final report is in agreement with the critical andemergent preliminary findings reported by the radiology residenton call..</t>
  </si>
  <si>
    <t>RAD3789859</t>
  </si>
  <si>
    <t>PE1040</t>
  </si>
  <si>
    <t>SOB and chest pain. Hypercoagulable. Concern for PE</t>
  </si>
  <si>
    <t>Impression: 1. No evidence for pulmonary thromboembolic disease.2. Interval more conspicuous posterior mediastinal/paravertebral massat T3-T5 with intradural extension. Persistent mass effect on thedistal trachea, the right bronchus intermedius and right mainbronchus.3. Small right middle lobe lung nodule is stable.This final report is in agreement with the critical andemergent preliminary findings reported by the radiology residenton call. The preliminary report on the posterior mediastinal massstable but the mass has interval increased and the measurements areincluded as above. This was communicated to 2153 SHEA, SUSAN A by Dr.Laroia at 0845 hours on 10/9/2017.</t>
  </si>
  <si>
    <t>Intradural Mass</t>
  </si>
  <si>
    <t>RAD3789876</t>
  </si>
  <si>
    <t>PE1041</t>
  </si>
  <si>
    <t>high dimer, SOB, concern PE</t>
  </si>
  <si>
    <t>Impression: 1. No evidence for pulmonary thromboembolic disease..2. Bilateral layering small to moderate pleural effusions, left morethan right.3. Diffuse interlobular septal thickening and peribronchial thickeningin both the lower lobes, associated with dependent compressiveatelectasis.. Patchy parenchymal opacification in the lung apices.These findings are concerning for fluid overload.This final report is in agreement with the critical andemergent preliminary findings reported by the radiology residenton call. The preliminary report did not include the pulmonaryedema, which was communicated to Sharon Findlay in the emergency roomby Dr. Laroia at 1018 hours on 10/9/2017.</t>
  </si>
  <si>
    <t>RAD3789909</t>
  </si>
  <si>
    <t>PE1042</t>
  </si>
  <si>
    <t>sudden onset hypoxia, concern for PE</t>
  </si>
  <si>
    <t>Impression:1. No signs of pulmonary thromboembolic disease. Stable prominence ofthe main pulmonary artery. Coronary calcification seen again.2. Bilateral pleural effusions are smaller but not resolved, howeverpersistent interlobular septal thickening, peribronchial thickening inthe lower lobes and slightly increased patchy parenchymalopacification in both the lower lobes and lingula segment. Thefindings appear to represent a combination of partially treated fluidoverload with resolving infection or aspiration pneumonia given thepresence of secretions in the right main bronchus again. Pleasecorrelate clinically.3. Borderline prominent bilateral hilar, mediastinal, axillary lymphnodes are grossly stable to the recent prior comparison.4. Gallstones seen again. Persistent atrophic bilateral kidneys.5. Narrowing of the disc space and slightly increased irregularity ofthe endplates.</t>
  </si>
  <si>
    <t>CKD</t>
  </si>
  <si>
    <t>RAD3789979</t>
  </si>
  <si>
    <t>PE1043</t>
  </si>
  <si>
    <t>hemoptysis, concern for PE</t>
  </si>
  <si>
    <t>Impression: 1. No evidence for pulmonary thromboembolic disease.2. Groundglass opacification in the lungs likely related to lack ofdeep inspiration. No acute findings.This final report is in agreement with the critical andemergent preliminary findings reported by the radiology residenton call.</t>
  </si>
  <si>
    <t>RAD3791204</t>
  </si>
  <si>
    <t>PE1044</t>
  </si>
  <si>
    <t>new oxygen requirement, recently post op. eval for PE</t>
  </si>
  <si>
    <t>Impression: 1. No pulmonary emboli.2. Interval increase in small pericardial effusion.3. Stable cardio megaly without pulmonary edema.4. Otherwise stable exam.</t>
  </si>
  <si>
    <t>RAD3791431</t>
  </si>
  <si>
    <t>PE1045</t>
  </si>
  <si>
    <t>Increasing dyspnea, bed bound, possible OR later in the week, please rule out PE</t>
  </si>
  <si>
    <t>Impression: 1. No pulmonary embolism.2. Small bilateral pleural effusions with associated atelectasis.Additional mild intralobular septal thickening suggests mild volumeoverload/CHF</t>
  </si>
  <si>
    <t>RAD3792334</t>
  </si>
  <si>
    <t>PE1047</t>
  </si>
  <si>
    <t>pleuritic cp, sob, smoker - eval for pe</t>
  </si>
  <si>
    <t>Impression:    1. No evidence for pulmonary thromboembolism.2. Bilateral pleural effusions right more than left with compressiveatelectasis of bilateral lower lobes.3. Constellation of findings are indicative of mild congestive heartfailure.</t>
  </si>
  <si>
    <t>RAD3792672</t>
  </si>
  <si>
    <t>PE1048</t>
  </si>
  <si>
    <t>Evaluate for PE, please protcol for evaluation of the pulmonary vasculature</t>
  </si>
  <si>
    <t>Impression:1. No pulmonary thromboembolic disease or other acute cardiopulmonaryor pleural findings.2. Heterogeneous appearance of both the lobes of the thyroid gland maybe further characterized with ultrasound if clinically indicated.3. Mild left ventricular enlargement noted but this is a nongated examand further evaluation may be obtained only if clinically indicated.</t>
  </si>
  <si>
    <t>RAD3794439</t>
  </si>
  <si>
    <t>PE1049</t>
  </si>
  <si>
    <t>Dyspnea, evaluate for PE</t>
  </si>
  <si>
    <t>Impression: 1. No evidence of pulmonary thromboembolic disease up to the firstorder subsegmental branches. Beyond this evaluation is limited due tocompressive atelectasis. No signs of right heart strain. 2. Interval increased large multiloculated right pleural effusion withcompressive atelectasis underlying right lung parenchyma. Intervalincreased small left pleural effusion also getting organized, withmild compressive atelectasis in the left lower lobe lung parenchyma.3. Interval development of a moderate-sized pericardial effusion.Radiographically no signs of mass effect on the underlying cardiacchambers but would recommend echocardiogram to evaluate for tamponadephysiology. 4. Grossly stable diffuse bony metastatic disease. Partiallyvisualized posterior spinal fusion hardware. Multiple healing left ribfractures. The left pleural calcification may be related to priortrauma.5.. Liver metastatic disease is poorly evaluated on this singlevascular phase study and due to artifacts from the hardware andcontrast in the large intestine. Interval development of small amountof ascites.6. High density focal lesion in the posterior cortex of the rightkidney is likely a hemorrhagic cyst but can be further characterizedon ultrasound.This final report is in agreement with the critical andemergent preliminary findings reported by the radiology residenton call. The preliminary report did not include the findingsof interval development of a moderate-sized pericardial effusion. Thiswas called to 6817 RASMUSSEN, TYLER in the MICU. I recommendedobtaining a echocardiogram to evaluate for tamponade physiology. I wastold that the right pleural fluid was tapped last night. We alsodiscussed that the right pleural effusion appears to be multiloculatedand will need to be reevaluated for the same reason.</t>
  </si>
  <si>
    <t>Renal hemorrhagic cyst</t>
  </si>
  <si>
    <t>RAD3795339</t>
  </si>
  <si>
    <t>PE1050</t>
  </si>
  <si>
    <t>Chest pain. Worse with deep inspiration. Breast cancern, radiation therapy. Eval for PE, pneumonitis.</t>
  </si>
  <si>
    <t>Impression: 1. No pulmonary embolism2. Tubular nodularity in the left lower lobe base likely representsinfectious or inflammatory bronchiolitis.</t>
  </si>
  <si>
    <t>RAD3795878</t>
  </si>
  <si>
    <t>PE1051</t>
  </si>
  <si>
    <t>evaluate for PE</t>
  </si>
  <si>
    <t>Impression: 1. No pulmonary emboli.2. Interval complete collapse of the right lung with mildly increasedendobronchial extension of the known right lung mass.3. Stable mediastinal lymphadenopathy consistent with metastaticdisease.4. Stable mild sclerosis lateral left 10th rib, metastasis versusprior trauma.</t>
  </si>
  <si>
    <t>RAD3796091</t>
  </si>
  <si>
    <t>PE1052</t>
  </si>
  <si>
    <t>Impression: 1. No pulmonary emboli.2. Linear and dependent atelectasis in bilateral lower lobes.</t>
  </si>
  <si>
    <t>RAD3796652</t>
  </si>
  <si>
    <t>PE1053</t>
  </si>
  <si>
    <t>Impression:  1. No evidence for pulmonary thromboembolic disease. Nosigns of right heart strain.2. Chronic rib deformities with synostosis of right fourth and fifthribs and left 4-6 ribs. No evidence for lung parenchymal disease.3. Mild diffuse hepatomegaly with focal fatty infiltration along thefalciform ligament. Mild diffuse fatty infiltration of the liver alsosuspected on this single vascular phase exam.This final report is in agreement with the critical andemergent preliminary findings reported by the radiology residenton call.</t>
  </si>
  <si>
    <t>Rib deformity</t>
  </si>
  <si>
    <t>RAD3797256</t>
  </si>
  <si>
    <t>PE1054</t>
  </si>
  <si>
    <t>Concern for pulmonary embolism.  Pt with constrast allergy, will be pretreated with prednisone.</t>
  </si>
  <si>
    <t>Impression: 1. No evidence for pulmonary thromboembolic disease. Motion artifactin the main pulmonary artery. No signs of right heart strain.2. Mild cardiomegaly with low-attenuation lesions in the left lobe ofthe thyroid gland.3. Mosaic attenuation pattern in the lungs is at least partlysecondary secondary to lack of deep inspiration. Bibasilar atelectasisand peribronchial thickening in the lower lobes could representchanges from microaspirations. 4. Coronary calcification.</t>
  </si>
  <si>
    <t>RAD3798067</t>
  </si>
  <si>
    <t>PE1055</t>
  </si>
  <si>
    <t>shortness of breath.  Eval for PE.</t>
  </si>
  <si>
    <t>Impression: 1. No pulmonary embolism. No signs of right heart strain.2. Right greater than left pleural effusions are grossly stable sinceSeptember 20173. Bilateral lower lobe mucous plugging and patchy areas ofatelectasis are noted. Please correlate with history ofinfection/aspiration.4. Pleural thickening with calcification in the left lower lobe isstable dating back to 2011. No associated rib fractures to suggesttrauma. Please correlate with prior history of infection or empyema orintervention.</t>
  </si>
  <si>
    <t>Mucous plug</t>
  </si>
  <si>
    <t>Pleural thickening</t>
  </si>
  <si>
    <t>RAD3798440</t>
  </si>
  <si>
    <t>PE1056</t>
  </si>
  <si>
    <t>Impression: 1. Allowing for the limitation of compressive atelectasis of severalof the subsegmental pulmonary artery branches, no evidence forpulmonary thromboembolic disease. No signs of right heart strain.2. The known large left pleural effusion appears slightly moreconspicuous than the previous exam and there is slight mediastinalshift now. The compressive consolidation of almost the entire leftlung parenchyma and the large left hilar and left upper lobe mass arestable.3. Extensive thoracic lymphadenopathy is grossly unchanged.4. T12 vertebral compression is demonstrated again. As suggestedearlier better characterization of this finding can be obtained withMRI.Kast, Alison, ARNP was notified these results.</t>
  </si>
  <si>
    <t>RAD3798604</t>
  </si>
  <si>
    <t>PE1057</t>
  </si>
  <si>
    <t>eval PE,  coughed blood clots today and worsening shortness of breath.</t>
  </si>
  <si>
    <t>Impression: 1. Interval tumor debulking of the right perihilar mass withreexpansion of the right lung. However, there is still severeattenuation of the right lower lobe bronchus and right middle lobebronchus. Right middle lobe is collapsed.2.. Adjacent thickening of the esophagus is noted. There is no cleardivision from the main tumor and findings may be related to radiationesophagitis versus invasion.3. Marked increased size of multiple left adrenal metastases.4. No PE is demonstrated; however, severe attenuation of the rightupper lobe pulmonary artery with only a single interlobar branchvisualized. Additionally, there is approximately 50% attenuation ofthe main right pulmonary artery.5. Stable 1 cm left thyroid lobe nodule.This final report is in agreement with the critical and emergentpreliminary report findings by the radiology resident on call asabove.</t>
  </si>
  <si>
    <t>RAD3799438</t>
  </si>
  <si>
    <t>PE1058</t>
  </si>
  <si>
    <t>Impression: 1. No pulmonary embolism. No signs of right heart strain. 2. Mild coronary calcification.3. Mild tracheobronchomalacia. Endobronchial secretions in the uppertrachea. Diffuse peribronchial thickening in the lower lobes alongwith some patchy opacification and bibasilar regions appreciated.Concern is raised for chronic changes from micro-aspirations.Helwege, Sarah E, DO was notified these results.</t>
  </si>
  <si>
    <t>Tracheobronchomalasia</t>
  </si>
  <si>
    <t>RAD3799613</t>
  </si>
  <si>
    <t>PE1059</t>
  </si>
  <si>
    <t>sob, syncope, abnormal EKG, rule out pulmonary embolism</t>
  </si>
  <si>
    <t>Impression: 1. No evidence for pulmonary thromboembolic disease. No signs of rightheart strain.2. Bibasilar atelectasis. Upper lobe predominant emphysematouschanges.3. Small subpleural focal nondependent opacities in the lingulasegment seen on image 6-86, 89, 99 segment are new 5/6/2015. This is anonspecific finding and could represent atelectasis. However pleasecorrelate clinically with signs of infection.</t>
  </si>
  <si>
    <t>RAD3800381</t>
  </si>
  <si>
    <t>PE1060</t>
  </si>
  <si>
    <t>88</t>
  </si>
  <si>
    <t>chest pain. concern for possible PE. History of PE</t>
  </si>
  <si>
    <t>Impression:1. No evidence of acute or chronic pulmonary thromboembolism. No signsof right heart strain.2. Posterior dependent atelectasis.</t>
  </si>
  <si>
    <t>RAD3800445</t>
  </si>
  <si>
    <t>PE1061</t>
  </si>
  <si>
    <t>patient s/p valve replacement surgery presenting with SOB and elevated d-dimer- evaluate with PE protocol</t>
  </si>
  <si>
    <t>Impression:1. No evidence of acute or chronic pulmonary thromboembolism,underlying the limitation of compressive changes in the left lowerlobe pulmonary artery branches.. No signs of right heart strain.2. Postsurgical changes related to multiple cardiac interventions,including TVR, PVR, mitral valve repair, and right chest pacemakerplacement. No significant pericardial effusion.3. Interval development of a left small to moderate pleural effusionwith compressive atelectasis of the left lower lobe. No obviouspleural-based masses or nodularity seen. 4. Redemonstration of the left upper lobe spiculated lesion, leftpara-aortic lymphadenopathy, and multiple osseous lesions. Overallthese findings are stable compared to 9/1/20175. Stable abdominal ascites.6. Patulous fluid-filled esophagus is stable. Correlate with historyof reflux disease.</t>
  </si>
  <si>
    <t>Stable Ascites</t>
  </si>
  <si>
    <t>RAD3800894</t>
  </si>
  <si>
    <t>PE1062</t>
  </si>
  <si>
    <t>Acute hypoxemic respiratory failure, rule out PE and evaluate chronic lung changes</t>
  </si>
  <si>
    <t>Impression:1. Extensive bilateral groundglass opacification in the mid and lowerlung fields, associated with extensive tree-in-bud appearancethroughout the dependent lungs. Peribronchial thickening also seen inthe lower lobes. No endobronchial or endotracheal lesions.Constellation of findings is concerning for infectious etiology.2. Mediastinal and hilar lymphadenopathy could be reactive to the lungchanges/secondary to infection. Follow-up to resolution to rule outany other abnormality. No dedicated prior imaging of the chestavailable.3. No pulmonary thromboembolus in to the level of the segmentalarteries. Beyond which the evaluation is limited due to heterogeneousenhancement of the pulmonary artery branches. Reflux of contrast intothe IVC and hepatic veins. No other signs of right heart strain.4. Minimal coronary calcification.This final report is in agreement with the critical andemergent preliminary findings reported by the radiology residenton call.</t>
  </si>
  <si>
    <t>RAD3801227</t>
  </si>
  <si>
    <t>PE1063</t>
  </si>
  <si>
    <t>elevated d-dimer, SOB, rule out PE</t>
  </si>
  <si>
    <t>Impression: 1. No pulmonary thromboembolic disease. No signs of rightheart strain.2. Scattered patchy groundglass airspace disease throughout both lungsappears nonspecific, likely inflammatory/infectious in nature.Correlate with signs/symptoms of respiratory infection. Minimalperibronchial thickening also seen in the left lower lobe.This final report is in agreement with the critical andemergent preliminary findings reported by the radiology residenton call..</t>
  </si>
  <si>
    <t>RAD3801303</t>
  </si>
  <si>
    <t>PE1064</t>
  </si>
  <si>
    <t>43 yo male with active cancer with new right pleural effusion, tachycardia, fever. Eval for PE.</t>
  </si>
  <si>
    <t>Impression: 1. There is no definite pulmonary thromboembolic disease.Evaluation of the distal pulmonary artery branches is very limited dueto interval development and enlargement of multiple nodules causingcompression on the pulmonary artery branches. One such area is seen inthe left upper lobe on image 4-47. No signs of right heart strain.2. Interval development of a large right pleural effusion and smallleft pleural effusion compared to 9/26/2017. No definite pleural-basednodules or masses and there is complete collapse of the right middleand lower lung lobes, which appears to be a combination of compressiveatelectasis from large effusion or possibly due to postobstructivecollapse, as the bronchi supplying the right middle and right lowerlobes are severely narrowed and may be involved by malignant process.Suggest drainage of pleural fluid and laboratory testing. Mildcompressive atelectasis is also seen in the left lower lobe alsoseen..3. Diffuse scattered bilateral nodular lesions and consolidativeopacities, significantly increased compared to prior PET/CT. Increasedbilateral hilar lymphadenopathy. These findings are concerning forinterval progression of metastatic disease and/or possiblysuperimposed infection. Correlate with signs/symptoms of respiratoryinfection.4. Multiple loops of distended air-filled small bowel, partiallyvisualized and concerning for small bowel obstruction. Stomach is alsomildly distended with air and fluid. Consider decompression with NGtube.5. Grossly stable large soft tissue mass in the lower anterior neckand upper mediastinum adjacent to the sternum and clavicular heads,consistent with malignant process and previously FDG avid. Intervalincreased soft tissue masses along the lesions.6. Interval moderate increase in swelling in the right chest wall,anterior chest wall and the right lower flank, which raises a concernfor infection. Some of this may be due to edema from history of clotsin the superficial veins of the right upper extremity.Results of the procedure were given to:PERSON CONTACTED:  Dr. Alissa Kauffman DATE: 10/15/2017TIME CALLED:  0645 PHONE/PAGER:  9753 This final report is in agreement with the critical andemergent preliminary findings reported by the radiology residenton call. The preliminary report suspected in left upper lobe pulmonarythromboembolic disease, which I believe that this appearance is due tothe compression of the pulmonary artery branches from intervalincreased pulmonary nodules. I agree with the rest of theinterpretation.I contacted Alissa Kauffman and discussed the above findings indetail. I communicated that the interval significant change from9/26/2017 appears to be a combination of rapid progression ofmalignancy however additionally I'm concerned for infection in thechest wall and in the lungs as well. I recommended consultation withthe patient's oncologist and infectious disease specialist, given theneutropenic status of the patient. I am concerned for both bacterialand fungal infection in this patient.</t>
  </si>
  <si>
    <t>Chest Wall Infection</t>
  </si>
  <si>
    <t>Metastatic disese</t>
  </si>
  <si>
    <t>Gastric Distension</t>
  </si>
  <si>
    <t>RAD3801422</t>
  </si>
  <si>
    <t>PE1065</t>
  </si>
  <si>
    <t>chest pain and hypotensive, r/o PE</t>
  </si>
  <si>
    <t>Impression: 1. No pulmonary embolism.2. Redemonstration of the right hepatic and left adrenal mass lesionswith interval increased calcification as compared to the prior.3. Interval increased size of right retrocrural lymph node.4. Persistent moderate left pleural effusion and left basalatelectasis.5. Redemonstration of the sclerotic bone lesions, consistent withknown metastasis.This final report is in agreement with the critical and emergentpreliminary report findings by the radiology resident on call asabove..Staff addendum:1. History: Prostate cancer with metastases to liver presenting withchest pain. MI with stents 4-5 years ago.2. Postoperative changes from prior CABG are without grosscomplication. Assessment of the graft cannot be evaluated by thisexam.3. Severe trileaflet aortic calcifications are present.</t>
  </si>
  <si>
    <t>RAD3804038</t>
  </si>
  <si>
    <t>PE1067</t>
  </si>
  <si>
    <t>eval PE</t>
  </si>
  <si>
    <t>Impression: 1. No pulmonary embolic disease. No signs of right heartstrain.2. All scattered mediastinal lymph nodes are mostly subcentimeter.Borderline prominent level 4R lymph node of appears nonspecific.3.Mild mosaic attenuation pattern in the lung bases. At least part ofthis appearance is due to atelectasis.This final report is in agreement with the critical andemergent preliminary findings reported by the radiology residenton call.</t>
  </si>
  <si>
    <t>RAD3804174</t>
  </si>
  <si>
    <t>PE1068</t>
  </si>
  <si>
    <t>Bilateral lower extremity swelling and some SOB. PCP concerned for PE, possibly in the inferior vena cava.</t>
  </si>
  <si>
    <t>Impression: 1. No pulmonary thromboembolic disease.2. Mild bibasilar atelectasis. Stable mild tubular bronchiectasis inthe lower lobes with areas of atelectasis.This final report is in agreement with the critical andemergent preliminary findings reported by the radiology residenton call..</t>
  </si>
  <si>
    <t>RAD3806521</t>
  </si>
  <si>
    <t>PE1069</t>
  </si>
  <si>
    <t>r/o PE -- change protocol as necessary</t>
  </si>
  <si>
    <t>Impression:1. No evidence of pulmonary embolism. 2. Post surgical changes of partial anterior lower rib resectionand anterior part of right middle lobe. Airspace disease with mildperibronchial thickening in residual right middle lobe and adjacentright upper lobe may be secondary to postsurgical changes orsuperimposed infection. Suggest comparison with priors if available.3. A 3 mm nodule in right upper lobe which is nonspecific. Suggestcomparison with priors for evaluation of stability.4. Nonobstructing right renal calculus.This final report is in agreement with the critical and emergentpreliminary report findings by the radiology resident on call asabove.Staff addendum:1. The 4 mm nodule in the right upper lobe is most consistent withsmall focus of bronchiolitis.</t>
  </si>
  <si>
    <t>Renal Calculi</t>
  </si>
  <si>
    <t>Bronchiolithis</t>
  </si>
  <si>
    <t>RAD3806575</t>
  </si>
  <si>
    <t>PE1070</t>
  </si>
  <si>
    <t>prostate ca with tachypnea and slight hypoxia on exam as well as AMS. rule out PE</t>
  </si>
  <si>
    <t>Impression:    1. No pulmonary parenchymal disease.2. Mixed groundglass and consolidative airspace disease in thebilateral lower lobes may represent atelectasis or developinginfection. Correlate with signs and symptoms of respiratory infection.3. Enlarged 1.5 cm mediastinal lymph node.This final report is in agreement with the critical and emergentpreliminary report findings by the radiology resident on call asabove. Staff addendum:1. There is significant bronchial/bronchiolar wall thickening andpartial occlusion of segmental and subsegmental airways in the medialand posterior basal segments of the right lower lobe, consistent withbronchitis and pneumonia.2. Mild bronchiectasis in the left lower lobe is consistent withchronic inflammatory airway disease but with lesser inflammation thanis noted on the right.3. Anterior mediastinal lymph node is nonspecific. In the absence ofknown malignancy, this is most suggestive of reactive benign node.4. Healed anterior fourth and fifth rib fractures are present.</t>
  </si>
  <si>
    <t>RAD3808701</t>
  </si>
  <si>
    <t>PE1073</t>
  </si>
  <si>
    <t>Patient here with tachycardia and hypoxia with normal chest xray, please eval for pulmonary embolism.</t>
  </si>
  <si>
    <t>Impression: 1. The described pulmonary findings while nonspecific likelyrepresents viral infection in the right clinical setting.  Results of the procedure were given to:PERSON CONTACTED:  Dr Olivia Bailey DATE: 10/18/2017TIME CALLED:  17:52 PHONE/PAGER:  Incoming call Staff addendum:1. Although the above findings may be consistent with infectiousetiology, the overall constellation is most consistent with mixedinterstitial and mild airspace pulmonary edema.2. Although this is not a dedicated cardiac exam, in addition to mildatherosclerotic calcifications diffusely, there is significantattenuation of the circumflex coronary artery and particularly of theobtuse marginal branches. No thinning of the myocardium to suggestprior infarct.</t>
  </si>
  <si>
    <t>RAD3808956</t>
  </si>
  <si>
    <t>PE1074</t>
  </si>
  <si>
    <t>24 yo female who is POD#1 s/p cesarean delivery with chest pain, dyspnea. Rule out PE.</t>
  </si>
  <si>
    <t>Impression: 1. No pulmonary thromboembolic disease.This final report is in agreement with the critical and emergentpreliminary report findings by the radiology resident on call asabove.Staff addendum:1. Additional comparison made with chest radiograph dated 10/25/20142. Cholelithiasis was present on prior radiograph of 3 years ago.</t>
  </si>
  <si>
    <t>RAD3809953</t>
  </si>
  <si>
    <t>PE1075</t>
  </si>
  <si>
    <t>Concern for PE, please also evaluate left sided effusion</t>
  </si>
  <si>
    <t>Impression: 1. No pulmonary embolism.2. Postoperative changes from the hernia repair are without grosscomplication.3. Compressive atelectasis of the majority of the lower lobesbilaterally.</t>
  </si>
  <si>
    <t>RAD3813432</t>
  </si>
  <si>
    <t>PE1076</t>
  </si>
  <si>
    <t>Patient with cardiac arrest, unknown cause.  Eval for pulmonary embolism versus aortic dissection versus other cause of arrest.</t>
  </si>
  <si>
    <t xml:space="preserve">Impression: 1. Mild-moderate pulmonary vascular congestion and interstitialpulmonary edema.2. Multifocal areas of airspace consolidation involving the posteriorand upper lung fields may be edema or hemorrhage/contusion related toresuscitation.3. Enteric tube terminates at the gastroesophageal junction;advancement is suggested.  Appropriate placement of endotracheal tube.4. Bilateral anterior rib fractures. No pneumothorax.5. A pulmonary nodule in the right upper lobe is of differentmorphology and distribution than other areas of consolidation.Follow-up after resolution of the acute symptoms is suggested forfurther characterization with surveillance to be determined based onrisk factors and patient's age.6. Trace perisplenic ascites partially imaged.Results of the procedure were given to:PERSON CONTACTED:  Dr. Jessica Collum DATE: 10/21/2017TIME CALLED:  1100 PHONE/PAGER:  63441 </t>
  </si>
  <si>
    <t>Malposition NG tube</t>
  </si>
  <si>
    <t>RAD3813558</t>
  </si>
  <si>
    <t>PE1077</t>
  </si>
  <si>
    <t>Acute hypoxia, evaluate for PE</t>
  </si>
  <si>
    <t>Impression:1. Consolidative airspace disease of the bilateral lower lobes isconcerning of aspiration status post tracheostomy.2. Multifocal tree-in-bud nodularity may be inflammatory orinfectious.3. No evidence of pulmonary thromboembolic disease.</t>
  </si>
  <si>
    <t>RAD3813606</t>
  </si>
  <si>
    <t>PE1078</t>
  </si>
  <si>
    <t>Impression: 1. Posterior pulmonary consolidation bilaterally raise concern foraspiration.2. Other airspace disease which is most conspicuous in the right upperlobe likely reflects infectious etiology.3. Bilateral small pleural effusions.4. No evidence of pulmonary thromboembolic disease.5. Heterogenous, multinodular thyroid with calcifications.</t>
  </si>
  <si>
    <t>RAD3813709</t>
  </si>
  <si>
    <t>PE1079</t>
  </si>
  <si>
    <t>acute shoulder pain. evaluate for PE.</t>
  </si>
  <si>
    <t>Impression: 1. Pneumoperitoneum and subcutaneous emphysema are consistent withrecent surgery. Subcutaneous air has traversed to the left chest walland axillary region and may explain clinical symptoms.2. No evidence of pulmonary thromboembolic disease.Results of the procedure were given to:PERSON CONTACTED:  Dr. Lydia Alexander DATE: 10/21/2017TIME CALLED:  1826 PHONE/PAGER:  63423 This final report is in agreement with the critical andemergent preliminary findings reported by the radiology residenton call.</t>
  </si>
  <si>
    <t>RAD3814064</t>
  </si>
  <si>
    <t>PE1080</t>
  </si>
  <si>
    <t>pleuritic CP, elevated d dimer, pain at base of sternum.  rule out PE and assess lower sternal area for fracture.</t>
  </si>
  <si>
    <t xml:space="preserve">Impression:1. No large main pulmonary branch or segmental thrombi. Possiblesubsegmental bilateral thrombi in both lower lobes, however limitedevaluation due to motion artifact. Mild retrograde flow in hepaticveins with no other definite evidence of right heart strain. 2. Multiple small groundglass nodules in right middle lobe, likelyinfectious. Suggest continued follow-up.Radiology attending read was requested by a ETC staff. While motionartifact does limit sensitivity there is no pulmonary embolismdemonstrated. There is subtle buckling of the anterior right sixth ribcortex (series 5, image 215) as well as possibly the left fifth andsixth ribs likely representing subacute fractures. No pneumothorax.There is a bone lesion in the proximal left humerus with chondroidappearing matrix without definite aggressive features but isincompletely visualized on this exam. Recommend left shoulderradiograph for further evaluation.These findings were discussed with David Walz, PA-C by Dr. Doug Wattat 3:09 PM on 10/22/2017 at the time of the final report.These finding was discussed with radiology resident This was called to    via pager/extension     at the time of the final report at    hrs on    .  </t>
  </si>
  <si>
    <t>RAD3814198</t>
  </si>
  <si>
    <t>PE1081</t>
  </si>
  <si>
    <t>desatting, rule out PE</t>
  </si>
  <si>
    <t xml:space="preserve">Impression:  Severely limited study due to lack of motion artifact.1. No evidence of pulmonary embolism in the main trunk, right andleft pulmonary artery branches and the optimal segmental branches.Evaluation of the subsegmental branches is limited. There is no signof right heart strain..2. Dependent groundglass opacification in the lungs with mildinterlobular septal thickening does raise a concern for mild pulmonaryedema. Differential diagnosis includes aspiration but given the almostbilateral symmetrical appearance I would favor pulmonary edema. 3. Small hiatal hernia with patulous upper esophagus. This findingdoes put the patient at risk for aspiration.Results of the procedure were given to:PERSON CONTACTED:  Rallo, Margaret E DATE: 10/22/2017TIME CALLED:  1920 PHONE/PAGER:  3676 </t>
  </si>
  <si>
    <t>RAD3814296</t>
  </si>
  <si>
    <t>PE1082</t>
  </si>
  <si>
    <t>Hypoxic to 70s, elevated d-dimer, recent plane flight, concern for PE.</t>
  </si>
  <si>
    <t>Impression: 1. No pulmonary thromboembolic disease up to the firstorder subsegmental branches. Evaluation in the distal branches issomewhat limited due to motion artifact.2. Noncalcified right upper lobe mass with spiculated margins and aleft upper lobe nodule also with a concerning appearance raisingconcern for lung malignancy in the background of emphysematous changesin the lungs. Evaluation of the lungs for smaller lung nodules islimited due to motion artifact. Given the lung findings, theborderline prominent mediastinal lymph nodes are viewed with suspicionand may be interrogated with PET/CT the chronicity of these findingswithout prior comparison is not known and may be useful to comparewith any available prior imaging.3. Patchy airspace opacification in the both lower lobes right greaterthan left and right middle lobe raising concern forinfection/aspiration. Please correlate clinically with signs ofinfection. 4. Ill-defined liver lesions are highly concerning for livermetastatic disease given the lung findings. Recommend ultrasound forcharacterization. 5. The left adrenal gland is somewhat prominent as compared to theright side and may need characterization.Results of the procedure were given to:PERSON CONTACTED:  Kurt Chamberlain DATE: 10/23/2017TIME CALLED:  112 PHONE/PAGER:  83682 This final report is in agreement with the critical andemergent preliminary findings reported by the radiology residenton call. The preliminary report by the radiology resident on call didnot include the findings of multiple liver lesions, concerning forliver metastatic disease, which were notified to Dr. Dawod coveringpager 2007. I recommend pulmonology consultation/PET CT for thefurther workup of the focal lung lesions. Comparison to any availableprior remote imaging would also be useful to know the chronicity ofthese findings.</t>
  </si>
  <si>
    <t>Liver nodules</t>
  </si>
  <si>
    <t>RAD3815443</t>
  </si>
  <si>
    <t>PE1083</t>
  </si>
  <si>
    <t>Rule out PE. Hypoxia and Hypercapnic</t>
  </si>
  <si>
    <t>Impression: 1. No pulmonary thromboembolic disease. No signs of right heartstrain. Left ventricular hypertrophy noted. Coronary calcification.Please correlate with cardiac function.2. Interval development of bilateral layering pleural effusions. Upperlobe predominant groundglass opacification and interlobular septalthickening and peribronchial thickening noted. Findings most likelyrepresent pulmonary edema in a recumbent patient. Differentialdiagnosis includes infection and aspiration but given the relativesymmetric appearance in both the upper lung fields, fluid overload isfavored. Please correlate clinically.3. Mild emphysematous changes.</t>
  </si>
  <si>
    <t>RAD3815644</t>
  </si>
  <si>
    <t>PE1084</t>
  </si>
  <si>
    <t>hemoptysis, tachypnea, recent MI 2 weeks ago. hx of renal cancer, treated surgically. eval for PE, lung mass, AVM</t>
  </si>
  <si>
    <t>Impression: 1. Interval development of bilateral patchy airspace opacificationworse on the right side associated with small right pleural effusionis concerning for multifocal pneumonia. At this time evaluation of thelungs for any subtle focal lesions is rather limited. Hence ifclinically concerned for metastatic disease please consider follow-upimaging after appropriate treatment for infection to evaluate theunderlying lung parenchyma.2. The underlying interstitial lung disease/fibrosis with tractionbronchiectasis is noted again and appears stable compared to 3/7/2017abdominal CT in the basal lung cuts.3. Probably a part of the colon seen in the right renal fossa. Pleasecorrelate with history of surgeries left nephrectomy.Woelfel, Jessica, MD was notified these results.</t>
  </si>
  <si>
    <t>RAD3815727</t>
  </si>
  <si>
    <t>PE1085</t>
  </si>
  <si>
    <t>shortness of breath, r/o PE</t>
  </si>
  <si>
    <t>Impression: 1. Interval development of left greater than right pleural effusions,peribronchial thickening and interlobular septal thickening. Thesefindings are concerning for fluid overload. Loculated fluid seen inthe right major fissure.2. Borderline prominent mediastinal lymph nodes are probably secondaryto the pulmonary congestion.3. Small amount of reflux of contrast into the IVC and hepatic veinsnoted. May consider correlation with cardiac function. 4. No pulmonary thromboembolic disease demonstrated.Results were discussed with Pomeranz, Kaila A, DO</t>
  </si>
  <si>
    <t>RAD3816389</t>
  </si>
  <si>
    <t>PE1086</t>
  </si>
  <si>
    <t>hx of hives to contrast. premedication ordered. pleuritic chest pain, hx of PEs, this pain feels similar, not on any tx. please eval for PE.</t>
  </si>
  <si>
    <t>Impression:No pulmonary thrombus embolism.This final report is in agreement with the critical and emergentpreliminary report findings by the radiology resident on call asabove.Staff addendum:1. Based on conformation of the trachea, the study was obtained atpartial expiration. The apparent fibrosis is most consistent with milddependent atelectasis due to the lower lung volumes. Overall, thelungs are normal.</t>
  </si>
  <si>
    <t>RAD3816704</t>
  </si>
  <si>
    <t>PE1087</t>
  </si>
  <si>
    <t>54.7254.72</t>
  </si>
  <si>
    <t>Patient with H fo Factor V Leiden, and acute chest pain with dyspnea, elevated d-dimer, eval for PE</t>
  </si>
  <si>
    <t>Impression: 1. No pulmonary thromboembolism to the level of the segmentalarteries.2. Mild prominence of the main pulmonary artery as well as increasedarterial-bronchial ratios consistent with secondary pulmonaryhypertension.This final report is in agreement with the critical and emergentpreliminary report findings by the radiology resident on call asabove.Staff addendum:1. Based on conformation of the trachea, the study was obtained atpartial expiration.The enlarged arterial bronchial ratios is mild physiologic congestionsecondary to the lower lung volumes.</t>
  </si>
  <si>
    <t>RAD3816770</t>
  </si>
  <si>
    <t>PE1088</t>
  </si>
  <si>
    <t>Impression: 1. No acute pulmonary embolus.This final report is in agreement with the critical and emergentpreliminary report findings by the radiology resident on call asabove.</t>
  </si>
  <si>
    <t>RAD3816853</t>
  </si>
  <si>
    <t>PE1089</t>
  </si>
  <si>
    <t>history of bilateral PE, now with worsening DOE and SOB.</t>
  </si>
  <si>
    <t>Impression: 1. Redemonstration of pulmonary thromboembolic disease bilaterally inall lobes of the lungs. Overall clot burden has decreased slightlywhen compared to prior study. No evidence of right heart strain.This final report is in agreement with the critical and emergentpreliminary report findings by the radiology resident on call asabove.</t>
  </si>
  <si>
    <t>RAD3817392</t>
  </si>
  <si>
    <t>PE1090</t>
  </si>
  <si>
    <t>CTA for PE followed by cardiac CT, discussed with sigardson</t>
  </si>
  <si>
    <t>Impression: 1. No pulmonary thromboembolic disease. No signs of right heartstrain. Mitral annular calcification and left ventricular hypertrophynoted. Coronary calcification also seen.2. Dependent patchy groundglass opacification in both the lungs,associated with peribronchial thickening and persistent bilateralpleural effusions is concerning for partially treated pulmonary edema.Bibasilar compressive atelectasis in the lower lobes. I wouldrecommend correlation with signs of infection as well given the patchynature of the airspace opacification at places.4. Incidental noted is retropharyngeal course of the bilateralcarotids.</t>
  </si>
  <si>
    <t>Retropharengial Nodule</t>
  </si>
  <si>
    <t>RAD3818776</t>
  </si>
  <si>
    <t>PE1091</t>
  </si>
  <si>
    <t>hypoxic respiratory failure, rule out PE</t>
  </si>
  <si>
    <t>Impression: 1. No pulmonary embolism. No signs of right heart strain. Mildcardiomegaly is noted again. Mass effect of the fluid-filled esophaguson the left atrium noted.2.  New groundglass opacification in the lungs, associated with smallpleural effusions. Given the history of emesis on presentation andgiven the presence of a dilated fluid-filled esophagus and stomach,aspiration pneumonia and ARDS is a consideration, however differentialdiagnosis includes pulmonary edema given the presence of new pleuraleffusions. Please correlate clinically with cardiac function. Pleasealso correlate clinically with signs of infection.3. Diffuse hyperdensity of the liver may be secondary to with historyof amiodarone.</t>
  </si>
  <si>
    <t>Esophagial Dilation</t>
  </si>
  <si>
    <t>RAD3818867</t>
  </si>
  <si>
    <t>PE1092</t>
  </si>
  <si>
    <t>Chest pain radiating to back. R/o PE or dissection</t>
  </si>
  <si>
    <t>Impression:1. No evidence of pulmonary thromboembolic disease. No aorticdissection seen.2. The right ventricular defibrillator lead is traversing through/intothe right ventricular myometrium. The chronicity of this finding isnot known without seeing any prior cross-sectional imaging. Furtherevaluation as clinically indicated.1320 LONDON, BARRY was notified. I recommended consulting with the EPcardiologist for further instructions and evaluation.</t>
  </si>
  <si>
    <t>RAD3819072</t>
  </si>
  <si>
    <t>PE1094</t>
  </si>
  <si>
    <t>Impression: 1. No acute intrathoracic process. Specifically, there is no pulmonarythromboembolic disease or other acute cardiopulmonary or pleuralfindings.2. Mild diffuse fatty infiltration of the liver suspected.This final report is in agreement with the critical andemergent preliminary findings reported by the radiology residenton call..</t>
  </si>
  <si>
    <t>RAD3820155</t>
  </si>
  <si>
    <t>PE1095</t>
  </si>
  <si>
    <t>Impression: 1. No pulmonary emboli.2. Small hiatal hernia.3. Otherwise normal chest CT.</t>
  </si>
  <si>
    <t>RAD3820253</t>
  </si>
  <si>
    <t>PE1096</t>
  </si>
  <si>
    <t>Chest pain, r/o PE</t>
  </si>
  <si>
    <t>Impression: 1. No evidence of pulmonary thromboembolic disease.2. Benign calcifications of the mediastinal lymph nodes, right upperlobe, and spleen consistent with sequelae of granulomatous processsuch as histoplasmosis.</t>
  </si>
  <si>
    <t>Calcified Granuloma</t>
  </si>
  <si>
    <t>RAD3820322</t>
  </si>
  <si>
    <t>PE1097</t>
  </si>
  <si>
    <t>dyspnea, worse with exertion, audible inspiratory and expiratory wheezing. assess for PE v. lung parenchymal disease</t>
  </si>
  <si>
    <t>Impression:    1. No pulmonary emboli2. Mild diffuse bronchial and bronchiolar wall thickening consistentwith inflammatory airway disease.3. Decrease in caliber of the trachea and major airways by 55% onexpiration, consistent with mild tracheobronchomalacia. This incombination with inflamed and thickened walls leading to the occlusionof multiple subsegmental airways with secretions retention on theexpiratory views.4. Moderate air trapping on expiratory views.</t>
  </si>
  <si>
    <t>Tracheobronchomalacia</t>
  </si>
  <si>
    <t>RAD3821242</t>
  </si>
  <si>
    <t>PE1098</t>
  </si>
  <si>
    <t>Impression: 1. No evidence of pulmonary thrombo-embolic disease. This final report is in agreement with the critical and emergentpreliminary report findings by the radiology resident on call asabove.Staff addendum:1. Additional comparison chest radiograph dated 10/25/2017 and9/18/20122. Patient reports left-sided chest pain started around 12 noon andradiated down her left arm and upper neck. The pain subsided prior topatient's presentation UIHC.3. No calcified atherosclerotic disease is evident either in thecoronary arteries or aorta. The heart is morphologically normal.</t>
  </si>
  <si>
    <t>RAD3821476</t>
  </si>
  <si>
    <t>PE1100</t>
  </si>
  <si>
    <t>SOB, increasing O2 req, eval for PE</t>
  </si>
  <si>
    <t>Impression: 1. No acute pulmonary thromboembolus.2. Nonspecific scattered areas of mixed consolidative and groundglassairspace disease could represent atelectasis however infectiousetiology cannot be excluded.This final report is in agreement with the critical and emergentpreliminary report findings by the radiology resident on call asabove.Staff addendum:1. Comparison with prior chest CT dated 9/23/2015 and chest radiographdated 10/26/2017 and 6/5/20172. Additional history patient with asthma/COPD diabetes and chronickidney disease with worsening shortness of breath over the past fewdays. No fever or chills and nausea or vomiting3. A moderate hiatal hernia is increased from prior4. The benign-appearing renal cyst is stable.5. The pulmonary vasculature is seen from the right side of the heartto be second segmental branches with no pulmonary emboli. Moderatecoronary artery atherosclerotic calcifications are present. No heartstrain.6. Mild to moderate mixed centrilobular and paraseptal emphysema isstable.7. There is moderate diffuse thickening of the bronchial wallscentrally most prominent in the lower lobes. This results in nearocclusion of the posterior basal segment of the left lower lobebronchus. Findings are consistent with acute bronchitis/bronchiolitis.The groundglass airspace disease is most consistent with atelectasis.The nodules reported above are consistent with small bands ofperi-fissural atelectasis.8. Additional bilateral sub-5 mm short axis soft tissue nodules (e.g.lateral basal segment right lower lobe image 7-129 and posterior basalsegment left lower lobe image 7-109) are stable, consistent withintraparenchymal lymph nodes versus noncalcified granulomas. Multiplecalcified granulomas are present.</t>
  </si>
  <si>
    <t>RAD3821868</t>
  </si>
  <si>
    <t>PE1101</t>
  </si>
  <si>
    <t xml:space="preserve">Impression: 1. No evidence of pulmonary thromboembolic disease. No signs of rightheart strain.2. 1 cm noncalcified right upper lobe nodule with cluster of satellitenodules and mildly enlarged right hilar lymph node. The morphologicalappearance the right upper lobe lung nodule suggestsinfectious/inflammatory etiology. Lymphadenopathy appears reactive,however follow-up is recommended to establish stability/clearing ofthis finding. Results of the procedure were given to:PERSON CONTACTED:  Dr. Amanda NgouajioDATE: 10/26/2017TIME CALLED:  0925 PHONE/PAGER:  62233 </t>
  </si>
  <si>
    <t>RAD3822722</t>
  </si>
  <si>
    <t>PE1103</t>
  </si>
  <si>
    <t>SOB, multiple myeloma, rule out PE</t>
  </si>
  <si>
    <t>Impression: 1. No acute cardiopulmonary or pleural findings. No pulmonarythromboembolic disease.2. Nonspecific diffuse peribronchial thickening  is nonspecific. Itcan be seen with bronchitis, reactive airway disease or mild pulmonarycongestion. Please correlate clinically.</t>
  </si>
  <si>
    <t>RAD3823215</t>
  </si>
  <si>
    <t>PE1104</t>
  </si>
  <si>
    <t>53 yo woman wthi lung cancer and worsening SOB. Evaluate for PE and increased tumnor size causing airway obstruction.</t>
  </si>
  <si>
    <t>Impression: 1. The known mass centered in the mediastinum, encasing and narrowingthe distal trachea and carina is demonstrated again.2. New filling defect of the right lower lobe bronchus withoutsignificant distal parenchymal changes probably represents mucousplugging given the presence of some other secretions as well in theright main bronchus. Although an intrabronchial tumor cannot becompletely excluded, it appears less likely since it is an intervalchange from 9/5/2017. No distal lung parenchymal changes. 3. No evidence of pulmonary thromboembolic disease.Results of the procedure were given to:PERSON CONTACTED:  Dr. Gregory Bell DATE: 10/26/2017TIME CALLED:  1635 PHONE/PAGER:  62233</t>
  </si>
  <si>
    <t>RAD3823596</t>
  </si>
  <si>
    <t>PE1105</t>
  </si>
  <si>
    <t>SOB in cancer patient.  Ddx includes PE vs tamponade</t>
  </si>
  <si>
    <t>Impression: 1. New subsegmental airspace disease in the posterobasilar left lowerlobe, associated with peribronchial thickening, concerning fordeveloping infection2. No pulmonary thromboembolic disease3. Stable loculated fluid collections in the right apical pleuralspace. Extensive centrilobular and paraseptal emphysematous changesseen again.4. Mildly decreased size of the small-moderate pericardial effusionThis final report is in agreement with the critical andemergent preliminary findings reported by the radiology residenton call..</t>
  </si>
  <si>
    <t>RAD3823628</t>
  </si>
  <si>
    <t>PE1106</t>
  </si>
  <si>
    <t>r/o PE in patient with syncopal episode, fever, and high WBC count</t>
  </si>
  <si>
    <t>Impression: 1. No pulmonary thromboembolic disease. No signs of rightheart strain. Moderate to severe biventricular cardiomegaly. Coronarycalcification.2. Bibasilar atelectasis/scarring. Upper lobe predominantemphysematous changes.3. Diffuse atherosclerotic changes of the thoracic and abdominalaorta. Upper abdominal aorta appears mildly ectatic and the ascendingaorta measures up to 3.7 cm. No evidence for aortic dissection orintramural hematoma. Please also refer to the CT abdomen and pelvisreport dated 10/14/2017.4. Scattered hypodense lesions throughout the liver, presumed to becysts but not fully evaluated here.5. Contracted gallbladder with noncalcified gallstone.This final report is in agreement with the critical andemergent preliminary findings reported by the radiology residenton call.</t>
  </si>
  <si>
    <t>Gallstone</t>
  </si>
  <si>
    <t>RAD3823638</t>
  </si>
  <si>
    <t>PE1107</t>
  </si>
  <si>
    <t>patient with recent immobilization, pleuritic chest pain assess for PE</t>
  </si>
  <si>
    <t>Impression: 1. Groundglass opacification in both lower lobes, rightslightly greater than left can represent atelectasis, howeverrecommend clinical correlation for signs of infection is suggested.2. No pulmonary thromboembolic disease3. Mild residual/rebound thymic tissue in the anterior mediastinum.This final report is in agreement with the critical andemergent preliminary findings reported by the radiology residenton call.</t>
  </si>
  <si>
    <t>RAD3823758</t>
  </si>
  <si>
    <t>PE1108</t>
  </si>
  <si>
    <t>hx cancer - elevated dimer - eval PE and characterize effusion / patchy opacities on CXR</t>
  </si>
  <si>
    <t>Impression: 1. No acute pulmonary thrombi embolic disease or signs of right heartstrain. Prominent main pulmonary artery is a stable finding..2. Since the prior CT dated 9/27/2017, interval development ofairspace and groundglass opacification involving right upper lobe morethan the lower is concerning for infectious etiology.3. Stable moderate-sized left pleural effusion with compressiveatelectasis in the left lower lung field. Slightly increasedgroundglass opacification of the aerated portion of the left lungappears to be compressive atelectasis however infection cannot beexcluded.4. Grossly stable size of the multiple bilateral pulmonary nodulessuggestive of pulmonary metastatic disease.5. Grossly stable right hilar and mediastinal lymphadenopathyconcerning for metastatic disease.Rest of the exam is grossly unchanged.This final report is in agreement with the critical andemergent preliminary findings reported by the radiology residenton call.</t>
  </si>
  <si>
    <t>RAD3825828</t>
  </si>
  <si>
    <t>PE1109</t>
  </si>
  <si>
    <t>Impression: 1. No CT evidence of pulmonary embolism.This final report is in agreement with the critical and emergentpreliminary report findings by the radiology resident on call asabove.Staff addendum:1. Additional history, patient with increasing shortness breath overlast 2 weeks elevated d-dimer and bigeminy, 29 weeks pregnant with asecond pregnancy.</t>
  </si>
  <si>
    <t>RAD3825843</t>
  </si>
  <si>
    <t>PE1110</t>
  </si>
  <si>
    <t>CT with contrast for PE</t>
  </si>
  <si>
    <t>Impression: 1. No acute pulmonary thromboembolus.2. Consolidation in the right lower lobe is present with history ofpneumonia.This final report is in agreement with the critical and emergentpreliminary report findings by the radiology resident on call asabove.Staff addendum:1. Additional comparison with chest radiograph dated 10/27/20172. Additional history, patient not well for past week with "severecold" shortness breath and tachycardia. Also has runny nose andproductive cough. 3. The pulmonary vasculature is seen from the right side of the heartto the tertiary segmental branches with no pulmonary emboli.4. Right lower lobe pneumonia.</t>
  </si>
  <si>
    <t>RAD3826543</t>
  </si>
  <si>
    <t>PE1112</t>
  </si>
  <si>
    <t>pt with metastatic adenocarcinoma and hemorrhagic brain mets, not on any DVT prophylaxis, now having fever and satting in 85-90s. Concern for PE.</t>
  </si>
  <si>
    <t>Impression: 1. No evidence of pulmonary thromboembolic disease.2. Large left perihilar and upper lobe necrotic mass encases the leftupper lobe airway with postobstructive lung collapse.3. Small left pleural effusion4. Mediastinal lymph node, right proximal humerus, bilateral adrenalmetastases and probable metastatic subcutaneous nodules.</t>
  </si>
  <si>
    <t>RAD3826562</t>
  </si>
  <si>
    <t>PE1113</t>
  </si>
  <si>
    <t>patient with tachycardia and hypoxemia assess for PE</t>
  </si>
  <si>
    <t>Impression: 1. No evidence of pulmonary thromboembolic disease.2. Bibasilar atelectasis. Small amount of retained secretions in thetrachea.3. There is suggestion of left ventricular hypertrophy. This could befurther evaluated with echocardiogram.4. Small hiatal hernia.</t>
  </si>
  <si>
    <t>RAD3826584</t>
  </si>
  <si>
    <t>PE1114</t>
  </si>
  <si>
    <t>Suspect PE vs respiratory failure</t>
  </si>
  <si>
    <t>Impression: 1. Diffuse groundglass airspace opacification suggestive acuterespiratory distress syndrome or flash pulmonary edema.2. Bilateral pleural effusions, moderate on right and small on left.3. No evidence of pulmonary thromboembolic disease.4. Hiatal hernia.Results of the procedure were given to:PERSON CONTACTED:  Dr. Warren Kane DATE: 10/29/2017TIME CALLED:  1500 PHONE/PAGER:  7456 This final report is in agreement with the critical and emergentpreliminary report findings by the radiology resident on call asabove..Staff addendum:1. There is mild pulmonary arterial and moderate pulmonary venouscongestion.2. The groundglass airspace disease most consistent with pulmonaryedema/fluid overload.</t>
  </si>
  <si>
    <t>RAD3826670</t>
  </si>
  <si>
    <t>PE1115</t>
  </si>
  <si>
    <t>SOB with recent decrease in INR- concern for PE</t>
  </si>
  <si>
    <t>Impression: No evidence of pulmonary thromboembolic disease or right heart strain.</t>
  </si>
  <si>
    <t>RAD3826789</t>
  </si>
  <si>
    <t>PE1116</t>
  </si>
  <si>
    <t>tachycardia, feeling of impending doom, increased oxygen requirement, pos d dimer - eval for PE</t>
  </si>
  <si>
    <t>Impression:1.  No evidence of pulmonary thromboembolic disease.This final report is in agreement with the critical and emergentpreliminary report findings by the radiology resident on call asabove.Staff addendum:1. Other than a significant rotatory scoliosis, the chest CT is normalfor the patient's age.</t>
  </si>
  <si>
    <t>RAD3828835</t>
  </si>
  <si>
    <t>PE1117</t>
  </si>
  <si>
    <t>Increasing SOBOE, r/o PE</t>
  </si>
  <si>
    <t>Impression: 1. No pulmonary thromboembolic disease. No signs of rightheart strain. Changes of mitral valve replacement noted. Coronarycalcification.2. Diffuse centrilobular and paraseptal emphysematous changes in thelungs. 3. Partially visualized infrarenal abdominal aortic aneurysm measuring3.6 cm, with additional severe ostial calcifications of the mesentericand bilateral renal arteries. Please consider dedicated imaging CTangiogram of the abdomen and pelvis for better characterization ofthis finding. In the visualized part is grossly stable from the priorPET/CT dated 9/28/2017. No signs of rupture in the visualized portion.4. Partially visualized surgical drain in the right posterior neck.Low-attenuation lesion in the kidneys partially visualized and likelyrepresents a cyst.</t>
  </si>
  <si>
    <t>Abdominal Aortic Aneurism</t>
  </si>
  <si>
    <t>RAD3828945</t>
  </si>
  <si>
    <t>PE1118</t>
  </si>
  <si>
    <t>elevated d-dimer, SOB, r/o PE</t>
  </si>
  <si>
    <t>Impression: 1. No pulmonary thromboembolic disease. No signs of right heartstrain.2. Stable diffuse emphysematous changes of the lungs with stablebiapical scarringThis final report is in agreement with the critical andemergent preliminary findings reported by the radiology residenton call.</t>
  </si>
  <si>
    <t>RAD3828970</t>
  </si>
  <si>
    <t>PE1119</t>
  </si>
  <si>
    <t>Impression: 1. Unremarkable exam. No pulmonary thromboembolic disease.2. Small hiatal hernia noted.This final report is in agreement with the critical andemergent preliminary findings reported by the radiology residenton call.</t>
  </si>
  <si>
    <t>RAD3828975</t>
  </si>
  <si>
    <t>PE1120</t>
  </si>
  <si>
    <t>Left posterior pleuritic chest pain. Eval for PE.</t>
  </si>
  <si>
    <t>Impression: 1. Unremarkable exam. No pulmonary thromboembolic disease.This final report is in agreement with the critical andemergent preliminary findings reported by the radiology residenton call.</t>
  </si>
  <si>
    <t>RAD3829084</t>
  </si>
  <si>
    <t>PE1122</t>
  </si>
  <si>
    <t>elevated dimer - eval PE</t>
  </si>
  <si>
    <t>Impression:1. Limited exam secondary to contrast timing. No evidenceof pulmonary thromboembolic disease.  Interval enlarged main pulmonaryartery measuring up to 3.1 cm. May consider correlation with cardiacfunction and echocardiogram.2. Left greater than right posterior dependent parenchymalopacification is believed to represent atelectasis.2. Borderline prominent mediastinal and hilar lymph nodes are notenlarged by the size criteria.4. Mild hepatomegaly.This final report is in agreement with the critical andemergent preliminary findings reported by the radiology residenton call.</t>
  </si>
  <si>
    <t>RAD3829920</t>
  </si>
  <si>
    <t>PE1123</t>
  </si>
  <si>
    <t>Lung cancer, increased shortness of breath, evaluate for PE other etiology</t>
  </si>
  <si>
    <t>Impression: 1. Left upper lobe cavitary mass has overall interval increase withmore solid peripheral component and central necrosis compared to3/7/2017. Medially the mass abuts the left hilum and demonstratesincreased attenuation of the left upper lobe bronchi and newattenuation of the left lower lobe bronchi. Posteriorly the mass abutsthe left major fissure with extension across the fissure into thelower lobe.2. Moderate to large left pleural and small right right effusion isdemonstrated. Small pericardial effusion without signs of tamponade.3. Interval increased mediastinal lymphadenopathy.4. No pulmonary embolism.</t>
  </si>
  <si>
    <t>RAD3830013</t>
  </si>
  <si>
    <t>PE1124</t>
  </si>
  <si>
    <t>Impression: 1. Allowing for the limitation of respiratory motion especially in thelung bases, no evidence for pulmonary thromboembolic disease or signsof right heart strain.2. Mildly enlarged axillary and mediastinal lymph nodes.3. Ventral abdominal hernia partially imaged.4. Groundglass opacification of the lungs is believed to be a sequelof the motion artifact.</t>
  </si>
  <si>
    <t>RAD3831263</t>
  </si>
  <si>
    <t>PE1127</t>
  </si>
  <si>
    <t>chest pain, hemoptysis, eval for PE</t>
  </si>
  <si>
    <t>Impression:1.  Evaluation is limited secondary to contrast timing. No evidence ofpulmonary thromboembolic disease.2. Numerable bilateral pulmonary nodules and enlarged necroticmediastinal and hilar lymphadenopathy consistent with metastaticdisease. There is progression of disease compared to 10/23/2017.3. Interval development of bilateral pleural effusions mildinterlobular septal thickening and peribronchial thickening in thelower lobes concerning for congestive heart failure/fluid overload.Please correlate clinically.This final report is in agreement with the critical andemergent preliminary findings reported by the radiology residenton call. The preliminary report did not include the findingsof interval progression of the metastatic disease in the thorax andcongestive heart failure/fluid overload which was added to the finalreport. This was called to Dr. Fisher via pager/extension 82604 atthe time of the final report at 834  hrs on 11/1/2017.</t>
  </si>
  <si>
    <t>RAD3831369</t>
  </si>
  <si>
    <t>PE1128</t>
  </si>
  <si>
    <t>chest pain elevated dimer - eval PE</t>
  </si>
  <si>
    <t>Impression: 1. Evidence of pulmonary thromboembolic disease2. Small hiatal hernia seen. This final report is in agreement with the critical andemergent preliminary findings reported by the radiology residenton call.</t>
  </si>
  <si>
    <t>RAD3831470</t>
  </si>
  <si>
    <t>PE1129</t>
  </si>
  <si>
    <t>Impression: 1.  Multifocal, scattered areas of airspace disease in the bilateralupper lobes is concerning for infectious process. Please correlateclinically. Enlarged mediastinal and hilar lymph nodes may be reactiveto the lung process.2. Bilateral pleural effusions with associated compressive bibasilaratelectasis, associated with mild interlobular septal thickening andperibronchial thickening is concerning for mild fluid overload. Pleasecorrelate clinically as well.4. 5 mm nodule in the anterior right upper lobe has a more discreteappearance and may be reevaluated with a short term interval follow-upafter resolution of the acute symptoms with a contrast-enhanced chestCT is suggested.5. No evidence of pulmonary thromboembolic disease. No signs of rightheart strain. Coronary calcification noted.</t>
  </si>
  <si>
    <t>RAD3832551</t>
  </si>
  <si>
    <t>PE1130</t>
  </si>
  <si>
    <t>known DVT, eval for PE after syncopal event</t>
  </si>
  <si>
    <t>Impression: 1. The known pulmonary thrombus in the right pulmonary artery isdecreased in size from prior exam with some residual changes.Pulmonary artery remains enlarged measuring 3.8 cm. And flattening ofthe interventricular septum is again seen in the less prominent on theprior exam. Findings are suggestive of at least mild right heartstrain. May consider correlation with echocardiography.Occlusion ofthe right lower lobe posterior and medial branches which is a stablefinding from the prior exam. No new pulmonary thrombi embolic diseaseseen. Heterogeneous filling of the left lung pulmonary arteriesappreciated. 2. Peripheral wedge-shaped opacity along the superior segment of theright lower lobe is likely related to prior infarct. Scarring in thelingula and posterior right lower lobe likely chronic sequela of priorinfarct.3. No intracardiac thrombus seen. There is concern for patent foramenovale consider echocardiogram, but no atrial septal defect isdemonstrated on this exam.4. Heterogeneous appearance of the thyroid is demonstrated. Althoughthis is not an acute finding, follow-up ultrasound for furthercharacterization on resolution of acute issues is recommended.5. Interval resolution of right greater than left pleural effusions.</t>
  </si>
  <si>
    <t>Pulmonary Scar</t>
  </si>
  <si>
    <t>RAD3832727</t>
  </si>
  <si>
    <t>PE1131</t>
  </si>
  <si>
    <t>patietn w/ metastaic ovarian cancer. Has SOB, worse w/ exertion. Please evaluate for PE or pleural effusion.</t>
  </si>
  <si>
    <t>Impression: 1. Interval progression of disease with increased multilevel above andbelow the diaphragm lymphadenopathy. The mediastinal lymph nodes arecausing mass effect on the airway with luminal soft tissueirregularity, most likely intraluminal extensions, less likelysecretions. Correlation with bronchoscopy may be obtained, asclinically indicated.2. No pulmonary embolism.3. New small to moderate left pleural effusion without loculation.Slightly increased small pericardial effusion.4. Redemonstration of pulmonary metastatic disease, some are stable,some are increased. The increase is most notable in the lingularsegment of left upper lobe.5. Redemonstration of sclerotic osseous metastases, grossly unchanged.Results of the procedure were given to:PERSON CONTACTED:  Dr. Wagner DATE: 11/1/2017TIME CALLED:  1845 PHONE/PAGER:  1636 This final report is in agreement with the critical and emergentpreliminary report findings by the radiology resident on call asabove.</t>
  </si>
  <si>
    <t>Progressvie Metastatic disease</t>
  </si>
  <si>
    <t>RAD3833138</t>
  </si>
  <si>
    <t>PE1132</t>
  </si>
  <si>
    <t>syncope, new onset A. fib, left sided effusion, assess for tumor or PE</t>
  </si>
  <si>
    <t>Impression: 1. No pulmonary embolism. Minimal reflux of contrast into theintrahepatic IVC and hepatic veins noted. Please correlate withcardiac function. Mild diffuse cardiomegaly with left atrialenlargement seen.2. Scattered bilateral partially calcified pleural plaques and diffuseirregular left pleural thickening with foci of calcification.Constellation of findings are concerning for findings secondary toasbestosis exposure. Also correlate with history of trauma or priorintervention. Given the lack of prior comparisons, stability of thesefindings cannot be documented. Hence would recommend trying to obtainprior comparisons versus follow-up to establish stability of thesefindings. No significant pleural effusions appreciated.3. Pleural-based parenchymal scarring of the left lower lobeappreciated and appears to be secondary to the pleural-based process. 4. Prominent aortic measuring 4.4 cm. No signs of aortic dissection.Coronary calcification.5. Compression fractures of T5 and T12 of unknown chronicity.6. Cortical thickening and mild expansion of the right fifth riblikely a benign process such as fibrous dysplasia.</t>
  </si>
  <si>
    <t>Fibrous dysplasia</t>
  </si>
  <si>
    <t>Pleural Plaques</t>
  </si>
  <si>
    <t>RAD3835784</t>
  </si>
  <si>
    <t>PE1134</t>
  </si>
  <si>
    <t>Impression: 1. No central or segmental pulmonary emboli.2. Mild bronchial wall thickening which can be seen with reactiveairway disease or chronic inflammation.</t>
  </si>
  <si>
    <t>RAD3835843</t>
  </si>
  <si>
    <t>PE1135</t>
  </si>
  <si>
    <t>hemoptysis, hx of PE</t>
  </si>
  <si>
    <t xml:space="preserve">Impression: 1. No evidence of acute embolic disease. Staff addendum:1. Subsegmental consolidation is present in the superior segment ofthe left lower lobe. Overall the degree of consolidation is greaterthan the degree of volume loss suggesting focal pneumonia. 2. The hypodensity reported above is consistent with the pleuralfissures. Dr Mullan contacted Erin Scott, PA, in the emergency department at1035 on 11/3/2017 with this addendum. </t>
  </si>
  <si>
    <t>RAD3835855</t>
  </si>
  <si>
    <t>PE1136</t>
  </si>
  <si>
    <t>Evaluate for pulmonary embolism.</t>
  </si>
  <si>
    <t>Impression: 1.  No acute pulmonary thromboembolic disease Staff addendum:1. Comparison made with radiograph dated 11/2/2017 and cardiac CTdated 10/23/20172. Pulmonary vasculature is normal with no acute or chronic emboli.3. Intraparenchymal pulmonary vasculature is normal with no fluidoverload or edema.</t>
  </si>
  <si>
    <t>RAD3835923</t>
  </si>
  <si>
    <t>PE1137</t>
  </si>
  <si>
    <t>elevated d-dimer, r/o PE, also has new pleural effusion</t>
  </si>
  <si>
    <t>Impression: 1. No evidence of pulmonary normal embolic disease.2. Emphysematous changes of the lungs bilaterally.3. Small to moderate right and trace left pleural effusionsStaff addendum:1. Comparison with serial chest radiographs dated 8/22/2017 through11/3/20172. The right pleural effusion is 5 cm in dependent depth, free-flowingand demonstrates simple serous fluid attenuation. There is no pleuralhyperemia or septations to suggest empyema. No nodularity of thepleura.3. Secondary to effusion there is volume loss in the right lower lobewithout an focal collapse.4. There is diffuse airway thickening, consistent with acute orchronic inflammatory airway disease.5. No increased intraparenchymal hydrostatic pressures or pulmonaryedema.</t>
  </si>
  <si>
    <t>RAD3837186</t>
  </si>
  <si>
    <t>PE1138</t>
  </si>
  <si>
    <t>Impression: 1. No pulmonary embolism. No signs of right heart strain.2. Incidentally noted aberrant right subclavian artery from leftaortic arch.</t>
  </si>
  <si>
    <t>RAD3837193</t>
  </si>
  <si>
    <t>PE1139</t>
  </si>
  <si>
    <t>Concern for PE, pulm contusion, ptx</t>
  </si>
  <si>
    <t>Impression: 1. No pulmonary thromboembolic disease. No focal lung lesions orpleural disease.2. Postop changes of right first rib resection noted. Surgical staplesalso seen in the right axilla. This study is not timed for evaluatingthe venous structures. SVC and brachiocephalic vein are patenthowever.</t>
  </si>
  <si>
    <t>RAD3837657</t>
  </si>
  <si>
    <t>PE1141</t>
  </si>
  <si>
    <t>Eval for PE; suboptimal contrast timing overnight.</t>
  </si>
  <si>
    <t>Impression: No central or segmental pulmonary emboli.This final report is in agreement with the critical andemergent preliminary findings reported by the radiology residenton call. No pulmonary embolus.</t>
  </si>
  <si>
    <t>RAD3837983</t>
  </si>
  <si>
    <t>PE1142</t>
  </si>
  <si>
    <t xml:space="preserve">Impression: 1. No pulmonary embolus.2. Bilateral patchy subsegmental consolidation. This may representaspiration pneumonitis or atelectasis.This final report is in agreement with the critical andemergent preliminary findings reported by the radiology residenton call with additional clarification regarding the consolidation inthe right lung and the described compression fracture, see below: Focal consolidation in the posterior segment of the right upper lobewhich is concerning for aspiration/pneumonia. There is a central areawithin the consolidation which may represent preserved aerated lung orearly developing cavitation.Additionally the described compression fracture at T5 represents acongenital vertebral anomaly ("butterfly vertebrae" best depicted onseries 7, image 77) with focal kyphosis at that level. There is aSchmorl's node in the superior endplate of T12 due to degenerativechange. No acute vertebral fracture or dislocation. </t>
  </si>
  <si>
    <t>Lung Cavity</t>
  </si>
  <si>
    <t>Comprssion Fracture</t>
  </si>
  <si>
    <t>RAD3838092</t>
  </si>
  <si>
    <t>PE1143</t>
  </si>
  <si>
    <t>Impression: 1. No pulmonary embolism.2. Stable mild dilation of the proximal descending thoracic aorta atthe level of the ligamentum arteriosum.This final report is in agreement with the critical andemergent preliminary findings reported by the radiology residenton call. Mild dilation of the proximal descending thoracic at theligamentum arteriosum with obtuse angles with the aorta represents anaortic ductus diverticulum, anatomic variant.</t>
  </si>
  <si>
    <t>RAD3838212</t>
  </si>
  <si>
    <t>PE1145</t>
  </si>
  <si>
    <t>Impression: 1. No pulmonary embolism.2. Stable dilation of the main pulmonary artery and its branches,consistent with known pulmonary hypertension.3. Redemonstration of bilateral patchy areas of groundglassopacification. This is likely related to mosaic perfusion associatedwith known pulmonary hypertension.4. Mild pericardial effusion.5. Incompletely imaged thickened left adrenal gland. Tiny rightthyroid lobe nodules given size ACR recommendations no furtherfollow-up.This final report is in agreement with the critical andemergent preliminary findings reported by the radiology residenton call.</t>
  </si>
  <si>
    <t>Pericardial Effuion</t>
  </si>
  <si>
    <t>RAD3838380</t>
  </si>
  <si>
    <t>PE1146</t>
  </si>
  <si>
    <t>37 yo woman presenting after a cardiac arrest with ROSC. Elevated Ddimer, evaluate for PE.</t>
  </si>
  <si>
    <t>Impression: 1. No evidence of pulmonary embolism.2. Mild cardiomegaly with coronary atherosclerotic calcification.3. Endotracheal tube is just above the carina. Recommend retracting by3 to 4 cm.Findings were discussed with Margaret Rallo on 11/5/2017 at 8:10 AMwith 62233.</t>
  </si>
  <si>
    <t>Endotracheal repositioning</t>
  </si>
  <si>
    <t>RAD3838799</t>
  </si>
  <si>
    <t>PE1147</t>
  </si>
  <si>
    <t>Cancer patient tachycardiac, please evaluate for PE</t>
  </si>
  <si>
    <t>Impression: 1. No evidence of pulmonary embolism.2. Moderate left pleural effusion, increased compared to prior study.New small right pleural effusion.3. Pulmonary vascular congestion.4. Stable lymphadenopathy in the upper right hilum, rightparatracheal, prevascular and subcarinal region concerning formetastatic disease.5. Ascites.</t>
  </si>
  <si>
    <t>RAD3838841</t>
  </si>
  <si>
    <t>PE1148</t>
  </si>
  <si>
    <t>R/o PE and pneumonia</t>
  </si>
  <si>
    <t>Impression: 1. No evidence of pulmonary embolism.2. Tree in bud pattern noted in bilateral lungs with scatteredfoci of patchy consolidation, right greater than left, is concerningfor infection.3. Moderate cardiomegaly with left upper tract.Staff addendum:1. The pulmonary vasculature is seen from the right side of the heartto be second segmental branches with no pulmonary emboli.2. The heart is morphologically normal although a small pericardialeffusion is present.3. Minimal soft tissue anteriorly in the mediastinum is most likely acombination of residual thymus and patient's reported lymphoma.4. There is diffuse bronchial and bronchiolar wall thickening anddiffuse groundglass airspace disease, consistent with inflammatoryairway disease and pneumonia5.. Although much of the disease is in the tree-in-bud distribution, a10 mm soft tissue nodule with groundglass halo is present anteriorlyin the right apex (image 5-46) concerning for fungal lesion.</t>
  </si>
  <si>
    <t>RAD3840647</t>
  </si>
  <si>
    <t>PE1149</t>
  </si>
  <si>
    <t>Bilateral posterior pleuritic chest pain. Significant tobacco use history. Eval for PE or lung parenchymal disease.</t>
  </si>
  <si>
    <t>Impression: 1. No pulmonary embolism. Mixing artifact seen in the lung bases. Noevidence of right heart strain.2. Mildly prominent bilateral axillary lymph nodes and borderlineprominent right hilar noted. No concerning findings in the lungs.Please correlate clinically and physical examination. If clinicallyconcerned can consider further workup.3. Heterogeneous appearance of the thyroid. Consider furtherevaluation with nonemergent ultrasound as clinically indicated.4. Mild bibasilar atelectasis.</t>
  </si>
  <si>
    <t>RAD3841191</t>
  </si>
  <si>
    <t>PE1150</t>
  </si>
  <si>
    <t>R/o PE/</t>
  </si>
  <si>
    <t>Impression: 1. No pulmonary thromboembolic disease. No signs of right heartstrain.2. Scattered areas of groundglass opacification in the lung, milddiffuse bronchial wall thickening with minimal interlobular septalthickening in the lung bases is a non specific finding. Pleasecorrelate clinically with signs of fluid overload/ proBNP. Alsocorrelate clinically with signs of infection.3. Mild tracheobronchomalacia seen. A few secretions seen in theairways. 4. A small pericardial effusion is present.5. Extensive coronary calcification and atherosclerotic aorticcalcification.This final report is in agreement with the critical andemergent preliminary findings reported by the radiology residenton call. The preliminary report did not include the findingsof fluid overload and small pericardial effusion, which was added tothe final report and communicated to which was added to the finalreport and communicated to Chennamadhavuni, Adithya, MD at the timeof this final report. I was told that the patient is dialysisdependent and has history of diastolic heart failure. She was alsofound to be in A. fib with RVR.</t>
  </si>
  <si>
    <t>RAD3842447</t>
  </si>
  <si>
    <t>PE1151</t>
  </si>
  <si>
    <t>SOB, rule out PE, history of PE (different MRN - 04533291)</t>
  </si>
  <si>
    <t xml:space="preserve">Impression: 1. No pulmonary embolism. No right heart strain.2. The aorta is occluded just distal to the origin of the renalarteries. There is approximately 50% narrowing of the origin of theSMA and right renal artery. Diffuse vascular calcifications andatherosclerotic plaques are noted.3. Diffuse emphysematous changes in the bilateral lungs aredemonstrated. Scattered areas of mucous plugging are noted.Results of the procedure were given to:PERSON CONTACTED:  Schwartz DATE: 6822TIME CALLED:  1400 PHONE/PAGER:  11/7/2017 </t>
  </si>
  <si>
    <t>Narrowing SMA/Renal artey</t>
  </si>
  <si>
    <t>RAD3843213</t>
  </si>
  <si>
    <t>PE1153</t>
  </si>
  <si>
    <t>Patient with chest pain and shortness of breath.  Please evalauate for pulmonary embolism, aortic dissection, and evaluate diffuse lung nodules seen on previous CT scan</t>
  </si>
  <si>
    <t>Impression: 1. The constellation of findings are consistent with congestive heartfailure and interstitial pulmonary edema.2. The patchy groundglass airspace disease is nonspecific and mayrepresent more focal areas of alveolar edema although multifocalpneumonia may give a similar appearance.3. No pulmonary emboli.4. The aorta and remainder of the vasculature are normal.</t>
  </si>
  <si>
    <t>RAD3843299</t>
  </si>
  <si>
    <t>PE1154</t>
  </si>
  <si>
    <t>20 yo F at 35w2d with new onset SOB and CP.  Concern for PE in setting of pregnancy.  Please evaluate.</t>
  </si>
  <si>
    <t xml:space="preserve">Impression:1. Exam is technically limited due to respiratory motion and contrasttiming. No pulmonary thromboembolic disease in the main trunk, rightand left branches and the proximal segmental branches. No elevation inthe lung bases is limited. No evidence of right heart strain. If thereis continued clinical concern, may consider ultrasound lowerextremities to rule out DVT.2. A few subcentimeter nodules in the bilateral lungs are noted.Without prior comparison the chronicity of these findings is notknown. Comparison to any prior available imaging of the chest or upperabdomen which may include a portion of the chest is suggested.According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 Results of the procedure were given to:PERSON CONTACTED:  Dr. Jacobs DATE: 11/7/2017TIME CALLED:  1945 PHONE/PAGER:  8549 This final report is in agreement with the critical andemergent preliminary findings reported by the radiology residenton call. </t>
  </si>
  <si>
    <t>RAD3843916</t>
  </si>
  <si>
    <t>PE1155</t>
  </si>
  <si>
    <t>Impression: 1. Presence of moderate pleural effusions, interlobular septalthickening, peribronchial thickening and some patchy parenchymalopacification in the upper and midlung fields consistent with mild tomoderate interstitial pulmonary edema2. Reflux of contrast into the intrahepatic IVC and hepatic veinsconcerning for heart strain. Correlate with echocardiogram.3. No evidence for pulmonary thromboembolic disease up to thesegmental pulmonary artery branches. Evaluation of the subsegmentalpulmonary artery branches is limited due to motion artifact andcompressive atelectasis of the both the lower lobes.Bender, Courtney E, PA-C in SICU Bay 2 was notified at the time ofthis final report.</t>
  </si>
  <si>
    <t>RAD3845584</t>
  </si>
  <si>
    <t>PE1156</t>
  </si>
  <si>
    <t>COPD exaervation. Right lower chest pain. R/o PE.</t>
  </si>
  <si>
    <t>Impression: 1. No pulmonary thromboembolic disease.2. New right lower lobe airspace disease is suggestive of infection.The presence of underlying interlobular septal thickening suggests adegree of chronic infection in addition to acute consolidation.Recommend evaluation for aspiration given this distribution and thepresence of retained bronchial secretions.3. Mildly right hilar lymphadenopathy, likely reactive to the above.4. Redemonstrated emphysema.This final report is in agreement with the critical and emergentpreliminary report findings by the radiology resident on call asabove.</t>
  </si>
  <si>
    <t>RAD3845825</t>
  </si>
  <si>
    <t>PE1157</t>
  </si>
  <si>
    <t>Chest pain, new oxygen requirement evaluate for PE</t>
  </si>
  <si>
    <t>Impression: 1. No pulmonary emboli.2. Cardiomegaly, pericardial and pleural effusions as well as ascitesare consistent with congestive heart failure.3. No pulmonary edema.4. Enlarged main pulmonary artery is consistent with but notdiagnostic for central pulmonary hypertension.5. Prominent but incompletely evaluated collateral vessels in theabdomen. If there is concern for liver disease/cirrhosis, recommenddedicated abdominal imaging for further evaluation of portalhypertension.</t>
  </si>
  <si>
    <t>RAD3846804</t>
  </si>
  <si>
    <t>PE1158</t>
  </si>
  <si>
    <t>fevers and increased secretions, Please evaluate for PE</t>
  </si>
  <si>
    <t>Impression: 1. Patchy parenchymal opacification in the left lower lobe isconcerning for infection. The groundglass opacification in the rightlower lobe could also represent developing infection versusatelectasis. Mild diffuse tubular bronchiectasis noted.2. Bilateral small pleural effusions likely reactive to the lungchanges. Mild compressive atelectasis seen in the lower lobes.3. Mildly prominent subcarinal lymph nodes likely reactive to the lungchanges. No other significant lymphadenopathy.4. No pulmonary thromboembolic disease. Mild reflux of contrast intothe intrahepatic IVC and hepatic veins may represent mild strain onthe heart, which can be further characterized and correlated withechocardiography.</t>
  </si>
  <si>
    <t>RAD3848839</t>
  </si>
  <si>
    <t>PE1159</t>
  </si>
  <si>
    <t>retrosternal chest pain, sob, tachycardia, eval for PE</t>
  </si>
  <si>
    <t>Impression: 1. No pulmonary emboli.2. Stable severe emphysema.3. Multiple airways and lower lobes bilaterally are occluded byretained secretions, greater on the left than the right.4. Focal area of consolidation in the left lower lobe is increasedfrom earlier this year but similar to that seen in 2012 suggestingarea of acute pneumonia on area of chronic postinflammatory scarring.</t>
  </si>
  <si>
    <t>RAD3849312</t>
  </si>
  <si>
    <t>PE1160</t>
  </si>
  <si>
    <t>rule out PE. Pleuritic chest pain. History of recent surgery. Stage IV NSCLC</t>
  </si>
  <si>
    <t>Impression: 1. No evidence of pulmonary thromboembolic disease or right heartstrain.2. Right middle lobe necrotic mass involves the pleura.3. Early arterial enhancing 1 cm lesion in the liver is likelyflash-filling hemangioma. History of right 9:00 to 9:00 to moderateatherosclerotic irregularity</t>
  </si>
  <si>
    <t>Hepatic tumor</t>
  </si>
  <si>
    <t>Nectrotic Mass</t>
  </si>
  <si>
    <t>RAD3849747</t>
  </si>
  <si>
    <t>PE1161</t>
  </si>
  <si>
    <t>Impression: 1. No pulmonary emboli.2. Moderate to severe emphysema.3. Superimposed groundglass airspace disease in the upper lobe suggestfocal areas of pneumonitis.4. More consolidative airspace disease in the lower lobes isconsistent with postoperative atelectasis although some degree ofsuperimposed pneumonia cannot be excluded.</t>
  </si>
  <si>
    <t>RAD3850207</t>
  </si>
  <si>
    <t>PE1162</t>
  </si>
  <si>
    <t xml:space="preserve">Impression: 1. No evidence of pulmonary thromboembolic disease or findings tosuggest right heart strain.2. Interval increased size of the small right pleural effusion. Traceleft pleural effusion. Slight increase in patchy atelectasis orpneumonia right lung base.3. Retained tracheobronchial secretions.4. Pulmonary nodules are likely metastatic.  Liver is enlarged withnumerous metastases.5. Mediastinal, cardiophrenic, and upper abdominal lymphadenopathy areall likely metastatic.This final report is in agreement with the critical andemergent preliminary findings reported by the radiology residenton call. The preliminary report did not include thenonemergent findings of slight increase in left basilar atelectasis orpneumonia which was added to the final report. </t>
  </si>
  <si>
    <t>Progressive metastatic Disease</t>
  </si>
  <si>
    <t>RAD3850492</t>
  </si>
  <si>
    <t>PE1163</t>
  </si>
  <si>
    <t>Impression:Normal chest CTA, without evidence of pulmonary thromboembolicdisease.This final report is in agreement with the critical andemergent preliminary findings reported by the radiology residenton call.</t>
  </si>
  <si>
    <t>RAD3850512</t>
  </si>
  <si>
    <t>PE1164</t>
  </si>
  <si>
    <t>dyspnea- concern for PE</t>
  </si>
  <si>
    <t>Impression: 1. No acute pulmonary embolism.2. Otherwise no acute cardiopulmonary findings. Dense LAD coronaryartery calcifications.3. Stable, 4 mm soft small pulmonary nodule in the lingula. Likelybenign.This final report is in agreement with the critical andemergent preliminary findings reported by the radiology residenton call.</t>
  </si>
  <si>
    <t>RAD3850744</t>
  </si>
  <si>
    <t>PE1165</t>
  </si>
  <si>
    <t>increasing O2 demands. Assess for worsening PNA vs PE.</t>
  </si>
  <si>
    <t>Impression: 1. Diffusely scattered noncalcified pulmonary lesions in a randomdistribution most commonly represents pulmonary metastatic disease.Other less common considerations include atypical infection orexposure to toxins such as disseminated fungal infection (such asaspergillosis or histoplasmosis), silicosis, or sarcoidosis.2. Multiple sclerotic osseous lesions are new since the 2014 exam,suspicious for metastatic disease given the above.3. No pulmonary thromboembolic disease. No sign of right heart strain.4. Symmetric groundglass airspace disease and interlobular septalthickening in the bilateral perihilar and apical regions is suggestiveof volume overload especially given the enlargement of the pulmonaryarteries and small pleural effusions.Results of the procedure were given to:PERSON CONTACTED:  Brian McConomyDATE: 11/12/2017TIME CALLED:  1245 hours PHONE/PAGER:  5532This final report is in agreement with the critical andemergent preliminary findings reported by the radiology residenton call..</t>
  </si>
  <si>
    <t>RAD3851022</t>
  </si>
  <si>
    <t>PE1166</t>
  </si>
  <si>
    <t>h/o cancer, s/p recent liver transplant, pleuritic right sided CP, please evaluate for PE</t>
  </si>
  <si>
    <t>Impression: 1. No acute pulmonary thromboembolic disease. Postopchanges in the pulmonic valve seen. No signs of right heart strain.Postop changes also seen in the tricuspid valve..2. Stable lung parenchymal scarring in the right lower lobe.3. Postop changes of liver transplant noted but the current exam isnot optimized for evaluating the liver.This final report is in agreement with the critical andemergent preliminary findings reported by the radiology residenton call..</t>
  </si>
  <si>
    <t>RAD3851404</t>
  </si>
  <si>
    <t>PE1167</t>
  </si>
  <si>
    <t xml:space="preserve">Impression:1. No evidence of acute pulmonary embolism or acute intrathoracicfindings.2. A 6 mm calcified nodule in the right middle lobe, consistentwith3. 3. benign granuloma Dobbhoff feeding tube with tip pointingtowards gastric fundus. Suggest repositioning to prevent reflux.Results of the procedure were given to:PERSON CONTACTED:  Teferi, Nahom DATE: 11/13/2017TIME CALLED:  1115 PHONE/PAGER:  2085 </t>
  </si>
  <si>
    <t>RAD3851499</t>
  </si>
  <si>
    <t>PE1168</t>
  </si>
  <si>
    <t>Patient needs nodule follow-up AND r/o PE. Recent increase in dyspnea and chest pain.</t>
  </si>
  <si>
    <t>Impression: 1. Previously described lung nodule is not appreciated on today'sexam. There is however increased atelectasis particularly in theposterior lungs and a small nodule could be obscured. Given the priorlocation, consider low-dose CT in one year to ensure resolution.2. No pulmonary embolism3. Stable moderate coronary artery calcification.4. No hiatal hernia.</t>
  </si>
  <si>
    <t>RAD3852685</t>
  </si>
  <si>
    <t>PE1169</t>
  </si>
  <si>
    <t>persistent hypoxia and SOB. intermittent fever. eval for PE as well as infection in neutropenic AML pt</t>
  </si>
  <si>
    <t>Impression: 1. The constellation of lung findings are most concerning forinfection. Particularly given the more solid small nodule withgroundglass halo, fungal process should be considered.2. Superimposed on this is mild fluid overload and early interstitialpulmonary edema.3. No pulmonary emboli.</t>
  </si>
  <si>
    <t>RAD3853117</t>
  </si>
  <si>
    <t>PE1170</t>
  </si>
  <si>
    <t>history of PE, current pleuritic back pain with D dimer of 0.51</t>
  </si>
  <si>
    <t>Impression: 1. No pulmonary emboli or acute cardiovascular disease evident.2. Bronchial and bronchiolar wall thickening, consistent withinflammatory airway disease such as from cigarette smoking.</t>
  </si>
  <si>
    <t>RAD3853362</t>
  </si>
  <si>
    <t>PE1171</t>
  </si>
  <si>
    <t>Acute on chronic hypoxia, in hospital for 8 days without dvt ppx, r/o PE</t>
  </si>
  <si>
    <t>Impression: 1. No acute pulmonary embolism.2. Stable nonspecific cystic lung disease, possibly Langerhanshistiocytosis, less likely lymphangioleiomyomatosis.3. Redemonstration of findings consistent with right heart failurefrom pulmonary hypertension, again possibly due to underlying lungdisease.4. Stable findings of acute pneumonitis. There is interval developmentof bilateral dependent atelectasis.Staff addendum:1. There is marked enlargement of the right side of the heart withincreased trabeculations throughout the right ventricle.2. Congestive heart failure is stable.3. Progressive patchy consolidation in the bases bilaterally,consistent with worsening atelectasis versus pneumonia.</t>
  </si>
  <si>
    <t>RAD3854120</t>
  </si>
  <si>
    <t>PE1172</t>
  </si>
  <si>
    <t>Concern for lung mass v PE</t>
  </si>
  <si>
    <t>Impression: 1. No pulmonary thromboembolic disease.2. Patchy airspace opacification in the paramedian right lower lobeand in the paramedian left upper lobe have demonstrated improvementcompared to 10/16/2017, but not resolved. This favors benigninfectious or inflammatory process. However I recommend follow-upimaging to demonstrate to resolution of this finding to rule out anyunderlying abnormality.3. Upper lobe predominant disease changes in the lungs noted.</t>
  </si>
  <si>
    <t>RAD3854171</t>
  </si>
  <si>
    <t>PE1173</t>
  </si>
  <si>
    <t>Hx COPD, breast CA, admitted with hypoxic respiratory failure. Please eval for PE.</t>
  </si>
  <si>
    <t>Impression: 1. No pulmonary embolism2. Focal asymmetry/focal mass in the superior quadrant of the rightbreast is indeterminate on this imaging. Recommend dedicated breastimaging for characterization. 3. Small scattered lung nodules are indeterminate and too small. Givenlack of prior comparison these are of unknown chronicity. Givenhistory of breast cancer, follow-up exam is recommended to document 2year stability.4. Low-attenuation left adrenal lesion favors adenoma. Any furtherworkup only if clinically indicated.</t>
  </si>
  <si>
    <t>Adrenal Adenoma</t>
  </si>
  <si>
    <t>RAD3854302</t>
  </si>
  <si>
    <t>PE1174</t>
  </si>
  <si>
    <t>Chest pain, SOB. Hx of DVT, PE. Not on her anti-coag meds. Eval for PE.</t>
  </si>
  <si>
    <t>Impression:1. Stable chronic nonocclusive small emboli in bilateral lowerlobes. No evidence of new or acute pulmonary embolism. No radiographicsigns of right heart strain.2. Interval resolution of previously seen parenchymal opacities inthe right lung but interval development of groundglass opacities inthe left lower lobe and right middle lobe is noted. Concern is raisedfor infection/pneumonia. Suggest clinical correlation.3. Stable left ventricular hypertrophy 4. Gallstones without any signs of cholecystitis. 5. Partially included left renal lesion, which demonstrates slightlyhigher attenuation ranging between 15-20 Hounsfield units. Recommendultrasound for characterization of this partially imaged finding. 6. Stable left thyroid nodule.7. Incidentally included subcentimeter submental lymph nodes. Pleasecorrelate clinically with examination and any history of head and neckpathology.</t>
  </si>
  <si>
    <t>RAD3854782</t>
  </si>
  <si>
    <t>PE1175</t>
  </si>
  <si>
    <t>please evaluate for PE, POD 14 with chest pain/SOB</t>
  </si>
  <si>
    <t xml:space="preserve">Impression:1. No evidence of pulmonary embolism.2. Persistent but significantly decreased right perihepatic fluidcollection is only partially visualized within the margins of studytoday. Incompletely included and visualized hypodense focus in theright lobe of the liver is indeterminate. Please consider furthercharacterization with ultrasound to look for intrahepatic abnormality.3. Persistent and interval increased layering moderate rightpleural effusion with underlying right lower lobe compressiveconsolidation. Stable small left pleural effusion.4. Diffuse interlobular septal thickening are concerning for fluidoverload. Please correlate clinically.Results of the procedure were given to:PERSON CONTACTED:  Yong, Courtney DATE: 11/14/2017TIME CALLED:  1421 PHONE/PAGER:  2029 </t>
  </si>
  <si>
    <t>Hepatic lesion</t>
  </si>
  <si>
    <t>RAD3855626</t>
  </si>
  <si>
    <t>PE1176</t>
  </si>
  <si>
    <t>Impression: 1. New patchy airspace disease in the left lower lobeconsistent concerning for pneumonia. Minimal changes also seen in theright lower lobe. Stable severe emphysematous changes.2. No pulmonary thromboembolic disease. Mild prominence of the mainpulmonary artery and right-sided cardiac chambers noted. No othersigns of right heart strain.3. Stable post radiation changes of the right upper lobe.4. Stable vertebral body compression deformities of T3 and T5-T7This final report is in agreement with the critical andemergent preliminary findings reported by the radiology residenton call.</t>
  </si>
  <si>
    <t>Post  Radiational Change</t>
  </si>
  <si>
    <t>RAD3855984</t>
  </si>
  <si>
    <t>PE1177</t>
  </si>
  <si>
    <t>L chest pain and desats while ambulatory, eval for PE</t>
  </si>
  <si>
    <t>Impression:1. Limited study due to marked motion artifact. No evidence oflarge pulmonary artery or segmental pulmonary emboli. No other acuteintrathoracic findings.2. Stable bilateral axillary and mediastinal lymph nodes, possiblyreactive.</t>
  </si>
  <si>
    <t>RAD3857024</t>
  </si>
  <si>
    <t>PE1178</t>
  </si>
  <si>
    <t>Hypoxic resp failure, active malignancy, eval for PE</t>
  </si>
  <si>
    <t>Impression: 1. No pulmonary emboli.2. Otherwise stable exam with chronic pulmonary and pleural scarringbut without acute pathology such as pneumonia or pulmonary edema.</t>
  </si>
  <si>
    <t>RAD3857453</t>
  </si>
  <si>
    <t>PE1179</t>
  </si>
  <si>
    <t>SOB concern for PE</t>
  </si>
  <si>
    <t>Impression: 1. No evidence of thromboembolic disease.2. Small hiatal hernia.3. Diffuse inflammatory airway disease, consistent with patient'scigarette smoking.4. Nonspecific sub-4 mm nodule in the right upper lobe. Although thismay be consistent with focal area of bronchitis, other etiologiescannot be excluded.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 The remainder of the exam is unremarkable.</t>
  </si>
  <si>
    <t>RAD3857630</t>
  </si>
  <si>
    <t>PE1180</t>
  </si>
  <si>
    <t>Impression: 1. No pulmonary emboli.2. Diffuse right-sided bronchial and bronchiolar wall thickening withparabronchial airspace disease, consistent withinfection/inflammation. Given the distribution, this may be fromaspiration with the patient in a right lateral decubitus position.</t>
  </si>
  <si>
    <t>RAD3857672</t>
  </si>
  <si>
    <t>PE1181</t>
  </si>
  <si>
    <t>Impression: 1. No pulmonary emboli.2. Otherwise normal chest CT.</t>
  </si>
  <si>
    <t>RAD3858031</t>
  </si>
  <si>
    <t>PE1182</t>
  </si>
  <si>
    <t>73</t>
  </si>
  <si>
    <t>Patient with Hx of PE, here with dyspnea, tachycardia, tachypnea, desaturation, eval for PE</t>
  </si>
  <si>
    <t>Impression:1. Interval development of segmental right upper lobe pneumonia andlesser pneumonia in the central medial aspect of the right middlelobe.2. Resolution of the previous left upper lobe and posterior rightupper lobe pneumonia.3. No pulmonary emboli.4. Slight increased size of right axillary lymph node is nonspecificbut may be reactive.</t>
  </si>
  <si>
    <t>RAD3858140</t>
  </si>
  <si>
    <t>PE1183</t>
  </si>
  <si>
    <t>history of breast cancer, Recent right sided breast implant exchange for infected breast implant, here with tachycardia, fever and dyspnea, eval for PE, post surgical complication.</t>
  </si>
  <si>
    <t>Impression: 1. No pulmonary embolism.2. Mild bilateral dependent atelectasis.3. Expected postsurgical changes of recent right mastectomy and breastreconstruction with breast implant.</t>
  </si>
  <si>
    <t>RAD3860260</t>
  </si>
  <si>
    <t>PE1184</t>
  </si>
  <si>
    <t>concern for inarct vs PE vs progressing pneumonia vs multifactorial causes of worsening respiratory status</t>
  </si>
  <si>
    <t>Impression:1. Interval significantly increased large right lower lungconsolidation, associated with significant endobronchial secretionsand a small left pleural effusion, concerning for pneumonia. Thepatient might benefit from endoscopic removal of the lower lobesecretions to help clear the infection.2. Interval increased borderline prominent mediastinallymphadenopathy, likely reactive to the lung changes.3. The evaluation of the pulmonary arteries is limited up to thesegmental branches with certainty. Beyond which the filling of thepulmonary artery branches is rather heterogeneous and the right lowerlobe pulmonary artery branches are compressed by the consolidation.Hence it is difficult to exclude a subsegmental pulmonarythromboembolic disease. I would recommend clinical correlation andcorrelation with Doppler of the legs to confirm for presence venousthrombosis.Preliminary results of the procedure discussed with:PERSON CONTACTED:  Gedney, Pamela  DATE: 11/16/2017TIME CALLED: 1848 hrsPHONE/PAGER:  3405This final report is in agreement with the critical andemergent preliminary findings reported by the radiology residenton call. The preliminary report included findings of possiblepulmonary thrombi embolic disease in the left lower lobe. As describedabove the evaluation of the right lower lobe pulmonary arteries isvery limited due to presence of extensive consolidation, which limitsthe evaluation beyond the segmental level. Heterogeneous filling ofthe several left lower lobe pulmonary artery branches alsoappreciated. Unsure if this is a real finding or mixing artifact.Hence it is difficult to exclude pulmonary thrombi embolic disease inthe subsegmental branches of both the lower lobes. There is nopulmonary thrombi embolic disease up to the segmental level branches.I discussed these findings with 1470 STUCKEY, AUBRIE A in 7J CP. Wespoke about getting lower extremity Dopplers to look for venousthrombosis. We also spoke about that bronchoscopic removal of thesecretions from the right lower lobe may be useful.</t>
  </si>
  <si>
    <t>RAD3860275</t>
  </si>
  <si>
    <t>PE1185</t>
  </si>
  <si>
    <t>acute SOB, recently discharged from hospital, hypotensive, panting. assess for PE</t>
  </si>
  <si>
    <t>Impression:1. No pulmonary embolism up to the first order subsegmental branches.No signs of right heart strain.2. Small to moderate right and a small left pleural effusion withassociated compressive atelectasis of both the lower lobes worse onthe right side. Dependent bibasilar atelectasis.3. Hepatosplenomegaly with ascites and postop changes in the leftupper quadrant partially imaged.4. Small hiatal herniaThis final report is in agreement with the critical andemergent preliminary findings reported by the radiology residenton call.</t>
  </si>
  <si>
    <t>RAD3860342</t>
  </si>
  <si>
    <t>PE1186</t>
  </si>
  <si>
    <t>persistent tachycardia and tachypnea; R/O PE</t>
  </si>
  <si>
    <t>Impression: 1. No pulmonary embolism. No signs of right heart strain.Left ventricular hypertrophy noted.2. Right greater than left basilar atelectasis without anyendobronchial lesions. Minimal peribronchial thickening in the lowerlobes raises a concern for changes from chronic aspiration.This final report is in agreement with the critical andemergent preliminary findings reported by the radiology residenton call.</t>
  </si>
  <si>
    <t>RAD3862517</t>
  </si>
  <si>
    <t>PE1187</t>
  </si>
  <si>
    <t>Suspected PE</t>
  </si>
  <si>
    <t>Impression: 1. No pulmonary embolic disease.2. Bilateral small pleural effusions with interlobular septalthickening suggestive of pulmonary edema. No pulmonary consolidationor mass.</t>
  </si>
  <si>
    <t>RAD3862655</t>
  </si>
  <si>
    <t>PE1189</t>
  </si>
  <si>
    <t>Pt with increased SOB, R leg swelling, hypoxia, eval for PE</t>
  </si>
  <si>
    <t>Impression:  1. No acute pulmonary embolism.2. Improving bilateral airspace disease with persistent left lowerlobe opacities. Right apical opacities with associated bronchiectasismost suggestive of scar.3. Small right and trace left pleural effusions.4. Stable prominent subcarinal lymph node measuring 1.3 cm in shortaxis, nonspecific and likely reactive.</t>
  </si>
  <si>
    <t>RAD3862929</t>
  </si>
  <si>
    <t>PE1190</t>
  </si>
  <si>
    <t>Rule out Pulmonary Embolism, tachy to 120's, no signs of infection, Post op day 4 from GI surgery.</t>
  </si>
  <si>
    <t>Impression: 1. No evidence of pulmonary thromboembolic disease.2. No pulmonary nodule, mass, or consolidation.</t>
  </si>
  <si>
    <t>RAD3863105</t>
  </si>
  <si>
    <t>PE1193</t>
  </si>
  <si>
    <t>Dyspnea, eval for PE</t>
  </si>
  <si>
    <t>Impression: 1. No evidence for pulmonary thromboembolic disease.2. Large subcarinal lymph node with bilateral mediastinal and hilarlymphadenopathy. While these could be reactive, malignancy includingmetastasis or lymphoma cannot be excluded. Recommend follow-up imagingafter treatment of acute illness to confirm resolution/improvement.3. Chronic elevation of the left hemidiaphragm with scarring in theleft lower lobe.</t>
  </si>
  <si>
    <t>RAD3863278</t>
  </si>
  <si>
    <t>PE1194</t>
  </si>
  <si>
    <t>SOB, Rule out PE</t>
  </si>
  <si>
    <t>Impression: Examination is compromised due to respiratory motion.1. No central or segmental pulmonary emboli.2. Bilateral groundglass opacities and interlobular septal thickeningmost consistent with edema.3. Mediastinal and hilar lymphadenopathy. It should be noted thatpatients with pulmonary edema can present with nonneoplastic lymphnode enlargement.</t>
  </si>
  <si>
    <t>RAD3863521</t>
  </si>
  <si>
    <t>PE1195</t>
  </si>
  <si>
    <t>Impression:    1. No pulmonary embolus.2. Chronic compression of the right hemidiaphragm with minimalcompressive atelectasis of the right lower lobe.</t>
  </si>
  <si>
    <t>RAD3863542</t>
  </si>
  <si>
    <t>PE1196</t>
  </si>
  <si>
    <t>recent bilateral IMNs on 10/16/17, tachycardic, chest pain. assess for PE</t>
  </si>
  <si>
    <t>Impression: 1. No evidence for pulmonary thromboembolic disease.2. Multiple calcified mediastinal nodesStaff addendum:1. Indication above is indecipherable. The correct clinical indicationis patient with multiple intramedullary nailing secondary to multiplefractures from MVA on 10/16/2017 now tachycardic and with chest pain,evaluate for pulmonary embolism.2. Comparison with prior chest CT dated 10/15/2017 and prior chestradiograph dated 10/16/20173. The pulmonary vasculature is seen from the right side of the heartto the proximal second segmental branches with no pulmonary emboli.The heart is morphologically normal with no intracardiac thrombi.4. The lungs are clear other than very minimal linear atelectasis inthe left base. There are no pleural effusions.5. The gallbladder is surgically absent.</t>
  </si>
  <si>
    <t>RAD3863545</t>
  </si>
  <si>
    <t>PE1197</t>
  </si>
  <si>
    <t>tachycardia in patient w/ hx of PEs on anticoagulation</t>
  </si>
  <si>
    <t>Impression: 1. No evidence for pulmonary thromboembolus disease.2. Interval worsening of bilateral consolidative airspace disease. Staff addendum:1. Overall findings are consistent with diffusebronchitis/bronchiolitis with subsegmental consolidation mostconsistent with atelectasis although some degree of subsegmentalpneumonia is probable. The adenopathy is most likely reactive.2. No pulmonary emboli.3. Comparison with chest CT dated 2/23/2017 and serial chestradiographs dated 11/8/2017 through 11/19/20174. Patient with multiple hospitalizations for altered mental statussince intraventricular hemorrhage and coiling January 2017,complicated by pulmonary emboli. UIHC admit 11/7/2017 for alteredmental status and respiratory acidosis. Currently tachycardic onanticoagulation, evaluate for pulmonary emboli.5. A 2R lymph node (image 4-20) measures 12 mm short axis diameter,increased from 6 mm on prior exam. A 10 mm to 12 lymph node (image4-28) measures 10 mm, increased from 3 mm previously. Subcarinal andbilateral hilar lymph nodes show a commensurate increase.6. There is diffuse bronchiolitis with increased airway thickening andlower lobes and near complete occlusion of multiple segmental airwaysin the left lower lobe and subsegmental airways in the right lowerlobe. Relatively mild consolidative subsegmental airspace disease ispresent in the lower lobes bilaterally.7. Both a tracheostomy and gastrostomy tubes are in appropriatepositions.</t>
  </si>
  <si>
    <t>RAD3865488</t>
  </si>
  <si>
    <t>PE1199</t>
  </si>
  <si>
    <t>Fever, tachycardia, SOB, lymphoma. Rule out PE</t>
  </si>
  <si>
    <t>Impression: 1. Progressive pneumonia throughout a markedly emphysematous rightlower lobe.2. Increasing consolidation in the left lower lobe consistent withprogressive pneumonia although to a lesser degree.3. Diffuse groundglass airspace disease throughout the upper lobes,consistent with underlying inflammatory/infectious process is grosslystable.</t>
  </si>
  <si>
    <t>RAD3867063</t>
  </si>
  <si>
    <t>PE1200</t>
  </si>
  <si>
    <t>Chest pain. On hormones. Hx of DVT. Eval for PE.</t>
  </si>
  <si>
    <t>Impression: 1. No pulmonary embolism.2. Normal chest CT</t>
  </si>
  <si>
    <t>RAD3867477</t>
  </si>
  <si>
    <t>PE1201</t>
  </si>
  <si>
    <t>further evaluation of SVC thrombus, please also evaluate progression of bilateral PEs</t>
  </si>
  <si>
    <t>Impression:1. Moderate interval decrease in clot burden with intervalresolution of multiple emboli predominantly in upper lobes. Stablesmall bilateral pleural effusions.2. Interval removal of right IJ catheter with apparent fillingdefect in SVC secondary to mixing artifact.3. Mild to moderate interval decrease in left upper lobe airspacedisease which may represent evolution of pulmonary infarct.4. Persistent left lower lobe atelectasis with mild intervalimprovement in aeration.</t>
  </si>
  <si>
    <t>RAD3868140</t>
  </si>
  <si>
    <t>PE1202</t>
  </si>
  <si>
    <t>elevated d-dimer with R sided chest pain. Please eval for pulmonary embolism</t>
  </si>
  <si>
    <t xml:space="preserve">Impression: 1. Subsegmental consolidation in the anteroinferior right upper lobe,concerning for developing pneumonia given the patient's symptoms.Prominent reactive right hilar lymph node. I would recommend follow-upimaging to establish complete clearing of this finding afterappropriate treatment for infection.2. No pulmonary thromboembolic disease3. Hepatosplenomegaly.This final report is in agreement with the critical andemergent preliminary findings reported by the radiology residenton call. </t>
  </si>
  <si>
    <t>RAD3868326</t>
  </si>
  <si>
    <t>PE1203</t>
  </si>
  <si>
    <t>New oxygen requirement, +d-dimer, please evaluate for PE</t>
  </si>
  <si>
    <t>Impression: 1. No evidence for pulmonary thrombo-embolism.2. Bilateral basilar and posterior dependent atelectasis.3. Atherosclerotic changes of the aorta and descending thoracic aortais tortuous and shows atherosclerotic changes.This final report is in agreement with the critical andemergent preliminary findings reported by the radiology residenton call.</t>
  </si>
  <si>
    <t>RAD3870120</t>
  </si>
  <si>
    <t>PE1204</t>
  </si>
  <si>
    <t>Concern for pulmonary embolism and possible pneumonia</t>
  </si>
  <si>
    <t>Impression:1. No pulmonary embolism.2. No pneumonia3. Moderate right heart failure with mild interstitial edema andsmall bilateral pleural effusions. 4. The calcified lesion within the liver is nonspecific. It mayrelate to prior hematoma. In any event it is stable since 2015 and isof doubtful clinical significance.</t>
  </si>
  <si>
    <t>Hepatic Tumor</t>
  </si>
  <si>
    <t>RAD3870289</t>
  </si>
  <si>
    <t>PE1205</t>
  </si>
  <si>
    <t>elevated d-dimer, hx of PE, eval for PE</t>
  </si>
  <si>
    <t>Impression: 1. No pulmonary embolism.2. Moderate four-chamber heart failure, progressive since prior CT butgrossly stable since more recent radiographs. The groundglass airspacedisease, septal thickening and thickening of the peribronchovascularinterstitium are all consistent with mild pulmonary edema secondary toheart failure.3. Mild atelectasis in the left lower lobe secondary to compressionfrom the cardiomegaly.</t>
  </si>
  <si>
    <t>RAD3870569</t>
  </si>
  <si>
    <t>PE1206</t>
  </si>
  <si>
    <t>Impression: 1. No evidence of pulmonary embolism.2. Nonspecific groundglass opacification throughout the lungs withprominent interstitial markings may be related to a combination ofheart failure/interstitial edema, atelectasis, and pulmonarycontusion.3. Small bilateral pneumothoraces, left greater than right. Smallright pleural effusion.4. Multiple fractures including a 3 column fracture at T8.5. The left chest tube courses predominantly within the major fissureterminating medially and posteriorly of the majority of the leftpneumothorax.6. The right pigtail pleural drain terminates in the inferior pleuralspace anteriorly with the majority of the right effusion locatedposteriorly.Results of the procedure discussed with:PERSON CONTACTED:  Vaske DATE: 11/23/2017TIME CALLED: 1900 hrsPHONE/PAGER:  5248 This final report is in agreement with the critical and emergentpreliminary report findings by the radiology resident on call.Staff addendum:1. Although both chest tubes are within the respective pleural spaces,neither are in direct continuity with their respective effusions orpneumothoraces.</t>
  </si>
  <si>
    <t>Fractures</t>
  </si>
  <si>
    <t>RAD3870669</t>
  </si>
  <si>
    <t>PE1207</t>
  </si>
  <si>
    <t>Impression:1. No pulmonary emboli.2. Normal chest CT.</t>
  </si>
  <si>
    <t>RAD3870703</t>
  </si>
  <si>
    <t>PE1208</t>
  </si>
  <si>
    <t>eval for PE, PNA</t>
  </si>
  <si>
    <t xml:space="preserve">Impression:1. No pulmonary emboli.2. Left-sided cardiac enlargement, consistent with mild failurewithout pulmonary edema.3. Patchy multifocal pneumonia, most prominent in the left lower lobebut to a lesser degree in the right upper lobe.This final report is in agreement with the critical and emergentpreliminary report findings by the radiology resident on call. </t>
  </si>
  <si>
    <t>RAD3871176</t>
  </si>
  <si>
    <t>PE1209</t>
  </si>
  <si>
    <t>hypoxia, elevated d-dimer, r/o pe</t>
  </si>
  <si>
    <t>Impression: 1. No evidence of pulmonary embolism.2. Patchy parenchymal opacification in both the upper lobes, leftlower lobe with associated peribronchial thickening is concerning forinfectious/inflammatory process. 3. Spiculated noncalcified opacity in the right upper lobe asdescribed above, best in on image 4-52 is rather focal in appearance.While it could represent a part of the infectious changes in thelungs, a malignancy can also have a similar appearance. This isespecially a concern given the emphysematous changes in the lungs.Hence I would recommend follow-up with cross-sectional imaging toestablish complete clearing of the lung parenchymal findings afterappropriate treatment of infection.4. Bilateral small layering pleural effusion with compressivebibasilar atelectasis.This final report is in agreement with the critical andemergent preliminary findings reported by the radiology residenton call. The preliminary report did not include the findingsof a possible focal lesion in the right upper lobe. This additionalfinding and the recommendation for follow-up imaging was discussed indetail with 4486 ZHAO, JINGNA.</t>
  </si>
  <si>
    <t>RAD3871218</t>
  </si>
  <si>
    <t>PE1210</t>
  </si>
  <si>
    <t>patient concerned for 1 month history of sob after hospitalization.  Concern for PE</t>
  </si>
  <si>
    <t>Impression: 1. No pulmonary embolism. No signs of right heart strain.Slight technical limitation due to motion artifact.2. Right middle lobe groundglass opacification probably representsatelectasis however please also correlate with signs of infection.This final report is in agreement with the critical andemergent preliminary findings reported by the radiology residenton call.</t>
  </si>
  <si>
    <t>RAD3871287</t>
  </si>
  <si>
    <t>PE1211</t>
  </si>
  <si>
    <t>Acute onset SOB. Desat to 40s. Hx of PE. Please eval.</t>
  </si>
  <si>
    <t>Impression: 1. No pulmonary embolism up to the first ordersubsegmental branches. Evaluation in the lower lobes is limited due tobibasilar atelectasis and mixing artifact in the subsegmentalpulmonary artery branches. Prominent main pulmonary artery and refluxof contrast into the hepatic veins raise a concern for pulmonaryarterial hypertension for which clinical correlation may be obtained. 2. Small layering bilateral pleural effusions with mild bibasilarcompressive atelectasis. Associated peribronchial thickening in thelower lobes does raise a concern for infection versus aspiration forwhich clinical correlation may be obtained. 3. Redemonstration of bilateral sharply pleural plaques, may becorrelated with asbestos exposure.This final report is in agreement with the critical andemergent preliminary findings reported by the radiology residenton call.</t>
  </si>
  <si>
    <t>RAD3871314</t>
  </si>
  <si>
    <t>PE1212</t>
  </si>
  <si>
    <t>pt with sarcoma s/p radiation and chemo, presented with dyspnea and cough and fever, r/o PE</t>
  </si>
  <si>
    <t>Impression: 1. No pulmonary thromboembolic disease. Evaluation issomewhat limited in the lower lobes where there is compressive changesfrom bibasilar consolidation. 2. Interval development of bilateral patchy areas of airspaceopacification in both the lungs right greater than left on thebackground of known interstitial lung disease. This is concerning forinfection/pneumonia. It is less likely to represent pulmonary edema,given the lack of pleural effusions and rather asymmetric appearance.The current exam is very limited in evaluation for lung metastaticdisease given the extensive lung parenchymal changes. For anycontinued concern for metastatic disease in the lungs, please considerfollow-up CT after appropriate treatment for infection and clearing ofboth the lung parenchymal changes.This final report is in agreement with the critical andemergent preliminary findings reported by the radiology residenton call.</t>
  </si>
  <si>
    <t>RAD3871714</t>
  </si>
  <si>
    <t>PE1213</t>
  </si>
  <si>
    <t>tachycardia, tachypnea, fever, examine for PE</t>
  </si>
  <si>
    <t>Impression: 1. No evidence of pulmonary thromboembolic disease.Borderline prominent main pulmonary artery. No other signs of rightheart strain. May consider echocardiographic correlation for pulmonaryartery pressures.2. Left ventricular hypertrophy with small apical aneurysm.3. Hiatal hernia and diffuse patulous fluid-filled esophagus, whichcan be associated with aspiration.This final report is in agreement with the critical andemergent preliminary findings reported by the radiology residenton call..</t>
  </si>
  <si>
    <t>RAD3871737</t>
  </si>
  <si>
    <t>PE1214</t>
  </si>
  <si>
    <t>high risk for VTE, recent syncopal event resulting in MVC, please eval for PE</t>
  </si>
  <si>
    <t>Impression: 1. Increased patchy parenchymal opacification in the posterior part ofthe right upper lobe concerning for pneumonia. Dependent airspaceopacification in both the lower lobes concerning for atelectasishowever infection can also have a similar appearance. Please correlateclinically with signs of infection..2. No evidence of pulmonary thromboembolic disease.3. Rib fractures better seen on the previous CT. Otherwise stableexam.This final report is in agreement with the critical andemergent preliminary findings reported by the radiology residenton call..</t>
  </si>
  <si>
    <t>RAD3872081</t>
  </si>
  <si>
    <t>PE1215</t>
  </si>
  <si>
    <t>sci with desaturations; rule out PE</t>
  </si>
  <si>
    <t>Impression: 1. Persistent extensive collapse of the bilateral lowerlobes with persistent significant amount of secretions in both thelower lobes, right greater than left.2. Improving airspace disease of the right lung consistent withresolving infection/aspiration. Interval development of faint patchygroundglass opacification disease in the left lung. Please correlateclinically with signs of infection in the left lung3. No pulmonary thromboembolic disease. 4. Stable right apical large bulla and other scattered subpleuralblebs. No pneumothorax. Right chest tube has been withdrawn.This final report is in agreement with the critical andemergent preliminary findings reported by the radiology residenton call.</t>
  </si>
  <si>
    <t>Bulla</t>
  </si>
  <si>
    <t>RAD3872107</t>
  </si>
  <si>
    <t>PE1216</t>
  </si>
  <si>
    <t>Right sided chest pain and shortness of breath. Concern for PE versus pneumonia. Suspect some degree of heart failure as well.</t>
  </si>
  <si>
    <t>Impression: 1. No pulmonary thromboembolic disease. Mild leftventricular hypertrophy noted. No signs of right heart strain.2. Dense airspace opacification in the right upper lobe is newcompared to prior chest x-ray from 5/4/2014 and is concerning forinfection. Some of the left apical scarring was also seen on the priorstudy from 2014 but some of the changes in the left apical region maybe new as well.3. Some of the prominent mediastinal lymph nodes described above arelikely reactive to the lung changes.4. Right paratracheal and carinal diverticuli.5. Mild left ventricular hypertrophy. Coronary calcification. This final report is in agreement with the critical andemergent preliminary findings reported by the radiology residenton call..</t>
  </si>
  <si>
    <t>RAD3872161</t>
  </si>
  <si>
    <t>PE1217</t>
  </si>
  <si>
    <t>Acute left pleuritic chest pain with known metastatic lesions to left lung. Eval for PE or new pleural lesions.</t>
  </si>
  <si>
    <t>Impression: 1. No significant pulmonary thromboembolic disease. No signs of rightheart strain..2. Extensive metastatic disease involving the left pleura, extendinginto the major fissure, associated with destruction of several ribs,grossly stable. Pleural effusion with airspace opacification in theleft lower lobe likely represents compressive atelectasis. Howeverplease also correlate for symptoms of infection.3. Mild interval decrease in size of the large right hepatic lobemetastasis. 4. New right lower lobe pulmonary nodule consistent with pulmonarymetastasis. Mediastinal lymphadenopathy consistent with metastaticdisease.This final report is in agreement with the critical andemergent preliminary findings reported by the radiology residenton call.</t>
  </si>
  <si>
    <t>RAD3872330</t>
  </si>
  <si>
    <t>PE1218</t>
  </si>
  <si>
    <t>Impression: 1. No acute pulmonary thromboembolic disease or signs of right heartstrain.2. 2. Small right pleural effusion with diffuse groundglassopacification and peribronchial thickening raises a concern for fluidoverload which may be correlated clinically and with proBNP andcardiac function.3. Coronary calcification.This final report is in agreement with the critical andemergent preliminary findings reported by the radiology residenton call.</t>
  </si>
  <si>
    <t>RAD3873071</t>
  </si>
  <si>
    <t>PE1219</t>
  </si>
  <si>
    <t>chest pain, shortness of breath, d-dimer 1.18, rule out PE</t>
  </si>
  <si>
    <t>Impression: 1. No pulmonary embolism. No signs of right heart strain.2. Mild diffuse peribronchial thickening is a nonspecific finding.This may be secondary to acute or chronic bronchitis or reactiveairway disease. Please correlate clinically. Mild bibasilaratelectasis but no definite focal lung opacities noted.</t>
  </si>
  <si>
    <t>RAD3873990</t>
  </si>
  <si>
    <t>PE1220</t>
  </si>
  <si>
    <t>near syncope, elevated D-dimer eval for PE please.</t>
  </si>
  <si>
    <t>Impression: 1. No pulmonary embolism2. Aberrant right subclavian artery with a partially thrombosed focalaneurysm is stable. Otherwise unremarkable exam.</t>
  </si>
  <si>
    <t>RAD3874160</t>
  </si>
  <si>
    <t>PE1221</t>
  </si>
  <si>
    <t>chest pain, elevated D-dimer. R/O PE.</t>
  </si>
  <si>
    <t>Impression: 1. No pulmonary thrombi embolic disease.2. Mild right basilar atelectasis with mild peribronchial thickeningin the lower lobes raises a concern for changes related tomicroaspiration. A few secretions also seen in the right mainbronchus.3. Mild left ventriculomegaly with thinning of the apex withcalcification. This may represent a prior coronary event. May considercorrelation with cardiac function. Coronary calcification also noted.4. Low-attenuation lesion probably off of the right kidney is notfully imaged within the margins of the study.</t>
  </si>
  <si>
    <t>RAD3874641</t>
  </si>
  <si>
    <t>PE1222</t>
  </si>
  <si>
    <t>palpitations, difficulty taking deep breath- concern for PE</t>
  </si>
  <si>
    <t>Impression: 1. No evidence of pulmonary thromboembolic disease. Nosigns of right heart strain.2. Mild bibasilar atelectasis appreciated. Mild diffuse peribronchialthickening in the lower lobes, right greater than left. This is anonspecific finding and can be seen with mild bronchitis or changesrelated to microaspiration. Please correlate clinically.This final report is in agreement with the critical andemergent preliminary findings reported by the radiology residenton call.</t>
  </si>
  <si>
    <t>RAD3876121</t>
  </si>
  <si>
    <t>PE1223</t>
  </si>
  <si>
    <t>eval for PE as well as evaluation of RUL lesion</t>
  </si>
  <si>
    <t>Impression: 1. No pulmonary emboli.2. Dependent consolidation throughout the left lower lobe with lessersimilar consolidation dependently in the medial right lower lobe, withassociated left hilar adenopathy. The constellation of findings aremost consistent with left lower lobe pneumonia, probably fromaspiration with reactive hilar adenopathy. However, given theunderlying lung disease, recommend surveillance on appropriate therapyfor pneumonia to assess resolution and evaluate for possibleunderlying malignancy..3. Cavitary lesion in the right upper lobe with air-fluid level infairly thick wall is nonspecific. However, given the underlying lungdisease and presumed pneumonia, this may be an infection in apreexisting cavity rather than neoplasm. Recommend treatment for theunderlying left lower lobe pneumonia and surveillance of the rightupper lobe lesion for change.</t>
  </si>
  <si>
    <t>RAD3876633</t>
  </si>
  <si>
    <t>PE1224</t>
  </si>
  <si>
    <t>patient w/ h/o bladder cancer on active chemo in setting of known DVT and is currently being treated with lovenox; patient complaining of dyspnea; clinically stable; please evaluate for PE v new metastatic disease</t>
  </si>
  <si>
    <t>Impression: 1. No pulmonary emboli.2. Moderate destructive centrilobular emphysema.3. 2 lung nodules, a cavitary 6 mm nodules in the left lower lobe anda sub-4 mm nodule in the right lower lobe, are both nonspecific.Neither were within the field-of-view of the prior abdominal CTs.Given the underlying lung disease, these each may representinflammatory/postinflammatory lesions or possibly primary ormetastatic neoplasm. Recommend surveillance in 3-6 months,particularly for the left lower lobe lesion.</t>
  </si>
  <si>
    <t>RAD3876676</t>
  </si>
  <si>
    <t>PE1225</t>
  </si>
  <si>
    <t>Impression: 1. No pulmonary embolism.2. Normal chest CT.</t>
  </si>
  <si>
    <t>RAD3876898</t>
  </si>
  <si>
    <t>PE1226</t>
  </si>
  <si>
    <t>Patient with new pleurititc chest pain for 1 day.  Would like Exam to rule out PE.</t>
  </si>
  <si>
    <t xml:space="preserve">Impression: 1. No interval pulmonary embolism. 2. Redemonstration of patchy consolidation in both lungs on abackground of underlying fibrosis. The consolidation is slightlydecreased from prior exam, favoring infectious disease process,pulmonary edema remains unlikely due to lack of other findings. Stableprominent subcarinal, hilar and interlobar lymph nodes, most likelyreactive.3. Redemonstration of left paraspinal soft tissue, incompletelyincluded in the scan range. The soft tissue is causing erosion of theleft posterior 10th rib, unchanged from prior exam.4. Interval appearance of secretions in the trachea at level ofthoracic inlet.Results of the procedure were given to:PERSON CONTACTED:  Dr. Nagarajan DATE: 11/28/2017TIME CALLED:  1830 PHONE/PAGER:  9803 </t>
  </si>
  <si>
    <t>RAD3877137</t>
  </si>
  <si>
    <t>PE1227</t>
  </si>
  <si>
    <t>hx ehlers danlos. pleuritic chest pain. r/o PE vs disection</t>
  </si>
  <si>
    <t>Impression: 1. Aorta and great vessels are normal.2. No pulmonary emboli.3. Otherwise normal chest CT</t>
  </si>
  <si>
    <t>RAD3877479</t>
  </si>
  <si>
    <t>PE1228</t>
  </si>
  <si>
    <t>Positive DDimer, Evaluate PE</t>
  </si>
  <si>
    <t>Impression: 1. No pulmonary emboli.2. Mild pulmonary congestion and interstitial edema, consistent withchronic congestive heart failure.</t>
  </si>
  <si>
    <t>RAD3878748</t>
  </si>
  <si>
    <t>PE1230</t>
  </si>
  <si>
    <t>Impression: 1. No pulmonary emboli.2. The lungs are clear with stable emphysema.3. Mediastinal mass, consistent known neoplasm is stable withunchanged mild narrowing of the proximal mainstem bronchi bilaterally.</t>
  </si>
  <si>
    <t>RAD3879183</t>
  </si>
  <si>
    <t>PE1231</t>
  </si>
  <si>
    <t>dyspnea, hypoxia, eval for PE</t>
  </si>
  <si>
    <t>Impression: 1. No pulmonary emboli.2. Diffuse groundglass airspace disease with increased vascularcongestion. Based on conformation of the trachea, the study wasobtained at partial expiration exaggerating the degree of groundglassairspace disease. However it is a real finding, most consistent withmild pulmonary edema.</t>
  </si>
  <si>
    <t>RAD3879338</t>
  </si>
  <si>
    <t>PE1232</t>
  </si>
  <si>
    <t>found down, LLE swelling, elevated D dimer. Eval for PE</t>
  </si>
  <si>
    <t xml:space="preserve">Impression: 1. No pulmonary emboli.2. No acute pathology.3. Chronic moderate degenerative disc disease in the midthoracicspine.This final report is in agreement with the critical and emergentpreliminary findings reported by the radiology resident on call. </t>
  </si>
  <si>
    <t>Dejenerative Changes</t>
  </si>
  <si>
    <t>RAD3879456</t>
  </si>
  <si>
    <t>PE1233</t>
  </si>
  <si>
    <t>Chest CT with contrast PE cuts.  Had x-rays on 10/12/17 Findings Small area of density overlies the right hilum.</t>
  </si>
  <si>
    <t>Impression: 1. Normal chest CT.2. Benign right hilar calcifications, consistent with oldgranulomatous disease such as histoplasmosis are present and mayaccount for the opacity noted at the right hilum.</t>
  </si>
  <si>
    <t>RAD3880402</t>
  </si>
  <si>
    <t>PE1234</t>
  </si>
  <si>
    <t>Concern for possible PE</t>
  </si>
  <si>
    <t>Impression: 1. Interval development of increased soft tissue surrounding thebronchus intermedius with air-fluid level within. Given the rapidityof development since last month's PET scan and lack of increasedtracer uptake in this region at that time, this is most likelyinflammatory rather than neoplastic. It is causing significantnarrowing of the bronchus intermedius as well as bronchi to the rightmiddle lobe.2. Increased consolidative airspace disease in the dependent rightmiddle lobe and left lower lobe, consistent withpneumonia/atelectasis.3. No pulmonary emboli.4. Stable post radiation changes and known left lower lobe neoplasm.</t>
  </si>
  <si>
    <t>Post Radiational Finding</t>
  </si>
  <si>
    <t>RAD3880996</t>
  </si>
  <si>
    <t>PE1235</t>
  </si>
  <si>
    <t>Impression: 1. No pulmonary emboli.2. Stable fusiform dilatation of the ascending aorta to 4.8 cm.3. Diffuse mosaic attenuation at end expiration is most consistentwith air trapping due to small airway disease rather than trueinfiltrate.</t>
  </si>
  <si>
    <t>RAD3881531</t>
  </si>
  <si>
    <t>PE1236</t>
  </si>
  <si>
    <t>RLE swelling, shortness of breath. Rule out PE.</t>
  </si>
  <si>
    <t>Impression:    1. No pulmonary embolic disease.2. Mild groundglass airspace disease with reactive adenopathy in theright upper lobe consistent mild or resolving pneumonia.. 3. Moderate to large sized hiatal hernia.4. Otherwise no acute intrathoracic findings.</t>
  </si>
  <si>
    <t>RAD3881653</t>
  </si>
  <si>
    <t>PE1237</t>
  </si>
  <si>
    <t>pleuritic chest pain, shortness of breath, elevated d-dimer, eval for PE</t>
  </si>
  <si>
    <t xml:space="preserve">Impression: 1. No pulmonary emboli.2. Minimal linear atelectasis.3. Otherwise no acute pathology.This final report is in agreement with the critical and emergentpreliminary findings reported by the radiology resident on call. </t>
  </si>
  <si>
    <t>RAD3882888</t>
  </si>
  <si>
    <t>PE1238</t>
  </si>
  <si>
    <t>shortness of breath and right sided pleuritic chest pain, s/p BMt on chronic immunosuppression, rule out PE or infection</t>
  </si>
  <si>
    <t>Impression:1. No evidence of pulmonary embolism or pneumonia. 2. Interval development of small pericardial effusion whichappears to be reactive rather than infectious or malignant. No CTevidence of cardiac tamponade. 3. Interval development of trace bilateral pleural effusions. 4. Relatively smaller lung volumes with bibasilar atelectasis.</t>
  </si>
  <si>
    <t>Plueral Effusion</t>
  </si>
  <si>
    <t>RAD3883715</t>
  </si>
  <si>
    <t>PE1239</t>
  </si>
  <si>
    <t>acute on chronic hypoxemic resp failure, will need to investigate for PE, as well as describe parenchimal changes since last study</t>
  </si>
  <si>
    <t>Impression: 1. No pulmonary thromboembolic disease.2. New consolidative airspace disease bilaterally likely representsdevelopment of pneumonia3. slightly worsened chronic interstitial lung changes are seen at theperiphery bilaterally.4. Prominent pulmonary vascular enlargement consistent withinterstitial pulmonary edema.5. Mild compression deformity at T11, age-indeterminate but at leastnew since 7/3/2017. Suggest correlation with presence of low backpain.</t>
  </si>
  <si>
    <t>RAD3883867</t>
  </si>
  <si>
    <t>PE1240</t>
  </si>
  <si>
    <t>chest pain with exertional SOB and positive D-dimer need to rule out PE</t>
  </si>
  <si>
    <t>Impression: 1. No pulmonary embolism seen.2. Dilated main pulmonary artery, right cardiac chambers and reflux ofcontrast into the IVC and hepatic veins probably related to topulmonary arterial hypertension and right heart volume/pressureoverload.3. 2 tiny pulmonary nodules in right lung, probably intrapulmonarylymph nodes.4. Status post cholecystectomy.</t>
  </si>
  <si>
    <t>RAD3884036</t>
  </si>
  <si>
    <t>PE1241</t>
  </si>
  <si>
    <t>Impression: 1. Pulmonary vasculature evaluated to first segmental branches. Nopulmonary embolism seen.2. Tiny left pleural effusion.3. Multiple subcentimeter and borderline prominent mediastinal andhilar lymph nodes, most likely reactive. Follow-up may be obtained, asclinically indicated.4. Subcentimeter right lung nodules, largest in the right middle lobemeasuring 8 x 6 mm. According to the 2017 Fleischner Societyguidelines for small pulmonary nodules detected on CT (Radiology.doi:10.1148/radiol.2017161659), in patients considered low formalignancy and mulitple pulmonary nodules &gt;6mm,  a follow up CT isrecommended at 3-6 months and then consider a further CT at 18-24months. For patients considered high risk, a follow up CT isrecommended at 3-6 months then again at 18-24 months.This final report is in agreement with the critical andemergent preliminary findings reported by the radiology residenton call.</t>
  </si>
  <si>
    <t>RAD3884088</t>
  </si>
  <si>
    <t>PE1242</t>
  </si>
  <si>
    <t>Hypotensive, acute respiratory insufficiency, Eval for pulmonary embolism</t>
  </si>
  <si>
    <t xml:space="preserve">Impression: 1. No pulmonary embolism seen.2. Endotracheal tube tip at the lower aspect of carina. Correlation ofcurrent position by chest radiograph and/or retraction byapproximately 2 to 2.5 cm suggested.3. Slightly decreased consolidation in the bilateral lung bases, couldrepresent resolving pneumonia and/or atelectasis.4. Stable atherosclerotic changes of aorta with prominent ulcerated,atherosclerotic plaque versus small thrombus in the ascending aorta.Results of the procedure were given to:PERSON CONTACTED:  Dr. Ngouajio, pager 8748 DATE: 12/2/2017TIME CALLED:  1720 PHONE/PAGER:  81847 This final report is in agreement with the critical andemergent preliminary findings reported by the radiology residenton call. The preliminary report did not include the findingsof dense coronary artery calcifications which was added to the finalreport. </t>
  </si>
  <si>
    <t>Endotracheal Repositoning</t>
  </si>
  <si>
    <t>RAD3884147</t>
  </si>
  <si>
    <t>PE1243</t>
  </si>
  <si>
    <t>Hemoptysis earlier today with accompanying chest pressure and shortness of breath–concern for PE</t>
  </si>
  <si>
    <t>Impression: 1. Interval increased nearly symmetric bilateral airspace opacity,along with bronchial wall thickening, interlobular septal thickeningand small bilateral pleural effusion, most consistent with pulmonaryedema in the clinical context of severe aortic stenosis. Superimposedinfection cannot be excluded.2. No pulmonary embolism seen.Results of the procedure were given to:PERSON CONTACTED:  Joshua Mann, PA-C DATE: 12/2/2017TIME CALLED:  1658 PHONE/PAGER:  82004 This final report is in agreement with the critical andemergent preliminary findings reported by the radiology residenton call.</t>
  </si>
  <si>
    <t>RAD3884259</t>
  </si>
  <si>
    <t>PE1244</t>
  </si>
  <si>
    <t>Syncopal episdoe, new oxygen requirement. Chest pain. Please eval for PE/disection.</t>
  </si>
  <si>
    <t>Impression: 1. No pulmonary embolism seen. Within constraints of phase of contrasttiming, no acute aortic pathology seen.2. Interval progression of compression deformity of lower thoracicvertebra with the probable fracture lines through T12, better assessedon dedicated spine CT done today.3. Bibasilar consolidation, most likely atelectasis, or possiblypneumonia, unlikely to be contusions.4. Stable appearing small infrarenal abdominal aortic aneurysm orpseudoaneurysm, this was phoned to the patient's housestaff today.5. Probable left ventricular wall thickening/hypertrophy.Results of the procedure were given to:PERSON CONTACTED:  Dr. Junkins DATE: 12/2/2017TIME CALLED:  1958 PHONE/PAGER:  83710 This final report is in agreement with the critical andemergent preliminary findings reported by the radiology residenton call. The preliminary report did not include the findingsof small infrarenal abdominal aortic aneurysm or pseudoaneurysm whichwas added to the final report. This was called to Zhao viapager/extension 4070 at the time of the final report at 115 pm hrs on 12/3/2017.</t>
  </si>
  <si>
    <t>Fracture</t>
  </si>
  <si>
    <t>RAD3884282</t>
  </si>
  <si>
    <t>PE1245</t>
  </si>
  <si>
    <t>Impression: 1. Within constraints of breathing motion artifact (most limitingevaluation of right upper lobe), no pulmonary embolism seen.2. Interval increased right pleural effusion, now moderate to largeand a new small left pleural effusion. Bibasilar consolidation, mostlikely atelectasis.3. Interval increased ascites, small to moderate ascites seen in theupper abdomen.4. Gallbladder cancer with hepatic involvement is incompletelyevaluated with this chest CTA range and is limited due to phase ofcontrast.Collectively impressions 2+3 could be related to fluid overload orthird spacing. Correlation with other signs of volume overload issuggested.This final report is in agreement with the critical andemergent preliminary findings reported by the radiology residenton call.</t>
  </si>
  <si>
    <t>RAD3884302</t>
  </si>
  <si>
    <t>PE1246</t>
  </si>
  <si>
    <t>pleuritic left CP, h/o PE, eval for PE</t>
  </si>
  <si>
    <t>Impression: 1. No pulmonary embolism seen.2. Mild bibasilar groundglass opacity, most likely atelectasis.3. Prominent bilateral axillary lymph nodes, most likely reactive.This final report is in agreement with the critical andemergent preliminary findings reported by the radiology residenton call.</t>
  </si>
  <si>
    <t>RAD3884305</t>
  </si>
  <si>
    <t>PE1247</t>
  </si>
  <si>
    <t xml:space="preserve">Impression: 1. No pulmonary embolism seen.2. Redemonstration of emphysematous changes with cylindricalbronchiectasis and bronchial wall thickening, most likelybronchitis/bronchiolitis.3. Stable small irregularity in the right middle lobe, previouslycharacterized as peribronchial inflammation.4. No pneumonia. This final report is in agreement with the critical andemergent preliminary findings reported by the radiology residenton call. The preliminary report did not include the findingsof small pericardial effusion which is new which was added to thefinal report. </t>
  </si>
  <si>
    <t>RAD3884356</t>
  </si>
  <si>
    <t>PE1248</t>
  </si>
  <si>
    <t>pleuritic chest pain, elevated d-dimer, please evaluate for PE</t>
  </si>
  <si>
    <t>Impression: 1. No pulmonary embolism seen.2. Mildly dilated ascending aorta. No aortic dissection.3. Mildly dilated fluid-filled esophagus, likely related to reflux.Patient should be placed on aspiration precautions.4. There is fat stranding in the left upper abdomen with small amountof ascites, most likely related to known pancreatitis. If clinicalconcern, further evaluation with CT abdomen maybe obtained.5. Several sub-5 mm nodules in the right upper lobe. According to the2017 Fleischner Society guidelines for small pulmonary nodulesdetected on CT (Radiology. doi:10.1148/radiol.2017161659), in patientsconsidered low risk for malignancy with multiple &lt;6mm nodules, noroutine follow up is recommended. If considered high risk, consider aCT at 12 months.Results of the procedure were given to:PERSON CONTACTED:  Dr. Woelfel DATE: 12/3/2017TIME CALLED:  0030 PHONE/PAGER:  9397 This final report is in agreement with the critical andemergent preliminary findings reported by the radiology residenton call.</t>
  </si>
  <si>
    <t>GERD</t>
  </si>
  <si>
    <t>RAD3884674</t>
  </si>
  <si>
    <t>PE1249</t>
  </si>
  <si>
    <t>chemo pt- chest pain- concern for PE</t>
  </si>
  <si>
    <t>Impression:1. No acute findings in the chest. Specifically, no evidence ofpulmonary embolus.2. Stranding about the body and tail of the pancreas suggestspancreatitis - consider further evaluation with dedicated amylase andlipase.This final report is in agreement with the critical andemergent preliminary findings reported by the radiology residenton call.</t>
  </si>
  <si>
    <t>RAD3884747</t>
  </si>
  <si>
    <t>PE1250</t>
  </si>
  <si>
    <t>Shortness of breath, desaturations and tachycardic–concern for PE</t>
  </si>
  <si>
    <t xml:space="preserve">Impression: 1. Bilateral patchy groundglass airspace opacification and more focalconsolidation in the left lower lobe is suspicious for infectiouspneumonia.2. No evidence of pulmonary embolism. No evidence of right heartstrain.3. Small left thyroid nodule, consider ultrasound when clinicallyfeasible.This final report is in agreement with the critical andemergent preliminary findings reported by the radiology residenton call. The preliminary report did not include the findingsof small left thyroid nodule which was added to the final report. </t>
  </si>
  <si>
    <t>RAD3884964</t>
  </si>
  <si>
    <t>PE1251</t>
  </si>
  <si>
    <t>dyspnea, hemoptysis, rule out PE</t>
  </si>
  <si>
    <t>Impression: 1. No evidence of PE. There is mild limitation in the evaluation ofthe distal subsegmental branches in the right lower lobe because thepulmonary artery branches are attenuated by focal consolidation.2. Subpleural focal consolidation in the right lower lobe, associatedwith a tiny pleural effusion is concerning for infection/pneumonia.Please correlate clinically with signs of infection. Faint groundglassopacification in the right upper lobe is also probably related toinfection.3. Four hypodense lesions within the liver, largest one measuring 4.1x 3.0 cm, incompletely characterized on this study, however, patienthas hepatic cysts per ultrasound dated 1/29/2016.Findings were discussed with Buchanan, Elizabeth on 12/4/2017 at 0146via 9262This final report is in agreement with the critical andemergent preliminary findings reported by the radiology residenton call.</t>
  </si>
  <si>
    <t>Hepatic cysts</t>
  </si>
  <si>
    <t>RAD3885239</t>
  </si>
  <si>
    <t>PE1252</t>
  </si>
  <si>
    <t>Impression: 1. No pulmonary emboli.2. Mild diffuse airway thickening, consistent with inflammatory airwaydisease such as from cigarette smoking.3. The study is otherwise normal.</t>
  </si>
  <si>
    <t>RAD3885603</t>
  </si>
  <si>
    <t>PE1254</t>
  </si>
  <si>
    <t>44 yo with recurrent endometrial cancer with new onset SOB and chest pain, history of PE. On warfarin.</t>
  </si>
  <si>
    <t>Impression: 1. No pulmonary emboli to the level of the segmental branches.2. The lungs are clear other than very minimal foci of pneumonitis.</t>
  </si>
  <si>
    <t>RAD3886003</t>
  </si>
  <si>
    <t>PE1255</t>
  </si>
  <si>
    <t>dyspnea with sleroderma and ILD. CT with big breath inspiration to Assess interval changes in ILD, assess for pulmonary embolism as VQ would be difficult to interpret.</t>
  </si>
  <si>
    <t>Impression: 1. No pulmonary emboli.2. Progressive interstitial lung disease with increasing areas offibrosis and volume loss, consistent with progression of thescleroderma related interstitial lung disease.</t>
  </si>
  <si>
    <t>Progressive ILD</t>
  </si>
  <si>
    <t>RAD3886500</t>
  </si>
  <si>
    <t>PE1256</t>
  </si>
  <si>
    <t>rule out PE in presence of tachycardia and elevated troponin</t>
  </si>
  <si>
    <t xml:space="preserve">Impression: Repeat CT angiogram chest due to suboptimal opacification of pulmonaryarteries with repeat borderline acquisition of images for evaluationof pulmonary arteries despite changing technical factors.1. No pulmonary emboli to the level of the proximal segmentalarteries. More peripheral branches cannot be evaluated by this exam..2. Moderate left ventricular hypertrophy with no evidence of acutepulmonary edema.3. Small foci of groundglass opacities in lingula and left apicalregion, may represent multifocal pneumonitis. </t>
  </si>
  <si>
    <t>RAD3886999</t>
  </si>
  <si>
    <t>PE1257</t>
  </si>
  <si>
    <t>Impression: 1. No pulmonary emboli.2. Normal exam. The lungs are clear.3. Dual-chamber pacing lead are in appropriate position withoutevident complication.</t>
  </si>
  <si>
    <t>RAD3887269</t>
  </si>
  <si>
    <t>PE1258</t>
  </si>
  <si>
    <t>sob, r/o PE</t>
  </si>
  <si>
    <t>Impression: 1. No pulmonary emboli.2. Slight increase in the right pleural effusion with stable collapseof the medial right upper lobe and right middle lobe. The collapsedsegments are most consistent with prior radiation therapy.3. Stable to slightly decreased pericardial effusion with no tamponadephysiology.4. Increased thickening of the peribronchovascular interstitium in theright middle and lower lobe, most consistent with lymphostasis.</t>
  </si>
  <si>
    <t>RAD3887425</t>
  </si>
  <si>
    <t>PE1259</t>
  </si>
  <si>
    <t>62 year old male with ILD, with worsening fio2 requirements, please obtain ILD protocol in supine mode and also PE protocol.</t>
  </si>
  <si>
    <t>Impression: 1. No pulmonary emboli.2. Progression of diffuse groundglass airspace disease with increasedthickening of the inter and intralobular septa, no volume loss orevidence of hydrostatic pulmonary edema. The pattern is nonspecific.It may be consistent with aggressive ARDS however the patient'ssymptomatology is against this. Given the rapid progression of thegroundglass airspace disease over the last 4 months this isradiographically most suggestive of inflammatory/infectious process.However given the lack of the clinical findings of infection orresponse to steroids as reported in the clinic notes this seems lesslikely. I am also unclear as to the significance of the focalsecondary lobules that are spared both in the prior and current exam.They appear to be focal areas of significant air trapping and if soperhaps indicate some degree of an acute process superimposed on priorhypersensitivity pneumonitis.3. Four-chamber cardiomegaly, prior left ventricular infarct withoutaneurysmal dilatation and pulmonary hypertension all appear stable. Noevidence of elevated hydrostatic pressures in the lungs.</t>
  </si>
  <si>
    <t>RAD3888873</t>
  </si>
  <si>
    <t>PE1260</t>
  </si>
  <si>
    <t>rule out PE and CAD. Known abnormal stress test 1 month ago w/ lateral ischemia</t>
  </si>
  <si>
    <t>Impression: 1. No evidence of pulmonary embolism. Or signs of right heartstrain. Mild left ventricular hypertrophy suspected.2. No acute cardiopulmonary process.This final report is in agreement with the critical andemergent preliminary findings reported by the radiology residenton call.</t>
  </si>
  <si>
    <t>RAD3889014</t>
  </si>
  <si>
    <t>PE1261</t>
  </si>
  <si>
    <t>known left pleural effusion and pericardial effusion with acute dyspnea, now on BIiPAP. assess for PE</t>
  </si>
  <si>
    <t>Impression: 1. No pulmonary embolism accounting for limited evaluation in the leftlung branches due to the known left lung mass. No signs of right heartstrain.2. Interval increased intralobular septal thickening with faintgroundglass opacities in the right lower lobe and aerated portion ofthe left lower lobe is concerning for interstitial pulmonary edema.Persistent layering right pleural effusion seen.3. The known cavitary left upper lobe lingula segment perihilar masswith a moderate layering pleural effusion is grossly stable.</t>
  </si>
  <si>
    <t>RAD3889449</t>
  </si>
  <si>
    <t>PE1262</t>
  </si>
  <si>
    <t>Patient with known PE, concern for worsening P.E. with tachycardia, daily chest pain, and known worsening of DVT, eval for PE via P.E. protocol</t>
  </si>
  <si>
    <t>Impression:1. Persistent bilateral pulmonary thromboembolic disease demonstratedbut there is interval significant improvement in the clot burden andright heart burden compared to the prior outside hospital CT from11/9/2017.2. A triangular subpleural right lower lobe opacity probablyrepresents a evolving/resolving infarct infarct in the right lowerlobe. This lesion could account for the chest pain on the right side.Other scattered foci of airspace opacification in the lungs areimproving but not resolved. These could represent foci of infection orresolving infarcts. Continued follow-up to establish complete clearingof these findings is recommended3. The spiculated focal opacity in the right upper lobe demonstratesdecreased conspicuity of the central necrotic component of the lesion,but continues to have a concerning appearance with spiculated margins.Follow-up to establish complete clearing of this finding isrecommended to determine the nature of this lesion with certainty.Colgan, Alexander, MD was notified at the time of this finalreport..</t>
  </si>
  <si>
    <t>Resolving Infarct</t>
  </si>
  <si>
    <t>RAD3889812</t>
  </si>
  <si>
    <t>PE1263</t>
  </si>
  <si>
    <t>pleuritic chest pain, hypoxia, elevated d dimer, nausea. assess for PE though some concern for aortic pathology</t>
  </si>
  <si>
    <t>Impression: 1. No evidence of pulmonary embolism. No signs of right heart strain.Mild left ventricular hypertrophy suspected.2. Dependent and bibasilar atelectatic changes. No focalconsolidation.This final report is in agreement with the critical andemergent preliminary findings reported by the radiology residenton call..</t>
  </si>
  <si>
    <t>RAD3890011</t>
  </si>
  <si>
    <t>PE1264</t>
  </si>
  <si>
    <t>Concern for PE, please do on Force scanner</t>
  </si>
  <si>
    <t>Impression: 1. No evidence of pulmonary embolism. Stable dilated mainpulmonary artery. May consider correlation with echocardiography.2. Interval new left greater than right pleural effusions. Patchyairspace opacification in the both lower lobes, worse on the left sideconcerning for atelectasis but given the presence of peribronchialthickening, infection/chronic aspiration also a consideration. Pleasecorrelate clinically with signs of infection.3. Minimal scattered interlobular septal thickening especially in thelung bases and dependent ground glass changes involving bilateralupper lobes and presence of bilateral pleural effusions may reflectmild volume overload. Clinical correlation and correlation with proBNPcan be considered.4. Small hiatal hernia noted.This final report is in agreement with the critical andemergent preliminary findings reported by the radiology residenton call.</t>
  </si>
  <si>
    <t>RAD3890069</t>
  </si>
  <si>
    <t>PE1265</t>
  </si>
  <si>
    <t>Chest pain, positive d-dimer, concern for PE</t>
  </si>
  <si>
    <t>Impression: 1. No evidence of pulmonary embolism. No signs of right heartstrain. Mild left ventricular hypertrophy suspected on this non gatedexam.2. No acute cardiopulmonary or pleural findings appreciated.3. Coronary calcification appreciated.This final report is in agreement with the critical andemergent preliminary findings reported by the radiology residenton call.</t>
  </si>
  <si>
    <t>RAD3890521</t>
  </si>
  <si>
    <t>PE1266</t>
  </si>
  <si>
    <t>pulmonary hypertension, assess for pulmonary embolism and pleural space.</t>
  </si>
  <si>
    <t>Impression: 1. Borderline prominence of the central pulmonary arteries noted. Nosigns of pulmonary edema. Correlate with pulmonary artery pressures onechocardiography.2. Right pleural effusion has almost completely resolved with verysmall amount of residual right pleural fluid and pleural thickening.3. Persistent and stable small-to-moderate left layering pleuraleffusion with findings concerning for rounded atelectasis in the leftlower lobe and lingula segment. This appearance has been stable since11/9/2016 attenuation correction PET myocardial CT. 4. A few subpleural blebs most likely represent paraseptalemphysematous changes.5. Coronary calcification.6. The previously described liver lesions are not properly evaluatedon this single arterial phase CT. For continued concern considerdedicated abdominal imaging.7. Rim calcified left renal artery aneurysm near the hilum. 8. Prominent mediastinal lymph nodes appear stable.</t>
  </si>
  <si>
    <t>RAD3890946</t>
  </si>
  <si>
    <t>PE1267</t>
  </si>
  <si>
    <t>Impression: 1. No pulmonary emboli.2. The lungs are clear other than biapical stable subpleural benignlymph nodes.3. The study is otherwise unremarkable for the patient's age.</t>
  </si>
  <si>
    <t>RAD3891641</t>
  </si>
  <si>
    <t>PE1268</t>
  </si>
  <si>
    <t>Impression: 1. No pulmonary embolism.2. Mild dependent subsegmental atelectasis bilaterally.3. The exam is otherwise stable.</t>
  </si>
  <si>
    <t>RAD3891838</t>
  </si>
  <si>
    <t>PE1269</t>
  </si>
  <si>
    <t>New tachycarida with history of cancer. Would like CTA to evaluate for PE.</t>
  </si>
  <si>
    <t>Impression:1. No pulmonary emboli.2. Normal chest CT.3. Please see dedicated abdominal pelvic CT of 12/2/2017 forevaluation of the abdomen.</t>
  </si>
  <si>
    <t>RAD3891878</t>
  </si>
  <si>
    <t>PE1270</t>
  </si>
  <si>
    <t>chest pain, cancer, elevated d dimer. assess for PE</t>
  </si>
  <si>
    <t>Impression: 1. No pulmonary emboli.2. The lungs are clear.3. Postoperative changes in the right breast.4. The study is otherwise unremarkable for the patient's age.</t>
  </si>
  <si>
    <t>RAD3892163</t>
  </si>
  <si>
    <t>PE1271</t>
  </si>
  <si>
    <t>s/p esophagectomy shortness of breath r/o PE</t>
  </si>
  <si>
    <t xml:space="preserve">Impression:1. No pulmonary embolism. 2. Postsurgical changes of esophagectomy without evidentcomplication.3. Interim removal of bilateral chest tubes. Small right pleuraleffusion which appears to be slightly loculated and trace left pleuraleffusion. 4. Interval development of small pericardial effusion </t>
  </si>
  <si>
    <t>RAD3892543</t>
  </si>
  <si>
    <t>PE1272</t>
  </si>
  <si>
    <t>L chest pain. Concern for recurrent PE</t>
  </si>
  <si>
    <t>Impression:    1. Fractures of the left anterior fourth and fifth ribs, likely acuteto subacute. Suggest chest wall palpation to determine if this is thesource of the patient's left-sided chest pain.2. No pulmonary embolism.This final report is in agreement with the critical and emergentpreliminary report findings by the radiology resident on call.</t>
  </si>
  <si>
    <t>RAD3892638</t>
  </si>
  <si>
    <t>PE1273</t>
  </si>
  <si>
    <t>Concern for aortic dissection or PE; aortic dissection higher suspicion</t>
  </si>
  <si>
    <t xml:space="preserve">Impression: 1. Marked dilation of the ascending aorta with ascending aorticdissection/intramural hematoma with an overall diameter of 6.8 cm andthickening of the lateral wall of the aorta 1.8 cm.2. The inferior aspect of the hematoma extends to the coronaryarteries but does not compromise the.3. The distal extent of the hematoma extends through the arch to thelevel of the left subclavian artery but does not appear to involve thedescending aorta. The great vessels arising from the arch are allwidely patent.4. Hemopericardium with tamponade physiology.The preliminary report by the radiology resident on call did notinclude the findings of intramural hematoma/dissection, hemopericardium or tamponade physiology. This was discussed withNicole Worden by telephone at 0820 hours on 12/7/2017. . </t>
  </si>
  <si>
    <t>Aortic Dissection</t>
  </si>
  <si>
    <t>Hemopericardum</t>
  </si>
  <si>
    <t>RAD3894405</t>
  </si>
  <si>
    <t>PE1274</t>
  </si>
  <si>
    <t>POD9, febrile, increase oxygen requirements, concern for PE vs. Pneumonia</t>
  </si>
  <si>
    <t>Impression: 1. Multiple bilateral focal areas of airspace and groundglassopacification is a nonspecific finding. Given the history of fever, itis possible that these lung opacities represent infection/resolvinginfection. Central clearing opacities may be seen with healingorganizing pneumonia, which may be related to drug toxicity pleasecorrelate with the history of the patient. These findings do notrepresent fluid overload given the lack of cardiomegaly or pleuraleffusions. Pulmonary hemorrhage is a possibility and may be correlatedwith history of hemoptysis. Differential diagnosis also includesaspiration pneumonia. Please correlate clinically2.. Borderline prominent mediastinal lymph nodes.3. Abdominal findings will be better evaluated on abdominal CT fromtoday's date.4. No pulmonary embolismPlease page 4464 to discuss the findings.</t>
  </si>
  <si>
    <t>RAD3895665</t>
  </si>
  <si>
    <t>PE1275</t>
  </si>
  <si>
    <t>66 yo male with new onset a fib, echo with sig pulm HTN. Please eval for PE</t>
  </si>
  <si>
    <t>Impression:1. No evidence of pulmonary embolism. No signs of right heartstrain. Mild left ventricular hypertrophy and coronary calcificationnoted.2. Interval increased patchy parenchymal opacification in thelower lobes worse on the left side associated with peribronchialthickening and endobronchial secretions on the left side concerningfor infection versus aspiration.3. Interval development of a 5 mm nodule along the anterior rightminor fissure is viewed with suspicion given the history of coloncancer. It appears a little too rounded for a subpleural lymph node.Further workup of this finding versus short-term follow-up isrecommended.4. Persistent borderline prominent mediastinal and hilar lymphnodes seen. These appear only minimally more prominent than 7/7/2015exam.5. Evaluation of the upper abdominal structures in the very earlyarterial phase is rather limited. Hepatomegaly noted again. The liverlesions are poorly evaluated. Gallstones noted. Please refer todedicated abdominal imaging dated 12/4/2017.</t>
  </si>
  <si>
    <t>RAD3896384</t>
  </si>
  <si>
    <t>PE1276</t>
  </si>
  <si>
    <t>chest pain with elevated d.dimer, r/o PE</t>
  </si>
  <si>
    <t>Impression:1. No evidence of pulmonary embolism. No signs of right heartstrain. Borderline prominence of the main pulmonary artery noted.2. Mild left ventricular hypertrophy. Mild left atrial enlargementnoted3. Vague subcapsular hypodensity around the right lobe of theliver is not well characterized on all the planes. It is believed tobe artifactual.4. Mild elevation of the right hemidiaphragm likely representsfocal eventration.</t>
  </si>
  <si>
    <t>RAD3896579</t>
  </si>
  <si>
    <t>PE1277</t>
  </si>
  <si>
    <t>Concern for PE or malignancy</t>
  </si>
  <si>
    <t xml:space="preserve">Impression:1. There are extensive patchy parenchymal nodular appearingopacities and confluent consolidations in the perihilar region and thelingula segment. Additionally tiny nodular densities also seenscattered in both the lungs. Differential diagnosis includes infectionincluding atypical infection and ARDS. Presence of nodular opacitiesbilaterally does raise a small concern for malignancy for whichclinical correlation may be obtained. Pulmonary hemorrhage appearsless likely. No pulmonary thromboembolic disease.2. Bilateral moderate layering pleural effusions. Slightly higherattenuation of the layering effusions raises a concern for exudativenature of the fluid in addition to concern for fluid overload giventhe presence of interlobular septal thickening and mild leftventricular hypertrophy. Please correlate with cardiac function.Pleural tap may also be useful to better characterize the pleuralfluid.Results of the procedure were given to:PERSON CONTACTED:  Lee, Sangil DATE: 12/8/2017TIME CALLED:  1559 PHONE/PAGER:  2925 </t>
  </si>
  <si>
    <t>RAD3897262</t>
  </si>
  <si>
    <t>PE1278</t>
  </si>
  <si>
    <t>Chest pain, SOB, significantly elevated Dimer. Please eval for PE.</t>
  </si>
  <si>
    <t>Impression: 1. No evidence of PE. Findings concerning for mild rightheart strain. Please correlate with pulmonary artery pressures.2. Small right pleural effusion.3. Nonspecific small focal groundglass opacification in the rightupper lobe is nonspecific and could represent focal atelectasis versusa focus of developing or resolving infection. Please correlateclinically.This final report is in agreement with the critical andemergent preliminary findings reported by the radiology residenton call.</t>
  </si>
  <si>
    <t>RAD3897521</t>
  </si>
  <si>
    <t>PE1280</t>
  </si>
  <si>
    <t>inc BNP with tachycardia. R/o PE. also need to r/o worsening fungal pn.</t>
  </si>
  <si>
    <t>Impression: 1. No pulmonary embolism. No signs of right heart strain.Coronary calcification seen. Mild left ventricular hypertrophy noted.2. Increased airspace disease in the right lower lobe, withlow-attenuation spaces, believed to represent fluid-filledemphysematous spaces.3. Interval decrease in the airspace disease in the left lower lobe.Please consider follow-up to establish complete clearing of thefindings from the lungs.4. Mildly increased intralobular septal thickening which can be seenwith congestive heart failure/fluid overload.5. Stable hilar and mediastinal lymphadenopathy, likely reactive. 6. Large hiatal hernia seen again.This final report is in agreement with the critical andemergent preliminary findings reported by the radiology residenton call.</t>
  </si>
  <si>
    <t>RAD3897621</t>
  </si>
  <si>
    <t>PE1282</t>
  </si>
  <si>
    <t>concern for PE, recent surgery and severe desaturation and hypotension. aware recent contrast but think is life threatening.</t>
  </si>
  <si>
    <t>Impression: 1. No pulmonary embolus. Motion artifact seen in the mainpulmonary artery.2. Dependent airspace disease both lung bases appear to representatelectasis but correlate with signs of infection. Additionallyair-fluid level in the esophagus and dependent secretions in thebronchi raise concern for aspiration.3. Small bilateral pleural effusions, right greater than left. 4. Coronary calcification.5. Small low-attenuation lesion in the right lobe of the liver, 2 cmleft adrenal nodule partially visualized and prominent CBD noted.Abdominal findings better characterized on CT abdomen dated 12/9/2017Results of the procedure were given to:PERSON CONTACTED:  Reed DATE: 12/9/2017TIME CALLED:  1930 PHONE/PAGER:  4749 This final report is in agreement with the critical andemergent preliminary findings reported by the radiology residenton call.</t>
  </si>
  <si>
    <t>CBD Dilation</t>
  </si>
  <si>
    <t>RAD3898161</t>
  </si>
  <si>
    <t>PE1283</t>
  </si>
  <si>
    <t>Severe crushing chest pain, to r/o PE.</t>
  </si>
  <si>
    <t>Impression: 1. No pulmonary thromboembolic disease. 2. Bibasilar dependent subsegmental atelectasis. Although this mayrepresent simple atelectasis, given the distribution is clinicalconcern for pneumonia aspiration, this pattern would be similar.3. Nonspecific round fluid attenuation nodule in the left lower lobe.It was not evident on the MRI of 10/24/2017 and presumably representsinflammatory change associated with the underlying atelectasis.This final report is in agreement with the critical and emergentpreliminary report findings by the radiology resident on call..</t>
  </si>
  <si>
    <t>RAD3898186</t>
  </si>
  <si>
    <t>PE1284</t>
  </si>
  <si>
    <t>Impression: 1. Nonobstructive left upper lobe pneumonia.2. No pulmonary emboli.3. Otherwise normal chest CT.This final report is in agreement with the critical and emergentpreliminary report findings by the radiology resident on call.</t>
  </si>
  <si>
    <t>RAD3898214</t>
  </si>
  <si>
    <t>PE1285</t>
  </si>
  <si>
    <t>60 yo M with dyspnea and chest tightness, in addition to oxygen sat 88% on room air. Please eval for PE.</t>
  </si>
  <si>
    <t>Impression: 1. No pulmonary embolism. No acute lung pathology.2. Left ventricular hypertrophy. Coronary calcifications and coronarystents.This final report is in agreement with the critical and emergentpreliminary report findings by the radiology resident on call.</t>
  </si>
  <si>
    <t>RAD3899577</t>
  </si>
  <si>
    <t>PE1287</t>
  </si>
  <si>
    <t>recent C section with chest pressur eand back pain, cardiomegaly on XR. elevated d-dimer. assess for PE</t>
  </si>
  <si>
    <t xml:space="preserve">Impression: 1. No pulmonary embolism seen. No signs of right heart strain.2. Small bilateral layering pleural effusion.3. 1.2 cm subpleural right upper lobe lung nodule with cluster ofsurrounding satellite tiny nodules, with central calcification on thesoft tissue windows has morphological appearance of a benigninfectious lesion. Follow-up may be obtained to ensure stability orresolution, as clinically indicated.4. Right hilar adenopathy, most likely reactive the right upper lobelung lesion. Again follow-up can be considered..Results of the procedure were given to:PERSON CONTACTED:  Dr. Georgakakos DATE: 12/11/2017TIME CALLED:  1335 PHONE/PAGER:  83705 </t>
  </si>
  <si>
    <t>RAD3900355</t>
  </si>
  <si>
    <t>PE1288</t>
  </si>
  <si>
    <t>Cough, SOB, Hx of lung cancer. Elevated d-dimer. Please eval for PE</t>
  </si>
  <si>
    <t>Impression: 1. No pulmonary embolism seen. No signs of right heart strain.2. Redemonstration of left upper lobe opacities with volume loss,scarring, most likely posttreatment changes. Upper lobe predominantemphysematous changes also demonstrated again.3. Mucous plugging of the distal bronchioles with mild diffusebronchial wall thickening, related to known COPD. No other focal lunglesions</t>
  </si>
  <si>
    <t>RAD3900465</t>
  </si>
  <si>
    <t>PE1289</t>
  </si>
  <si>
    <t>Concern for PE, CP SOB and Tachycardia</t>
  </si>
  <si>
    <t>Impression: 1. No evidence of pulmonary thromboembolic disease to thefirst order subsegmental branches, beyond which evaluation is limiteddue to the vascular phase of scanning.2. Borderline prominent mediastinal and hilar lymphadenopathy.3. Small adrenal nodule which is indeterminate on this study. Thiscould be worked up nonemergently with adrenal protocol CT or MRI ifclinically indicated.4. Mild bibasilar dependent atelectasis. A few scattered areas of airtrapping/emphysematous changes seen in the upper lung fields. Milddiffuse peribronchial thickening also appreciated.This final report is in agreement with the critical andemergent preliminary findings reported by the radiology residenton call.</t>
  </si>
  <si>
    <t>Adrenal Nodule</t>
  </si>
  <si>
    <t>RAD3900744</t>
  </si>
  <si>
    <t>PE1290</t>
  </si>
  <si>
    <t>pleuritic L sided chest pain, elevated dimer, concern PE</t>
  </si>
  <si>
    <t>Impression:1. No evidence for pulmonary thromboembolic disease in the main trunk,right and left pulmonary arteries and segmental branches. Beyond whichthe evaluation is limited due to the vascular phase of scanning. Nosigns of right heart strain.2. No acute cardiopulmonary or pleural findings.3. A tiny hiatal hernia seen.This final report is in agreement with the critical andemergent preliminary findings reported by the radiology residenton call.</t>
  </si>
  <si>
    <t>RAD3901761</t>
  </si>
  <si>
    <t>PE1292</t>
  </si>
  <si>
    <t>Elevated D.dimer- r/o PE</t>
  </si>
  <si>
    <t xml:space="preserve">Impression: 1. No pulmonary embolism seen. 2. Bilateral bronchial wall thickening with patchy airspace opacity inlung bases, concerning for aspiration pneumonitis.3. Dilated main pulmonary artery and right atrium could be related topulmonary artery hypertension.4. Severe myocardial thinning in the basal and mid inferior andinferolateral wall, related to old transmural infarct. Dilated leftatrium could be related to poor ejection fraction or known atrialfibrillation. Correlation with echocardiogram is suggested for thesefindings (3+4).5. Upper lobe predominant centrilobular emphysema.Results of the procedure were given to:PERSON CONTACTED:  Jenna Nielsen, ARNP DATE: 12/12/2017TIME CALLED:  1312 PHONE/PAGER:  5902 </t>
  </si>
  <si>
    <t>Cardiac Scar</t>
  </si>
  <si>
    <t>RAD3902647</t>
  </si>
  <si>
    <t>PE1293</t>
  </si>
  <si>
    <t xml:space="preserve">Impression: 1. No acute pulmonary embolism seen.2. Clustered patchy groundglass opacity in the right upper and leftlower lobe, most likely infectious. Results of the procedure were given to:PERSON CONTACTED:  Dr. Robinson DATE: 12/12/2017TIME CALLED:  1540 PHONE/PAGER:  8903 </t>
  </si>
  <si>
    <t>RAD3903018</t>
  </si>
  <si>
    <t>PE1294</t>
  </si>
  <si>
    <t>CLL on chemo, SOB with tachycardia, rule out PE, pneumonia, adenopathy</t>
  </si>
  <si>
    <t>Impression: 1. No pulmonary thromboembolic disease.2. Extensive lymphadenopathy and splenomegaly, consistent with historyof CLL.3. No pneumonia.</t>
  </si>
  <si>
    <t>RAD3903024</t>
  </si>
  <si>
    <t>PE1295</t>
  </si>
  <si>
    <t>epigastric abdominal pain, nausea, SOB, tachy- concern for PE</t>
  </si>
  <si>
    <t>Impression:1. No pulmonary thromboembolic disease.2. Incidental focal proximal narrowing of the celiac artery whichreconstitutes immediately. This can be seen with median arcuateligament syndrome and could be related to patient's reportedepigastric pain and nausea.3. Stable left hydronephrosis.</t>
  </si>
  <si>
    <t>Celiac Artery Stenosis</t>
  </si>
  <si>
    <t>Hydonephrosis</t>
  </si>
  <si>
    <t>Medain Arcute Ligament Syndrome</t>
  </si>
  <si>
    <t>RAD3903189</t>
  </si>
  <si>
    <t>PE1296</t>
  </si>
  <si>
    <t>D-dimer positive, story concerning for PE</t>
  </si>
  <si>
    <t>Impression: 1. 4 cm right upper lobe abscess without empyema.2. No pulmonary emboli.3. Otherwise normal chest CT.I contacted Dr. Brown in the ETC via Voalte at 0744 on 12/13/2017regarding these findings.</t>
  </si>
  <si>
    <t>Lung Abscess</t>
  </si>
  <si>
    <t>RAD3905637</t>
  </si>
  <si>
    <t>PE1298</t>
  </si>
  <si>
    <t>r/o Pulmonary embolism</t>
  </si>
  <si>
    <t>Impression: 1. No pulmonary embolism. The main pulmonary artery is mildly enlargedand there is minimal reflux of contrast into the IVC, suggestive ofmild right heart strain.2. Coronary calcification.3. Interstitial thickening with subpleural cysts seen in the lowerlung fields, which raises a concern for underlying interstitial lungdisease. Increased patchy parenchymal opacification in the right lowerlobe raises the concern for atelectasis versus infection versusaspiration. Please correlate clinically.4. Focal consolidation with traction bronchiectasis in the paramedianright upper lobe, new since the chest x-ray dated 8/31/2013 resultconcern for infection. Additionally mild diffuse tubularbronchiectasis noted. At this time the nature of this finding in theright upper lobe is not clear. It may represent developing orresolving infection in proper clinical context, however wouldrecommend follow-up to demonstrate complete clearing of this finding.Since this finding is new compared to the prior chest x-ray from 2013,and there are no other recent prior comparisons, Correlation withavailable prior more recent imaging or clinical history would be veryuseful for further characterization of this finding. If clinically noconcern for infection, please consider pulmonology consultation forfurther characterizing this abnormality and to rule out malignancy5. Mildly dilated tortuous thoracic aorta.6. Partially visualized mild left hydronephrosis, slightly moreconspicuous compared to 8/15/2015 and may be further characterizedwith ultrasound. Multiple low-attenuation renal lesions likelyrepresent cysts. Consider right renal ultrasound and correlation withrenal function.7. Pectus excavatum deformity of the chest wall.8. Changes consistent with chronic pancreatitis. Please correlateclinically.Attempted to contact the providers in the emergency room but they werebusy in a procedure. I am decreasing the final report aftercommunicating by contact information to Junker, Christian, PA-C, incase any discussion regarding the above findings is needed.At 1045 hours I do see a call from Nanmeng in the emergency room. Wediscussed all the above findings and recommendations..</t>
  </si>
  <si>
    <t>RAD3907813</t>
  </si>
  <si>
    <t>PE1300</t>
  </si>
  <si>
    <t>Impression: 1. No pulmonary embolism.2. Moderate-sized hiatal hernia containing stomach. Fat-containingMorgagni hernia.3. Ectatic thoracic aorta, measuring a maximum of 3.9 cm in short axisdiameter and descending aorta.4. Ectatic celiac trunk which is partially imaged.</t>
  </si>
  <si>
    <t>Morgangi Hernia</t>
  </si>
  <si>
    <t>RAD3907959</t>
  </si>
  <si>
    <t>PE1301</t>
  </si>
  <si>
    <t>14-year-old with spastic quadriplegic CP, new onset fevers and upper respiratory symptoms, concern for pneumonia.  Recently started oral contraceptive.  Please rule out pulmonary embolism.</t>
  </si>
  <si>
    <t>Impression: No pulmonary embolism. Consolidative and groundglassairspace disease in the right upper lobe likely right upper lobepneumonia versus aspiration.</t>
  </si>
  <si>
    <t>RAD3908689</t>
  </si>
  <si>
    <t>PE1303</t>
  </si>
  <si>
    <t>Impression: 1. No pulmonary emboli.2. The lungs are clear other than minimal dependent atelectasis.</t>
  </si>
  <si>
    <t>RAD3908792</t>
  </si>
  <si>
    <t>PE1304</t>
  </si>
  <si>
    <t>Impression: 1. No pulmonary embolism or right heart strain.2. Scattered three-vessel coronary artery disease.</t>
  </si>
  <si>
    <t>RAD3909361</t>
  </si>
  <si>
    <t>PE1305</t>
  </si>
  <si>
    <t>AML with c/o dyspnea with moderate risk for PE</t>
  </si>
  <si>
    <t>Impression: 1. No pulmonary embolism.2. Increasing pericardial pleural effusions as well as increasedprominence of the peribronchovascular interstitial suggests mild fluidoverload.3.  Stable nonspecific patchy mixed consolidative and groundglassairspace disease, most consistent with multifocal pneumonia althoughunderlying leukemic infiltrates cannot be excluded.</t>
  </si>
  <si>
    <t>RAD3909938</t>
  </si>
  <si>
    <t>PE1306</t>
  </si>
  <si>
    <t>Shortness of breath and chest pain. Evaluate for PE</t>
  </si>
  <si>
    <t>Impression:1. No pulmonary emboli.2. Mild to moderate cardiomegaly without pulmonary edema orsignificant vascular congestion.3. Dual-chamber pacing leads terminate in right atrium and rightventricle.4. Otherwise normal chest CT.This final report is in agreement with the critical and emergentpreliminary report findings by the radiology resident on call.</t>
  </si>
  <si>
    <t>RAD3910111</t>
  </si>
  <si>
    <t>PE1307</t>
  </si>
  <si>
    <t>Increasing SOB with ILD, r/o PE</t>
  </si>
  <si>
    <t>Impression:1. No pulmonary emboli or evident significant cardiovascular disease.2. Stable diffuse severe nonspecific fibrosis without superimposedinfection, consolidation or mass.3. The remainder of the exam is stable.This final report is in agreement with the critical and emergentpreliminary report findings by the radiology resident on call.</t>
  </si>
  <si>
    <t>RAD3910440</t>
  </si>
  <si>
    <t>PE1308</t>
  </si>
  <si>
    <t>Concern for PE, elevated ddimer</t>
  </si>
  <si>
    <t xml:space="preserve">Impression: 1. No pulmonary embolism. No evidence of right heart strain.2. 6 mm pulmonary nodule in the right upper lobe. According to the2017 Fleischner Society guidelines for small pulmonary nodulesdetected on CT (Radiology. doi:10.1148/radiol.2017161659), in patientsconsidered low risk for malignancy single nodules 6-8mm should befollowed in 6-12 months, and then if stable consider CT in 18-24months. In patients considered high risk for malignancy, a follow upscan is recommended at 6-12 months with a further scan in 18-24months.This final report is in agreement with the critical and emergentpreliminary report findings by the radiology resident on call. </t>
  </si>
  <si>
    <t>RAD3910812</t>
  </si>
  <si>
    <t>PE1309</t>
  </si>
  <si>
    <t>SOB, concern for PE; also hyponatermic making concern mass w/ wt loss</t>
  </si>
  <si>
    <t>Impression:1. No pulmonary embolism or signs of right heart strain.2. The apparent fullness in the posterior mediastinum at the level ofthe arch of the aorta is believed to be secondary to respiratorymotion and small amount of fluid in the pericardial recesses.Recommend follow-up CT with venous phase contrast in 4-6 weeks orsooner to confirm this.Results of the procedure were given to:PERSON CONTACTED:  Bell DATE: 12/17/2017TIME CALLED:  0853 PHONE/PAGER:  62233  The preliminary report discussed with Dr. Bell via pager/extension62233, on 12/17/17, at 0853 hrs, by the radiology resident on call didnot include the findings of respiratory motion with no mediastinalmass and no pulmonary embolism . The findings refer to as chronicpulmonary embolism in the left lower lobe is probably a sequel ofmotion artifact and endobronchial secretions in the lower lobebronchi. This was called to Dr. Yuki via pager/extension 4070 at thetime of this final report, 1027 hr on 12/18/17.</t>
  </si>
  <si>
    <t>RAD3910991</t>
  </si>
  <si>
    <t>PE1310</t>
  </si>
  <si>
    <t xml:space="preserve">Impression: 1) 1. Dependent airspace consolidation in both lower lobesincluding the subsegmental opacity in the lingula segment, concerningfor atelectasis however please also correlate with signs of infection.2) 2. No evidence for pulmonary thromboembolic disease. No signsof right heart strain.3. Diffuse fatty infiltration of the liver.Results of the procedure were given to:PERSON CONTACTED:  Bryce Duchman DATE: 12/17/2017TIME CALLED:  1718 PHONE/PAGER:  6822 </t>
  </si>
  <si>
    <t>RAD3911020</t>
  </si>
  <si>
    <t>PE1311</t>
  </si>
  <si>
    <t>Shortness of breath, tachycardia, and positive d-dimer, evaluate for PE</t>
  </si>
  <si>
    <t>Impression:1. No evidence of pulmonary thromboembolism up to the first ordersubsegmental branches. No signs of right heart strain.2. Cirrhosis with splenomegaly, moderate ascites, and bilateralgynecomastia. Please consider dedicated imaging of the abdomen tobetter evaluate the upper abdominal findings.3. Bibasilar atelectasis. Trace right effusion. Sequela of priorcalcified granulomatous disease.This final report is in agreement with the critical andemergent preliminary findings reported by the radiology residenton call.</t>
  </si>
  <si>
    <t>RAD3911151</t>
  </si>
  <si>
    <t>PE1313</t>
  </si>
  <si>
    <t>R side pain, hx of factor V Leiden- concern for PE</t>
  </si>
  <si>
    <t>Impression: 1. Technically limited evaluation given the vascular phaseof scanning. No central pulmonary thromboembolic disease in thepulmonary trunk and the right and left main pulmonary arteries. Nosigns of right heart strain.2. Noncalcified lung nodule in the right lower lobe, associated withmild atelectasis and satellite lesions is grossly stable to the recentprior exams aren't obtained in 2017, however new from prior CT chestfrom 2009. The morphology of the lesion favors benign etiology.Further follow-up to establish longer-term stability for 2 years issuggested.Results of the procedure were given to:PERSON CONTACTED:  Joshua Mann, PA-C DATE: 12/18/2017TIME CALLED:  0201 PHONE:  82004 This final report is in agreement with the critical andemergent preliminary findings reported by the radiology residenton call.</t>
  </si>
  <si>
    <t>RAD3912731</t>
  </si>
  <si>
    <t>PE1314</t>
  </si>
  <si>
    <t>hx of adenocarcinoma and DVT - hypoxic to 80's eval PE, compare to prior for increasing mets, penuemonia</t>
  </si>
  <si>
    <t xml:space="preserve">Impression: 1. No pulmonary embolism seen.2. Bilateral lower lobe predominant patchy airspace opacity, smallleft pleural effusion and mild interlobular septal thickening. In thesetting of recent posterior spinal fusion surgery, these findingscould represent mild fluid overload with atelectasis and/orsuperimposed infection. Given interval increased lymphadenopathy andbony metastatic disease, underlying metastatic is possible, thoughless likely.3. New widespread bony sclerotic foci, concerning for metastaticdisease.4. New bilateral hilar lymphadenopathy, also suspicious for metastaticdisease.5. Redemonstration of multiple thoracic vertebral and rib fractureswith stable alignment, some showing changes of healing.Results of the procedure were given to:PERSON CONTACTED:  Dr. Lee DATE: 12/18/2017TIME CALLED:  1430 PHONE/PAGER:  62233 </t>
  </si>
  <si>
    <t>RAD3913524</t>
  </si>
  <si>
    <t>PE1315</t>
  </si>
  <si>
    <t>new pleuritic chest pain, SOB, cough.  also has new ovarian mass wo diagnosis. eval for PE</t>
  </si>
  <si>
    <t xml:space="preserve">Impression: 1. No pulmonary thrombus embolism.2. Secretions within the segmental and subsegmental bronchi in thedependent lungs bilaterally.This final report is in agreement with the critical and emergentpreliminary report findings by the radiology resident on call. </t>
  </si>
  <si>
    <t>RAD3914289</t>
  </si>
  <si>
    <t>PE1316</t>
  </si>
  <si>
    <t>SOB, immobilized s/p femur fx; r/o PE</t>
  </si>
  <si>
    <t>Impression: 1. No pulmonary embolism or signs of right heart strain..2. Findings concerning for mild fluid overload with bilateral rightgreater than left pleural effusions.3. Patchy parenchymal opacities in the lingula segment probably a partof the fluid overload but could be related to some infection. Pleasecorrelate clinically.4. Micronodule in the right upper lobe and right greater than leftapical pleural thickening of unknown chronicity without priorcomparison. Any further follow-up if clinically indicated. 4. Coronarycalcification.</t>
  </si>
  <si>
    <t>RAD3914422</t>
  </si>
  <si>
    <t>PE1317</t>
  </si>
  <si>
    <t>patient with chest pain that is pleuritic, intermittent desat to 92% on RA, and positive d-dimer, eval for PE</t>
  </si>
  <si>
    <t xml:space="preserve">Impression: 1. No pulmonary embolism or signs of right heart strain.2. Apparent dilatation of left ventricle, could be related toacquisition in an diastole. If there is a clinical concern for poorheart function, correlation with echocardiogram may be obtained.3. 2.1 cm anterior noncalcified nodule in the anterior mediastinum inthe prevascular space, without calcification, fat or associatedmediastinal or hilar lymphadenopathy. Given its location, favor itbeing thymic in origin, less likely germ cell tumor or enlarged lymphnodes given the lack of other lymphadenopathy. It is distinct from thethyroid gland. Comparison to any other available prior imaging wouldbe useful to establish chronicity of this finding. Please considercardiothoracic surgery consult for further workup of thisindeterminate finding. At this time no mass effect on the surroundingvascular structures.4. Noncalcified, noncavitary right upper lobe lung nodule withsatellite lesions is of unknown chronicity without prior comparison,demonstrates benign morphological appearance. If no prior comparisonis available to establish the chronicity of this finding, pleaseconsider pulmonology consultation for follow-up of this lesion. 5. Borderline prominent right hilar lymph nodes likely reactive to thefindings in the right upper lobe.Results of the procedure were given to:PERSON CONTACTED:  Dr. Colgan DATE: 12/19/2017TIME CALLED:  1025 PHONE/PAGER:  81009 </t>
  </si>
  <si>
    <t>RAD3914553</t>
  </si>
  <si>
    <t>PE1318</t>
  </si>
  <si>
    <t>hx of ILD and CAD s/p NSTEMI, increased dyspnea and oxygen needs. Please evaluate for PE/new infiltrates/progression of ILD.</t>
  </si>
  <si>
    <t xml:space="preserve">Impression: 1. No pulmonary embolism seen. No new focal airspace disease tosuggest pneumonia.2. Stable interstitial lung disease with mild mild tractionbronchiectasis and basilar predominant basilar honeycombing. Itappears to represent UIP patent. Please correlate clinically.3. Enlarged main pulmonary artery is probably secondary to the lungchanges. Further evaluation as clinically indicated.4. Coronary artery calcification.Results of the procedure were given to:PERSON CONTACTED:  Kraus, Sara J, ARNP DATE: 12/19/2017TIME CALLED:  1330 PHONE/PAGER:  5269 </t>
  </si>
  <si>
    <t>RAD3914728</t>
  </si>
  <si>
    <t>PE1319</t>
  </si>
  <si>
    <t>tachycardia, SOB, elevated dimer, concern for PE</t>
  </si>
  <si>
    <t xml:space="preserve">Impression: 1. Focal opacity in the right perihilar region on the chest x-raycorresponds to a loculated effusion in the minor fissure. Additionalloculation also seen in the superior part of the right major fissure.2. Mild to moderate pulmonary edema with small layering effusions anddiffuse cardiomegaly. Please consider correlation with cardiacfunction.3. Scattered patchy groundglass opacification most likely is a part ofthe fluid overload however correlate with signs of infection.4. Stable mild prominence of the mediastinal lymph nodes adenopathy,unchanged from 20065. Enlarged main pulmonary artery which may reflect underlyingpulmonary arterial hypertension7. No pulmonary thrombi embolic disease. Enlarged main pulmonaryartery.This final report is in agreement with the critical andemergent preliminary findings reported by the radiology resident. </t>
  </si>
  <si>
    <t>RAD3915289</t>
  </si>
  <si>
    <t>PE1320</t>
  </si>
  <si>
    <t>Impression:1. No pulmonary thrombi embolic disease or signs of right heartstrain.2. Bibasilar dependent atelectasis.3. A tubular opacity in the left upper lung field is indeterminate atthis point. It could represent focal mucus plugging. It does notappear to represent a AVM. If there is continued clinical concern canconsider comparison to prior imaging to establish stability of thisfinding versus follow-up to establish interval change. At this time itdoes not demonstrate any worrisome characteristics.4. Tiny nodules in the left upper lobe are too small to characterizefurther. Any further follow-up if clinically indicated or if thepatient has significant risk factors like history of malignancy orhistory of smoking.</t>
  </si>
  <si>
    <t>RAD3916079</t>
  </si>
  <si>
    <t>PE1321</t>
  </si>
  <si>
    <t>sudden onset SOB, new hypoxia, tachycardia. positive d-dimer. eval for PE</t>
  </si>
  <si>
    <t>Impression: 1. No pulmonary embolic disease seen.2. Otherwise, stable exam without interval acute findings.</t>
  </si>
  <si>
    <t>RAD3917706</t>
  </si>
  <si>
    <t>PE1322</t>
  </si>
  <si>
    <t>Concern for aortic dissection versus PE.  Concern for dissection is higher.</t>
  </si>
  <si>
    <t>Impression: 1. No aortic dissection, intramural hematoma or aneurysm.2. No pulmonary emboli.3. No intracardiac thrombus4. Coronary artery stents in the LAD and RCA.5. Otherwise normal chest CT.</t>
  </si>
  <si>
    <t>RAD3918224</t>
  </si>
  <si>
    <t>PE1324</t>
  </si>
  <si>
    <t>eval for pulmonary embolism</t>
  </si>
  <si>
    <t xml:space="preserve">Impression: 1. No pulmonary embolism.2. Mild diffuse peribronchiolar groundglass airspace diseaseconsistent with infection/inflammation, given the recent surgery anddistribution, possible mild aspiration.3. Hypodensity is superior medial aspect of the spleen consistent withsplenic infarct. Adjacent to this infarct there is a rounded lesionwith rim enhancement, internal fat, and punctate foci of air. Findingsthis favored to represent fat necrosis with postsurgical change;however, differential includes early developing abscess without fluidcomponent, or residual surgical material. Correlation with operativehistory is recommended to determine if any residual surgical materialsuch as Surgicel was used near the spleen. Additionally, considerfollow-up venous phase abdominal CT in 4-7 days to evaluate for anychange.4. Bilateral subcutaneous emphysema consistent with recent chest tuberemoval.Findings were discussed with Dr. Marjan pager 2572 on 12/20/2017 at1700 </t>
  </si>
  <si>
    <t>Splenic Infarct</t>
  </si>
  <si>
    <t>RAD3918751</t>
  </si>
  <si>
    <t>PE1325</t>
  </si>
  <si>
    <t>PEA arrest concern for PE</t>
  </si>
  <si>
    <t>Impression:    1. No evidence of pulmonary thromboembolic disease.2. Patchy consolidative airspace disease of the right middle lobe,right lower lobe, and lingula. Findings are concerning for developingpneumonia, possibly aspiration due to distribution.3. Large left pleural effusion with consolidation of the left lowerlobe, likely compressive atelectasis with possible superimposedinfection.4. Enlarging expansile lesion in the T10 vertebral body withoutvertebral compression. This is new since prior study. Its overallappearance is most suggestive of enlarging hemangioma with othersimilar lesions seen in other vertebra. However, as other lesionsincluding neoplasm cannot be excluded and as the lesion appears toextend into the spinal canal, a dedicated thoracic spine MRI isrecommended for further evaluation.Results of the procedure were given to:PERSON CONTACTED:  Dr. Arnold Nicholas DATE: 11/21/2017TIME CALLED:  0015 PHONE/PAGER:  9698 This final report is in agreement with the critical andemergent preliminary findings reported by the radiology residenton call. The preliminary report did not include the findingsof T10 probably meningioma which was added to the final report. Thiswas called to Dr. Schmidt at the time of the final report at 0 22 hrs on 12/21/2017.</t>
  </si>
  <si>
    <t>RAD3920456</t>
  </si>
  <si>
    <t>PE1326</t>
  </si>
  <si>
    <t>Dyspnea, tachypnea, hypoxia. Concern for PE versus pneumonia.</t>
  </si>
  <si>
    <t>Impression: 1. Scattered areas of bronchiectasis in both the lungs. Diffuse mildgroundglass opacification and air trapping patchy parenchymalopacification in the right middle lobe and lingula segment withbiapical pleural thickening noted. In this demographic age group,these constellation of findings are concerning for atypicalmycobacterial infection for which clinical correlation can beobtained. No pulmonary embolism2. Mild cardiomegaly with biatrial enlargement and right ventricularenlargement.3. Mildly patulous upper esophagus without significant dilatation.Also consider dysmotility in this age group.</t>
  </si>
  <si>
    <t>RAD3920493</t>
  </si>
  <si>
    <t>PE1327</t>
  </si>
  <si>
    <t>hx of COPD, increased dyspnea past 6 weeks, please evaluate for worsening emphysema, ILD, or PE</t>
  </si>
  <si>
    <t>Impression: 1. A tubular opacity with surrounding groundglass opacification in thesuperior segment of the left lower lobe is indeterminate and is ofunknown chronicity without prior comparison. At this time it is toosmall to characterize. Please correlate clinically with signs ofinfection and follow-up imaging to establish complete clearing isrecommended.2. The groundglass opacification in the right lower lobe is believedto be a part of the lung atelectasis but also correlate with signs ofinfection. Linear atelectasis seen in both the lung bases. If there isany continued clinical concern for interstitial lung disease, a proneimaging can be considered3. Multilevel compression deformity and osteopenia is seen throughoutthe thoracic spine.</t>
  </si>
  <si>
    <t>RAD3920628</t>
  </si>
  <si>
    <t>PE1328</t>
  </si>
  <si>
    <t>Hypoxia, increased O2 requirement. Eval for PE.</t>
  </si>
  <si>
    <t>Impression: 1. No pulmonary embolism seen to first order segmental branches.2. Dilated main pulmonary artery to 4.5 cm, most likely related tounderlying pulmonary artery hypertension. Correlation withechocardiogram may be obtained, as clinically indicated.3. Mildly enlarged right hilar lymph node, nonspecific. There areother partially calcified mediastinal and hilar lymph nodes andcorrelation for signs of active granulomatous disease is suggested. Ifclinically indicated, follow-up may be helpful.4. Mosaic attenuation and scattered areas of linear opacity are mostlikely related to combination of atelectasis and expiratory exam.Correlation for clinical signs and lateral values for infection issuggested.Results of the procedure were given to:PERSON CONTACTED:  Rachel Tranter DATE: 12/21/2017TIME CALLED:  1650 PHONE/PAGER:  Incoming call, paged via Voalte</t>
  </si>
  <si>
    <t>RAD3921924</t>
  </si>
  <si>
    <t>PE1329</t>
  </si>
  <si>
    <t>dyspnea on exertion, elevated D-dimer, concern for PE.</t>
  </si>
  <si>
    <t>Impression: 1. No evidence of pulmonary embolism.2. Multiple confluent nodules with tree-in-bud pattern seen inright lower lobe, likely consistent with infective etiology.</t>
  </si>
  <si>
    <t>RAD3922006</t>
  </si>
  <si>
    <t>PE1330</t>
  </si>
  <si>
    <t>SOB, hypoxia, R/O PE</t>
  </si>
  <si>
    <t>Impression: 1. No pulmonary embolism seen. Mild diffuse cardiomegaly noted. Refluxof contrast into the IVC concerning for right heart dysfunction whichcan be further characterized with echocardiogram2. Small bilateral layering pleural effusion, mild interlobular septalthickening, most likely related to mild fluid overload. Pleasecorrelate clinically.3. Mild diffuse groundglass opacity and patchy lower lobe predominantairspace opacity, nonspecific and could be secondary to expiratoryexam, atelectasis. Please also correlate clinically with signs ofinfection.</t>
  </si>
  <si>
    <t>RAD3922151</t>
  </si>
  <si>
    <t>PE1331</t>
  </si>
  <si>
    <t>chest pain, dyspnea, elevated D dimer, assess for PE</t>
  </si>
  <si>
    <t>Impression:  No pulmonary embolism. Normal exam</t>
  </si>
  <si>
    <t>RAD3922252</t>
  </si>
  <si>
    <t>PE1332</t>
  </si>
  <si>
    <t>chest pain &amp; shortness of breath with rub on physical exam; mildly tachycardic; concern for PE in context of recent VATS surgery, and PICC line.</t>
  </si>
  <si>
    <t xml:space="preserve">Impression: 1. Although slightly technically limited exam due to vascular phase ofenhancement, no central pulmonary embolism seen to first ordersegmental branches. No signs of right heart strain.2. Postsurgical changes in the left upper lobe, new since prior exam.The surrounding parenchymal opacification and subpleural nodularityadjacent to the suture line is most likely related to postsurgicalchanges. However, given history of chronic atypical lung infections,follow-up may be obtained.3. Mildly enlarged mediastinal and hilar lymph nodes, most likelyreactive.Results of the procedure were given to:PERSON CONTACTED:  Dr. Fasano DATE: 12/22/2017TIME CALLED:  1400 PHONE/PAGER:  Incoming call </t>
  </si>
  <si>
    <t>RAD3922451</t>
  </si>
  <si>
    <t>PE1333</t>
  </si>
  <si>
    <t>desaturation with exertion, history of PE's</t>
  </si>
  <si>
    <t>Impression: 1. No pulmonary embolism or signs of right heart strain. Left atrialenlargement noted.2. Subsegmental consolidation in the right middle lobe, associatedwith mild bronchiectasis and mucous plugging stable since 2014. Waxingand waning branching nodularity in the lower lobes is likely again dueto chronic infection. Please consider atypical mycobacterial infectionin this demographic age group. 3. Interval development of a small layering right effusion with somemild interlobular septal thickening in the right lower lobe withperibronchial thickening in the right lower lobe bronchi is concerningfor resolving or developing infection. Please correlate clinically.The presence of right pleural effusion and known does not favor fluidoverload and patient's recent echocardiogram showed normal function.4.Stable pectus excavatum with compression of the right heart.The findings were discussed in detail with PA Walz in the emergencyroom.</t>
  </si>
  <si>
    <t>RAD3923186</t>
  </si>
  <si>
    <t>PE1334</t>
  </si>
  <si>
    <t>chest pain- concern for PE</t>
  </si>
  <si>
    <t xml:space="preserve">Impression: 1. No central or segmental pulmonary thromboembolic disease. Nopulmonary hypertension and right ventricular strain.2. No pulmonary mass or consolidation.Results of the procedure were given to:PERSON CONTACTED:  Joshua Mann, PA-C DATE: 12/22/2017TIME CALLED:  2250 PHONE:  82004 </t>
  </si>
  <si>
    <t>RAD3923536</t>
  </si>
  <si>
    <t>PE1335</t>
  </si>
  <si>
    <t>pleuritic chest pain, eval for PE</t>
  </si>
  <si>
    <t>Impression: 1. No evidence of pulmonary thromboembolic disease.2. Mild diffuse peribronchial wall thickening, tree-in-bud opacitiesin the right upper lobe, and scattered secretions within the centraland peripheral airways are most suggestive of aspiration.3. Air-fluid level in the distal esophagus, correlate with refluxsymptoms.</t>
  </si>
  <si>
    <t>RAD3923686</t>
  </si>
  <si>
    <t>PE1336</t>
  </si>
  <si>
    <t>SOB- chest pain- concern for PE</t>
  </si>
  <si>
    <t>Impression: 1. No pulmonary embolism.2. Small sliding-type hiatal hernia.3. Mild central bronchial wall thickening could relate tobronchiolitis.</t>
  </si>
  <si>
    <t>RAD3924110</t>
  </si>
  <si>
    <t>PE1338</t>
  </si>
  <si>
    <t xml:space="preserve">Impression: 1. No pulmonary embolism seen.2. Small bilateral pleural effusions with bibasilar consolidation,asymmetric on the left. The asymmetry raises a concern forsuperimposed infection.3. Four-chamber cardiomegaly with minimal apical right upper lobeinterlobular septal thickening suggestive of interstitial edema.4. 4 mm nodule in the superior segment left lower lobe.Results of the procedure were given to:PERSON CONTACTED:  Eichenberg, Sarah, PA-C DATE: 12/24/2017TIME CALLED:  1830 PHONE/PAGER:  81337 </t>
  </si>
  <si>
    <t>RAD3924428</t>
  </si>
  <si>
    <t>PE1339</t>
  </si>
  <si>
    <t xml:space="preserve">l00       </t>
  </si>
  <si>
    <t>Acute shortness of breath after pelvic and ulnar fracture, elevated D-dimer, evaluate for PE</t>
  </si>
  <si>
    <t>Impression:1. Limited evaluation due to motion artifact. No evidence ofcentral or segmental pulmonary thromboembolic disease. No evidence ofright heart strain.2. Small pulmonary nodules measuring up to 5 mm. If considered lowrisk for malignancy may consider repeating CT at 12 months orcomparisons with prior imaging if available.3. Heterogeneous right thyroid nodule. This can be furtherevaluated with ultrasound.According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months.CT findings are nonspecific for thyroid nodules. However in patients&gt;=35 years old with thyroid nodules&gt;=1.5 cm in diameter, furtherevaluation with ultrasound is recommend. (Managing incidental thyroidnodules detected on imaging: white paper of the ACR incidental thyroidfindings committee. JACR 2015)</t>
  </si>
  <si>
    <t>RAD3924458</t>
  </si>
  <si>
    <t>PE1340</t>
  </si>
  <si>
    <t>Impression:1. No evidence pulmonary thromboembolic disease.2. Diffuse esophageal wall thickening could relate to esophagitis.Consider EGD for further evaluation as clinically indicated.3. Scattered endoluminal filling defects, likely mucous plugs.Findings could relate to reflux given dilated esophageal wall.</t>
  </si>
  <si>
    <t>Esophagitis</t>
  </si>
  <si>
    <t>RAD3924526</t>
  </si>
  <si>
    <t>PE1341</t>
  </si>
  <si>
    <t>Impression:1. No evidence of pulmonary embolism.2. Large mass/conglomerate masses in right upper and middle lobewhich shows interval increase in size with cavitation. This is highlysuspicious for primary lung malignancy. Additional satellite nodulesare also noted and have increased in size.3. Enlarged mediastinal lymphadenopathy concerning for metastaticdisease.</t>
  </si>
  <si>
    <t>RAD3924559</t>
  </si>
  <si>
    <t>PE1342</t>
  </si>
  <si>
    <t>SOB, evaluate for PE</t>
  </si>
  <si>
    <t>Impression:1. No evidence of acute pulmonary embolism.2. Multiple small pulmonary nodules measuring up to 5 mm. 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</si>
  <si>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RAD3925069</t>
  </si>
  <si>
    <t>PE1344</t>
  </si>
  <si>
    <t>r/o PE. right side pain.  SOB.  elevated d dimer</t>
  </si>
  <si>
    <t>Impression:1. No evidence of pulmonary embolism.2. Small bilateral lower lobe nodules measuring up to 4 mm.3. Mild diffuse esophageal wall thickening could relate toesophagitis.According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t>
  </si>
  <si>
    <t>RAD3925440</t>
  </si>
  <si>
    <t>PE1345</t>
  </si>
  <si>
    <t>pleuritic chest pain, tachycardia, elevated d-dimer. please eval for PE</t>
  </si>
  <si>
    <t xml:space="preserve">Impression:1. No pulmonary embolism.2. Normal chest CT.This final report is in agreement with the critical and emergentpreliminary report findings by the radiology resident on call. </t>
  </si>
  <si>
    <t>RAD3925474</t>
  </si>
  <si>
    <t>PE1346</t>
  </si>
  <si>
    <t>Concern for PE. Please eva.</t>
  </si>
  <si>
    <t>Impression: 1. No pulmonary emboli.2. Normal chest CT.This final report is in agreement with the critical and emergentpreliminary report findings by the radiology resident on call.</t>
  </si>
  <si>
    <t>RAD3926633</t>
  </si>
  <si>
    <t>PE1347</t>
  </si>
  <si>
    <t xml:space="preserve">Impression: 1. No pulmonary embolism seen.2. 3 mm left lower lobe nodule new since prior chest CT. Rest of thelung nodules are stable and this new nodule could represent an area offocal distal airway disease, less likely metastases. Short-termfollow-up is however suggested.3. Stable postsurgical changes of wedge resection without evidence oflocal recurrence.4. Stable borderline enlarged precarinal and hilar lymph nodes.5. Small pericardial effusion.Results of the procedure were given to:PERSON CONTACTED:  Dr. Furqan DATE: 12/27/2017TIME CALLED:  1430 PHONE/PAGER:  5117 </t>
  </si>
  <si>
    <t>RAD3926746</t>
  </si>
  <si>
    <t>PE1348</t>
  </si>
  <si>
    <t>77</t>
  </si>
  <si>
    <t>History of saddle PE in August of this year, has been on Lovenox until this past week.  Concern for worsening PE</t>
  </si>
  <si>
    <t>Impression: 1. No pulmonary emboli.2. 8 mm soft tissue lesion within T11 vertebral body is grossly stablesince August. However, given the underlying malignancy, this isconcerning for metastasis. If this has not been previously evaluated,recommend dedicated thoracic spine MR for further evaluation on anonemergent basis.3. The liver low-attenuation lesions are morphologically mostconsistent with cysts or hemangiomas. However as they were notincluded within the field-of-view of the prior study, their chronicitycannot be evaluated. If there is concern for metastatic disease to theliver, recommend dedicated hepatic imaging.I contacted Josh Mann,  PA-C, by telephone at 1501 on 12/27/2017 withthese findings and recommendations.</t>
  </si>
  <si>
    <t>RAD3927309</t>
  </si>
  <si>
    <t>PE1349</t>
  </si>
  <si>
    <t>hypoxia, tachypnea, recent surgery, CXR without obvious source, assess for PE, other pathology</t>
  </si>
  <si>
    <t xml:space="preserve">Impression: 1. The multifocal tree-in-bud nodularity and groundglass airspacedisease dependently is most consistent with mild peribronchiolarpneumonia, mixed with mild dependent atelectasis..2. Areas of suspicious grouped calcifications of the liver areincompletely evaluated.  Partially visualized left adrenal gland isenlarged.  Consider dedicated abdominal imaging to better assess thesefindings.3. Coronary artery calcifications.4. Chronic right-sided rib fractures with pseudoarthrosis between ribs5 and 6.This final report is in agreement with the critical and emergentpreliminary report findings by the radiology resident on call. </t>
  </si>
  <si>
    <t>Abd CT</t>
  </si>
  <si>
    <t>RAD3928949</t>
  </si>
  <si>
    <t>PE1351</t>
  </si>
  <si>
    <t>rule out PE. allergic to IV dye</t>
  </si>
  <si>
    <t>Impression: 1. No pulmonary emboli.2. Mild atherosclerotic calcifications.3. Otherwise unremarkable chest CT for the patient's age.</t>
  </si>
  <si>
    <t>RAD3929143</t>
  </si>
  <si>
    <t>PE1352</t>
  </si>
  <si>
    <t>eval for aortic dissection vs PE - left PNA vs atelectasis, acute onset chest pain</t>
  </si>
  <si>
    <t>Impression:1. No acute or chronic pulmonary thromboembolism.2. No other acute findings3. Sequela of prior granulomatous disease.This final report is in agreement with the critical and emergentpreliminary report findings by the radiology resident on call.</t>
  </si>
  <si>
    <t>RAD3930600</t>
  </si>
  <si>
    <t>PE1353</t>
  </si>
  <si>
    <t>hypoxia, rule out PE</t>
  </si>
  <si>
    <t>Impression: 1. No pulmonary emboli.2. Interval development of patchy consolidative airspace diseasethroughout the right upper lobe. Given the focal nature and rapiddevelopment, this is most concerning for pneumonia.3. Interval progression of the bilateral moderate to large pleuraleffusions with concomitant decreased aeration of the lungs throughout.No concomitant worsening of congestive heart failure.4. Stable underlying lung masses and probable lymphangitic spread ofcancer.</t>
  </si>
  <si>
    <t>RAD3930837</t>
  </si>
  <si>
    <t>PE1354</t>
  </si>
  <si>
    <t>Patient with chest pain and shortness of breath and positive d-dimer need to rule out PE</t>
  </si>
  <si>
    <t>Impression: 1. No evidence of pulmonary embolism.2. Small bilateral pleural effusions. Diffusely scattered areas ofgroundglass changes involving bilateral lungs with some gravitationalgradient. These may reflect underlying volume overload. Suggestclinical correlation.3. Patchy areas of groundglass changes involving the lingula and theleft lower lobe along with bibasilar atelectatic changes. A smallcomponent of evolving pulmonary edema/superimposed infection is notentirely excluded.This final report is in agreement with the critical andemergent preliminary findings reported by the radiology residenton call.</t>
  </si>
  <si>
    <t>RAD3930962</t>
  </si>
  <si>
    <t>PE1355</t>
  </si>
  <si>
    <t>increased work of breathing, elevated dimer, concern for PE</t>
  </si>
  <si>
    <t>Impression:1.  No evidence of acute pulmonary thromboembolic disease.2. Ground glass opacification in the lateral left upper lung mostlikely represents pneumonia. This final report is in agreement with the critical andemergent preliminary findings reported by the radiology residenton call.</t>
  </si>
  <si>
    <t>RAD3930963</t>
  </si>
  <si>
    <t>PE1356</t>
  </si>
  <si>
    <t>Impression:1. No evidence of acute pulmonary thromboembolic disease.2. 1 cm noncalcified nodule in the right lung base. According to the2017 Fleischner Society guidelines for small pulmonary nodulesdetected on CT (Radiology. doi:10.1148/radiol.2017161659), in patientseither considered low or high risk for malignancy with nodules &gt;8mmconsider repeat CT, PET/CT or tissue sampling in 3 months. This final report is in agreement with the critical andemergent preliminary findings reported by the radiology residenton call. There is a 8 mm well-circumscribed hypodense lesion in theleft thyroid lobe with no invasion of adjacent structures orlymphadenopathy. CT findings are nonspecific for thyroid nodules.However in patients under 35 years old with thyroid nodules withoutsuspicious imaging characteristics and &lt;=1cm in diameter, no furtherevaluation is recommended. (Managing incidental thyroid nodulesdetected on imaging: white paper of the ACR incidental thyroidfindings committee. JACR 2015)</t>
  </si>
  <si>
    <t xml:space="preserve">Lung Nodule </t>
  </si>
  <si>
    <t>RAD3931140</t>
  </si>
  <si>
    <t>PE1357</t>
  </si>
  <si>
    <t>Eval PE - hx of PE and COPD - nes dyspnea and fevers</t>
  </si>
  <si>
    <t>Impression: 1. Segmental and subsegmental subcentimeter nodules as well astree-in-bud appearance most prominent in the left lower lobesuspicious for infectious etiology. Interval resolution of/improvementin some of the previously noted areas of consolidation in thedependent lower lobes.2. Stable to slightly more prominent mediastinal and hilar lymph nodesare likely reactive.3. No acute pulmonary embolism. Interval resolution of pulmonarythromboembolism involving the posterior segment of the right upperlobe.Results of the procedure discussed with:PERSON CONTACTED:  Dr. Bailey DATE: 12/30/2017TIME CALLED: 1218 hrsPHONE/PAGER:  62233 This final report is in agreement with the critical andemergent preliminary findings reported by the radiology residenton call.</t>
  </si>
  <si>
    <t>RAD3931299</t>
  </si>
  <si>
    <t>PE1358</t>
  </si>
  <si>
    <t>please do high res CT first to evaluate for coronary artery calcifications, interstitial changes (history of pulm HTN and scleroderma). Also please evaluate for PE given new O2 requirements, elevated D-dimer</t>
  </si>
  <si>
    <t>Impression: 1. No pulmonary thromboembolism.2. Prominence of the main pulmonary artery consistent with pulmonaryhypertension.3. Mild cardiomegaly and moderate sized pleural effusion suggestive ofvolume overload/congestive heart failure.4. Moderate coronary artery disease involving all vascular territorieswith likely LAD stent.5. Atherosclerotic disease of the aorta with soft plaques andcalcification in the aortic arch.6. SVC stent in place.7. Compressive atelectasis.This final report is in agreement with the critical andemergent preliminary findings reported by the radiology residenton call.</t>
  </si>
  <si>
    <t>RAD3931357</t>
  </si>
  <si>
    <t>PE1359</t>
  </si>
  <si>
    <t>recent admission for "bronchitis" on abx without improvement, now hypoxic - eval for PE</t>
  </si>
  <si>
    <t>Impression: 1. No pulmonary thrombus embolism to the level of the segmentalarteries.2. Bilateral dependent subsegmental patchy atelectasis versusconsolidation.This final report is in agreement with the critical andemergent preliminary findings reported by the radiology residenton call. There is mild bronchial wall thickening in the bilaterallower lobes consistent with history of bronchitis.</t>
  </si>
  <si>
    <t>RAD3931363</t>
  </si>
  <si>
    <t>PE1361</t>
  </si>
  <si>
    <t>Impression: 1. No pulmonary thromboembolus.2. Bibasilar groundglass opacity most likely atelectasis.3. Nonspecific 5 mm subpleural nodule in the lateral basal segment ofthe left lower lobe which is unchanged compared to 6/13/2017 but newcompared to 5/19/2017. According to the 2017 Fleischner Societyguidelines for small pulmonary nodules detected on CT (Radiology.doi:10.1148/radiol.2017161659), In patients considered high risk formalignancy, a follow up scan is recommended at 6-12 months with afurther scan in 18-24 months.This final report is in agreement with the critical andemergent preliminary findings reported by the radiology residenton call.</t>
  </si>
  <si>
    <t>RAD3931851</t>
  </si>
  <si>
    <t>PE1364</t>
  </si>
  <si>
    <t>Increased SOB, tachycardia, r/o PE</t>
  </si>
  <si>
    <t>Impression:1. No pulmonary thromboembolic disease.2. Interval development of diffusely scattered regions ofbronchiolitis, particularly in the lower lobes, suspicious forinfection.3. Redemonstrated chronic changes from cystic fibrosis.This final report is in agreement with the critical andemergent preliminary findings reported by the radiology residenton call.</t>
  </si>
  <si>
    <t>CF</t>
  </si>
  <si>
    <t>RAD3931894</t>
  </si>
  <si>
    <t>PE1365</t>
  </si>
  <si>
    <t>Impression: 1. No acute pulmonary embolus.2. Moderate size bilateral pleural effusions with compressiveatelectasis in the bases.3. Upper lobe predominant patchy groundglass consolidation with septalthickening raises concern for aspiration or pneumonia.4. Multiple small bilateral pulmonary nodules, indeterminate.This final report is in agreement with the critical andemergent preliminary findings reported by the radiology residenton call.</t>
  </si>
  <si>
    <t>RAD3932208</t>
  </si>
  <si>
    <t>PE1367</t>
  </si>
  <si>
    <t>Patient with SOB, neutropenia, suspicion for PE</t>
  </si>
  <si>
    <t>Impression: 1. No pulmonary embolism seen.2. Scattered bilateral centrilobular nodules and patchy consolidation,likely infectious in clinical context of neutropenia.3. Simple appearing nonloculated bilateral pleural effusion, left morethan right.4. Mildly enlarged multistation mediastinal lymph nodes, most likelyreactive.Results of the procedure were given to:PERSON CONTACTED:  Dr. Maduka DATE: 1/1/2018TIME CALLED:  1520 PHONE/PAGER:  62233 This final report is in agreement with the critical andemergent preliminary findings reported by the radiology residenton call.</t>
  </si>
  <si>
    <t>RAD3932325</t>
  </si>
  <si>
    <t>PE1368</t>
  </si>
  <si>
    <t>dyspnea, tachycardia, new oxygen requirement. assess for PE</t>
  </si>
  <si>
    <t>Impression: 1. No pulmonary embolism seen. Main pulmonary artery is normal incaliber.2. Bilateral diffuse patchy groundglass opacification opacity in boththe lungs is a nonspecific finding. Entities to be considered areacute hypersensitivity pneumonitis, infection (atypical infectionslike pneumocystis, especially if there is history ofimmunosuppression), drug reaction and pulmonary hemorrhage. Thesefindings do not appear to represent fluid overload. A pulmonologyconsult may be helpful.3. Mild subglottic airway irregularity and narrowing is consistentwith subglottic stenosis. Correlation with priorbronchoscopy/laryngoscopy exams or prior CT chest is suggested.4. Coronary artery calcification.Results of the procedure were given to:PERSON CONTACTED:  Dr. Georgakakos DATE: 1/1/2018TIME CALLED:  1845 PHONE/PAGER:  83705 This final report is in agreement with the critical andemergent preliminary findings reported by the radiology residenton call.</t>
  </si>
  <si>
    <t>Subglutic Stenosis</t>
  </si>
  <si>
    <t>RAD3934312</t>
  </si>
  <si>
    <t>PE1370</t>
  </si>
  <si>
    <t>New oxygen requirement, evaluate PE</t>
  </si>
  <si>
    <t>Impression:1. No evidence of pulmonary embolism. No signs of right heart strain.Mild diffuse cardiomegaly noted. Small pericardial effusion.2. Bilateral small pleural effusions. Left greater than right basilarconsolidation with endobronchial secretions. This is concerning foraspiration.3. Other scattered areas of focal airspace disease also seenbilaterally. These are concerning for areas of infection. Pleasecorrelate clinically with signs of infection and aspiration.This final report is in agreement with the critical andemergent preliminary findings reported by the radiology residenton call..</t>
  </si>
  <si>
    <t>RAD3935703</t>
  </si>
  <si>
    <t>PE1374</t>
  </si>
  <si>
    <t>chest pain, eval for pe</t>
  </si>
  <si>
    <t>Impression: 1. No pulmonary emboli.2. The lungs are clear. There is no pulmonary edema or fluid overload.3. The remainder of the study is stable with cirrhosis and largevarices.</t>
  </si>
  <si>
    <t>RAD3936643</t>
  </si>
  <si>
    <t>PE1376</t>
  </si>
  <si>
    <t>tachy, dyspnea, hemoptysis, sarcoid. assess for PE</t>
  </si>
  <si>
    <t>Impression: 1. No pulmonary thromboembolic disease or other acute cardiopulmonaryor pleural process.2. Large partially visualized lobulated low-attenuation lesion in theupper pole of the left kidney. May consider ultrasound for bettercharacterization of this partially included lesion.3. Gallbladder not distended.4. Coronary calcification.This final report is in agreement with the critical andemergent preliminary findings reported by the radiology residenton call..</t>
  </si>
  <si>
    <t>Renal Tumor</t>
  </si>
  <si>
    <t>RAD3938173</t>
  </si>
  <si>
    <t>PE1377</t>
  </si>
  <si>
    <t>Dyspena concern for PE</t>
  </si>
  <si>
    <t>Impression: 1. No pulmonary embolism. Mild cardiomegaly with biatrial enlargementseen. Interstitial pulmonary edema seen. Correlate with proBNP.Suggest workup for cardiac function as well.2. Scattered patchy airspace and groundglass opacities and scatteredtiny nodules throughout the lungs more conspicuous in the right lungare concerning for infection. However given history of malignancywould recommend follow-up to establish complete clearing of the lungfindings after appropriate treatment of fluid overload and infection.3. Mild hilar lymphadenopathy likely related to infection. Attentionmay be paid to the lymphadenopathy on subsequent exams as well.</t>
  </si>
  <si>
    <t>RAD3938453</t>
  </si>
  <si>
    <t>PE1378</t>
  </si>
  <si>
    <t>history of PE. new onset shortness of breath</t>
  </si>
  <si>
    <t>Impression: 1. No pulmonary embolism seen. No signs of right heart strain.Coronary calcification noted.2. Prominent but interval slightly less conspicuous multistationmediastinal and bilateral hilar lymph nodes. 3. Interval increased compression deformity and osteolysis at L1,partly included in scan range. Correlation with bony tenderness, andif clinically indicated, lumbar spine cross-sectional imaging issuggested.</t>
  </si>
  <si>
    <t>Bone Tumor</t>
  </si>
  <si>
    <t>RAD3938527</t>
  </si>
  <si>
    <t>PE1379</t>
  </si>
  <si>
    <t>Patient with SOB and tachycardia, suspected for PE w positive d-dimer known hx of organizing pna</t>
  </si>
  <si>
    <t>Impression: 1. No pulmonary embolism allowing for some limitation due to presenceof extensive lung parenchymal disease. No signs of right heart strain.2. Interval mild improvement in the extensive nodular parenchymalopacities in the bilateral lungs. These were recently biopsied anddetermined to be organizing pneumonia. Radiologically the differentialdiagnosis includes infection and malignancy such as Kaposi's sarcomagiven the history of HIV.3. Right greater than left pleural effusions are grossly stable.Pleural effusions appear to be layering without significant loculationand are low in attenuation.</t>
  </si>
  <si>
    <t>RAD3938718</t>
  </si>
  <si>
    <t>PE1380</t>
  </si>
  <si>
    <t>diaphoresis w/hypotension, elevated d dimer, eval for PE</t>
  </si>
  <si>
    <t>Impression: 1. No pulmonary embolism. No signs of right heart strain.2. Otherwise normal study except for incidentally noted aberrant rightsubclavian artery from a left aortic arch.These results were communicated to Dr. Alecia Gende at 1843 hours viaVoalte.This final report is in agreement with the critical andemergent preliminary findings reported by the radiology residenton call..</t>
  </si>
  <si>
    <t>Subclavian Artery Abberation</t>
  </si>
  <si>
    <t>RAD3938958</t>
  </si>
  <si>
    <t>PE1381</t>
  </si>
  <si>
    <t>Impression: 1. No acute pulmonary embolism. Prominent main pulmonary arterymeasuring up to 3.1 cm but without any other signs of right heartstrain.2. Patchy consolidation in the bilateral lower lobes, left greaterthan right, associated with some peribronchial thickening andendobronchial secretions. Consider infection versus aspiration. 3. Healing left sixth rib fracture.This final report is in agreement with the critical andemergent preliminary findings reported by the radiology residenton call.</t>
  </si>
  <si>
    <t>RAD3939068</t>
  </si>
  <si>
    <t>PE1382</t>
  </si>
  <si>
    <t>acute hypoxemia not resolving with diuresis, concern for PE</t>
  </si>
  <si>
    <t>Impression: 1. No pulmonary embolism. Mild diffuse cardiomegaly with biatrialenlargement. Mild reflux of contrast into the IVC is noted andrepresents right-sided cardiac dysfunction but  not related topulmonary thromboembolic disease. Correlation with echocardiographyfor cardiac pressures may be considered.2. Well-circumscribed fluid collection measuring simple density in theleft breast, associated with mild peripheral calcification couldrepresent old hematoma or seroma. Please correlate with the patient'shistory and physical examination. Further evaluation as clinicallyindicated.3. Groundglass opacities in the lungs are likely due to expiratoryphase exam and unlikely due to fluid overload given the lack ofpleural effusions or other signs of pulmonary edema</t>
  </si>
  <si>
    <t>Breast Serosa</t>
  </si>
  <si>
    <t>RAD3939958</t>
  </si>
  <si>
    <t>PE1383</t>
  </si>
  <si>
    <t>Pt with history of breast cancer, on Everolimus, also history of DVT.  Having shortness of breath with exertion.   Please assess for pnuemonitis or PE</t>
  </si>
  <si>
    <t>Impression: 1. No pulmonary embolism. No signs of right heart strain. Dependentatelectasis seen bilaterally. 2. Sclerotic lesion in T10 vertebrae suspicious for metastaticdisease.3. Stable postsurgical changes in left axilla. Bilateral breastimplants.</t>
  </si>
  <si>
    <t>RAD3940831</t>
  </si>
  <si>
    <t>PE1385</t>
  </si>
  <si>
    <t>cough, leg swelling, elevated D-dimer, + trop. eval for PE</t>
  </si>
  <si>
    <t>Impression: 1. No pulmonary embolism. No signs of right heart strain.Coronary calcification noted.2. The known left upper lobe noncalcified nodular lesion is seen againbut poorly evaluated due to motion artifact today. Comparison to theprevious exam is also limited due to motion artifact. Recommendcontinued follow-up to establish longer-term stability/further workupto evaluate the nature of this lesion. No new focal lung lesions tosuggest pneumonia.3. Cirrhotic liver demonstrated again. Slightly increased ascites.Overall evaluation of the upper abdomen is limited in a singlevascular phase.This final report is in agreement with the critical andemergent preliminary findings reported by the radiology residenton call..</t>
  </si>
  <si>
    <t>RAD3940853</t>
  </si>
  <si>
    <t>PE1386</t>
  </si>
  <si>
    <t>asthma - abrupt onset of dyspnea - elevated dimer - eval PE</t>
  </si>
  <si>
    <t>Impression: 1. No pulmonary embolism. Evaluation is limited to thelevel of the proximal segmental branches due to respiratory motion.There is no evidence right heart strain.2. Small airspace opacity in the left lower lobe. While it couldrepresent atelectasis but infection can also have a similar appearancehence correlation with clinical signs of infection is recommended.Endobronchial secretions in the lower lobes bilaterally could berelated to infection/secondary to reactive airway disease.3. Although partially visualized and poorly evaluated in a singlevascular phase, concern is raised for mild hepatomegaly and milddiffuse fatty infiltration.This final report is in agreement with the critical andemergent preliminary findings reported by the radiology residenton call.</t>
  </si>
  <si>
    <t>RAD3941522</t>
  </si>
  <si>
    <t>PE1387</t>
  </si>
  <si>
    <t>dyspnea - elevated dimer - eval PE</t>
  </si>
  <si>
    <t>Impression: 1. No evidence for pulmonary thromboembolism. No signs of right heartstrain.2. Multiple small scattered groundglass foci/nodule and biapicalpleural thickening are grossly stable to the previous exam. Left lowerlobe subpleural groundglass opacity with central cysticchange/bronchiectasis is minimally more conspicuous than the priorcomparison of 2014. The interval change in this lesion since 2014 examis rather small, but a small possibility of a slow-growing malignancystill exists especially given the history of smoking. Hence alonger-term follow-up with annual CT of the chest can be considered ifclinically indicated.3. Secretions within the trachea as well as in the right lower lobebronchi. No other signs of pulmonary infection.This final report is in agreement with the critical andemergent preliminary findings reported by the radiology residenton call. The additional finding of slight increased prominence of theknown left lower lobe subpleural groundglass opacity with cysticchanges was modified in the final report. These additional findingsand recommendations were communicated to Melinda Johnson on pager 2103by Dr. Laroia at the time of this final exam..</t>
  </si>
  <si>
    <t>Lung cysts</t>
  </si>
  <si>
    <t>RAD3941893</t>
  </si>
  <si>
    <t>PE1388</t>
  </si>
  <si>
    <t>shortness of breath, eval for PE</t>
  </si>
  <si>
    <t>Impression: 1. No pulmonary thromboembolic disease2. Moderate splenomegaly3. Moderate left ventriculomegaly and changes from prior anterior wallinfarct, consistent with known chronic heart failure.</t>
  </si>
  <si>
    <t>RAD3942033</t>
  </si>
  <si>
    <t>PE1389</t>
  </si>
  <si>
    <t>42 yo s/p c-section with tachycardia 140s and ST changes on EKG, rule out PE</t>
  </si>
  <si>
    <t>Impression:    1. No evidence for pulmonary thromboembolism.2.  Moderately distended stomach with food residue.3. Otherwise normal chest CT.</t>
  </si>
  <si>
    <t>RAD3943282</t>
  </si>
  <si>
    <t>PE1390</t>
  </si>
  <si>
    <t>new persistent low fever w/o source in pt w known thymoma, thrombocytosis - please eval for PE</t>
  </si>
  <si>
    <t>Impression: 1. No pulmonary embolism or signs of right heart strain. Nopericardial effusion.2. Findings concerning for interval development of a small layeringright pleural effusion with right lower lobe pneumonia. The intervalenlarged right hilar lymph nodes are likely reactive to the infectionin the right lung. Please consider follow-up to establish completeclearing of this finding after appropriate treatment of infection.3. The known right anterior mediastinal mass, consistent with theknown thymoma has minimally increased since the prior scan dated12/26/2017, and there is slightly increased compressive atelectasis ofthe surrounding lung parenchyma. Some of the difference in thismeasurement may be within margin of error of measurement in 2different exams.4. The nonspecific soft tissue stranding in the upper retroperitoneum,previously described in detail on the CT dated 12/26/2017 is notedagain. Differential diagnosis includes inflammatory/neoplasticprocess.The results were discussed in detail with Hayward, Erin E, MD</t>
  </si>
  <si>
    <t>Thymoma Progression</t>
  </si>
  <si>
    <t>RAD3944075</t>
  </si>
  <si>
    <t>PE1391</t>
  </si>
  <si>
    <t>patient has history of left sided PE, presenting today with increased SOB</t>
  </si>
  <si>
    <t>Impression: 1. No pulmonary emboli. The previous pulmonary emboli have resolved.2. A linear band of probable atelectasis is present in the right lowerlobe. The slight increase in the rounded distal extent may beconsistent with progressive atelectasis however given its persistencesome degree of airway obstruction/mass cannot be excluded. Thedifferential would include inflammatory versus neoplastic etiologies.Recommend continued CT surveillance with next CT scan obtained asdedicated full inspiratory chest CT to fully evaluate this region oflung. (CT angiograms for pulmonary embolism are obtained at partialexpiration so as to optimize vascular contrast.)3. The sub-5 mm discoid nodule in the right middle lobe is stable,most consistent with small focus of postinflammatory scarring.4. The remainder of the exam is normal.</t>
  </si>
  <si>
    <t>RAD3944375</t>
  </si>
  <si>
    <t>PE1392</t>
  </si>
  <si>
    <t>RLE pain, worsening SOB. Elevated D-dimer. R/o PE.</t>
  </si>
  <si>
    <t>Impression: 1. No pulmonary embolism. No signs of right heart strain.Postop changes of CABG noted.2. A few endobronchial secretions and peribronchial thickening in theright lower lobe could represent mild infection/changes from chronicaspiration but no new focal lung opacities seen. Please correlateclinically. Emphysematous changes seen in the lungs. Stable smallhiatal hernia.This final report is in agreement with the critical andemergent preliminary findings reported by the radiology residenton call. The additional nonemergent findings of mild peribronchialthickening in the lower lobes with endobronchial secretions was addedto the final report..</t>
  </si>
  <si>
    <t>RAD3945384</t>
  </si>
  <si>
    <t>PE1393</t>
  </si>
  <si>
    <t>Impression: 1. No pulmonary emboli.2. Multifocal pneumonia superimposed on chronicbronchiectasis/bronchiolectasis and emphysema and emphysema</t>
  </si>
  <si>
    <t>RAD3945556</t>
  </si>
  <si>
    <t>PE1394</t>
  </si>
  <si>
    <t>POD4 from ex-lap radical hysterectomy. Has persistent oxygen requirement. Evaluate for PE.</t>
  </si>
  <si>
    <t>Impression: 1. No pulmonary emboli to the level of the lobar pulmonary arteries.However secondary to adequate contrast opacification, more distalbranches cannot be evaluated.2. Patchy groundglass airspace disease is nonspecific but consistentwith infection versus mild edema.Findings discussed with Jordan Mattson pager 4560 at 4:00 PM on1/9/2018</t>
  </si>
  <si>
    <t>RAD3945761</t>
  </si>
  <si>
    <t>PE1395</t>
  </si>
  <si>
    <t>SOB, elevated D-dimer, atrial fibrillation, please rule out PE</t>
  </si>
  <si>
    <t>Impression: 1. No pulmonary embolus.2.  Mild thickening of the para bronchovascular interstitium andpleural effusion, consistent with mild fluid overload/mild edema.</t>
  </si>
  <si>
    <t>RAD3946643</t>
  </si>
  <si>
    <t>PE1396</t>
  </si>
  <si>
    <t>chest pain, hypercoagulable, elevated d dimer. assess for PE</t>
  </si>
  <si>
    <t>Impression: 1. No pulmonary embolism or right heart strain2. Patchy areas of groundglass opacity in the lung are consistent withthe expiratory phase of acquisition.</t>
  </si>
  <si>
    <t>RAD3946769</t>
  </si>
  <si>
    <t>PE1397</t>
  </si>
  <si>
    <t>renal cancer with bony metastasis, dyspnea, new 10L oxygen requirement and tachycardia. assess for PE</t>
  </si>
  <si>
    <t>Impression: 1. No pulmonary emboli.2. Marked progression of the pulmonary and mediastinal metastaticdisease with significant lymphatic involvement. Given this markedprogression of the metastatic disease, this may well be the etiologyof the patient's increasing oxygen requirements.The preliminary report discussed by the radiology resident on call didnot include the findings of1) increased mediastinal adenopathy2) diagnostic PE study with no PE to the level of the tertiarysegmental branches.3) marked progression of the parenchymal lung metastatic disease.I contacted Dr Spragg in the ED at 09:29 on 1/10/18 with these updatedfindings and impression.</t>
  </si>
  <si>
    <t>RAD3946833</t>
  </si>
  <si>
    <t>PE1398</t>
  </si>
  <si>
    <t>tachycardia, hypoxia, eval for PE</t>
  </si>
  <si>
    <t>Impression:    1. No pulmonary emboli.2. Interval development of diffuse parabronchial mixed consolidativeand groundglass airspace disease. Although there is severeatherosclerotic calcifications in the LAD and fairly mild pulmonaryarterial and venous congestion, the degree of parenchymal airspacedisease is disproportionately larger than these findings favoringeither infection or non hydrostatic pulmonary edema rather than fluidoverload or CHF. These findings were discussed with Dr Sexton, ER at 0417 hours on1/10/2018</t>
  </si>
  <si>
    <t>RAD3947428</t>
  </si>
  <si>
    <t>PE1399</t>
  </si>
  <si>
    <t>POD4 from ex-lap radical hysterectomy. Incompletely evaluated for PE yesterday. Evaluate for PE.</t>
  </si>
  <si>
    <t>Impression: 1. Interval increased mild bibasilar dependent consolidative airspacedisease likely represents atelectasis with a slight increase in thesmall bilateral pleural effusions.2. Able nonspecific patchy groundglass airspace disease bilaterallyconsistent with infection, aspiration or resolving lung edema in arecumbent patient. Please correlate clinically.3. No pulmonary embolism up to the first order subsegmental branches.Evaluation of distal subsegmental branches is limited due to presenceof bibasilar atelectasis and small pleural effusions..</t>
  </si>
  <si>
    <t>RAD3949205</t>
  </si>
  <si>
    <t>PE1400</t>
  </si>
  <si>
    <t>Concern for PE vs pneumonia vs pleural effusion; Cr 0.7 at OSH</t>
  </si>
  <si>
    <t>Impression: *1. Allowing for the technical limitation from the body habitus,respiratory motion and heterogeneous enhancement of the vessels, nopulmonary thromboembolic disease seen up to the proximal segmentalbranches.. No signs of right heart strain.2. Bibasilar atelectasis.3. Tracheal bronchomalacia seen.This final report is in agreement with the critical andemergent preliminary findings reported by the radiology residenton call..</t>
  </si>
  <si>
    <t>Tracheomalacia</t>
  </si>
  <si>
    <t>RAD3949319</t>
  </si>
  <si>
    <t>PE1401</t>
  </si>
  <si>
    <t>Chest pain, shortness of breath. Concern for dissection, PE</t>
  </si>
  <si>
    <t>Impression: 1. No evidence of pulmonary thromboembolism up to thefirst order subsegmental pulmonary artery branches. Evaluation of someof the distal subsegmental branches is limited due to heterogeneousenhancement of contrast.2. No evidence for aortic dissection.3. Low-attenuation lesion in the liver is stable since 2012 and likelya benign finding. Stable mild splenomegalyThis final report is in agreement with the critical andemergent preliminary findings reported by the radiology residenton call..</t>
  </si>
  <si>
    <t>Liver Tumor</t>
  </si>
  <si>
    <t>RAD3949660</t>
  </si>
  <si>
    <t>PE1402</t>
  </si>
  <si>
    <t>50 yo female who is requiring up to 4 liters of oxygen to keep saturations at 88%. Hx of obesity, COPD she is a smoker. Please r/o PE</t>
  </si>
  <si>
    <t>Impression: 1.Trace bilateral pleural effusions with mild dependent and scatteredatelectasis.2. No pulmonary embolism.</t>
  </si>
  <si>
    <t>RAD3951266</t>
  </si>
  <si>
    <t>PE1403</t>
  </si>
  <si>
    <t>Chest pressure. Concern for possible PE. Hx of myeloma</t>
  </si>
  <si>
    <t>Impression: 1. No pulmonary emboli.2. The lungs are clear.3. Stable bone lesions, consistent with normal myeloma.This final report is in agreement with the critical and emergentpreliminary report findings by the radiology resident on call.</t>
  </si>
  <si>
    <t>RAD3951349</t>
  </si>
  <si>
    <t>PE1404</t>
  </si>
  <si>
    <t>Impression: 1. No pulmonary embolism.2. Interval increased mixed consolidative and groundglass airspacedisease greatest in the bases. Although this may represent multifocalpneumonia, given the similarity in distribution and extent with thatseen on 11/25/2017, this is concerning for progression of metastaticdisease.3. Increased mediastinal adenopathy, reactive versus metastatic.This final report is in agreement with the critical and emergentpreliminary report findings by the radiology resident on call..</t>
  </si>
  <si>
    <t>RAD3952907</t>
  </si>
  <si>
    <t>PE1406</t>
  </si>
  <si>
    <t>Shortness of breath. Assess for PE.</t>
  </si>
  <si>
    <t>Impression: 1. No pulmonary emboli.2. No changes, consistent with COPD and inflammatory airway disease.3. Nonspecific subsegmental consolidation in the right lower lobe andrepresent simple atelectasis. However, given the underlying lungdisease compartment continued surveillance to assess for occultmalignancy.4. Moderate four-chamber cardiac enlargement without pulmonary edema.</t>
  </si>
  <si>
    <t>Lung Atelectasis</t>
  </si>
  <si>
    <t>RAD3953039</t>
  </si>
  <si>
    <t>PE1407</t>
  </si>
  <si>
    <t>SCC of left lung. On chemo. Worsening SOB. R/o PE, pneumonia, pleural effusion.</t>
  </si>
  <si>
    <t>Impression: 1. No pulmonary emboli.2. Enlarged right axillary lymph node that showed increased uptake onprior PET, consistent with metastatic disease, is stable.3. The lungs are clear other than minimal perihilar groundglassairspace disease in the left lower lobe consistent with small foci ofpneumonitis.4. Nonspecific fluid collection adjacent to the stomach isincompletely evaluated by this exam. This may represent fluid withinthe lesser sac associated with the increase in perihepatic ascites.However, other etiologies are not excluded. If of further clinicalconcern, recommend dedicated abdominal imaging.</t>
  </si>
  <si>
    <t>RAD3953434</t>
  </si>
  <si>
    <t>PE1408</t>
  </si>
  <si>
    <t>Impression: 1. No pulmonary emboli2. Complete compressive collapse of the left lower lobe secondary to alarge left pleural effusion with slight mass effect and shift ofmediastinum to the patient's right. The airways leading to thecollapsed lobe are patent.3. Stable appearance of left hemidiaphragm defect with herniation ofomental fat into the left hemithorax, S/P splenectomy</t>
  </si>
  <si>
    <t>RAD3953474</t>
  </si>
  <si>
    <t>PE1409</t>
  </si>
  <si>
    <t>concern for PE due to acute SOB, respiratory failure</t>
  </si>
  <si>
    <t>Impression:   1. No pulmonary emboli.2. Multifocal pneumonia superimposed on underlying emphysema. Nocongestive heart failure or fluid overload.4. Small nonspecific bilateral pleural effusions.</t>
  </si>
  <si>
    <t>RAD3953480</t>
  </si>
  <si>
    <t>PE1410</t>
  </si>
  <si>
    <t>shortness of breath, chest pain, hx of hypereosinophillic syndrome, elevated d-dimer at OSH. Eval for PE</t>
  </si>
  <si>
    <t>Impression:    1. No pulmonary embolism.2. Normal chest CT.This final report is in agreement with the critical and emergentpreliminary report findings by the radiology resident on call.</t>
  </si>
  <si>
    <t>RAD3953500</t>
  </si>
  <si>
    <t>PE1411</t>
  </si>
  <si>
    <t>Impression:1. No pulmonary emboli to the level of the segmental branches. Moreperipheral branches cannot be evaluated secondary to motion artifact.2. Within the limitations of a noncardiac gated study, there are islarge thromboembolic disease within the heart.3. Moderate diffuse degenerative disc disease with age-indeterminateinsufficiency fractures of lower thoracic and lumbar vertebra.4. Otherwise unremarkable chest CT for the patient's age.This final report is in agreement with the critical and emergentpreliminary report findings by the radiology resident on call.</t>
  </si>
  <si>
    <t>Cardiac Thrombothic Finding</t>
  </si>
  <si>
    <t>RAD3953971</t>
  </si>
  <si>
    <t>PE1413</t>
  </si>
  <si>
    <t>Desating, likely PE, tachy, post op, cancer</t>
  </si>
  <si>
    <t>Impression: 1. Patchy parabronchial consolidative airspace disease in the rightupper and middle lobe is most consistent with aspiration pneumoniagiven rapid appearance on prior radiographs, hiatal hernia andretained fluid within the esophagus.2. Bibasilar segmental consolidation is consistent withpassive/compressive atelectasis related to the surgery although somedegree of superimposed pneumonia cannot be excluded.3. The low-attenuation focus in the liver with associated air is mostconsistent with the resection site from 2 days ago.4. No pulmonary embolism.Results of the procedure were given to:PERSON CONTACTED:  Dr. Kay DATE: 1/14/2018TIME CALLED:  Paged at 348 PHONE/PAGER:  8267  The initial report by the on call resident reported possibleabscess within the resection site.  On final review, I believe thedegree of fluid and air is consistent with surgery within the last 2days.</t>
  </si>
  <si>
    <t>RAD3954024</t>
  </si>
  <si>
    <t>PE1414</t>
  </si>
  <si>
    <t>Acute dyspnea, tachycardia, evaluate for PE, also evaluate current status of malignancy/effusions</t>
  </si>
  <si>
    <t>Impression: 1. No pulmonary embolic disease.2. Near complete opacification right hemithorax likely represent acombination of known malignancy with pleural effusion and airspacedisease, superimposed infection cannot be ruled out. Limitedevaluation of tumor given the study with arterial phase only.3. Marked progression lymphadenopathy in the lower neck, mediastinum,and right axilla, consistent with nodal metastasis. This is causingsignificant airway compromise on the right. Note that some of thecompromises secondary to expiratory nature the study. If airwayevaluation is of further clinical concern, recommend a repeatdedicated chest CT at full inspiration.4. New right rib metastases.</t>
  </si>
  <si>
    <t>RAD3955293</t>
  </si>
  <si>
    <t>PE1415</t>
  </si>
  <si>
    <t>sudden dyspnea concern for PE</t>
  </si>
  <si>
    <t>Impression: 1. Bilateral septic emboli.2. Mild right-sided cardiac chamber enlargement and small pericardialeffusion.3. Small right pleural effusion. This final report is in agreement with the critical andemergent preliminary findings reported by the radiology residenton call.</t>
  </si>
  <si>
    <t>Septic Emboli</t>
  </si>
  <si>
    <t>RAD3955302</t>
  </si>
  <si>
    <t>PE1416</t>
  </si>
  <si>
    <t>New onset SOB, r/o PE</t>
  </si>
  <si>
    <t>Impression: 1. Postsurgical changes of right pneumonectomy with right pleuraldrain in place with decreased right pleural collection and drainage ofright chest wall abscess, now with a wound-vac.2. No pulmonary embolism seen.3. New 6 mm superior segment left lower lobe nodule, left lung basecentrilobular nodularity, groundglass and parenchymal opacity isconcerning for infection, given appearance since 1/1/2018.This final report is in agreement with the critical andemergent preliminary findings reported by the radiology residenton call. The preliminary report did not include the findingsof left lower lobe opacities concerning for infection which was addedto the final report. This was called to Dr. Perez via pager/extension6320 at the time of the final report at 1100  hrs on 1/16/2018.</t>
  </si>
  <si>
    <t>RAD3956722</t>
  </si>
  <si>
    <t>PE1417</t>
  </si>
  <si>
    <t>worsening dyspnea, morbid obesity, eval for possible PE</t>
  </si>
  <si>
    <t>Impression: 1. No evidence of pulmonary embolic disease up to the second ordersubsegmental branches allowing for some technical limitation from thepatient's body habitus. There are no signs of right heart strain.2. Calcified splenic artery aneurysm measuring 1.1 cm is grosslystable.</t>
  </si>
  <si>
    <t>Splenic Artery Aneurism</t>
  </si>
  <si>
    <t>RAD3956841</t>
  </si>
  <si>
    <t>PE1418</t>
  </si>
  <si>
    <t>Impression: 1. No pulmonary embolic disease from the right ventricular outflowtract to the first order subsegmental branches. Evaluation of thedistal subsegmental branches is grossly limited especially in the lungbases due to presence of motion artifact and compressive atelectasisfrom the pleural effusions.2. Prominence of the right ventricle and biatrial enlargement noted.Mild reflux of contrast into the IVC. Please correlate for right heartdysfunction.3. Bilateral layering moderate right slightly greater than leftpleural effusions with compressive atelectasis in both the lowerlobes. Would recommend correlation with left and right cardiacfunction.4. Patchy airspace/groundglass opacification in the left upper lobeand minimal subpleural airspace opacification also seen in the rightupper lobe. Please correlate clinically with signs of infection. Irecommend follow-up imaging to establish complete clearing of thisfinding.5. Gross compressive deformity of the T12 vertebra is of unknownchronicity without prior comparison. Please correlate clinically withexamination and any prior investigation if available.The results were discussed in detail with Solie, Christopher J, DO.I was told that patient is not endorsing any significant shortness ofbreath or fevers. However I recommended correlation with other signsof infection as well as evaluating for cardiac function. I alsorecommended correlating with physical examination for the collapsedT12 vertebra.</t>
  </si>
  <si>
    <t>RAD3957413</t>
  </si>
  <si>
    <t>PE1419</t>
  </si>
  <si>
    <t>History of right heart failure and lower extremity DVT; rule out PE</t>
  </si>
  <si>
    <t>Impression: 1. No pulmonary thrombi embolic disease from the pulmonary outflowtract to the first order subsegmental branches. Evaluation is slightlylimited in the lower lung fields.2. Enlarged main pulmonary artery and mild right ventricularhypertrophy. Ventricular. Left ventricular hypertrophy. Pleasecorrelate with right and left cardiac function.3. Moderate-sized layering pleural effusions with compressiveatelectasis in both the lower lobes. Dependent airspace opacificationin the upper lobes is believed to represent atelectasis. Thepreviously seen focal airspace opacity in the right upper lobe on8/4/2017 is not seen distinctly today.4. Upper lobe predominant COPD changes.The evaluation of the lung parenchyma today is limited due to presenceof moderate size pleural effusions and associated atelectasis. I wouldrecommend follow-up imaging to establish complete clearing of the lungfindings after the pleural effusions have resolved.</t>
  </si>
  <si>
    <t>RAD3957584</t>
  </si>
  <si>
    <t>PE1421</t>
  </si>
  <si>
    <t>chest pain, SOB, r/o PE</t>
  </si>
  <si>
    <t>Impression: 1. No evidence of pulmonary embolism.2. Diffuse centrilobular emphysematous changes in the upper lungs,stable compared to prior. Diffuse bronchial wall thickening is likelya COPD change. Slightly increased bronchial wall thickening in theright lower lobe with few endobronchial secretions does raise a smallconcern for infection such as bronchitis versus less likely changesfrom microaspiration. Please correlate clinically.This final report is in agreement with the critical andemergent preliminary findings reported by the radiology residenton call. The additional nonemergent finding of possible acutebronchitis in the right lower lobe was called to Gutierrez Perezcovering pager #6320.</t>
  </si>
  <si>
    <t>RAD3958330</t>
  </si>
  <si>
    <t>PE1424</t>
  </si>
  <si>
    <t>R chest pain, tachycardia, fever. Eval for PE.</t>
  </si>
  <si>
    <t>Impression: 1. No evidence for pulmonary thromboembolic disease. No signs of rightheart strain. Aorta is also normal in caliber.2. Mild diffuse fatty infiltration of the liver.3. Bibasilar atelectasis.</t>
  </si>
  <si>
    <t>RAD3958981</t>
  </si>
  <si>
    <t>PE1425</t>
  </si>
  <si>
    <t>89</t>
  </si>
  <si>
    <t>Impression: 1. No pulmonary embolic disease.2. Mild retained secretions and segmental airways in the lower lobeswithout pneumonia.</t>
  </si>
  <si>
    <t>RAD3959406</t>
  </si>
  <si>
    <t>PE1427</t>
  </si>
  <si>
    <t>Impression: 1. No pulmonary emboli.2. Diffuse increased prominence of the peribronchovascularinterstitium with associated peri-bronchiolar groundglass airspacedisease, subsegmental consolidation and thickening of the interlobularsepta. Given the fairly normal caliber of the intraparenchymalpulmonary vasculature and the sparing of the right upper and rightmiddle lobe, this is most consistent with infectious/inflammatoryprocess rather than cardiovascular/fluid overload process.3. Progressive soft tissue mass at location of previous known hematomaconsistent with progression of the hematoma.</t>
  </si>
  <si>
    <t>Progressive Hemtoma</t>
  </si>
  <si>
    <t>RAD3960100</t>
  </si>
  <si>
    <t>PE1429</t>
  </si>
  <si>
    <t>CP, SOB, hypercoaguable, concern for poss PE</t>
  </si>
  <si>
    <t>Impression: 1. No pulmonary embolism or right heart strain2. There is mild enlargement of the pulmonary vasculature with milddiffuse groundglass opacities in the bilateral lungs which is due tothe expiratory phase of acquisition.3. Dilation of the common bile duct is poorly visualized onnoncontrasted study, may be post cholecystectomy in nature.4. Cirrhotic liver with changes of portal hypertension. Numerouscollaterals and varices noted.This final report is in agreement with the critical and emergentpreliminary report findings by the radiology resident on call.</t>
  </si>
  <si>
    <t>Portal Hypertenson</t>
  </si>
  <si>
    <t>RAD3960113</t>
  </si>
  <si>
    <t>PE1430</t>
  </si>
  <si>
    <t>concern for pE given chest pain with elevated D dimer.</t>
  </si>
  <si>
    <t>Impression:1. No pulmonary embolism.2. Normal chest CT.This final report is in agreement with the critical and emergentpreliminary report findings by the radiology resident on call.</t>
  </si>
  <si>
    <t>RAD3962483</t>
  </si>
  <si>
    <t>PE1431</t>
  </si>
  <si>
    <t>SOB, chest pain since Sunday. Metastatic CA. Rule out PE.</t>
  </si>
  <si>
    <t>Impression: 1. No evidence of pulmonary thromboembolic disease.2. Interval development of generalized increased groundglassopacification and mild interlobular septal thickening in the dependentportions, concerning for mild volume loading however please alsocorrelate with signs of infection.3. The known findings of known focal lung lesions, hepatic andpancreatic lesions are better evaluated on CT chest abdomen and pelvisdated 1/4/2018.This final report is in agreement with the critical andemergent preliminary findings reported by the radiology residenton call..</t>
  </si>
  <si>
    <t>RAD3962607</t>
  </si>
  <si>
    <t>PE1432</t>
  </si>
  <si>
    <t>hx of PE, hypoxia, new o2 requirement. eval for PE</t>
  </si>
  <si>
    <t>Impression: 1. Mild pulmonary edema with bilateral small pleuraleffusions seen. No pulmonary embolism allowing for some limitationfrom motion artifact. Coronary calcification. Further cardiac workupas clinically indicated.2.  Stable asymmetric breast tissue more conspicuous on the left side.Any further evaluation with dedicated breast imaging if clinicallyindicated.3. Multiple bilateral healed rib fractures and healing sternalfracture.This final report is in agreement with the critical andemergent preliminary findings reported by the radiology residenton call..</t>
  </si>
  <si>
    <t>RAD3964690</t>
  </si>
  <si>
    <t>PE1434</t>
  </si>
  <si>
    <t>Massive hemoptysis, R/O pulm embolism vs. other cause</t>
  </si>
  <si>
    <t xml:space="preserve">Impression: 1. Faint patchy groundglass opacities predominantly in theleft lower lobe is a nonspecific finding and could representconsistent with pulmonary hemorrhage, however also please correlateclinically with signs of infection. 2. No pulmonary thromboembolism.Results of the procedure discussed with:PERSON CONTACTED:  Dr Mohr DATE: 1/19/2018TIME CALLED: 1843 hrsPHONE/PAGER:  62233 </t>
  </si>
  <si>
    <t>Pulmonary Hemorrhage</t>
  </si>
  <si>
    <t>RAD3964891</t>
  </si>
  <si>
    <t>PE1436</t>
  </si>
  <si>
    <t>tachycardic, elevated d-dimer, chest pain, please evaluate for PE</t>
  </si>
  <si>
    <t>Impression: 1. Allowing for the technical limitation from the contrasttiming, no evidence for pulmonary thromboembolic disease up to thesegmental level branches. Beyond which evaluation is not possible. Nosigns of right heart strain2. No other acute cardiopulmonary process identified.This final report is in agreement with the critical andemergent preliminary findings reported by the radiology residenton call..</t>
  </si>
  <si>
    <t>RAD3965057</t>
  </si>
  <si>
    <t>PE1437</t>
  </si>
  <si>
    <t>66 yo woman with syncope and an elevated Ddimer. Pleae evaluate for PE.</t>
  </si>
  <si>
    <t>Impression:1. No evidence of pulmonary embolus. Borderline prominent mainpulmonary artery with mild reflux of contrast into the IVC does raisea concern for right heart strain for which correlation with cardiacfunction is recommended. Mildly dilated left ventricle as well. Pleaseconsider echocardiographic correlation whenever possible or asclinically indicated.2. Mild diffuse ground glass changes involving bilateral lungs withsome gravitational gradient and interlobular septal thickening mayreflect changes of volume overload. Superimposed infection isconsidered less likely but not entirely excluded. Please correlateclinically.3. Air within the biliary system may reflect changes of recentintervention or prior sphincterotomy. 4. Sclerotic aorticcalcification.Results of the procedure were given to:PERSON CONTACTED:  Dr. Fowlkes DATE: 1/20/2018TIME CALLED:  1135 PHONE/PAGER:  82743 This final report is in agreement with the critical andemergent preliminary findings reported by the radiology residenton call..</t>
  </si>
  <si>
    <t>RAD3965178</t>
  </si>
  <si>
    <t>PE1438</t>
  </si>
  <si>
    <t>rule out PE. Pt on CRRT currently.</t>
  </si>
  <si>
    <t>Impression: 1. No evidence of pulmonary embolism. Mildly prominent main pulmonaryartery and right-sided cardiac chambers concerning for right heartstrain. Please correlate further evaluate as clinically indicated. 2. Persistent and slightly more conspicuous extensive airspace andgroundglass opacification involving both lungs, most likely infectiousin the clinical setting of sepsis. Differential diagnosis includespulmonary hemorrhage, less likely fluid overload and ARDS.3. Small bilateral pleural effusions, likely reactive to the lungchanges. Mild bibasilar tubular bronchiectasis.4. Persistent moderate pneumomediastinum in the anterior mediastinum,stable compared to 1/18/2018. No fluid collections in the mediastinum.No pneumothorax.This final report is in agreement with the critical andemergent preliminary findings reported by the radiology residenton call.</t>
  </si>
  <si>
    <t>RAD3965201</t>
  </si>
  <si>
    <t>PE1439</t>
  </si>
  <si>
    <t>Impression: 1. No evidence of pulmonary embolism. Heterogeneousenhancement of some of the pulmonary artery branches in the lung basesnoted. No signs of right heart strain.2. Scattered bilateral pulmonary calcified nodules and calcifiedmediastinal lymph nodes likely reflect sequelae of prior granulomatousinfection.3. Mild cardiomegaly with left ventricular hypertrophy. Coronarycalcification.3. Bibasilar atelectasis.This final report is in agreement with the critical andemergent preliminary findings reported by the radiology residenton call.</t>
  </si>
  <si>
    <t>RAD3965253</t>
  </si>
  <si>
    <t>PE1440</t>
  </si>
  <si>
    <t>76 yo man s/p TAVR. Evaluate for PE.</t>
  </si>
  <si>
    <t>Impression: 1. No evidence of pulmonary embolism up to the first ordersubsegmental branches. Beyond which evaluation is limited due tomotion artifact and compressive atelectasis in the lower lobes.Mildright heart strain seen. Please correlate with cardiac function asclinically indicated.2. Bilateral pleural effusions, more prominent on the right side.Trace pericardial effusion.3. Post intervention changes of TAVR placement.4. There are mild diffuse ground glass changes involving bilaterallungs. These are nonspecific but may reflect early volume overload,less likely infection/hemorrhage. 5. Coronary artery calcification.This final report is in agreement with the critical andemergent preliminary findings reported by the radiology residenton call..</t>
  </si>
  <si>
    <t>RAD3965619</t>
  </si>
  <si>
    <t>PE1441</t>
  </si>
  <si>
    <t>Pt with hemoptysis and hypoxia, evaluate for PE</t>
  </si>
  <si>
    <t xml:space="preserve">Impression: 1. No pulmonary embolism seen. Enlarged main pulmonaryartery noted. No other signs of right heart strain. Correlation withechocardiogram may be obtained to correlate with right heart function.2. Bilateral small layering pleural effusion, bronchial wallthickening, interlobular septal thickening and mosaic attenuation inlungs, most likely related to fluid overload.Left ventricularhypertrophy with biatrial enlargement also seen.3. Asymmetric patchy airspace opacity in the left lower lobe,concerning for superadded infection in the lungs.Results of the procedure were given to:PERSON CONTACTED:  Dr. Tomesch DATE: 1/21/2018TIME CALLED:  12:30 PHONE/PAGER:  81035 </t>
  </si>
  <si>
    <t>RAD3965695</t>
  </si>
  <si>
    <t>PE1442</t>
  </si>
  <si>
    <t>elevated D Dimer.  rule out PE- pt has chest pain and shortness of breath.</t>
  </si>
  <si>
    <t>Impression: 1. No pulmonary embolism seen.2. Mild prominence of right and left ventricle. Correlation withechocardiogram may be obtained for cardiac function, as clinicallyindicated.3. Bibasilar, right more than left consolidation with mild bronchialwall thickening, could be related to aspiration pneumonitis, incontext of subdural hemorrhage.4. Mildly displaced right 11th rib fracture, likely acute. Otherscattered subacute to chronic rib fractures as detailed. Nopneumothorax.This final report is in agreement with the critical and emergentpreliminary report findings by the radiology resident on call.</t>
  </si>
  <si>
    <t>RAD3965778</t>
  </si>
  <si>
    <t>PE1443</t>
  </si>
  <si>
    <t>RULE OUT PE</t>
  </si>
  <si>
    <t>Impression: 1. No pulmonary embolism seen.2. Enlarged multistation mediastinal, bilateral hilar and possiblyupper abdominal retroperitoneal nodes, consistent with reactiveinfectious/neoplastic etiology. The mediastinal nodes may be amenableto EBUS guided biopsy3. Dilated right-sided cardiac chambers and ectatic ascending aorta.4. Small bilateral pleural effusion. No other signs to suggest acutefluid overload.</t>
  </si>
  <si>
    <t>Dilated Aortic Artery</t>
  </si>
  <si>
    <t>RAD3968130</t>
  </si>
  <si>
    <t>PE1445</t>
  </si>
  <si>
    <t>known DVT, acute SOB eval for PE</t>
  </si>
  <si>
    <t>Impression: 1. No pulmonary thromboembolic disease2. Stable underlying emphysema and airway wall thickening, consistentwith underlying airway disease.3. No pulmonary edema.This final report is in agreement with the critical and emergentpreliminary report findings by the radiology resident on call.</t>
  </si>
  <si>
    <t>RAD3968277</t>
  </si>
  <si>
    <t>PE1446</t>
  </si>
  <si>
    <t>Patient with tachycardia, hypoxia, tachypnea, and chest pain, all started after dialysis eval for PULMONARY EMBOLUS</t>
  </si>
  <si>
    <t>Impression: 1. No pulmonary emboli.2. Patchy predominantly right lung pneumonia with scant left apicalpneumonia.These findings were communicated with the ordering provider, Dr.Colgan extension 62233 at 0555 This final report is in agreement with the critical and emergentpreliminary report findings by the radiology resident on call.</t>
  </si>
  <si>
    <t>RAD3969901</t>
  </si>
  <si>
    <t>PE1447</t>
  </si>
  <si>
    <t>hypoxia and confusion; pe protocol</t>
  </si>
  <si>
    <t>Impression: 1. The lung findings are concerning for mild to moderate pulmonaryedema and has interval increased from prior study from 6/24/2017.Persistent bilateral layering pleural effusions seen.2. No pulmonary embolism to first order subsegmental pulmonary arterybranches. Beyond which the evaluation is limited.3. Stable cardiomegaly with mild pericardial effusion. Mild reflux ofcontrast into the IVC noted. No other signs of right heart strainseen. Coronary artery calcification.4. Known changes of polycystic liver and kidneys, poorly evaluated onthis study obtained in arterial phase.</t>
  </si>
  <si>
    <t>PCK</t>
  </si>
  <si>
    <t>Liver Cysts</t>
  </si>
  <si>
    <t>RAD3970089</t>
  </si>
  <si>
    <t>PE1448</t>
  </si>
  <si>
    <t>new hypoxia, SOB, hx of CLL. Eval for PE</t>
  </si>
  <si>
    <t>Impression: 1. Mild bilateral dependent atelectasis. There is a mild diffuseground glass airspace opacities which likely represents a combinationof poor inspiration and chronic age-related lung changes.2. No pulmonary embolism.3. Revisualization of multilevel compression deformities, all stableexcept for interval worsening of T10 compression deformity whichdemonstrates greater than 75% vertebral body height loss. Nosignificant spinal canal narrowing at this level.</t>
  </si>
  <si>
    <t>RAD3970202</t>
  </si>
  <si>
    <t>PE1449</t>
  </si>
  <si>
    <t>Left sided CP, elevated D-dimer, on estrogen for prostate CA, r/o PE</t>
  </si>
  <si>
    <t>Impression: 1. No pulmonary emboli.2. Left cardiomegaly, increased from prior exam, consistent with leftheart failure. No pulmonary edema.3. Otherwise normal chest CT.</t>
  </si>
  <si>
    <t>RAD3972409</t>
  </si>
  <si>
    <t>PE1451</t>
  </si>
  <si>
    <t>persistent SOB in obese lady on OCP. Assess for PE</t>
  </si>
  <si>
    <t>Impression: 1. No evidence of pulmonary embolism or right heart strain.2. The study is otherwise normal</t>
  </si>
  <si>
    <t>RAD3973074</t>
  </si>
  <si>
    <t>PE1452</t>
  </si>
  <si>
    <t>46 yom woman with 2 weeks of intermittent chest pain and SOB with an elevated Ddimer and a h/o tobacco dependence. Evaluate for PE.</t>
  </si>
  <si>
    <t>Impression: 1. No pulmonary embolus2. Moderate thoracic aortic plaque3. mild to moderate COPD</t>
  </si>
  <si>
    <t>RAD3973885</t>
  </si>
  <si>
    <t>PE1454</t>
  </si>
  <si>
    <t>56 y.o POD2 from TAH/RSO, mass removal, omentectomy for likely primary peritoneal cancer, now persistently tachycardic, rule out PE</t>
  </si>
  <si>
    <t>Impression: 1. No pulmonary emboli.2. Subsegmental dependent consolidation, most consistent withdependent atelectasis. However, in the context of elevated white countand fever, underlying pneumonia may be present.</t>
  </si>
  <si>
    <t>RAD3973987</t>
  </si>
  <si>
    <t>PE1455</t>
  </si>
  <si>
    <t>34 yo woman with 31 days of cough, intermittent fevers and SOB. Eval for PE.</t>
  </si>
  <si>
    <t>RAD3976505</t>
  </si>
  <si>
    <t>PE1456</t>
  </si>
  <si>
    <t>57M w/ peripheral edema, RLE calf pain, worsening shortness of breath, tachycardia, new oxygen requirement. Concern for PE.</t>
  </si>
  <si>
    <t>Impression: 1. No pulmonary emboli.2. Mild parabronchial or groundglass airspace disease in the lingulawith associated nodules, consistent with mild pneumonia.</t>
  </si>
  <si>
    <t>RAD3977312</t>
  </si>
  <si>
    <t>PE1457</t>
  </si>
  <si>
    <t>hypoxia, tachycardia, elevated d dimer. assess for PE</t>
  </si>
  <si>
    <t>Impression: 1. Interval development of bilateral pneumonia, greater on the rightthan left, superimposed on underlying emphysema.2. No pulmonary edema.</t>
  </si>
  <si>
    <t>RAD3977461</t>
  </si>
  <si>
    <t>PE1458</t>
  </si>
  <si>
    <t>RLE DVT with chest pain, tachycardia and dyspnea. assess for PE</t>
  </si>
  <si>
    <t>Impression: 1. Normal chest CT.2. No pulmonary emboli. This final report is in agreement with the critical and emergentpreliminary report findings by the radiology resident on call.</t>
  </si>
  <si>
    <t>RAD3977567</t>
  </si>
  <si>
    <t>PE1459</t>
  </si>
  <si>
    <t>Impression:1. Normal chest CT.2. No pulmonary embolism.This final report is in agreement with the critical and emergentpreliminary report findings by the radiology resident on call.</t>
  </si>
  <si>
    <t>RAD3977622</t>
  </si>
  <si>
    <t>PE1460</t>
  </si>
  <si>
    <t>dyspnea, known lung mass, new possible pnemonia, continued dyspnea and new O2 demand, concern for PE</t>
  </si>
  <si>
    <t>Impression:1. No pulmonary emboli.2. Progressive, now complete collapse of the right middle lobe withobstruction of the right middle lobe bronchus. Etiology is unclear butmay represent progressive mass, superimposed pneumonia or possible nocritical increase in hilar adenopathy.3. Increasing pleural effusion and parabronchial soft tissueunilaterally on the right relative to the left suggests some degree oflymphostasis. Again whether this is secondary to progression ofneoplastic or postinflammatory reactive obstruction is unclear fromthis exam.</t>
  </si>
  <si>
    <t>Obstruction</t>
  </si>
  <si>
    <t>RAD3977691</t>
  </si>
  <si>
    <t>PE1461</t>
  </si>
  <si>
    <t>CP, known femoral DVT, eval for PE</t>
  </si>
  <si>
    <t>Impression:1. No pulmonary emboli.2. Normal chest CT.This final report is in agreement with the critical and emergentpreliminary report findings by the radiology resident on call.</t>
  </si>
  <si>
    <t>RAD3978136</t>
  </si>
  <si>
    <t>PE1462</t>
  </si>
  <si>
    <t>dyspnea, elevated d dimer eval for pe</t>
  </si>
  <si>
    <t>Impression: 1. No pulmonary emboli2. Mild scattered groundglass airspace disease in the lower lobesconsistent with acute pneumonitis.3. Scattered sub-4 mm pulmonary nodules are stable since at least2016, consistent benign etiology such as granulomas, intraparenchymallymph nodes or small foci of postinflammatory scarring. There are nonew, enlarging or concerning lung nodules.4. Mild stable emphysema.5. Enlarged lymph nodes last year, most consistent with reactive nodessecondary to the underlying lung diseaseThis final report is in agreement with the critical and emergentpreliminary report findings by the radiology resident on call.</t>
  </si>
  <si>
    <t>RAD3978482</t>
  </si>
  <si>
    <t>PE1464</t>
  </si>
  <si>
    <t>Impression: 1. No pulmonary thromboembolism.2. Mild cardiomegaly with moderate to severe left ventriculardilatation.3. Enlargement of the main pulmonary artery is consistent withsecondary pulmonary hypertension.4. Centrilobular emphysema.</t>
  </si>
  <si>
    <t>RAD3979865</t>
  </si>
  <si>
    <t>PE1465</t>
  </si>
  <si>
    <t>Impression: 1. No pulmonary emboli.2. Nonspecific 6 mm right lower lobe nodule may be consistent withintraparenchymal lymph node, granuloma or other focus ofpostinflammatory scarring. However, other etiologies cannot beexcluded. According to the 2017 Fleischner Society guidelines forsmall pulmonary nodules detected on CT (Radiology.doi:10.1148/radiol.2017161659), in patients considered low risk formalignancy, single nodules &lt;6mm do not need routine follow up. Inpatients considered high risk for malignancy, consider follow up CT in12 months.</t>
  </si>
  <si>
    <t>RAD3980117</t>
  </si>
  <si>
    <t>PE1468</t>
  </si>
  <si>
    <t>SOB. Elevated d-dimer and BNP. Concern for PE. Please eval.</t>
  </si>
  <si>
    <t>Impression: 1. No pulmonary emboli.2. Mild bibasilar atelectasis.</t>
  </si>
  <si>
    <t>RAD3980908</t>
  </si>
  <si>
    <t>PE1469</t>
  </si>
  <si>
    <t>pulmonary HTN, V/Q scan with possible left-sided PE, please evaluate further</t>
  </si>
  <si>
    <t>Impression: 1. No evidence of pulmonary embolism.2. Bibasilar atelectatic changes. Asymmetric patchy nonspecificgroundglass changes in the left lower lobe may also reflectatelectasis although underlying superimposed infective changes are notentirely excluded. This final report is in agreement with the critical and emergentpreliminary report findings by the radiology resident on call.</t>
  </si>
  <si>
    <t>RAD3981035</t>
  </si>
  <si>
    <t>PE1470</t>
  </si>
  <si>
    <t>Tachycardic, SOB, chest pain. Dimer elevated. Eval for PE vs other lung pathology.</t>
  </si>
  <si>
    <t>RAD3981070</t>
  </si>
  <si>
    <t>PE1471</t>
  </si>
  <si>
    <t>Chest pain, tachycardia. Recent history of ablation. Rule out PE.</t>
  </si>
  <si>
    <t>Impression: 1. No evidence of pulmonary embolism.2. No pulmonary consolidation, pleural effusion or pneumothorax.3. Calcified granuloma in the lingula and few mildly prominentmediastinal lymph nodes, likely reflect sequelae of priorgranulomatous infection.This final report is in agreement with the critical and emergentpreliminary report findings by the radiology resident on call.</t>
  </si>
  <si>
    <t>RAD3981368</t>
  </si>
  <si>
    <t>PE1472</t>
  </si>
  <si>
    <t>left cp/DOE and hemoptysis, h/o PE 2012, eval for PE</t>
  </si>
  <si>
    <t>Impression: 1. No pulmonary embolism seen.2. Small left pleural effusion with left lower lobe consolidation. Theleft lower lobe consolidation could represent atelectasis orinfection.3. Dilated main pulmonary artery, most likely related to underlyingpulmonary artery hypertension. Correlation with echocardiogram may beobtained, as clinically indicated.4. Coronary artery disease with scattered calcification in the leftanterior descending coronary artery.</t>
  </si>
  <si>
    <t>RAD3982312</t>
  </si>
  <si>
    <t>PE1473</t>
  </si>
  <si>
    <t>desaturation to 76%, concern for PE</t>
  </si>
  <si>
    <t>Impression: 1. No pulmonary embolism seen.2. Bilateral pleural effusion with interlobular septal thickeningsuggesting mild pulmonary edema.3. Dependent bilateral pleural effusion, most likely atelectasisrelated to effusion. Evaluation for clinical signs of infection ifthere is a concern for pneumonia.4. Postsurgical changes in the upper abdomen with soft tissueheterogeneity and small amount of pneumobilia.</t>
  </si>
  <si>
    <t>RAD3982798</t>
  </si>
  <si>
    <t>PE1474</t>
  </si>
  <si>
    <t>chest pain, SOB. History of PE. Please eval for PE</t>
  </si>
  <si>
    <t>Impression: 1. Large right lower lobe abscess with scattered multifocal pneumoniainvolving the remainder of the lungs to lesser degrees.2. No pulmonary emboli.3. Small right pleural effusion showing characteristics moreconsistent with simple effusion rather than an empyema.I spoke with Allison Voss, ARNP, by telephone at 15:30 on 1/30/2018regarding these findings.</t>
  </si>
  <si>
    <t>RAD3983217</t>
  </si>
  <si>
    <t>PE1475</t>
  </si>
  <si>
    <t>hypoxia, concern for PE</t>
  </si>
  <si>
    <t xml:space="preserve">Impression: 1. No pulmonary embolism .2. Patchy multifocal peribronchial pneumonia.3. Severe emphysema with a large bulla in the left lower lobe.4. Dilated ascending aorta measuring up to 4 cm.5. Suspected left ventricular hypertrophy.Results of the procedure were given to:PERSON CONTACTED:  Dr. Pomeranz DATE: 1/30/2018TIME CALLED:  1848 PHONE/PAGER:  62233 </t>
  </si>
  <si>
    <t>Aortic Dialtion</t>
  </si>
  <si>
    <t>RAD3985155</t>
  </si>
  <si>
    <t>PE1476</t>
  </si>
  <si>
    <t>71 y.o s/p exlap, TAH/BSO for gyn malignancy, now with dyspnea, low o2 sat, rule out PE</t>
  </si>
  <si>
    <t xml:space="preserve">Impression: 1. No pulmonary embolism seen.2. Moderate to large bilateral pleural effusion with pulmonaryvascular congestion and consolidative groundglass opacity, suggestingfluid overload.3. Underlying emphysematous changes in the lung.4. Few air locules in the periphery of the liver adjacent to thehepatic hilum, likely portal venous gas, unlikely to be pneumobilia.Correlation with abdominal pain and/or signs of bowel ischemia issuggested. If indicated, this can be further evaluated by abdomenpelvis CT.5. Ascites and fat stranding in the upper abdomen is most likelypostsurgical.Results of the procedure were given to:PERSON CONTACTED:  Dr. Avery DATE: 1/31/2018TIME CALLED:  1550 PHONE/PAGER:  8561 </t>
  </si>
  <si>
    <t>RAD3985352</t>
  </si>
  <si>
    <t>PE1477</t>
  </si>
  <si>
    <t>sob. please rule out PE</t>
  </si>
  <si>
    <t>Impression: 1. No pulmonary embolism seen.2. Redemonstration of bilateral lower lobe predominant and otherscattered areas of atelectasis with interval increased secretions inthe trachea and the mainstem bronchi with bronchial wall thickening,right more than left. This could be related to poor clearance ofsecretions or aspiration.3. Interval appearance of small bilateral free-flowing pleuraleffusion.4. Redemonstration of postoperative changes from thymectomy withoutcomplication.5. Stable 2.7 cm right thyroid nodule. Further evaluation withultrasound exam is suggested on nonemergent basis, if not previouslyperformed.</t>
  </si>
  <si>
    <t>RAD3985424</t>
  </si>
  <si>
    <t>PE1479</t>
  </si>
  <si>
    <t>Pt with hypoxia and normal chest xray, evaluate for PE</t>
  </si>
  <si>
    <t>Impression: 1. No pulmonary emboli.2. The constellation of lung findings are most consistent with somecombination of fluid overload atelectasis and possibly pneumonia inthe lower lobes superimposed on emphysema.</t>
  </si>
  <si>
    <t>RAD3985727</t>
  </si>
  <si>
    <t>PE1480</t>
  </si>
  <si>
    <t>r/o PE and evaluate for pleural effusion and consolidation, Febrile and SOB</t>
  </si>
  <si>
    <t xml:space="preserve">Impression: 1. Stable positioning of Esophageal stent extending from T7 vertebralbody level to the proximal stomach with interval appearance of tractfrom the esophagus lumen to the right pleural space, communicationwith the right lung less likely. No mediastinal collection.2. Interval removal of right-sided chest tube with grossly stablesmall right hydropneumothorax.3. Thickening of the esophagus immediately proximal to the stent,unchanged. This could be neoplastic or inflammatory. Could considercovering of this portion with stent, if clinically indicated.4. No pulmonary embolism seen.5. Persistent but slightly improved right lower lobe consolidationwith slightly decreased airway secretions. Decreased left lower lobeconsolidation. Results of the procedure discussed with:PERSON CONTACTED:  Alysa Davis DATE: 1/31/2018TIME CALLED: 2132 hrsPHONE/PAGER:  62233 This final report is in agreement with the critical andemergent preliminary findings reported by the radiology residenton call. The preliminary report by the radiology resident on call didnot include non emergent findings of Esophageal thickening proximal tothe stent which was added to the final report and called to Dr. Millerpager 1365, 2/1/2018 at 62697 on 0900. </t>
  </si>
  <si>
    <t>HydroPneumothorax</t>
  </si>
  <si>
    <t>RAD3985769</t>
  </si>
  <si>
    <t>PE1481</t>
  </si>
  <si>
    <t>hx of PE with chest pain and back pain consistent with prior PE episodes, also concerned for aortic dissection</t>
  </si>
  <si>
    <t>Impression: 1. No pulmonary embolism seen. No evidence for aortic dissection givensome limitation from f pulsation artifact and non gated exam.2. Left adrenal nodule most likely benign given the stability from4/17/2017 and likely represents an adenoma due to the presence ofmacroscopic fat. Any further evaluation only if clinically indicated.3. Coronary calcification.This final report is in agreement with the critical andemergent preliminary findings reported by the radiology residenton call.</t>
  </si>
  <si>
    <t>RAD3985830</t>
  </si>
  <si>
    <t>PE1482</t>
  </si>
  <si>
    <t>r/o PE, post op</t>
  </si>
  <si>
    <t>Impression: 1. No evidence of PE. No signs of right heart strain.2. Mild pulmonary vascular congestion and small pericardial effusionsuggesting volume overload.3. Nonspecific hypodense lesion in the left lobe of the liver, series5-168, incompletely characterized on this study.4. Patchy parenchymal opacification in both lung bases is believed tobe atelectasis in a postop patient but please also correlateclinically with signs of infection.This final report is in agreement with the critical andemergent preliminary findings reported by the radiology residenton call.</t>
  </si>
  <si>
    <t>RAD3988055</t>
  </si>
  <si>
    <t>PE1483</t>
  </si>
  <si>
    <t>Hypoxia, elevated A-a gradient, concern for PE in the setting of malignancy</t>
  </si>
  <si>
    <t>Impression: 1. No pulmonary embolic disease. No signs of right heartstrain.2. Persistent multi station mediastinal, right hilar, and bilateralaxillary lymphadenopathy, concerning for metastatic disease given theconcerning findings in the abdomen. This is stable since 12/6/20173. Stable large hiatal hernia is fluid-filled today.This final report is in agreement with the critical andemergent preliminary findings reported by the radiology residenton call.</t>
  </si>
  <si>
    <t>Progressvie Metastatic Disease</t>
  </si>
  <si>
    <t>RAD3988094</t>
  </si>
  <si>
    <t>PE1484</t>
  </si>
  <si>
    <t>Impression: 1. No evidence of PE2. Bilateral lower lobe atelectasis.This final report is in agreement with the critical andemergent preliminary findings reported by the radiology residenton call.</t>
  </si>
  <si>
    <t>RAD3988152</t>
  </si>
  <si>
    <t>PE1486</t>
  </si>
  <si>
    <t>agonal breathing, history of PE</t>
  </si>
  <si>
    <t>Impression: 1. No evidence of PE.2. Moderate cardiomegaly with biatrial enlargement, right greater thanleft. Reflux of contrast within the hepatic IVC indicating cardiacimpairment. May consider correlation with echocardiography for cardiacfunction3. Findings concerning for mild congestive heart failure CHF. 4. Patchy parenchymal opacification in the lung bases could representatelectasis versus infection. Please correlate clinically with signsof infection.4. Prominence of ascending aorta measuring up to 4.4 cm with calcifiedaortic valve, unchanged compared to prior study.5. Tracheobronchomalacia.Findings were reviewed with Julie McDaniel on 2/20/2018 at 552.This final report is in agreement with the critical andemergent preliminary findings reported by the radiology residenton call.</t>
  </si>
  <si>
    <t>Tracheamalachia</t>
  </si>
  <si>
    <t>RAD3989810</t>
  </si>
  <si>
    <t>PE1487</t>
  </si>
  <si>
    <t>dizziness, chronic AF not on anticoagulation, with elevated D-dimer. assess for PE</t>
  </si>
  <si>
    <t xml:space="preserve">Impression: 1. Intraluminal hypodensity along the wall of the left pulmonaryartery, extending into some of the lower lobe segmental branches. Thisis favored to be subacute to chronic pulmonary embolism (also favoredby presence of signs of right heart strain), other processes likeintravascular mass or vasculitis are unlikely given absence ofdefinite contrast enhancement or any other areas of involvement.Although there is a few prominent mediastinal lymph nodes are present,this hypodensity along the vessel wall does not appear to representlymphoid tissue. History of atrial fibrillation, withoutanticoagulation also makes thrombus more likely possibility.2. Four-chamber cardiac enlargement more notable in the right sidechambers with signs of RV strain.3. Borderline enlarged multistation mediastinal lymphadenopathy,stable to minimally more prominent from prior thoracic spine CT. Theseare believed to be nonspecific/reactive and less likely neoplastic.4. Interval significant collapse of T5 vertebral body with mildretropulsion, without surrounding soft tissue mass tissue mass. It isprobably osteopenic collapse. Correlation for bony tenderness orneurological symptoms is suggested.5. Liver focal hypodense lesions with indeterminate attenuation valuescan be further characterized with liver ultrasound on nonemergentbasis.6. 6 mm groundglass peribronchial nodule in the right lower lobe. Thisis nonspecific could be a small focus of infection/bronchiolitis orneoplasia. Follow-up CT may be obtained, as clinically indicated.Results of the procedure were given to:PERSON CONTACTED:  Dr. Peter DATE: 2/2/2018TIME CALLED:  1620 PHONE/PAGER:  62233 </t>
  </si>
  <si>
    <t>RAD3989812</t>
  </si>
  <si>
    <t>PE1488</t>
  </si>
  <si>
    <t>Patient with sudden onset dyspnea, recent hospitalization and is tachycardic, tachypnic and hypoxic, EVAL FOR PULMONARY EMBOLUS</t>
  </si>
  <si>
    <t xml:space="preserve">Impression: 1. No pulmonary embolism seen. No signs of right heart strain.2. Interval slightly decreased but persistent bilateral pleuralcollections with foci of air in the anterior collection, which is mostlikely related to recent chest tube removal.3. Underlying ill-defined nodules are less conspicuous.4. Patchy consolidation in both lower lobes is improving but notresolved.5. Persistent mediastinal and perihilar lymphadenopathy, likelyreactive to the lung changes. Recommend, follow-up to establishcomplete clearing is suggested to rule out any underlying abnormality.Results of the procedure were given to:PERSON CONTACTED:  Dr. Alexander DATE: 2/2/2018TIME CALLED:  1720 PHONE/PAGER:  62233 </t>
  </si>
  <si>
    <t>RAD3990385</t>
  </si>
  <si>
    <t>PE1489</t>
  </si>
  <si>
    <t>eval for PE, positive d-dimer</t>
  </si>
  <si>
    <t>Impression: 1. No pulmonary emboli identified, however limited evaluation of thesubsegmental arteries of the basilar lung secondary to respiratorymotion2. Severe upper lobe predominant centrilobular emphysematous changesof the lungs. Mild diffuse bronchial wall thickening with fewendobronchial secretions in the lower lobes.3. Mild patchy airspace opacification in the right lower lobe,possibly representing aspiration and/or infection. Please correlateclinically. No significant pleural effusions.4. Multiple bilateral subacute rib fractures</t>
  </si>
  <si>
    <t>Rib fracture</t>
  </si>
  <si>
    <t>RAD3991021</t>
  </si>
  <si>
    <t>PE1490</t>
  </si>
  <si>
    <t>tachycardic, pulmonary mass with liver mets, concern for PE</t>
  </si>
  <si>
    <t>Impression:1. No pulmonary embolism. No signs of right heart strain. Smallpericardial effusion is stable.2. Large mediastinal and right hilar lymphadenopathy with multiplelung masses and multiple liver lesions are grossly stable to therecent comparison from 1/30/2018, but remain highly concerning forprimary lung cancer with metastatic disease. Recommend pulmonologyconsultation and tissue diagnosis.3. Slightly increased in interstitial lung markings in the right lowerlobe and generalized increased peribronchial thickening in the rightlung is concerning for infection. Please correlate clinically for bothbacterial or viral infection.4. Known extensive emphysematous and cystic/bullous changes of thelungs are grossly stable. No pneumothorax or significant pleuraleffusion seen.This final report is in agreement with the critical andemergent preliminary findings reported by the radiology residenton call. The preliminary report did not include the findingsof possible infection in the right lung, which was called toMohsen, Ala, MD 4596</t>
  </si>
  <si>
    <t>RAD3991031</t>
  </si>
  <si>
    <t>PE1491</t>
  </si>
  <si>
    <t>Impression: 1. No pulmonary embolism. Other than enlarged main pulmonary artery,signs of right heart strain. Left ventricular hypertrophy suspected onthis nongated exam.2. Parenchymal opacification in the left lower lobe is believed torepresent atelectasis from stable elevation of the left hemidiaphragm.3. Diffuse fatty infiltration of the liver noted again.This final report is in agreement with the critical andemergent preliminary findings reported by the radiology residenton call.</t>
  </si>
  <si>
    <t>RAD3991121</t>
  </si>
  <si>
    <t>PE1492</t>
  </si>
  <si>
    <t>?Pulmonary embolism</t>
  </si>
  <si>
    <t>Impression: 1. No evidence of acute pulmonary embolus.2. No acute intrathoracic findings.This final report is in agreement with the critical andemergent preliminary findings reported by the radiology residenton call.</t>
  </si>
  <si>
    <t>RAD3991136</t>
  </si>
  <si>
    <t>PE1493</t>
  </si>
  <si>
    <t>cardiac arrest, eval for PE</t>
  </si>
  <si>
    <t>Impression: 1. No evidence of pulmonary embolus. No signs of right heart strain.2. Multiple rib fractures bilaterally. These may be related toresuscitation3. Moderate bilateral pleural effusions consolidation in both lowerlobes right much more than the left.  Endobronchial secretions in theright lower lobe raises a concern for aspiration pneumonia in additionto some concern for infection.4. Diffuse fatty infiltration of liver noted. Indeterminate hypodenselesion in the left lobe of liver could represent a cyst. If clinicallyconcerned right upper quadrant ultrasound can be obtained on anonemergent basis to further evaluate.5. Small amount of ascites present. 6. Coronary artery calcification. The bilateral small pleuraleffusions and ascites and very minimal interlobular septal thickeningin the lung bases could represent mild fluid overload. Pleasecorrelate clinically with proBNP. This final report is in agreement with the critical andemergent preliminary findings reported by the radiology residenton call. The preliminary report did not include the findingsof possible aspiration pneumonia in the lungs right more than left wascommunicated to by Dr. Laroia at the time of this final report.</t>
  </si>
  <si>
    <t>RAD3991937</t>
  </si>
  <si>
    <t>PE1494</t>
  </si>
  <si>
    <t>hypoxia, hx of CA, r/o PE</t>
  </si>
  <si>
    <t xml:space="preserve">Impression: 1. No evidence of PE. No signs of right heart strain. 2. Interval development of increased parenchymal opacification in boththe upper lung fields, highly concerning for infection in the currentclinical context. Please consider bilateral pneumonia in addition tobacterial.3. Interval increased bilateral moderate layering effusions. Intervaldevelopment of minimal interlobular septal thickening in the lungbases and peribronchial thickening may represent mild fluid overload.However the pleural effusions may also be secondary to the suspectedlung infection in the upper lung fields. 4. Stable mildly prominent hilar and mediastinal and hilarlymphadenopathy. These are likely reactive to the lung changes.5. Grossly stable known type B dissection of the thoracic aortaextending from the distal arch with the inferior aspect of thefield-of-view. </t>
  </si>
  <si>
    <t>RAD3992054</t>
  </si>
  <si>
    <t>PE1495</t>
  </si>
  <si>
    <t>increased Oxygen requirement s/p cesarean section. please r/o PE</t>
  </si>
  <si>
    <t>Impression: 1. No pulmonary embolism seen. No signs of right heart strain orpericardial disease.2. Bilateral small to moderate layering effusions and bibasilarconsolidation. The lung consolidation. Is probably compressive fromthe pleural effusions but also correlate with signs of infection.3. Groundglass opacification in both the lungs and interlobular andperibronchial thickening in the lung bases raises a concern for fluidoverload as well.This final report is in agreement with the critical andemergent preliminary findings reported by the radiology residenton call. I discussed these findings with 6363 MARTINI, SARINA.</t>
  </si>
  <si>
    <t>RAD3993178</t>
  </si>
  <si>
    <t>PE1496</t>
  </si>
  <si>
    <t>Impression:1. No pulmonary embolism seen. No signs of right heart strain.2. Minimal dependent groundglass opacity is most likely related toatelectasis. No significant airspace disease to suggest infection.This final report is in agreement with the critical andemergent preliminary findings reported by the radiology residenton call.</t>
  </si>
  <si>
    <t>RAD3993277</t>
  </si>
  <si>
    <t>PE1497</t>
  </si>
  <si>
    <t>concern for PE/pneumonia</t>
  </si>
  <si>
    <t>Impression: 1. Suboptimal exam due to poor bolus timing. Given limitation, noevidence of acute pulmonary embolism up to the first ordersubsegmental branches..2. Groundglass parenchymal changes predominantly in the bilateralupper lobes is nonspecific and could represent atelectasis, howevergiven the presence of borderline sized mediastinal lymph nodes andmild diffuse peribronchial thickening in the lower lobes, developinginfection in the lungs is a possibility. There are no significantpleural effusions or significant interlobular septal thickening tosuggest any evidence for fluid overload. However I would recommendcorrelation clinically with signs of infection and fluid overload. 3. Hepatomegaly with diffuse steatosis.4. Mild left ventricular hypertrophy.This final report is in agreement with the critical andemergent preliminary findings reported by the radiology residenton call..</t>
  </si>
  <si>
    <t>RAD3994289</t>
  </si>
  <si>
    <t>PE1498</t>
  </si>
  <si>
    <t>heart failure with new exertional dyspnea and hypoxemia- evalfor chronic PE</t>
  </si>
  <si>
    <t>Impression: 1. No evidence of acute or chronic pulmonary embolism seen. The mainpulmonary artery is normal.2. 1 cm spiculated nodule in the posterior aspect of the right upperlobe as described above is concerning for malignancy in the setting ofcentrilobular emphysema. Recommend pulmonology consultation andfurther workup for characterization of this lesion. This lesionappears to be a borderline limits for evaluating with PET/CT as well.No significant lymphadenopathy or significant pleural disease seen atthis time.3. Cholelithiasis. No signs of cholecystitis.Findings were discussed with Dr. Gross, Thomas 2/6/2018 at 1635.</t>
  </si>
  <si>
    <t>RAD3995231</t>
  </si>
  <si>
    <t>PE1499</t>
  </si>
  <si>
    <t>please rule out PE- patient very SOB on exertion- hx of tonsil cancer</t>
  </si>
  <si>
    <t xml:space="preserve">"1. No pulmonary embolism seen.
2. Postsurgical changes of lobectomy on the right with right hilar
soft tissue thickening and perihilar consolidation and volume loss.
Collectively, these findings are related to postradiation changes for
a mass or lymphadenopathy. If available, correlation with prior exams
is suggested to ensure stability of these findings.
3. Interlobular septal thickening in the right lower lobe, most likely
related to lymphostasis due to the changes in the right hilum. Minimal
ill-defined nodularity in the right lower lung, nonspecific, could be
related to infection, less likely lymphangitic cancer spread.
Comparison with prior exam and correlation with symptoms of infection
is suggested. Otherwise, follow-up exam would be helpful to ensure
resolution of these findings.
4. Suspected left ventricular hypertrophy on this nongated exam."
</t>
  </si>
  <si>
    <t>RAD3995277</t>
  </si>
  <si>
    <t>PE1500</t>
  </si>
  <si>
    <t>Pt with lung CA here with hypoxia and tachycardia evaluate for PE</t>
  </si>
  <si>
    <t xml:space="preserve">"1. No pulmonary thromboembolism. No signs of right
heart strain. Stable prominence of the right-sided cardiac chambers.
2. Stable upper lobe predominant centrilobular emphysematous changes
in the lungs. Grossly unchanged appearance of the lung cancer in the
lingula segment, stable mild prominence of the subcarinal lymph node
and stable tiny nodules in the left lower lobe. No definite new focal
lung opacity
3. Slightly increased prominence of the bilateral right greater than
left hilar lymph nodes when compared to 12/18/2017. At this time the
finding appears nonspecific. Short-term follow-up of this finding is
suggested.
3. Trace left pleural effusion is stable"
</t>
  </si>
  <si>
    <t>RAD3995386</t>
  </si>
  <si>
    <t>PE1501</t>
  </si>
  <si>
    <t>h/o lung CA s/p resection/radiation/chemo, with SOB/DOE and pericardial effusion  ?PE ?PNA</t>
  </si>
  <si>
    <t xml:space="preserve">" 1. Postop changes of right upper lobe resection
seen. Soft tissue thickening near the bronchial stump may be a postop
change but needs surveillance and comparison to any available prior
postop imaging to evaluate for stability and rule out any possibility
of recurrence. Right lower lobe airspace disease with endobronchial
secretions. Please correlate clinically with signs of infection and
aspiration. Small left pleural effusion with compressive atelectasis.
Patchy parenchymal opacification in the left lower lobe is believed to
be atelectasis but additionally a small concern for infection is also
raised here.
2. Air-fluid cavity within the right apical region in the vicinity of
the postop changes may be part of the postoperative changes, however I
would like to compare this finding to the any available postoperative
scans or chest x-rays. A small concern for infection/abscess remains
clear.
3. Small to moderate size pericardial effusion. Although no signs of
mass effect on the underlying cardiac chambers seen on imaging, please
consider echocardiogram to rule out cardiac tamponade. Given the
history of malignancy, there is concern for malignant pericardial
effusion hence establishing the chronicity of this finding is also
very important. Hence comparison to prior imaging is recommended.
4. No pulmonary embolism or signs of right heart strain appreciated.
5. Soft tissue density in the right supraclavicular region encasing
the adjacent supraclavicular and proximal vertebral arteries and
associated with erosion of the right cortex of the right first rib.
This is highly concerning for malignancy.  Correlation with prior
imaging or PET/CT is recommended. If no prior imaging is available,
please consider further evaluation of this finding.
 6. Prominence the left adrenal gland is indeterminate. Again
comparison to prior imaging for stability is suggested."
seen. Soft tissue thickening near the bronchial stump may be a postop
change but needs surveillance and comparison to any available prior
postop imaging to evaluate for stability and rule out any possibility
of recurrence. Right lower lobe airspace disease with endobronchial
secretions. Please correlate clinically with signs of infection and
aspiration. Small left pleural effusion with compressive atelectasis.
Patchy parenchymal opacification in the left lower lobe is believed to
be atelectasis but additionally a small concern for infection is also
raised here.
</t>
  </si>
  <si>
    <t>Moderate pericardial effusion</t>
  </si>
  <si>
    <t>Indeterminate adrenal Nodule</t>
  </si>
  <si>
    <t>Chest wall mass</t>
  </si>
  <si>
    <t>Post Surgical Finding in Lungs</t>
  </si>
  <si>
    <t>RAD3995598</t>
  </si>
  <si>
    <t>PE1503</t>
  </si>
  <si>
    <t>subacute pleurisy, eval for PE vs aortic dissection</t>
  </si>
  <si>
    <t xml:space="preserve">"1. No pulmonary embolism seen. Accounting for non-ECG gated study, no
evidence of aortic dissection.
2. Scattered areas of mixed groundglass and consolidative parenchymal
change in the right middle and bilateral lower lobes suggesting
infectious etiology. Given lower lobe predominance, correlation with
risk factors of aspiration is suggested.
3. Metallic fragments involving the left upper lobe, left second rib,
right scapula and T2 vertebral body likely related to old bullet
injury.
4. Compression deformity of the presumed T2 vertebral body is likely
chronic but no prior exams are available for comparison. Correlation
for point tenderness is suggested.
This final report is in agreement with the critical and
emergent preliminary findings reported by the radiology resident
on call."
</t>
  </si>
  <si>
    <t>Foreign Body</t>
  </si>
  <si>
    <t>Copression Fracture</t>
  </si>
  <si>
    <t>RAD3996901</t>
  </si>
  <si>
    <t>PE1504</t>
  </si>
  <si>
    <t>sudden onset chest pain and SOB, worried about PE vs aortic dissection</t>
  </si>
  <si>
    <t>"1. No pulmonary embolism or aortic dissection seen.
2. Interval appearance of mild centrilobular nodularity in the left
lower lobe and faint groundglass opacity in the superior segment right
lower lobe. History of bladder cancer, on chemotherapy with low white
count also favor infection. 
3. Otherwise, stable exam."
.</t>
  </si>
  <si>
    <t>RAD3997350</t>
  </si>
  <si>
    <t>PE1505</t>
  </si>
  <si>
    <t>r/o pE or other pathology. busy x-ray</t>
  </si>
  <si>
    <t xml:space="preserve">"1. Interval development of bilateral layering effusions, small
pericardial effusion perihilar groundglass opacification interlobular
septal thickening and peribronchial thickening in the lower lobes
raises a concern for pulmonary congestion. Correlate with
echocardiography/cardiac function. 
2. Increased patchy opacification in the left lower lobe is a
consideration especially given the neutropenic status of the patient. 
3. Persistent partially calcified mediastinal and hilar
lymphadenopathy and peribronchial thickening previously demonstrated
to be disseminated histoplasmosis remains similar to the previous
exam.
4. Stable thickening of bilateral adrenal glands. Stable mild
splenomegaly. 
5. No pulmonary thromboembolic disease. Some of the proximal pulmonary
artery branches and the proximal airways are attenuated by the
perihilar soft tissues."
pericardial effusion perihilar groundglass opacification interlobular
septal thickening and peribronchial thickening in the lower lobes
raises a concern for pulmonary congestion. Correlate with
echocardiography/cardiac function. 
</t>
  </si>
  <si>
    <t>Adremal Adenoma</t>
  </si>
  <si>
    <t>RAD3997581</t>
  </si>
  <si>
    <t>PE1506</t>
  </si>
  <si>
    <t>tachycardia, tachypnea, rule out PE</t>
  </si>
  <si>
    <t xml:space="preserve">"1. No evidence of acute or chronic pulmonary thromboembolism.
2. Minimal patchy airspace disease in the medial right upper lobe
may be infectious in etiology. Linear opacifications in the bilateral
lower lobes and lingula likely represent scarring from prior infection
or subsegmental atelectasis.
3. Small left pleural effusion.
4. 5 mm nodule in the anterior segment of the right upper lobe of
unknown long-term chronicity. This is unchanged from recent external
CT 1/19/2018.
5. Atypical morphology of bilateral axillary lymph nodes and some
right hilar fullness may represent abnormal lymph nodes in the setting
of the patient's known hematologic malignancy.
6. Status post splenectomy. Soft tissue structure in the left
upper quadrant subphrenic region in the surgical bed correlates with
top of the kidney visualized on 1/30/2018. 
7. Calcified anterior right pericardial nodular fluid, possibly
secondary to prior hematoma or cyst. This is also unchanged from
recent external CTs dating back to 1/19/2018."
</t>
  </si>
  <si>
    <t>Calcified Pericardium</t>
  </si>
  <si>
    <t>RAD3999369</t>
  </si>
  <si>
    <t>PE1507</t>
  </si>
  <si>
    <t>COPD patient with subacute worsening of disease, desat to 60s yesterday in clinic. Would like to evaluate for PE.</t>
  </si>
  <si>
    <t xml:space="preserve">Impression: 1. No pulmonary embolism seen. Enlargement of the main pulmonaryartery is likely due to emphysematous lung changes. No other signs ofright heart strain.2. Increased endobronchial secretions with interval increased lowerlobe predominant bronchial wall thickening with mild increase inpatchy parenchymal patchy parenchymal opacities more so in the leftlower lobe raises a concern for infection. Differential diagnosis alsoincludes atelectasis from secretions and aspiration. Please correlateclinically.3. Small pericardial effusion without mass effect on the underlyingcardiac chambers. 4. Scattered atherosclerotic changes of the aortaand coronary artery calcification. Atherosclerotic narrowing at theorigin of the left subclavian artery.Results of the procedure were given to:PERSON CONTACTED:  Dr. Schecter DATE: 2/8/2018TIME CALLED:  1545 PHONE/PAGER:  8142 </t>
  </si>
  <si>
    <t>Subclavian Artery Stenosis</t>
  </si>
  <si>
    <t>RAD3999475</t>
  </si>
  <si>
    <t>PE1508</t>
  </si>
  <si>
    <t>Impression: No evidence of PE</t>
  </si>
  <si>
    <t>RAD3999601</t>
  </si>
  <si>
    <t>PE1509</t>
  </si>
  <si>
    <t>previous PE, acute onset SOB and new a fib</t>
  </si>
  <si>
    <t>4. Coronary calcification.</t>
  </si>
  <si>
    <t>RAD3999734</t>
  </si>
  <si>
    <t>PE1510</t>
  </si>
  <si>
    <t>Chest pain, tachycardia, elevated D-dimer.  Evaluate for PE.</t>
  </si>
  <si>
    <t>with tubular bronchiectasis.</t>
  </si>
  <si>
    <t>RAD3999784</t>
  </si>
  <si>
    <t>PE1511</t>
  </si>
  <si>
    <t>Known PE, on Xarelto. Also has right lung nodule (19mm). Increased SOB. R/o PE or progression of tumor.</t>
  </si>
  <si>
    <t>3. Stable upper lobe predominant centrilobular emphysematous changes</t>
  </si>
  <si>
    <t>RAD4000120</t>
  </si>
  <si>
    <t>PE1512</t>
  </si>
  <si>
    <t>V/Q scan with possible PE. Patient with history of multiple PEs. Please evaluate for new PE. Patient with contrast allergy, will pre-medicate with Prednisone</t>
  </si>
  <si>
    <t>1. No pulmonary embolism seen up to first order segmental branches in
the upper lobes and second order branches in the lower lobes.
2. Marked main pulmonary artery and right-sided cardiac chamber
dilatation suggesting right ventricular strain from volume/pressure
overload.
3. Postsurgical changes of pulmonic valve and aortic valve repair.
4. Large volume upper abdominal ascites.
5. Borderline enlarged multistation mediastinal lymph nodes, most
likely reactive. Follow-up exam is suggested to ensure
stability/resolution of this finding.
6. Diffuse bony sclerosis, most likely related to renal
osteodystrophy.</t>
  </si>
  <si>
    <t>RAD4000764</t>
  </si>
  <si>
    <t>PE1513</t>
  </si>
  <si>
    <t>94</t>
  </si>
  <si>
    <t>recent PE, recurrent chest pain, evaluate for worsening PE</t>
  </si>
  <si>
    <t>1. Subsegmental right lower lobe pulmonary embolism seen on 2/7/2018
CT is not visualized on this exam, likely resolved as the patient has
been on anticoagulation. No new filling defect seen.
2. No new pulmonary embolism or signs of right heart strain.
3. Stable 4 mm groundglass nodule in the right upper lobe. No new or
enlarging lung nodules or consolidation.</t>
  </si>
  <si>
    <t>RAD4000797</t>
  </si>
  <si>
    <t>PE1514</t>
  </si>
  <si>
    <t>73 year old male with BCC with non-occlusive pulmonary embolus in a segmental branch of the right lower lobe seen on CT A&amp;P from 2/7. Please evaluate extent of PE</t>
  </si>
  <si>
    <t>1. Bilateral pulmonary emboli are grossly stable compared to abdomen
and pelvis CT in the visualized part. 
2. Other than mildly prominent prominent right ventricle, no other
signs of right heart strain seen. If clinically concerned can consider
echocardiographic correlation
 3. Interval appearance of small bilateral pleural effusion and
bibasilar atelectasis.
4. Interval slightly increased small foci of intraperitoneal air in
the upper abdomen and adjacent to the first part of duodenum. This is
likely related to suspected peptic ulcer rupture, better evaluated on
recent abdomen and pelvis CT 2/7/2018 
5. Nonspecific fat stranding in the axilla and left-sided chest wall.
Please correlate clinically with physical exam and consider further
evaluation with Doppler for left upper extremity DVT</t>
  </si>
  <si>
    <t>Pneumoperitouneum</t>
  </si>
  <si>
    <t>RAD4001489</t>
  </si>
  <si>
    <t>PE1515</t>
  </si>
  <si>
    <t>cardiomegaly with reflux of contrast into the hepatic veins and IVC.</t>
  </si>
  <si>
    <t>RAD4001493</t>
  </si>
  <si>
    <t>PE1516</t>
  </si>
  <si>
    <t>Dyspnea, please evaluate for pulmonary embolism</t>
  </si>
  <si>
    <t>motion artifact, no evidence of acute pulmonary embolism. Mild diffuse</t>
  </si>
  <si>
    <t>RAD4001639</t>
  </si>
  <si>
    <t>PE1517</t>
  </si>
  <si>
    <t xml:space="preserve"> 1. Allowing the limitation of poor bolus timing and
motion artifact, no evidence of acute pulmonary embolism. Mild diffuse
cardiomegaly with reflux of contrast into the hepatic veins and IVC.
Please correlate clinically with cardiac function.
2. Moderate layering right pleural effusion with right lower lobe
consolidation. Please correlate clinically with signs of infection.
3. Stable upper lobe predominant centrilobular emphysematous changes
with tubular bronchiectasis.
4. Coronary calcification.</t>
  </si>
  <si>
    <t>RAD4001709</t>
  </si>
  <si>
    <t>PE1518</t>
  </si>
  <si>
    <t>thromboembolic disease up to the first order subsegmental branches.</t>
  </si>
  <si>
    <t>RAD4001947</t>
  </si>
  <si>
    <t>PE1519</t>
  </si>
  <si>
    <t>Chest pain and SOB with hx of PE</t>
  </si>
  <si>
    <t>1. For the limitation of contrast phase of enhancement, no of
thromboembolic disease up to the first order subsegmental branches.
Beyond which the evaluation is limited. No signs of right heart
strain.
2. Otherwise stable exam. No new focal lung opacities.</t>
  </si>
  <si>
    <t>RAD4002422</t>
  </si>
  <si>
    <t>PE1520</t>
  </si>
  <si>
    <t>R/o pulmonary embolus</t>
  </si>
  <si>
    <t xml:space="preserve">"1. No pulmonary embolic disease. Borderline prominent main pulmonary
artery, but no other evidence of right heart strain.
2. Trace amount of pericardial effusion. 
3. Small layering bilateral pleural effusion. Mild bibasilar right
greater than left atelectasis."
</t>
  </si>
  <si>
    <t>RAD4002556</t>
  </si>
  <si>
    <t>PE1521</t>
  </si>
  <si>
    <t>Impression:1. No evidence of pulmonary embolic disease.2. Minimal peribronchial thickening in both lungs is a nonspecificfinding. This can be related to acute or chronic bronchitis andhistory of smoking. Please correlate clinically. Mild bibasilaratelectasis.This final report is in agreement with the critical andemergent preliminary findings reported by the radiology residenton call.</t>
  </si>
  <si>
    <t>RAD4002727</t>
  </si>
  <si>
    <t>PE1522</t>
  </si>
  <si>
    <t>h/o SOB/CP with prior PE, eval for PE</t>
  </si>
  <si>
    <t>Impression: 1. No evidence for pulmonary thromboembolic disease up to thesegmental branches in the lower lobes and first order subsegmentalbranches in the upper lobes. Beyond which the evaluation is limiteddue to motion artifact.2. Prominent central pulmonary arteries and right-sided cardiacchambers with reflux of contrast into the IVC concerning for rightheart strain. Some of this appearance may be due to patient's bodyhabitus and tracheobronchomalacia.3. Small bilateral pleural effusions with bibasilar atelectasis. Veryminimal interlobular septal thickening seen in the lung bases but noother signs of fluid overload appreciated.4. Small hiatal hernia.Results of the procedure were given to:PERSON CONTACTED:  Dr. Gende DATE: 2/12/2018TIME CALLED:  0535 PHONE/PAGER:  83698 The preliminary report by the radiology resident on call did notinclude the findings of multiple peripheral subsegmental PEs. Thecurrent exam does not show any evidence of PE up to the first ordersubsegmental branches in both the lungs. Evaluation of the distalsubsegmental pulmonary artery branches is technically limited asdescribed above. Additional findings of right heart strain andtracheobronchomalacia were added to the report. All these findings anddiscussion was communicated to Dr Adhaduk covering pager 5640 by Dr.Laroia at the time of this final report.</t>
  </si>
  <si>
    <t>Small Pleural  Effusion</t>
  </si>
  <si>
    <t>RAD4004437</t>
  </si>
  <si>
    <t>PE1523</t>
  </si>
  <si>
    <t>dyspnea, cough, chest pain, tachycardia, elevated d-dimer, r/o PE</t>
  </si>
  <si>
    <t xml:space="preserve">"1. No pulmonary embolism seen from the right ventricular outflow tract
up to the second order subsegmental branches. Some limitation in the
lung bases due to motion artifact. No signs of right heart strain.
2. Mosaic attenuation pattern in both lungs is likely related to lack
of deep inspiration. Tracheal bronchomalacia also seen on this
expiratory exam. 4/19/2017. 
3. Unchanged partial collapse of the right middle lobe with tubular
bronchiectasis. In this demographic age group concern is raised for
atypical mycobacterial colonization
4. Stable 0.9 cm left thyroid nodule. Correlation with ultrasound may
be obtained, as clinically indicated.
5. Coronary artery calcification."
</t>
  </si>
  <si>
    <t>RAD4004719</t>
  </si>
  <si>
    <t>PE1524</t>
  </si>
  <si>
    <t>Patient undergoing HSCT for ALL, h/o PE. Neutopenic with fevers. New mid-back inspiratory chest pain, concerns for PE vs pneumonia.</t>
  </si>
  <si>
    <t>Impression: 1. No evidence of PE in bilateral main, lobar, segmental and firstorder subsegmental branches. Evaluation of distal branches is limiteddue to motion artifact.2 Small bilateral pleural effusions with compressive, mildinterlobular septal thickening, peribronchial thickening andgroundglass opacification are concerning for mild fluid overload.3. Stable 5 mm left thyroid nodule. Suggest ultrasound if furthercharacterization is clinically indicated. 4. The borderline prominent mediastinal lymph nodes are likelyreactive to the lung changes.</t>
  </si>
  <si>
    <t>RAD4005163</t>
  </si>
  <si>
    <t>PE1526</t>
  </si>
  <si>
    <t>Pt with increased SOB, pain in left leg, h/o sarcoid. R/o PE and eval for underlying lung pathology. Recent flu dx.</t>
  </si>
  <si>
    <t xml:space="preserve">"1. No pulmonary embolism seen up to second order subsegmental
branches. No signs of right heart strain.
2. Subcentimeter but borderline size mediastinal and bilateral hilar
lymph nodes, likely reactive, could be related to known underlying
sarcoidosis. If available, comparison with prior exam would be helpful
to evaluate for stability of this finding.
3. Patchy opacity in the left upper lobe and superior segment left
lower lobe with associated adjacent bronchiolectasis suggesting prior
postinflammatory/infectious scarring, possibly related to sarcoidosis.
Active infection less likely.
4. Nondependent subpleural interstitial prominence in the right upper
lobe, likely related to known sarcoidosis."
</t>
  </si>
  <si>
    <t>Pulmonary Sarcoidosis</t>
  </si>
  <si>
    <t>RAD4006526</t>
  </si>
  <si>
    <t>PE1527</t>
  </si>
  <si>
    <t>Respiratory failure, concern for possible PE</t>
  </si>
  <si>
    <t xml:space="preserve">"1. No pulmonary embolism seen to first order segmental branches.
Evaluation of distal vasculature is limited due to breathing motion
artifact.
2. Unchanged left lower lobe consolidation with centrilobular
nodularity in the lingular segment and the right lower lobe with small
left pleural effusion. These findings suggest infectious etiology,
could be related to aspiration pneumonitis.
3. Unchanged left hilar soft tissue density with mass effect on the
left lower lobe bronchi, similar to prior exam. This could represent
hilar adenopathy (which could be reactive related to lung findings) or
a mass lesion. Follow-up exam is suggested in 8-12 weeks after
treatment for infection.
4. Upper lobe predominant centrilobular emphysema."
</t>
  </si>
  <si>
    <t>RAD4006881</t>
  </si>
  <si>
    <t>PE1529</t>
  </si>
  <si>
    <t>1. No pulmonary embolus.
2. The lungs are clear without evidence of infection or aspiration.</t>
  </si>
  <si>
    <t>RAD4007608</t>
  </si>
  <si>
    <t>PE1530</t>
  </si>
  <si>
    <t xml:space="preserve">" 1. Bilateral small to moderate layering effusions
with bibasilar atelectasis. No loculations seen..
2. Extensive emphysematous changes in the lungs. Linear opacity in the
right apical region, new from the previous CT probably represents a
scar but can be followed up for stability. Subpleural nodules likely
represent subpleural lymph nodes.
3. No pulmonary embolism"
</t>
  </si>
  <si>
    <t>RAD4007616</t>
  </si>
  <si>
    <t>PE1531</t>
  </si>
  <si>
    <t>dyspnea, tachycardia, eval for PE</t>
  </si>
  <si>
    <t>Impression: 1. No evidence of pulmonary embolism.2. Mild to moderate pulmonary vascular congestion with pulmonaryinterstitial edema consistent with fluid overload.3. Scattered areas of groundglass opacities in a perivasculardistribution. Differential includes alveolar component of fluidoverload versus infection. In addition, in patients with IgAnephropathy pulmonary hemorrhage has been reported. Clinicalcorrelation with hemoptysis and clinical markers suggested.4. Enlarged mediastinal lymph nodes at least partly secondary topulmonary parenchymal changes. However, follow-up imaging isrecommended after treatment to demonstrate resolution oflymphadenopathy and exclude other underlying pathologies.This final report is in agreement with the critical andemergent preliminary findings reported by the radiology residenton call.</t>
  </si>
  <si>
    <t>RAD4008653</t>
  </si>
  <si>
    <t>PE1532</t>
  </si>
  <si>
    <t xml:space="preserve">"1. No pulmonary emboli to the level of the proximal segmental
branches. More peripheral branches cannot be evaluated secondary to
motion artifact from patient breathing during the study acquisition.
2. Fluid within the proximal airways to the right lower lobe with
dependent consolidation is most consistent with aspiration pneumonia.
Similar but lesser disease is present in the left lower lobe."
branches. </t>
  </si>
  <si>
    <t>RAD4009732</t>
  </si>
  <si>
    <t>PE1533</t>
  </si>
  <si>
    <t>chest pain, pleurisy, elevated d-dimer, eval for PE</t>
  </si>
  <si>
    <t xml:space="preserve">"1. Lobulated noncalcified 11 mm left lower lobe pulmonary nodule is
indeterminate, but is concerning for primary malignancy versus
metastatic disease. Further characterization of this finding with
pulmonology consultation and PET/CT is suggested.
2. Level 9 distal paraesophageal adenopathy, concerning for metastatic
disease given the concerning left lower lobe lung finding. 
3. Small segmental pulmonary embolus in the right lower lobe. No signs
of right heart strain.
4. Small thrombus in the left atrium adjacent to the atrial septal
hardware. 5. Small hiatal hernia."
</t>
  </si>
  <si>
    <t>hiatal hernia</t>
  </si>
  <si>
    <t>RAD4011042</t>
  </si>
  <si>
    <t>PE1535</t>
  </si>
  <si>
    <t>Concern for PE. Tachypnea, tachycardia, low-normal O2, new back pain.  Recent DVT history non-compliant on pradaxa.</t>
  </si>
  <si>
    <t xml:space="preserve">"1. No pulmonary embolism seen.
2. Mild dependent bibasilar consolidation, most likely atelectasis,
infection less likely.
3. Mild upper lobe predominant centrilobular emphysema.
4. Mild scattered coronary artery calcifications. Correlation with
factors for accelerated atherosclerosis is suggested.
5. Fat stranding in the upper abdomen with soft tissue encasing the
superior mesenteric artery which is otherwise widely patent, similar
to CT abdomen done on 2/13/2018, related to known pancreatitis"
</t>
  </si>
  <si>
    <t>RAD4012087</t>
  </si>
  <si>
    <t>PE1536</t>
  </si>
  <si>
    <t>Impression: 1. No pulmonary embolism or signs of right heart strain.2. Trace bilateral pleural effusions.This final report is in agreement with the critical and emergentpreliminary report findings by the radiology resident on call.</t>
  </si>
  <si>
    <t>RAD4012099</t>
  </si>
  <si>
    <t>PE1537</t>
  </si>
  <si>
    <t>hx of malignancy, presenting with SOB, hypoxia, tachycardia, eval for PE</t>
  </si>
  <si>
    <t>Impression: 1. Worsening scattered areas of airspace disease with spiculatedmargins. Given the progressive nature, this likely representsprogressive malignancy such as Kaposi's sarcoma.2. Increased size of the right pleural effusion, now 4 cm dependentdepth.3. No pulmonary embolism.These results were communicated to Dr. Jessica Woelfel at 1956 hourson 2/15/2018 via Voalte.This final report is in agreement with the critical and emergentpreliminary report findings by the radiology resident on call.</t>
  </si>
  <si>
    <t>RAD4012136</t>
  </si>
  <si>
    <t>PE1538</t>
  </si>
  <si>
    <t>dyspnea, elevated d-dimer, eval for PE</t>
  </si>
  <si>
    <t>Impression: 1. No pulmonary embolism.2. Mild left ventricular enlargement consistent with mild failurewithout pulmonary edema..These results were communicated to Dr. Jessica Woelfel at 1949 hourson 2/15/2018 via Voalte.This final report is in agreement with the critical and emergentpreliminary report findings by the radiology resident on call.</t>
  </si>
  <si>
    <t>RAD4013347</t>
  </si>
  <si>
    <t>PE1539</t>
  </si>
  <si>
    <t>pt has bladder cancer and hx of PE. please evaluate for metastatic disease or recurrent PE.</t>
  </si>
  <si>
    <t xml:space="preserve">"1. No pulmonary emboli.
2. No evidence metastatic disease.
3. Prominent aortic leaflet calcifications and fibrosis without
secondary signs of aortic stenosis."
</t>
  </si>
  <si>
    <t>Aortic Valve Stenosis</t>
  </si>
  <si>
    <t>RAD4013405</t>
  </si>
  <si>
    <t>PE1540</t>
  </si>
  <si>
    <t>elevated d-dimer from IR clinic, eval for PE</t>
  </si>
  <si>
    <t>Impression: 1. No pulmonary emboli.2. The lungs are clear other than minimal dependent atelectasis.3. Ascites and biliary drains are present. Please see interventionalradiology reports for further evaluation.</t>
  </si>
  <si>
    <t>RAD4014203</t>
  </si>
  <si>
    <t>PE1541</t>
  </si>
  <si>
    <t>Hypoxia, tachycardia. History of metastatic cancer. Concern for PE</t>
  </si>
  <si>
    <t xml:space="preserve">Impression:1. No pulmonary embolic disease. No evidence for right heart strain.2. Innumerable bilateral metastatic lung lesions with intervalincrease size and numbers.3. Mediastinal lymphadenopathy with interval increase size. One of themediastinal lymph nodes or masses is invading the posterior inferiorportion of the pericardium. A lung mass in left upper lobe is alsoinvading the pericardium.4. Multiple liver metastatic lesions with interval increased numberand conspicuity.5. Interval increased size of the lytic lesions at T7-T8 vertebralbody, concerning for bone metastasis.This final report is in agreement with the critical and emergentpreliminary report findings by the radiology resident on call. </t>
  </si>
  <si>
    <t>RAD4014207</t>
  </si>
  <si>
    <t>PE1542</t>
  </si>
  <si>
    <t>SOB, hx of CTEPH with development of clots while on warfarin, now on pradaxa. please eval for new PE</t>
  </si>
  <si>
    <t xml:space="preserve">Impression: 1. Chronic pulmonary embolic disease involving bilateral pulmonaryarteries. No new filling defect to suggest acute PE.2. Stable changes of pulmonary hypertension and right heart strain.3. Grossly stable diffuse groundglass opacities in bilateral upperlungs consistent with chronic pulmonary hypertension.This final report is in agreement with the critical and emergentpreliminary report findings by the radiology resident on call. </t>
  </si>
  <si>
    <t>RAD4014289</t>
  </si>
  <si>
    <t>PE1543</t>
  </si>
  <si>
    <t>Impression: 1. No pulmonary embolic disease or evident cardiovascular pathology.2. 4 mm left lower lobe pulmonary nodule. Although nonspecific, themorphology of the nodule and patient's age, this is most consistentwith small granuloma, intraparenchymal lymph node or other focus ofpostinflammatory scarring.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 3. Small circumscribed masses in bilateral breasts are nonspecific butbased on attenuation are not simple cysts. These may represent benignintraparenchymal lymph nodes although other etiologies cannot bedistinguished by this exam. Recommend breast ultrasound or mammogramfor further evaluation.</t>
  </si>
  <si>
    <t>RAD4014346</t>
  </si>
  <si>
    <t>PE1544</t>
  </si>
  <si>
    <t>Concern for PE. Pt with hx of PE has been off anticoagulation now with desaturations, tachypnea and diaghprahmatic breathing</t>
  </si>
  <si>
    <t>Impression: 1. No pulmonary emboli.2. Multiple bilateral pulmonary nodules measuring up to 1.4 cm withsurrounding groundglass airspace disease along with some areas oftree-in-bud opacities, consistent with multifocal pneumonia.Particularly given the morphology of the upper lobe nodules, these maybe fungal. Note that although these are most consistent withinfectious etiology, in the presence of known malignancy, hemorrhagicmetastases may give a similar appearance.3. Bibasilar subsegmental consolidation, consistent withatelectasis/pneumonia.</t>
  </si>
  <si>
    <t>RAD4014838</t>
  </si>
  <si>
    <t>PE1545</t>
  </si>
  <si>
    <t>lupus, tachycardia, right lower chest pain, pain with inspiration - eval for PE</t>
  </si>
  <si>
    <t>Impression:    1. No pulmonary thromboembolism.2.  Stable severe kyphosis and posterior fusion3. Otherwise normal chest CT.</t>
  </si>
  <si>
    <t>RAD4014950</t>
  </si>
  <si>
    <t>PE1546</t>
  </si>
  <si>
    <t>SOB, tachycardic, pregnant (36 weeks) please r/o PE</t>
  </si>
  <si>
    <t xml:space="preserve">Impression: 1. No pulmonary emboli to the level of the proximal second segmentalbranches.2. Otherwise unremarkable chest CT for late stage pregnancy. Results of the procedure were given to:PERSON CONTACTED:  Kathleen Robinson DATE: 2/18/2018TIME CALLED:  0725 hours PHONE/PAGER:  8903 This final report is in agreement with the critical and emergentpreliminary report findings by the radiology resident on call. </t>
  </si>
  <si>
    <t>RAD4015194</t>
  </si>
  <si>
    <t>PE1549</t>
  </si>
  <si>
    <t>r/o PE. pt also has a pulmonary nodule on x-ray that needs to be further evaluated</t>
  </si>
  <si>
    <t>Impression: 1. No pulmonary embolism.2. Noncalcified 9 mm nodule in the lingula with satellite nodule is ofunknown chronicity. Comparison to prior sectional imaging of the chestimaging would be useful. The morphological appearance with satellitelesions and diffusely increased density of the lesion favorsinfectious/inflammatory etiology. If no prior comparison is availablethen I would recommend further characterization a pulmonology consultand further workup as clinically indicated. This would be particularlyimportant given the history of retinoblastoma in the childhood.According to the emergency room note, the patient was asked to contactthe primary care provider and was told that further characterizationof the lung lesion may be needed.This final report is in agreement with the critical andemergent preliminary findings reported by the radiology residenton call.</t>
  </si>
  <si>
    <t>RAD4015367</t>
  </si>
  <si>
    <t>PE1550</t>
  </si>
  <si>
    <t>Left chest wall pain, hypoxia. Prior rib fractures at site of pain, evaluate for change. Rule out PE.</t>
  </si>
  <si>
    <t>Impression: 1. No pulmonary embolism. No signs of right heart strain.2. Bibasilar patchy parenchymal opacification with peribronchialthickening in the lower lobes could represent changes from aspiration,infection or atelectasis or a combination of all of these. Pleasecorrelate clinically. Bilateral tiny pleural effusions also present.3. Extensive diffuse osteopenia with multilevel compressiondeformities of the spine, which are most likely osteoporotic, butplease correlate clinically. Multiple chronic bilateral rib fracturesThis final report is in agreement with the critical andemergent preliminary findings reported by the radiology residenton call.</t>
  </si>
  <si>
    <t>RAD4015617</t>
  </si>
  <si>
    <t>PE1551</t>
  </si>
  <si>
    <t>Acute SOB starting 4 days ago on long distance bus ride please rule out PE.</t>
  </si>
  <si>
    <t>Impression: 1. No acute pulmonary embolism.2. Demonstration of a large hiatal hernia containing stomach and loopsof nonobstructed transverse and descending colon.3. Peribronchial thickening in both the lower lobes with paramedianepisodes of mitral atelectasis most likely related to aspiration andpresence of the large hiatal hernia.This final report is in agreement with the critical andemergent preliminary findings reported by the radiology residenton call..</t>
  </si>
  <si>
    <t>RAD4016394</t>
  </si>
  <si>
    <t>PE1552</t>
  </si>
  <si>
    <t>SOB, chest discomfort, Concern for PE. Please eval.</t>
  </si>
  <si>
    <t>Impression: 1. No evidence for pulmonary thromboembolic disease up to the firstorder subsegmental branches. Beyond which evaluation is limited due toheterogeneous filling and motion artifact.2. Interval development of minimal interlobular septal thickening inthe lung bases and tiny effusions raises a concern for fluid. Pleasecorrelate clinically and with cardiac function.3. Mosaic attenuation pattern in the lungs is noted again. This couldat least partly be due to lack of deep inspiration or could representsmall vessel disease. Consider correlation with right heart pressuresas well.4. Stable elevation of the right.The results were discussed in detail with Dr. Junkins in the emergencyroom.</t>
  </si>
  <si>
    <t>RAD4016684</t>
  </si>
  <si>
    <t>PE1553</t>
  </si>
  <si>
    <t>26 year old female at 26wks gestation with CP, elevated D dimer, hx of PE, eval for PE</t>
  </si>
  <si>
    <t>RAD4016807</t>
  </si>
  <si>
    <t>PE1554</t>
  </si>
  <si>
    <t>A left-sided pleuritic chest pain in the setting of concern for PE</t>
  </si>
  <si>
    <t>Impression: 1. Normal chest CT.2. No pulmonary emboli.</t>
  </si>
  <si>
    <t>RAD4017184</t>
  </si>
  <si>
    <t>PE1555</t>
  </si>
  <si>
    <t>Impression: 1. No pulmonary emboli.2. Mild peribronchiolar pneumonia in the right upper lobe.3. Increase in nonspecific pericardial effusion now measuring 1.8 cmin dependent depth. No evidence of tamponade not physiology.</t>
  </si>
  <si>
    <t>RAD4017602</t>
  </si>
  <si>
    <t>PE1556</t>
  </si>
  <si>
    <t>Impression:1. Normal chest CT.2. No pulmonary emboli.This final report is in agreement with the critical and emergentpreliminary report findings by the radiology resident on call.</t>
  </si>
  <si>
    <t>RAD4017615</t>
  </si>
  <si>
    <t>PE1557</t>
  </si>
  <si>
    <t>R/o PE, further evaluate abnormllities on XR</t>
  </si>
  <si>
    <t>Impression:1. No pulmonary emboli.2. Mild right-sided cardiac enlargement is nonspecific but may beconsistent with mild pulmonary hypertension. There is no pulmonarycongestion or pulmonary edema.3. Patchy mixed consolidative and groundglass foci with thickenedbronchial and bronchiolar walls are consistent with diffuse multifocalpneumonia. Whether bacterial or fungal cannot be differentiated bythis exam.4. Multiple mediastinal and hilar lymph nodes at the upper limits ofnormal in size, presumably reactive to the pneumonia.</t>
  </si>
  <si>
    <t>RAD4017645</t>
  </si>
  <si>
    <t>PE1558</t>
  </si>
  <si>
    <t>elevated D-dimer with chest pain and near syncope, r/o PE</t>
  </si>
  <si>
    <t xml:space="preserve">Impression: 1. Normal chest CT.2. No pulmonary emboli.This final report is in agreement with the critical and emergentpreliminary report findings by the radiology resident on call. </t>
  </si>
  <si>
    <t>RAD4017701</t>
  </si>
  <si>
    <t>PE1559</t>
  </si>
  <si>
    <t>Impression: 1. Normal chest CT.2. No pulmonary emboli.This final report is in agreement with the critical and emergentpreliminary report findings by the radiology resident on call.</t>
  </si>
  <si>
    <t>RAD4018895</t>
  </si>
  <si>
    <t>PE1560</t>
  </si>
  <si>
    <t>hx PE, here with resp distress, eval for PE</t>
  </si>
  <si>
    <t>Impression: 1. No pulmonary thrombi embolic disease up to the second ordersubsegmental branches.2. No acute cardiopulmonary or pleural findings.3. Coronary calcification and left ventricular hypertrophy noted.4. Biapical paraseptal emphysema noted again.</t>
  </si>
  <si>
    <t>RAD4019569</t>
  </si>
  <si>
    <t>PE1561</t>
  </si>
  <si>
    <t>Impression: 1. No pulmonary embolism seen.2. Dilatation of the left and right ventricle, stable with apacemaker/ICD lead in the right ventricle.3. No acute findings in the lungs. This final report is in agreement with the critical andemergent preliminary findings reported by the radiology residenton call.</t>
  </si>
  <si>
    <t>RAD4019692</t>
  </si>
  <si>
    <t>PE1562</t>
  </si>
  <si>
    <t>Severe JVD, weight gain, eval for PE</t>
  </si>
  <si>
    <t xml:space="preserve">Impression: 1. No pulmonary embolism seen up to first order segmentalbranches. Limited evaluation of distal vasculature due to thoracicdeformity.2. Linear patchy parenchymal opacity in lungs is most likely relatedto atelectasis. However, correlation with clinical signs of infectionis suggested.3. Unchanged positioning of right internal jugular access centralline, tip in the proximal right ventricle, seen similarly on CT doneon 5/23/2017 and 1/23/2017. Repositioning suggested. Results of the procedure were given to:PERSON CONTACTED:  Dr. Jorgensen DATE: 2/20/2018TIME CALLED:  2230 PHONE/PAGER:  4070As per discussion, patient does not have any fever or leukocytosis tosuggest infection. </t>
  </si>
  <si>
    <t>RAD4019828</t>
  </si>
  <si>
    <t>PE1563</t>
  </si>
  <si>
    <t>Impression: 1. No acute pulmonary embolism.2. Post splenectomy changes with splenosis within the splenic bed.3. Left ventricular and septal hypertrophy suspected on this nongatedexam. Also seen is reflux of contrast into the hepatic veins. Wouldrecommend echocardiogram for evaluating right and left cardiacfunction and morphology.Upon additional review of the electronic medical record, I noted thatthe patient was documented to have high blood pressure. Hence Icontacted Amber Sheeley, PA-C and conveyed my additionalrecommendations for cardiac evaluation and echocardiogram for  leftventricular and septal hypertrophy and reflux of contrast into thehepatic veins.This final report is in agreement with the critical andemergent preliminary findings reported by the radiology residenton call. The preliminary report did not include the findingsof left ventricular hypertrophy and reflux of contrast into thehepatic veins. This was notified to the emergency room provider AmberSheeley, PA-C at 0902 hours on 2/21/2018.</t>
  </si>
  <si>
    <t>Post Surgical Finfing</t>
  </si>
  <si>
    <t>RAD4020673</t>
  </si>
  <si>
    <t>PE1564</t>
  </si>
  <si>
    <t>71 yo M with hx CLL and presenting with new O2 requirement, bilateral infiltrates on CXR, not improving on abx. Needing better imaging and r/o PE</t>
  </si>
  <si>
    <t>Impression: 1. Nonspecific groundglass and interstitial thickening throughout thelungs and pattern most consistent with acute inflammatory/infectiousprocess. Etiologies would include drug reaction, infectious process orother diffuse processes such as hypersensitivity pneumonitis. There isno morphologic evidence of fibrosis or architectural distortion.2. Stable mild to moderate underlying emphysema.3. Marked, but decreased diffuse adenopathy.4. No pulmonary emboli.</t>
  </si>
  <si>
    <t>RAD4021178</t>
  </si>
  <si>
    <t>PE1565</t>
  </si>
  <si>
    <t>DVT,  concern for PE has shortness of breath and chest pain</t>
  </si>
  <si>
    <t>Impression: 1. No pulmonary embolism.2. Subsegmental consolidation in the anterior basal segment left lowerlobe, consistent with atelectasis/pneumonia.3. Scattered, mild, bibasilar groundglass opacification.</t>
  </si>
  <si>
    <t>RAD4021668</t>
  </si>
  <si>
    <t>PE1566</t>
  </si>
  <si>
    <t>Concern for PE.  Tachycardic with decrease spo2.</t>
  </si>
  <si>
    <t>Impression: 1. No pulmonary emboli.2. Minimal atelectasis in left lower lobe.3. Stable sternal fracture with associated small mediastinal hematoma.</t>
  </si>
  <si>
    <t>mediastinal Hematoma</t>
  </si>
  <si>
    <t>RAD4021921</t>
  </si>
  <si>
    <t>PE1567</t>
  </si>
  <si>
    <t>recent admission, known DVT, sudden worsening of dyspnea 1 hour after discharge. Evaluate for PE</t>
  </si>
  <si>
    <t>Impression: 1. No pulmonary embolism. No signs of right heart strain. Postopchanges of CABG noted.2. Otherwise stable exam compared to 1/22/2018 and 1/8/2018.This final report is in agreement with the critical and emergentpreliminary report findings by the radiology resident on call.</t>
  </si>
  <si>
    <t>RAD4022026</t>
  </si>
  <si>
    <t>PE1568</t>
  </si>
  <si>
    <t>Rule out pulmonary embolism. Acute decrease in SaO2.</t>
  </si>
  <si>
    <t>Impression: 1. No pulmonary emboli.2. Stable near complete collapse of the right lower lobe with patentairways is consistent with predominantly compressive atelectasissecondary to elevated hemidiaphragm although some underlying pneumoniamay be present.3. Resolution of the subsegmental collapse in the right upper lobe andright pleural effusion.. 4. Persistent inflammatory thickening of thecentral right airways.5. Near complete resolution of the nonspecific groundglass airspacedisease in the left lower lobe.</t>
  </si>
  <si>
    <t>RAD4022043</t>
  </si>
  <si>
    <t>PE1569</t>
  </si>
  <si>
    <t>Sent from clinic w/ elevated D-dimer and concern for PE</t>
  </si>
  <si>
    <t>Impression: 1. No pulmonary embolism seen.2. Mild patchy mosaic attenuation in the lower lobes, likely foci ofair trapping, could be due to limited inspiratory exam or distalairway disease.3. Subcentimeter arterially enhancing focus in the right lobe of liveris nonspecific. Given patient's age, most likely this is adenomaversus hemangioma. However the lesion is  incompletely evaluated.Further evaluation with ultrasound is suggested.This final report is in agreement with the critical andemergent preliminary findings reported by the radiology residenton call. The preliminary report by the radiology resident on call didnot include non emergent findings of arterially enhancing focus,partly included in the scan range which was added to the final report.</t>
  </si>
  <si>
    <t>Liver tumor</t>
  </si>
  <si>
    <t>RAD4022431</t>
  </si>
  <si>
    <t>PE1570</t>
  </si>
  <si>
    <t>58 yo female with UC s/p ex lap, colectomy, end ileostomy 2/15 wtih sudden onset SOB and desats to upper 80's. Please eval for PE</t>
  </si>
  <si>
    <t>Impression: 1. No embolism from the pulmonary outflow tract to the second ordersubsegmental branches. No signs of right heart strain.2. Patchy airspace opacification in the right lower and right middlelobe with peribronchial thickening and endobronchial secretions areconcerning for infection and aspiration. Please correlate clinically.3. Small amount of postoperative free air of the peritoneum, likelyrelated to the recent procedure.</t>
  </si>
  <si>
    <t>RAD4022823</t>
  </si>
  <si>
    <t>PE1571</t>
  </si>
  <si>
    <t>chest pain, elevated D dimer. rule out PE. Fatigue for 1 months.</t>
  </si>
  <si>
    <t>Impression: 1. No evidence for pulmonary thromboembolic disease.2. Dependent atelectasis in both the lungs.</t>
  </si>
  <si>
    <t>RAD4023229</t>
  </si>
  <si>
    <t>PE1572</t>
  </si>
  <si>
    <t>Rule out PE - SOB, Patient was also scheduled to have a lung nodule followed today.</t>
  </si>
  <si>
    <t xml:space="preserve">Impression: 1. No pulmonary embolism seen.2. Centrilobular nodularity involving almost the entire right lungparenchyma and the left lower lobe are concerning for infection. A fewfocal groundglass opacities in both the lungs with focalbronchiectasis also concerning for infectious etiology.2. Mild enlargement of right hilar lymph node, likely reactive,related to the lung findings.4. A cluster of subpleural nodules in the right lower lobe, new from2012 is stable compared to 7/13/2017. May consider longer-termfollow-up to establish stability.Results of the procedure were given to:PERSON CONTACTED:  Dr. Matthew DATE: 2/22/2018TIME CALLED:  1330 PHONE/PAGER:  62233 </t>
  </si>
  <si>
    <t>RAD4023840</t>
  </si>
  <si>
    <t>PE1573</t>
  </si>
  <si>
    <t>hemptysis.  Chest tightness. Eval PE or cause of hemptysis</t>
  </si>
  <si>
    <t>Impression: 1. Large partially calcified subcarinal and right hilar mass,narrowing some of the right lower lobe bronchi and an accessory orearly branch of the right inferior pulmonary vein is very concerningfor histoplasmosis related fibrosing mediastinitis. Differentialdiagnoses includes lymphadenopathy from other causes such as lymphomaand sarcoidosis but given the presence of the right lower lobe lungnodule and focal areas of calcification within the nodule and thismediastinal mass, findings are are more favoring for histoplasmosisassociated mediastinal fibrosis.2. Patchy groundglass opacification in the left lower lobe and rightmiddle lobe probably represents changes secondary to aspiration of thehemoptysis.Shannon Findlay in emergency room was notified these findings.Recommended pulmonology and infectious disease consultation.</t>
  </si>
  <si>
    <t>RAD4024033</t>
  </si>
  <si>
    <t>PE1574</t>
  </si>
  <si>
    <t>Acute hypoxic respiratory failure, to rule out PE</t>
  </si>
  <si>
    <t>Impression: No evidence for pulmonary thromboembolic disease from thepulmonary outflow tract to second order subsegmental branches.2. Diffuse thyromegaly with attenuation of the trachea in the neck,much better described on the CT of the neck from yesterday.3. Some of the borderline prominent mediastinal lymph nodes are viewedwith concern given the findings in the thyroid gland. Please alsorefer to the CT neck report from yesterday.</t>
  </si>
  <si>
    <t>RAD4024254</t>
  </si>
  <si>
    <t>PE1575</t>
  </si>
  <si>
    <t>Patient with chest pain and positive d-dimer need to rule out underlying PE</t>
  </si>
  <si>
    <t xml:space="preserve">Impression: 1. No pulmonary thromboembolism. No signs of right heart strain. Leftventricular hypertrophy seen. Coronary calcification. Diffuseatherosclerotic calcification of the aorta.2. 5 mm left upper lobe pulmonary nodule is grossly stable dating backto August 4, 2015 and is likely benign. Centrilobular emphysematouschanges in the lungs.This final report is in agreement with the critical andemergent preliminary findings reported by the radiology residenton call. </t>
  </si>
  <si>
    <t>RAD4024289</t>
  </si>
  <si>
    <t>PE1576</t>
  </si>
  <si>
    <t>to rule out PE (if wo contrast is niot necessary don't do wo contrast)</t>
  </si>
  <si>
    <t>Impression: 1. No pulmonary thromboembolism. No signs of right heart strain.Motion artifact seen in the main pulmonary artery.2. Focal areas of air trapping in the lung bases.3. Bilateral borderline prominent axillary lymph nodes are slightlymore conspicuous than the most recent available comparison of PET/CTdated 5/31/2017. At this time the significance is not clear. If thereis continued clinical concern, would recommend axillaryultrasound/ultrasound-guided tissue diagnosis. This final report is in agreement with the critical andemergent preliminary findings reported by the radiology residenton call. The preliminary report did not include findings ofslightly more conspicuous bilateral axillary, subpectoral andgastrohepatic lymph node. These additional findings were communicatedto Aung, Zabu Myint, MD</t>
  </si>
  <si>
    <t>RAD4024816</t>
  </si>
  <si>
    <t>PE1577</t>
  </si>
  <si>
    <t>56 yo female with hx of high grade papillary serous carcinoma of the uterus who is POD3 and is experiencing intermittently SOB and tachycardia. Please evaluate for PE</t>
  </si>
  <si>
    <t>Impression: 1. Interval significantly increased bilateral large layering pleuraleffusions with significant consolidation of both the lower lobes. 2. The aerated portions of the upper lung demonstrate findingsconcerning for mild to moderate pulmonary congestion.3. Interval decreased ascites and the upper abdominal changesconsistent with recent surgery. The evaluation of abdomen is verylimited.Results were discussed in detail with Herrig, Jenna K, ARNP at thetime of this final report.</t>
  </si>
  <si>
    <t>RAD4025665</t>
  </si>
  <si>
    <t>PE1578</t>
  </si>
  <si>
    <t xml:space="preserve">Impression: 1. No pulmonary embolism seen.2. Mild multifocal groundglass opacities, concerning for infection.Given the multifocality and areas in the nondependent lung, unlikelyto be atelectasis. Please correlate clinically with signs of infection3. Low-attenuation lesion within the left lobe of the thyroid glandcan be further characterized with ultrasound. Results of the procedure were given to:PERSON CONTACTED:  Dr. Dick-Perez DATE: 2/23/2018TIME CALLED:  1420 PHONE/PAGER:  62233 </t>
  </si>
  <si>
    <t>RAD4025892</t>
  </si>
  <si>
    <t>PE1579</t>
  </si>
  <si>
    <t>Shortness of breath. Elevated dimer. Procedure 5 days ago under general anesthesia. Evaluate for PE.</t>
  </si>
  <si>
    <t>Impression: 1. No pulmonary embolism seen up to the level of segmental branches.The distal branches are not well-visualized due to bolus timing.2. Mild bibasilar atelectasis.Results of the procedure were given to:PERSON CONTACTED:  Rachel Tranter DATE: 2/23/2018TIME CALLED:  1500 PHONE/PAGER:  62233We discussed that this patient received IV steroids for contrastallergy, but no immediate contrast reaction was observed. Continuedsurveillance for delayed reaction is suggested.</t>
  </si>
  <si>
    <t>RAD4026602</t>
  </si>
  <si>
    <t>PE1580</t>
  </si>
  <si>
    <t>150</t>
  </si>
  <si>
    <t xml:space="preserve">Impression: 1. Small pneumoperitoneum likely related to recent VP shunt placement.2. No central, lobar or segmental pulmonary emboli. Examination of thesubsegmental branches is limited by motion.This final report is in agreement with the critical andemergent preliminary findings reported by the radiology residenton call. The preliminary report did not include the findingsof pneumoperitoneum likely related to recent shunt placement which wasadded to the final report. This was called to Dr. Fam  viapager/extension 3268 at the time of the final report at 00 14  hrson 2/25/2018.  </t>
  </si>
  <si>
    <t>RAD4026635</t>
  </si>
  <si>
    <t>PE1581</t>
  </si>
  <si>
    <t>rule out pulm emboli</t>
  </si>
  <si>
    <t xml:space="preserve">Impression: 1. Diffuse ground glass airspace disease consistent withnoncardiogenic pulmonary edema. In the setting of burns this likelyrepresents ARDS. Infection is also possible.2. No pulmonary emboli.These findings were discussed with the burn surgery resident Dr.Dakota Thompson at 1234 hours on 2/24/2018 by telephone at pager 7728.This final report is in agreement with the critical andemergent preliminary findings reported by the radiology residenton call. The preliminary report by the radiology resident on call didnot include non emergent findings of added infection to thedifferential which was added to the final report at 2352 hours2/24/2018. </t>
  </si>
  <si>
    <t>RAD4026638</t>
  </si>
  <si>
    <t>PE1582</t>
  </si>
  <si>
    <t>elevated d dimer, hypoxia, rule out PE</t>
  </si>
  <si>
    <t>Impression: 1. No pulmonary emboli or evidence for right heart strain.2. Scattered groundglass opacities, and small bilateral pleuraleffusions consistent with fluid overload/CHF.</t>
  </si>
  <si>
    <t>RAD4026677</t>
  </si>
  <si>
    <t>PE1583</t>
  </si>
  <si>
    <t>hypoxic respiratory failure with pleuritic chest pain. Evaluate for PE or complications from pneumonia</t>
  </si>
  <si>
    <t xml:space="preserve">Impression:1. No pulmonary embolism or right heart strain.2. 5 mm noncalcified pulmonary nodule in the right lung baseanteriorly (series 7 image 74). This is new compared with prior CT9/26/2013.3. Small amount of consolidative airspace disease in the left lowerlingula, likely atelectasis.This final report is in agreement with the critical andemergent preliminary findings reported by the radiology residenton call. The preliminary report by the radiology resident on call didnot include non emergent findings of 5 mm pulmonary nodule which wasadded to the final report. </t>
  </si>
  <si>
    <t>RAD4026756</t>
  </si>
  <si>
    <t>PE1584</t>
  </si>
  <si>
    <t>PE? H/O PE not on AC</t>
  </si>
  <si>
    <t>Impression:1. No pulmonary embolism.2. At least mild hepatosplenomegaly.This final report is in agreement with the critical andemergent preliminary findings reported by the radiology residenton call.</t>
  </si>
  <si>
    <t>RAD4026954</t>
  </si>
  <si>
    <t>PE1585</t>
  </si>
  <si>
    <t>H/o of DVT &amp; PE presenting with acute onset pleuritic right-sided chest pain tonight, worse with inspiration</t>
  </si>
  <si>
    <t>Impression:  1. No pulmonary thromboembolic disease.2. No acute findings.3. Nonspecific mildly enlarged left hilar lymph node.This final report is in agreement with the critical andemergent preliminary findings reported by the radiology residenton call.</t>
  </si>
  <si>
    <t>RAD4026969</t>
  </si>
  <si>
    <t>PE1586</t>
  </si>
  <si>
    <t>Chest pain, feels similar to prior PE, eval for PE</t>
  </si>
  <si>
    <t>Impression:    1. No pulmonary thromboembolic disease.2. No acute findings.This final report is in agreement with the critical andemergent preliminary findings reported by the radiology residenton call.</t>
  </si>
  <si>
    <t>RAD4027417</t>
  </si>
  <si>
    <t>PE1587</t>
  </si>
  <si>
    <t>pleuritic chest pain, history of PE, elevated D dimer, eval for PE</t>
  </si>
  <si>
    <t>RAD4027439</t>
  </si>
  <si>
    <t>PE1588</t>
  </si>
  <si>
    <t>dyspnea, eval for PE</t>
  </si>
  <si>
    <t>Impression:    1. New large high density pericardial effusion, not seen on prior PETCT. Due to its density, there is high suspicion for hemopericardium.-Recommend gated CTA of the chest to exclude aortic dissection, evenwithout a history of trauma. -Given patient's history of malignancy, bleeding from malignantpericardial implants is another possibility.2. Collapse of both cardiac atria with mild flattening of theinterventricular septum consistent with developing tamponadephysiology. Recommend echocardiogram.3. Mild diffuse peribronchial wall thickening with small right pleuraleffusion. Correlate with signs/symptoms of infection.4. No pulmonary thromboembolic disease.Results of the procedure were given to:PERSON CONTACTED:  Dr. Kurt Chamberlain and Dr. Olivia Bailey DATE: 02/25/2018TIME CALLED:  2300 and 2359 PHONE:  83682 and 62233 Case reviewed overnight with Dr. Janet Pollard (staff radiologist) andDr. Archana Laroia (staff chest radiologist).</t>
  </si>
  <si>
    <t>RAD4028656</t>
  </si>
  <si>
    <t>PE1589</t>
  </si>
  <si>
    <t>SOB, cancer, on chemotherapy. Eval for PE.</t>
  </si>
  <si>
    <t>Impression: 1. No pulmonary embolism.2. Stable moderate emphysema.3. Moderate atherosclerosis.4. Otherwise stable and unremarkable chest CT for the patient's age.</t>
  </si>
  <si>
    <t>RAD4029048</t>
  </si>
  <si>
    <t>PE1590</t>
  </si>
  <si>
    <t>SOB on exertion with malignancy. PE?</t>
  </si>
  <si>
    <t>Findings/impression:1. The pulmonary vasculature is seen from the right side of the heartto the second segmental branches with no pulmonary emboli.2. There is stable compression of the superior vena cava secondary tothe right upper lobe mass. The cardiovascular system is otherwisenormal.3. The study is otherwise stable with large known right primary lungcancer and extensive metastatic disease.</t>
  </si>
  <si>
    <t>SVC Compression</t>
  </si>
  <si>
    <t>Lung Cancer</t>
  </si>
  <si>
    <t>RAD4029347</t>
  </si>
  <si>
    <t>PE1591</t>
  </si>
  <si>
    <t>67 yo M with new onset difficult to control afib with RVR. Eval for PE.</t>
  </si>
  <si>
    <t xml:space="preserve">Impression: 1. No pulmonary embolism seen.2. 4 mm polypoidal density in the left mainstem bronchus along theposterior wall, nonspecific could represent inspissated secretions orless likely polypoid lesion. Correlation with patient's symptoms andShort-term follow-up exam is suggested. If clinically there issignificant concern, direct visualization/bronchoscopy can be aconsideration. But since it is in the dependent location inspissatedsecretions are quite likely.3. No acute findings in the lungs.Results of the procedure were given to:PERSON CONTACTED:  Dr. Kauffman DATE: 2/26/2018TIME CALLED:  1550 PHONE/PAGER:  9753 </t>
  </si>
  <si>
    <t>Endotracheal Mass</t>
  </si>
  <si>
    <t>RAD4029792</t>
  </si>
  <si>
    <t>PE1592</t>
  </si>
  <si>
    <t>Concern for PE and other pulmonary pathology (pnuemonia) not seen on CXR</t>
  </si>
  <si>
    <t>Impression: 1. No pulmonary embolism seen.2. Centrilobular nodules in the right middle lobe and bilateral lowerlobes with diffuse bilateral bronchial wall thickening, concerning forinfection. Follow-up to ensure resolution of these findings issuggested.3. Known pre-existing subcentimeter noncalcified lung nodules arestable since 4/26/2016, most likely benign. This final report is in agreement with the critical andemergent preliminary findings reported by the radiology residenton call.</t>
  </si>
  <si>
    <t>RAD4029920</t>
  </si>
  <si>
    <t>PE1593</t>
  </si>
  <si>
    <t>SOB, tachycardia, chest pain, ECG changes. Rule out PE</t>
  </si>
  <si>
    <t>Impression: 1. Suboptimal timing of contrast. No central pulmonary embolism isseen to the level of the very proximal lobar branches. Cannot assessfor distal pulmonary emboli. The main pulmonary artery is mildlyprominent. However no reflux of contrast into the IVC or dilated rightventricle to suggest heart strain.2. Lungs appear otherwise grossly unremarkable.Results of the procedure were given to:PERSON CONTACTED:  zavala DATE: 2/26/2018TIME CALLED:  2221 PHONE/PAGER:  62233 This final report is in agreement with the critical and emergentpreliminary report findings by the radiology resident on call.</t>
  </si>
  <si>
    <t>RAD4030286</t>
  </si>
  <si>
    <t>PE1594</t>
  </si>
  <si>
    <t>Rule out PE. Lung mass.</t>
  </si>
  <si>
    <t>Impression: 1. No pulmonary thromboembolic disease. No signs of right heartstrain. 2. Masslike consolidation involving the right upper and lower lobe,associated with mediastinal and right hilar lymphadenopathy ispersistent and needs further workup for lung malignancy versus. Theatypical infection such as fungal infection. Please correlate withpatient's immune status. Comparison to any other available priorimaging would also be useful.3. Mild hepatosplenomegaly.3. Nonobstructing right renal stone.4. Mild left ventricular hypertrophy. Please correlate with patient'sblood pressure and cardiac function.</t>
  </si>
  <si>
    <t>RAD4030378</t>
  </si>
  <si>
    <t>PE1595</t>
  </si>
  <si>
    <t xml:space="preserve">Impression: 1. No pulmonary embolism seen. Reflux of contrast into the IVC and thehepatic veins could be related to right ventricular fluid/pressureoverload. Correlation with echocardiogram may be obtained, asclinically indicated.2. Upper lobe predominant centrilobular and paraseptal emphysematouschanges in the lungs. Large left lower lobe consolidation withoutcavitation and associated with bronchial wall thickening is newcompared to 1/19/2018. It is concerning for infection (pneumonia),however given the background lung changes, would recommendradiographic follow-up to establish complete clearing of this finding.No significant pleural effusion.3. Minimally increased irregular groundglass nodule in the right upperlobe. Follow-up CT imaging is suggested to further characterize thisfinding.4. Stable fusiform ectasia of the ascending aorta to 4 cm andscattered atherosclerotic changes. No signs of aortic rupture.Results of the procedure were given to:PERSON CONTACTED:  Dr. Lima DATE: 2/27/2018TIME CALLED:  0 940 PHONE/PAGER:  62233 </t>
  </si>
  <si>
    <t>Lung Opacity</t>
  </si>
  <si>
    <t>RAD4032131</t>
  </si>
  <si>
    <t>PE1596</t>
  </si>
  <si>
    <t>Impression: 1. No pulmonary embolism seen.2. Linear streaky parenchymal opacities and dependent groundglassopacity in the lung bases, most likely atelectasis. Correlation withsigns of infection is however suggested.This final report is in agreement with the critical andemergent preliminary findings reported by the radiology residenton call.</t>
  </si>
  <si>
    <t>RAD4032242</t>
  </si>
  <si>
    <t>PE1597</t>
  </si>
  <si>
    <t>Persistent cough, shortness of breath, back pain, new hemoptysis. Eval for PE or any potential neoplastic lesions.</t>
  </si>
  <si>
    <t>Impression: 1. Extensive mediastinal, bilateral hilar lymphadenopathy and mildlyenlarged nodes in the gastrohepatic ligament. Findings are mostconcerning for neoplastic etiology (like lymphoma or metastaticdisease), less likely reactive. Recommend correlation with laboratoryvalues and physical exam for additional lymphadenopathy. The hilar ormediastinal adenopathy are most likely accessible for bronchoscopicbiopsy.2. No pulmonary embolism seen.3. Few oval peri-bronchovascular subcentimeter nodules in the leftupper and right middle lobe, likely intrapulmonary lymph nodes, , lesslikely to be pulmonary involvement of disease causing thislymphadenopathy.4. Few patchy area of groundglass opacity in the lower lobes, couldrepresent atelectasis, areas of pulmonary hemorrhage or infection.Correlation with signs of infection is suggested.This final report is in agreement with the critical andemergent preliminary findings reported by the radiology residenton call.</t>
  </si>
  <si>
    <t>RAD4032418</t>
  </si>
  <si>
    <t>PE1598</t>
  </si>
  <si>
    <t>rule out PE. no pericardial effusion on US. Creatine stable 2.5 area.</t>
  </si>
  <si>
    <t>Impression: 1. No pulmonary embolism seen.2. Moderate pulmonary edema with nonloculated layering bilateralpleural effusions and bilateral patchy groundglass opacity suggestinginterstitial and alveolar edema. An underlying infection cannot beexcluded.3. No pericardial effusion.This final report is in agreement with the critical andemergent preliminary findings reported by the radiology residenton call.</t>
  </si>
  <si>
    <t>RAD4032752</t>
  </si>
  <si>
    <t>PE1599</t>
  </si>
  <si>
    <t>New tachycardia, SOB,please r/o PE</t>
  </si>
  <si>
    <t>Impression: 1. No acute pulmonary aneurysm.2. A 5 cm subcarinal and small right hilar node, most likely reactive.3. Interval worsening of the peribronchial thickening andatelectasis/pneumonia in the bilateral lower lungs and right middlelobe, superimposed on underlying bronchiectasis. There is now now withcomplete consolidation of the right middle lobe.4. The right adrenal nodule is nonspecific and incompletely evaluated.This can be further evaluated with an adrenal protocol CT on anonemergent basis.5. DISH of the thoracic spine.</t>
  </si>
  <si>
    <t>RAD4033913</t>
  </si>
  <si>
    <t>PE1600</t>
  </si>
  <si>
    <t>Rule out PE, look for pulmonary fibrosis and lung parenchyma</t>
  </si>
  <si>
    <t>Impression: 1. No pulmonary embolism seen.2. Cardiomegaly with dependent bilateral pleural effusion and mildinterlobular septal thickening, likely related to fluid overload.3. Evaluation for interstitial lung disease is limited due to phase ofinspiration. There is nondependent peripheral parenchymal airspaceopacity in the upper lungs which could represent acute on chronicinflammatory or infectious change. Some of these changes could also berelated to atelectasis from expiration. If persistent concern forinterstitial lung disease, a full inspiration noncontrast chest CT issuggested. 4. Mild interval fusiform enlargement of ascending aorta to 4 cm inshort axis as compared to 3.6 cm previously. Follow-up exam to assessinterval growth is suggested.5. Mild compression deformities of T4 and T7 vertebral body, ageindeterminate and new since prior exam, likely osteoporotic.</t>
  </si>
  <si>
    <t>RAD4034021</t>
  </si>
  <si>
    <t>PE1601</t>
  </si>
  <si>
    <t>DVT per doppler Rt LE, CT angio to r/o PE</t>
  </si>
  <si>
    <t>Impression: 1. No pulmonary emboli.2. Stable post inflammatory scarring in the left apex.3. Otherwise normal chest CT.</t>
  </si>
  <si>
    <t>RAD4034488</t>
  </si>
  <si>
    <t>PE1602</t>
  </si>
  <si>
    <t>Impression: 1. Normal chest CT.2. Specifically, no pulmonary emboli.</t>
  </si>
  <si>
    <t>RAD4035923</t>
  </si>
  <si>
    <t>PE1604</t>
  </si>
  <si>
    <t>73M with COPD here for NSTEMI, has persistently increased O2 requirements (3-4L) and occasional non-sustained VT. Please rule out PE.</t>
  </si>
  <si>
    <t>Impression: 1. No pulmonary embolism seen.2. Moderate to severe emphysematous changes in the lungs. Linearopacity in the right upper lobe is most likely postinflammatoryscarring.3. No pleural effusion, pneumothorax or signs of fluid overload.</t>
  </si>
  <si>
    <t>RAD4036707</t>
  </si>
  <si>
    <t>PE1605</t>
  </si>
  <si>
    <t xml:space="preserve">Impression: 1. No pulmonary embolism seen.2. Interval enlargement of a few of the lung nodules as detailed,enlargement most notable in the right lower lobe nodule now measuring8mm. Given history of cancer, these are concerning for metastases.Tissue diagnosis (percutaneous biopsy or wedge resection) issuggested.3. Slight interval enlargement of mediastinal and gastrohepaticligament lymph node, largest mediastinal node measuring 1 cm insubcarinal location and gastrohepatic ligament lymph node measuring1.2 cm, concerning for nodal disease.Results of the procedure were given to:PERSON CONTACTED:  Amy Vahrenwald DATE: 3/1/2018TIME CALLED:  1600 PHONE/PAGER:  77272 </t>
  </si>
  <si>
    <t>RAD4037033</t>
  </si>
  <si>
    <t>PE1606</t>
  </si>
  <si>
    <t>Chest pain, hx of PE, subtherapeutic INR, eval for PE</t>
  </si>
  <si>
    <t>Impression: 1. No acute pulmonary embolism.2. Chronic pulmonary embolism in the right upper lobe stable since2015.3. No pulmonary artery enlargement, right heart strain or othersecondary signs of pulmonary hypertension.</t>
  </si>
  <si>
    <t>RAD4037124</t>
  </si>
  <si>
    <t>PE1607</t>
  </si>
  <si>
    <t>chest pain. factor V leiden. Hx of multiple PE's. Recently off blood thinners</t>
  </si>
  <si>
    <t>Impression:1. No pulmonary emboli to the level of the proximal segmentalarteries. More peripheral branches cannot be evaluated secondary tomotion artifact from the patient breathing.2. Otherwise normal exam.</t>
  </si>
  <si>
    <t>RAD4037198</t>
  </si>
  <si>
    <t>PE1608</t>
  </si>
  <si>
    <t>34 yo female, newly diagnosed stage IV large b cell lymphoma, recent chemo, admitted with palpitations, tachycardia, weakness. Has RUE PICC thrombus. Please eval for PE</t>
  </si>
  <si>
    <t>Impression: 1. No pulmonary thromboembolic disease.2. Interval decrease in size of soft tissue anterior mediastinal massrepresenting patient's known lymphoma.</t>
  </si>
  <si>
    <t>RAD4038390</t>
  </si>
  <si>
    <t>PE1609</t>
  </si>
  <si>
    <t>Impression: 1. No pulmonary emboli.2. Otherwise normal chest CT for the patient's age.</t>
  </si>
  <si>
    <t>RAD4038454</t>
  </si>
  <si>
    <t>PE1610</t>
  </si>
  <si>
    <t>post ope fever and hypoxia in patient with h/o endometrial cancer. r/o PE</t>
  </si>
  <si>
    <t>Impression: 1. No pulmonary emboli.2. Minimal dependent atelectasis, consistent with patient's bodyhabitus and recumbency.3. Otherwise normal chest CT.</t>
  </si>
  <si>
    <t>RAD4038919</t>
  </si>
  <si>
    <t>PE1611</t>
  </si>
  <si>
    <t>hx of COPD, Lung CA, eval current pnuemonia and eval PE</t>
  </si>
  <si>
    <t>Impression: 1. No pulmonary embolism seen. 2. Redemonstration of biatrial enlargement, right more than left.Echocardiographic correlation may be obtained to evaluate for left andright ventricular fluid/pressure overload.3. Stable left upper lobe mass and posttreatment changes. Borderlineenlarged left hilar lymph nodes are also stable.4. Slight increase in groundglass attenuation in the right lungthroughout. Although this may be consistent with mild increased fluidvolume, and appropriate clinical context diffuse mild pneumonia maygive a similar appearance.5. Interval increased bilateral pleural effusions, now left greaterthan right, although still small.</t>
  </si>
  <si>
    <t>RAD4039175</t>
  </si>
  <si>
    <t>PE1614</t>
  </si>
  <si>
    <t>chest pain, Rule out PE</t>
  </si>
  <si>
    <t>Impression: 1. No pulmonary embolism2. Age-indeterminate T12 compression fracture.3. Otherwise normal chest CT.</t>
  </si>
  <si>
    <t>RAD4039243</t>
  </si>
  <si>
    <t>PE1615</t>
  </si>
  <si>
    <t>post partum patient with continued fever despite antibiotic therapy, rule out PE</t>
  </si>
  <si>
    <t xml:space="preserve">Impression: 1. No pulmonary embolism2. Normal chest CT.This final report is in agreement with the critical and emergentpreliminary report findings by the radiology resident on call. </t>
  </si>
  <si>
    <t>RAD4039360</t>
  </si>
  <si>
    <t>PE1616</t>
  </si>
  <si>
    <t>hempotysis, active CA, cold sxs x3days, pleuritic chest pain. please eval for PE, malignancy, pnuemonia</t>
  </si>
  <si>
    <t>Impression: 1. No pulmonary thromboembolic disease.2. No pneumonia.3. No evidence of malignancy in the chest.</t>
  </si>
  <si>
    <t>RAD4039559</t>
  </si>
  <si>
    <t>PE1617</t>
  </si>
  <si>
    <t>recently found to have subsegmental PE. Pt now reports dyspnea and presents edema</t>
  </si>
  <si>
    <t>Impression:1. No acute pulmonary emboli. An embolus in a right lower lobe secondsegmental branch identified on prior CT of 2/27/2018 is probablystable although partially obscured secondary to increasing effusion.2. The constellation of other findings are consistent with mild fluidoverload secondary to congestive heart failure.</t>
  </si>
  <si>
    <t>RAD4039615</t>
  </si>
  <si>
    <t>PE1618</t>
  </si>
  <si>
    <t>Tachycardic, tachypenic, recent Increase in O2 requirement, eval for PE</t>
  </si>
  <si>
    <t>Impression: 1. No pulmonary embolism.2. Postsurgical changes of prior Roux-en-Y gastric bypass and recentgastric repair with surgical drains in place.</t>
  </si>
  <si>
    <t>RAD4039834</t>
  </si>
  <si>
    <t>PE1619</t>
  </si>
  <si>
    <t>SOB, chest tightness. Concern for PE. Please eval.</t>
  </si>
  <si>
    <t>Impression:    1. No pulmonary embolus.2. Cirrhotic liver with changes of portal hypertension.This final report is in agreement with the critical and emergentpreliminary report findings by the radiology resident on call.</t>
  </si>
  <si>
    <t>RAD4039963</t>
  </si>
  <si>
    <t>PE1620</t>
  </si>
  <si>
    <t xml:space="preserve">
1. No evidence of acute or chronic pulmonary thromboembolism.
2. Normal chest CT</t>
  </si>
  <si>
    <t>RAD4040017</t>
  </si>
  <si>
    <t>PE1621</t>
  </si>
  <si>
    <t>49 yo hx of pelvic mass and recurrent pleural effusion with continued shortness of breath/desaturations.</t>
  </si>
  <si>
    <t>Impression:1. No pulmonary emboli.2. Slight decrease in the large right pleural effusion from 11 tocurrently 8 cm in dependent depth.3. Stable complete collapse of the right lower lobe withsubsegmental atelectasis in the right upper and right middle lobes,consistent with passive/compressive atelectasis.</t>
  </si>
  <si>
    <t>Lung Collapse</t>
  </si>
  <si>
    <t>RAD4040113</t>
  </si>
  <si>
    <t>PE1622</t>
  </si>
  <si>
    <t>SOB, chest pain. Eval for PE</t>
  </si>
  <si>
    <t>Impression:1. No pulmonary thromboembolism.2. Complete collapse of the lingula, entire left lower lobe andmedial basal segment of the right lower lobe with patent airwaysleading into segments, consistent with compressive/passiveatelectasis. Some degree of underlying pneumonia cannot excluded.Lesser subsegmental collapse is present in the posterior basal segmentright lower lobe.3. Interval development of a free-flowing pleural effusionsbilaterally measuring up to 3.5 cm in dependent depth on the right.4. Stable moderate pericardial effusion without evidence oftamponade physiology or right heart strain5. Stable lymphadenopathy and hepatomegaly presumably secondary tothe patient's CLL.</t>
  </si>
  <si>
    <t>RAD4041195</t>
  </si>
  <si>
    <t>PE1623</t>
  </si>
  <si>
    <t>Impression: No acute findings. No evidence of pulmonary embolicdisease.</t>
  </si>
  <si>
    <t>RAD4042599</t>
  </si>
  <si>
    <t>PE1624</t>
  </si>
  <si>
    <t>metastatic lung cancer now with hypoxia and SOB, rule out PE</t>
  </si>
  <si>
    <t>Impression: 1. No evidence of PE.2. Multiple metastatic lesions involving bilateral lungs grosslystable compared to prior study. No lymphadenopathy. Stable lyticlesion involving the T1 vertebral body.3. Centrilobular emphysema with changes of bronchitis.4. Moderate to severe left ventricular hypertrophy and moderatebiatrial enlargement with small pericardial effusion.</t>
  </si>
  <si>
    <t>RAD4042600</t>
  </si>
  <si>
    <t>PE1625</t>
  </si>
  <si>
    <t>R/o PE. Sudden onset SOB, elevated d dimer.</t>
  </si>
  <si>
    <t xml:space="preserve">Impression: 1. No evidence of pulmonary embolism or right heart strain.2. Mild diffuse bronchial wall thickening, could be related toreactive airway disease.No focal consolidation, pleural effusion or pneumothorax.3. Postsurgical changes involving bilateral axillary regions andanterior chest walls.4. Nonspecific hypodensity involving the right lobe of liver,incompletely evaluated on this study. Suggest correlation with priorabdominal imaging if available or with dedicated ultrasound/CT studyas clinically indicated.This final report is in agreement with the critical andemergent preliminary findings reported by the radiology residenton call. </t>
  </si>
  <si>
    <t>RAD4042728</t>
  </si>
  <si>
    <t>PE1626</t>
  </si>
  <si>
    <t>Cough, hypoxia, please look for PE</t>
  </si>
  <si>
    <t>Impression: 1. No pulmonary emboli.2. Nonspecific sub-6 mm pulmonary nodules as above. According to the2017 Fleischner Society guidelines for small pulmonary nodulesdetected on CT (Radiology. doi:10.1148/radiol.2017161659), in patientsconsidered low risk for malignancy with multiple &lt;6mm nodules, noroutine follow up is recommended. If considered high risk, consider aCT at 12 months. 3. Otherwise normal expiratory chest CT.The initial report by the on call resident reported pulmonaryEmboli and right heart strain.  On final review, these findingswere not appreciated.  This change was called to Kim Hagarty, MD, in the ETC via telephone at1002 136-2018</t>
  </si>
  <si>
    <t>RAD4043648</t>
  </si>
  <si>
    <t>PE1627</t>
  </si>
  <si>
    <t>assess for PE and assess for aortic calcifications</t>
  </si>
  <si>
    <t>Impression: 1. No pulmonary embolism seen.2. 3.5 x 2.8 cm left atrial mass attached to the interatrial septum,consistent with known myxoma.3. Mild scattered coronary artery calcifications.4. Minimal focal calcification at the sinotubular junction. Noascending aortic or aortic arch calcification.</t>
  </si>
  <si>
    <t>Myxoma</t>
  </si>
  <si>
    <t>RAD4044883</t>
  </si>
  <si>
    <t>PE1628</t>
  </si>
  <si>
    <t>Intractible hiccups s/p hip surgery on Friday; r/o PE</t>
  </si>
  <si>
    <t>Impression: 1. The right middle lobe and segmental branches of the lower lobescannot be evaluated secondary to motion artifact. Otherwise nopulmonary emboli.2. Stable pulmonary nodules, consistent with presumed metastases.3. Stable heterogeneous mass in the thyroid and right adrenal.</t>
  </si>
  <si>
    <t>RAD4044886</t>
  </si>
  <si>
    <t>PE1629</t>
  </si>
  <si>
    <t>recently diagnosed non small cell lung cancer with worsening dyspnea, eval for PE and PNA</t>
  </si>
  <si>
    <t>Impression: 1. No pulmonary embolus.2. No pneumonia. 3. The mediastinal mass, with associated tracheal narrowing andhypermetabolic right apical nodule are stable.</t>
  </si>
  <si>
    <t>RAD4044975</t>
  </si>
  <si>
    <t>PE1630</t>
  </si>
  <si>
    <t>Chest pain, elevated D dimer, PLEASE EVALUATE FOR PE</t>
  </si>
  <si>
    <t xml:space="preserve">Impression: 1. No pulmonary emboli. No right heart strain.2. Central inflammatory airway disease, consistent withbronchitis/bronchiolitis.3. 2 sub-4 mm nonspecific pulmonary nodules. Given the inflammatorycentral airway disease and history of cigarette smoking differentialis infectious/inflammatory versus neoplastic.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 </t>
  </si>
  <si>
    <t>RAD4044978</t>
  </si>
  <si>
    <t>PE1631</t>
  </si>
  <si>
    <t>SOB with recent RLE swelling/pain. CXR unimpressive. Evaluate for PE, thanks!</t>
  </si>
  <si>
    <t>Impression: 1. No pulmonary emboli.2. Although the dominant right upper lobe mass may representinfection, given morphology and underlying severe lung disease,neoplasm is a primary concern.3. Additional foci of soft tissue consolidation are nonspecific,infectious versus neoplastic.4. Multiple interparenchymal lymph nodes are nonspecific, reactiveversus metastatic.5. Overall if the clinical context is appropriate for infection,recommend appropriate therapy for infection with short-term follow-upimaging to evaluate for chronicity/occult malignancy.Findings were discussed with Alice Xu on 3/7/2018 at 5:30. The initial report by the on call resident reported that the studywas nondiagnostic for pulmonary emboli. This was incorrect.  Dr.Hagarty was contacted by Dr. Mullan at 0801 on 3/7/18 regarding thischange.</t>
  </si>
  <si>
    <t>RAD4047452</t>
  </si>
  <si>
    <t>PE1632</t>
  </si>
  <si>
    <t>right lower lobe infiltrate, hemoptysis, h/o cancer, r/o PE and Mass</t>
  </si>
  <si>
    <t>Impression: 1. No pulmonary emboli.2. The constellation of parenchymal lung findings are consistent withmultifocal pneumonia most prominent in the right middle lobe withlesser in the dependent right lower lobe. Given the base of tonguecancer, and patent airways leading to the consolidations this may besecondary to aspiration rather than obstruction. However, given knownmalignancy, recommend re-imaging following resolution of the pneumoniato evaluate for occult malignancy.</t>
  </si>
  <si>
    <t>RAD4048257</t>
  </si>
  <si>
    <t>PE1633</t>
  </si>
  <si>
    <t>Evaluate for PE, pneumonia. Acute resp distress.</t>
  </si>
  <si>
    <t>Impression: 1. No pulmonary emboli.2. Complete collapse of the left lower lobe and significant volumeloss in the right lower lobe secondary to airway obstruction byretained secretions. Whether not pneumonia is superimposed in thelower lobes cannot be distinguished.3. Respiratory bronchiolitis in the upper lobes bilaterally, leftgreater than right.</t>
  </si>
  <si>
    <t>RAD4048922</t>
  </si>
  <si>
    <t>PE1634</t>
  </si>
  <si>
    <t>RAD4049399</t>
  </si>
  <si>
    <t>PE1635</t>
  </si>
  <si>
    <t>shortness of breath.  Eval for PE</t>
  </si>
  <si>
    <t>Impression: No acute findings in the chest. Specifically, no evidence of pulmonaryembolism.</t>
  </si>
  <si>
    <t>RAD4049479</t>
  </si>
  <si>
    <t>PE1636</t>
  </si>
  <si>
    <t>Interstitial lung disease, increasing dyspnea, eval infiltrate, PE, vol status</t>
  </si>
  <si>
    <t>Impression: 1. No pulmonary emboli.2. Artificial aortic valve in appropriate position with leftventricular hypertrophy and dilatation of the ascending aorta,consistent with the prior aortic stenosis.3. Moderate to severe pulmonary fibrosis without superimposedinfection or edema.</t>
  </si>
  <si>
    <t>RAD4049522</t>
  </si>
  <si>
    <t>PE1637</t>
  </si>
  <si>
    <t>eval for PE, 34 weeks pregnant.</t>
  </si>
  <si>
    <t>Impression:1. No pulmonary emboli.2. Normal chest CT</t>
  </si>
  <si>
    <t>RAD4050141</t>
  </si>
  <si>
    <t>PE1638</t>
  </si>
  <si>
    <t>Impression: 1. No pulmonary emboli.2. Stable moderate centrilobular emphysema without superimposedpneumonia or edema.3. Marked severe coronary artery atherosclerosis.4. Otherwise stable exam unremarkable for the patient's age.</t>
  </si>
  <si>
    <t>RAD4050949</t>
  </si>
  <si>
    <t>PE1639</t>
  </si>
  <si>
    <t>recent left knee surgery, immobilized, not ambulating, concern for PE.  Chest pain, dyspnea.</t>
  </si>
  <si>
    <t>Impression: 1. No pulmonary emboli.2. Minimal geographic groundglass airspace disease is consistent withminimal pneumonitis. Given the presumed airway inflammation asevidenced by the bronchial wall thickening and scattered areas ofair-trapping, the constellation of findings are consistent withbronchitis with mild pneumonitis.</t>
  </si>
  <si>
    <t>RAD4051459</t>
  </si>
  <si>
    <t>PE1640</t>
  </si>
  <si>
    <t>Impression: 1. Subsegmental patchy groundglass opacities most apparent in theright upper and middle lobes may be infectious in etiology.2. No pulmonary thromboembolism.3. Enlarged main pulmonary artery suggestive of secondary pulmonaryhypertension.4. No evidence of intrathoracic malignancy</t>
  </si>
  <si>
    <t>RAD4051592</t>
  </si>
  <si>
    <t>PE1641</t>
  </si>
  <si>
    <t>SOB, chest tightness, r/o PE, acute pulmonary process.</t>
  </si>
  <si>
    <t>Impression: 1. No evidence of pulmonary embolism. No evidence of right heartstrain.2. Respiratory bronchiolitis, consistent with patient's cigarettesmoking.3. Otherwise normal chest CT.</t>
  </si>
  <si>
    <t>RAD4051602</t>
  </si>
  <si>
    <t>PE1642</t>
  </si>
  <si>
    <t>Impression: 1. No evidence of pulmonary embolism. No evidence of right heartstrain.2. Multifocal pneumonia, greatest in the posterior right upper lobe.Given location, this may be secondary to aspiration.. 3. Small focal retroperitoneal region of inflammation adjacent to thesuperior mesenteric artery of unknown significance.</t>
  </si>
  <si>
    <t>Retroperitoneal Inflammation</t>
  </si>
  <si>
    <t>RAD4051636</t>
  </si>
  <si>
    <t>PE1643</t>
  </si>
  <si>
    <t>Impression: 1. No pulmonary emboli.2. Development of serous fluid attenuation pericardial fluid withoutevidence of tamponade or right ventricular dysfunction.3. Acute peribronchiolitis most prominent in the lingula and leftlower lobe superimposed on background of chronic inflammatory airwaydisease and emphysema consistent with patient's smoking.Findings were discussed with Benjamin Christians on 3/10/2018 at 0328.</t>
  </si>
  <si>
    <t>RAD4051747</t>
  </si>
  <si>
    <t>PE1644</t>
  </si>
  <si>
    <t>Post op fever. 92% room air, SOB. Rule out PE.</t>
  </si>
  <si>
    <t xml:space="preserve">Impression: 1. No  thromboembolic disease.2. Moderate diffuse peribronchiolar pneumonia.Results of the procedure discussed with:PERSON CONTACTED:  Alexis Lima DATE: 3/10/2018TIME CALLED: 08:50 hrsPHONE/PAGER:  62233  </t>
  </si>
  <si>
    <t>RAD4051831</t>
  </si>
  <si>
    <t>PE1645</t>
  </si>
  <si>
    <t>persistent SOB and oxygen requirements, history of DVT, can you evaluate for PE or other lung pathology?</t>
  </si>
  <si>
    <t>Impression: 1. Mild to moderate interstitial pulmonary edema consistent with fluidoverload/congestive heart failure.2. The mixed consolidative and groundglass airspace disease in theright upper lobe is more focal and a different pattern than thedependent edema and is suggestive of pneumonia. Given its location,this may be secondary to aspiration.3. No pulmonary emboli.3. Moderate to severe confluent centrilobular and paraseptalemphysema.4. 15 pulmonary nodules ranging up to 13 x 11 mm in size. These arenonspecific. The underlying emphysema, morphology and distribution ofnodules and variability in size makes them concerning for metastaticdisease. However, given the subpleural location of some nodules, theclear mucous plugging in the right lower lobe and presumed pneumoniasuperimposed on the edema, enlarged reactive intraparenchymal lymphnodes may give a similar appearance. As either reactive nodes orneoplasm would be positive with PET imaging, recommend reimagingpatient following resolution of the acute symptomatology to bettercharacterize these lesions.</t>
  </si>
  <si>
    <t>RAD4052161</t>
  </si>
  <si>
    <t>PE1646</t>
  </si>
  <si>
    <t>Hemoptysis and elevated d-dimer. R/o pneumonia vs alveolar hemorrhage vs PE</t>
  </si>
  <si>
    <t xml:space="preserve">Impression:    1. Chronic moderate left lower lobe bronchiectasis is present with theairways now predominantly occluded by retained secretions. There isresulting moderate volume loss of the left lower lobe.2. Mild peribronchial and bronchiolar airspace disease left lowerlobe, consistent with inflammation/infection.3. No acute pulmonary emboli. A sub-2 mm nonocclusive chronicpulmonary embolus is present in the right lower lobe.4. Reactive mediastinal lymph nodesResults of the procedure were given to:PERSON CONTACTED:  ZavallaDATE: 3/11/2018TIME CALLED:  351 PHONE/PAGER:  9438 </t>
  </si>
  <si>
    <t>RAD4052493</t>
  </si>
  <si>
    <t>PE1647</t>
  </si>
  <si>
    <t>SOB, likely CA, eval for PE</t>
  </si>
  <si>
    <t>Impression: 1. No pulmonary embolism seen. Main pulmonary artery normal incaliber.2. The known left lung/lingula segment mass now demonstrates increasedbony erosion of the left ribs/chest wall and interval significantlyincreased necrotic left hilar lymphadenopathy. Persistent mediastinallymphadenopathy. The overall increased size of the mass may be due toincreased post obstructive atelectasis versus infection. The massremains highly concerning for malignancy/infected malignancy. Furtherworkup with pulmonology consultation and tissue diagnosis isrecommended.3. Persistent extensive centrilobular emphysematous changes. 4. Stable low-attenuation lesion within the liver is indeterminate andneeds further characterization. This can be further worked up with anultrasound of the upper abdomen or PET/CT.5. Decreased vertebral height of some of the thoracic spine vertebraeis stable since 1/17/2018. These can also be better characterized onPET/CT.6. Mild diffuse ectasia of the mid SMA noted. This final report is in agreement with the critical andemergent preliminary findings reported by the radiology residenton call.</t>
  </si>
  <si>
    <t>Obstructive</t>
  </si>
  <si>
    <t>Liver Mass</t>
  </si>
  <si>
    <t>RAD4052599</t>
  </si>
  <si>
    <t>PE1648</t>
  </si>
  <si>
    <t>Impression: 1. No evidence of pulmonary embolism up to the secondorder subsegmental branches.2. Minimal patchy opacification in the lung bases more on the rightside probably represents atelectasis however also please correlatewith signs of infection.3. Coronary artery calcification.This final report is in agreement with the critical andemergent preliminary findings reported by the radiology residenton call.</t>
  </si>
  <si>
    <t>RAD4054064</t>
  </si>
  <si>
    <t>PE1649</t>
  </si>
  <si>
    <t>Impression: 1. No pulmonary emboli.2. 4 new sub-5 mm pulmonary nodules have developed. These arenonspecific. Although these may represent intraparenchymal lymph nodesgiven the underlying pneumonia, their distribution is not matcheddistribution of pneumonia. Given patient's prior history of lymphoma,they are concerning for developing possibly neoplasticintraparenchymal lymph nodes.3. Diffuse central inflammatory airway disease with obstruction ofsegmental and subsegmental airways in the lower lobes and basilarconsolidation, consistent with pneumonia.</t>
  </si>
  <si>
    <t>RAD4054578</t>
  </si>
  <si>
    <t>PE1651</t>
  </si>
  <si>
    <t>hx met RCC R/O PE</t>
  </si>
  <si>
    <t>Impression: 1. No pulmonary emboli.2. Increasing bilateral pleural effusions now measuring 5.5 cmdependent depth on the right.3. Grossly stable lepidic spread of renal cell metastases..</t>
  </si>
  <si>
    <t>RAD4056671</t>
  </si>
  <si>
    <t>PE1653</t>
  </si>
  <si>
    <t>hypoxia s/p esophagectomy, r/o PE</t>
  </si>
  <si>
    <t>Impression:1. No evidence for pulmonary thromboembolic disease up to the firstorder subsegmental branches. Pulmonary artery is borderline prominent.2. Left greater than right airspace consolidation with endobronchialsecretions results the concern for aspiration versus infection.3. Bilateral left greater than right small pneumothoraxes and smallright pleural effusion. Bilateral chest tubes in place.4. Postop changes of esophagectomy with gastric pull-through noted. Nomediastinal fluid collection. Small amount of pneumomediastinum andpresence of the mediastinal surgical drain consistent with the recentsurgery.Riessen, Anna K, MD 6938 was paged x 2. Still awaiting for acallback.The results were conveyed to Dr.Gareth 9063 at 1749 hours.</t>
  </si>
  <si>
    <t>RAD4056804</t>
  </si>
  <si>
    <t>PE1654</t>
  </si>
  <si>
    <t>tachycardic and tachypneic, eval for PE</t>
  </si>
  <si>
    <t xml:space="preserve">Impression: 1. No pulmonary embolism seen. No right heart strain.2. Endobronchial secretions in the left lower lobe bronchus andsegmental bronchi. Mild to moderate secretions in the trachea and leftmainstem bronchus. Please correlate clinically with signs of infectionand aspiration.3. Upper lobe predominant centrilobular and paraseptal emphysema. Nopleural effusion or pneumothorax.Results of the procedure were given to:PERSON CONTACTED:  Dr. Seaman DATE: 3/13/2018TIME CALLED:  1715 PHONE/PAGER:  3268 </t>
  </si>
  <si>
    <t>RAD4056956</t>
  </si>
  <si>
    <t>PE1655</t>
  </si>
  <si>
    <t>Pleuritic Left Sided CP w/ +d-dimer from student health, please evaluate for PE</t>
  </si>
  <si>
    <t>Impression: 1. The focal subpleural parenchymal opacity in the right lower lobe isnonspecific and can represent a small focus of infection. Pleasecorrelate clinically with signs of infection. Any further follow-up iflack of clinical improvement. 2. No evidence of pulmonary thromboembolic disease. No signs of rightheart strain.This final report is in agreement with the critical andemergent preliminary findings reported by the radiology residenton call.</t>
  </si>
  <si>
    <t>RAD4057089</t>
  </si>
  <si>
    <t>PE1656</t>
  </si>
  <si>
    <t>pt with chest pain radiating to back, tachycardia, hypertension. Concern for PE and dissection</t>
  </si>
  <si>
    <t>Impression: 1. No evidence of pulmonary embolism up to the secondorder subsegmental branches. Mild motion artifact in the lung bases.No signs of right heart strain.2. Bibasal patchy airspace disease could represent atelectasis orinfection. Please correlate clinically.3. Relatively more discrete focal parenchymal opacity in the rightlower lobe on image 6-100. At this time unsure if this is a true lungnodule or part of the patchy parenchymal lung changes. Please considerfollow-up imaging to establish complete clearing of this finding.This final report is in agreement with the critical andemergent preliminary findings reported by the radiology residenton call..</t>
  </si>
  <si>
    <t>RAD4058725</t>
  </si>
  <si>
    <t>PE1657</t>
  </si>
  <si>
    <t>Fever, Rt sided chest pain with recent Hickman exchange eval source of fever,infection, PE, complication from hickman replacment.</t>
  </si>
  <si>
    <t>Impression: 1. No pulmonary embolism seen up to to first order segmental branches.2. No findings to suggest acute lung infection.3. Status postcholecystectomy with mildly prominent centralintrahepatic and proximal extrahepatic bile ducts. The distal mostportion of the bile ducts are not included in scan range. These arebetter evaluated on recent ultrasound abdomen done on 3/1/2020.</t>
  </si>
  <si>
    <t>RAD4059054</t>
  </si>
  <si>
    <t>PE1658</t>
  </si>
  <si>
    <t>inc SOB, r/o PE</t>
  </si>
  <si>
    <t>Impression: 1. No pulmonary embolism seen to second order subsegmental branches onthe left and first order segmental branches on the right.2. Marked right-sided cardiac chamber enlargement with reflux ofcontrast into IVC and hepatic veins suggesting right ventricularfluid/pressure overload.3. Interval increased mass effect from the right hilar mass withobliteration of the right lower lobe bronchus and the right lowerpulmonary vein, increased mass effect on the right middle lobebronchus, right upper pulmonary vein and the right lower pulmonaryartery. Interval near complete right lower lobe collapse and unchangedright middle lobe collapse.4. Stable large right pleural effusion.5. Interval resolution of the nodular opacities seen on immediatelyprior chest CTs suggesting inflammatory/infectious etiology.6. Stable supraclavicular and bilateral axillary lymphadenopathy.</t>
  </si>
  <si>
    <t>RAD4059347</t>
  </si>
  <si>
    <t>PE1659</t>
  </si>
  <si>
    <t>Chest pain, worse with breathing, and SOB. Elevated d-dimer. Please evaluate for PE.</t>
  </si>
  <si>
    <t>Impression: 1. No acute or chronic pulmonary emboli.2. Progressive right-sided cardiac enlargement, consistent withprogressive right heart failure. Note this evaluation is imprecise asthis was not a cardiac gated study. If of further clinical concern,recommend dedicated cardiac imaging such as echocardiography ordedicated cardiac chest CT for comparison with prior echocardiography.3. Small, presumably physiologic, pericardial effusion is stable.</t>
  </si>
  <si>
    <t>RAD4060457</t>
  </si>
  <si>
    <t>PE1660</t>
  </si>
  <si>
    <t>rule PE vs Pneumonitis</t>
  </si>
  <si>
    <t xml:space="preserve">Impression: 1. No evidence of pulmonary thromboembolic disease.2. Stable 3 mm left lower lobe nodule that was new on prior chest CTdated 12/27/2017, recommend continue follow-up to demonstratelonger-term stability. The remainder lung nodules are stable since6/16/20163. Stable postsurgical changes of wedge resection in the left upperlobe without evidence of local recurrence.4. Stable borderline enlarged precarinal and hilar lymph nodes.Results of the procedure were given to:PERSON CONTACTED:  Dr. Furqan DATE: 3/15/2018TIME CALLED:  1446 PHONE/PAGER:  5117 </t>
  </si>
  <si>
    <t>Pericardial Effusoin</t>
  </si>
  <si>
    <t>RAD4060579</t>
  </si>
  <si>
    <t>PE1661</t>
  </si>
  <si>
    <t>POD#1 from c-section with shortness of breath and tachycardia, rule-out PE</t>
  </si>
  <si>
    <t xml:space="preserve">Impression: 1. No evidence of pulmonary thromboembolic disease. No signs of rightheart strain.2. The lungs are clear.3. No subpectoral right greater than left lymph nodes of unknownetiology, but stable from 2/18/2018. Correlation with physicalexamination for lymphadenopathy elsewhere or any infectious orinflammatory lesions in the upper extremity. 4. Low-attenuation lesion within the right lobe of the liver near theright hemidiaphragm is indeterminate at this point, but stablecompared to 2/18/2018.Results of the procedure were given to:PERSON CONTACTED:  Dr. HessDATE: 3/15/2018TIME CALLED:  1550 PHONE/PAGER:  6-3420 </t>
  </si>
  <si>
    <t>Liver Nodule</t>
  </si>
  <si>
    <t>RAD4063255</t>
  </si>
  <si>
    <t>PE1663</t>
  </si>
  <si>
    <t>Chest pain with inspiration. Elevated D-dimer. Rule out PE.</t>
  </si>
  <si>
    <t>Impression: 1.No evidence of pulmonary embolism.2. No acute cardiopulmonary or pleural findings.This final report is in agreement with the critical andemergent preliminary findings reported by the radiology residenton call.</t>
  </si>
  <si>
    <t>RAD4063693</t>
  </si>
  <si>
    <t>PE1664</t>
  </si>
  <si>
    <t>SOB, r/o occult pneumonia vs PE</t>
  </si>
  <si>
    <t>Impression: 1. No pulmonary embolism. No signs of right heart strain.2. Left ventricular hypertrophy Left atrial enlargement related tomitral valve disease. Patient is status post mitral valve replacement.3. Moderate-sized hiatal hernia containing the fundus and body of thestomach.This final report is in agreement with the critical andemergent preliminary findings reported by the radiology residenton call.</t>
  </si>
  <si>
    <t>RAD4064046</t>
  </si>
  <si>
    <t>PE1665</t>
  </si>
  <si>
    <t>cough and fever.  hx of sarcoma.  need to rule out infection and PE&gt;  pt is tachycardic</t>
  </si>
  <si>
    <t>Impression: 1. No pulmonary embolic disease.2. Multiple pulmonary nodules noted again, with mildly intervalincreased size in general.3. Interval developed nodular opacities with tree-in-bud appearance inbilateral lung base, likely represent infection.4. Stable small left pleural effusion.5. Stable appearance of the heterogeneous mass in right thyroid gland.6. Lesions in right liver and left paraspinal muscle are betterevaluated by prior dedicated abdominal CT.</t>
  </si>
  <si>
    <t>RAD4064314</t>
  </si>
  <si>
    <t>PE1666</t>
  </si>
  <si>
    <t>eval for Dissection, less likely PE.</t>
  </si>
  <si>
    <t>Impression: 1. No evidence of aortic dissection.2. No pulmonary embolism up to the segmental and proximal subsegmentalarteries.3. Stable dilation of the fusiform thoracic ascending and descendingaorta.4. Bilateral dependent atelectasis. 5. Postoperative changes of aortic valve replacement.</t>
  </si>
  <si>
    <t>RAD4065649</t>
  </si>
  <si>
    <t>PE1667</t>
  </si>
  <si>
    <t>new effusion, concern for PE, also planning for thora</t>
  </si>
  <si>
    <t>Impression: 1. No pulmonary emboli.2. Progressive metastatic disease particularly on the left pleuralspace.3. New groundglass airspace disease laterally in the left lungconsistent with infection/inflammation. Given its location, this mayrepresent aspiration the patient in a lateral position at the time.4. The exam is otherwise stable.</t>
  </si>
  <si>
    <t>RAD4066898</t>
  </si>
  <si>
    <t>PE1668</t>
  </si>
  <si>
    <t>Impression: 1. There is significant technical limitation due to motionartifact. No evidence of pulmonary embolism in the main, right andleft and very proximal segmental branches. Evaluation of thesubsegmental branches is limited. Mild reflux of contrast into thehepatic veins and SVC and prominence of the right-sided cardiacchambers noted.2. Mild biatrial enlargement appreciated. Coronary calcification andmitral valve calcification noted.3. Small pericardial effusion without mass effect on the underlyingcardiac chambers.4. Evaluation of the lungs is very limited but a faint groundglassopacity seen in the right upper lobe image and a new focal opacity inthe right middle lobe image 6-172 are appreciated. Given the intervaldevelopment from 11/7/2017, possibly represent infection/atelectasis.Please correlate clinically with signs of infection.This final report is in agreement with the critical andemergent preliminary findings reported by the radiology residenton call. The preliminary report did not include the findingsof patchy parenchymal opacification in the right lung, new from11/7/2017, concerning for pneumonia given the setting of leukocytosis.We also discussed that there was no PE up to the segmental levelbranches, beyond which the evaluation is limited due to motionartifact. Also the patient has some underlying cardiac dysfunctionwhich can be further characterized and correlated with prior history.These findings were discussed with Dr.Joy, Parijat, MD 4891 atthe time of this final report.</t>
  </si>
  <si>
    <t>RAD4066917</t>
  </si>
  <si>
    <t>PE1669</t>
  </si>
  <si>
    <t>36 weeks pregnant. chest pain, SOB, positive d-dimer, r/o PE</t>
  </si>
  <si>
    <t>Impression: 1. There is no evidence for pulmonary embolism in themain, right and left, proximal segmental and first order subsegmentalbranches. Beyond which the evaluation is somewhat limited due tomotion artifact as well as vascular phase of enhancement.No signs of right heart strain.2. Small focus of patchy parenchymal opacification in the left lowerlobe concerning for infection. Correlate for clinical signs ofinfection.3. Small amount of pericardial fluid along the base of the heart doesnot appear significant at this time. No signs of fluid overload.4. Mild left ventricular hypertrophy suspected on this nongated exam.This final report is in agreement with the critical andemergent preliminary findings reported by the radiology residenton call..</t>
  </si>
  <si>
    <t>RAD4066927</t>
  </si>
  <si>
    <t>PE1670</t>
  </si>
  <si>
    <t>Please evalaute for pneumomediastinum and pneumonia.  Also concern for possible pulmonary embolism.</t>
  </si>
  <si>
    <t>Impression: 1. No pulmonary embolism up to the second ordersubsegmental branches. Slight limitation in the evaluation in thelower lobes.. No signs of significant right heart strain. Mild diffusecardiomegaly noted however. Correlation with cardiac function can beconsidered.2. Small bilateral layering pleural effusions, bibasilar peribronchialthickening, interlobular septal thickening in the lung bases areconcerning for mild pulmonary vascular congestion. Please correlateclinically. 3. Endobronchial secretions in the lung bases which may bedue to aspiration in the setting of known tracheostomy. Would alsorecommend correlation with signs of infection.4. No evidence for pneumo mediastinum.This final report is in agreement with the critical andemergent preliminary findings reported by the radiology residenton call..</t>
  </si>
  <si>
    <t>RAD4066953</t>
  </si>
  <si>
    <t>PE1671</t>
  </si>
  <si>
    <t>Impression: 1. No pulmonary embolism. No signs of right heart strain.2. Bibasilar patchy parenchymal opacification in the lung bases withperibronchial thickening is new compared to the lung basal sectionsfrom 9/1/2017 abdominal CT. Differential diagnosis includesatelectasis but correlate clinically with signs ofinfection/aspiration.3. Subpleural cyst in the right middle lobe.4. Mild diffuse fatty infiltration of the liver. This final report is in agreement with the critical andemergent preliminary findings reported by the radiology residenton call..</t>
  </si>
  <si>
    <t>Lung Cyst</t>
  </si>
  <si>
    <t>RAD4067527</t>
  </si>
  <si>
    <t>PE1672</t>
  </si>
  <si>
    <t>Impression: 1. No pulmonary embolism2. Increased consolidation of the right lung suspicious for aspirationwith probable atelectasis.</t>
  </si>
  <si>
    <t>RAD4068016</t>
  </si>
  <si>
    <t>PE1673</t>
  </si>
  <si>
    <t>63-year-old gentleman with bilateral pulmonary emboli and deep vein thrombosis noted on an abdominal pelvic CT scan.  He has evidence of right heart failure on exam and pulmonary hypertension on echocardiogram.  See comments.</t>
  </si>
  <si>
    <t>Impression: 1. No evidence of pulmonary embolic disease in this exam. The imagesfrom the most recent comparison of 2/21/2018 is not available to us.Please submit the images for comparison.2. Small to moderate volume layering pleural effusion in the rightlower lobe is new compared to the abdominal CT from 2/7/2018. Pleasesubmit the more recent comparison for evaluating interval change.3. 9 x 6 mm noncalcified subpleural nodule is of unknown chronicity.Recommend comparison to the recent prior comparisons for furthercharacterization of this lesion. At this time this lesion isindeterminate.4. Hiatal hernia with dilated fluid filled esophagus. The part of thetransverse colon and pancreas is also located by the distal esophagusin the diaphragmatic hernia.5. Diffuse fatty infiltration of the liver seen.Recommendation: Please submit the prior imaging for comparison.</t>
  </si>
  <si>
    <t>Pleural Cyst</t>
  </si>
  <si>
    <t>Hiatall Hernia</t>
  </si>
  <si>
    <t>RAD4068602</t>
  </si>
  <si>
    <t>PE1674</t>
  </si>
  <si>
    <t>Lymphoma with SOB and hypoxia- rule out PE</t>
  </si>
  <si>
    <t>Impression: 1. No evidence of pulmonary thromboembolic disease.2. Significantly decreased mediastinal, hilar, and paraesophagealadenopathy. Findings consistent with patient's known history oflymphoma.3. Mild nonspecific fat stranding the upper abdomen, correlateclinically.</t>
  </si>
  <si>
    <t>RAD4068689</t>
  </si>
  <si>
    <t>PE1675</t>
  </si>
  <si>
    <t>patient with history of MUD allo stem cell transplant 9/26/2013, complicated by obstructive lung disease and multiple respiratory infections with right pleuritic chest pain.  Please evaluate, including for PE.</t>
  </si>
  <si>
    <t>Impression: 1. No pulmonary emboli.2. Decreased peribronchial inflammation with stable mild airway wallthickening and mosaic attenuation, consistent with inflammatory airwaydisease and regional air trapping.</t>
  </si>
  <si>
    <t>RAD4069117</t>
  </si>
  <si>
    <t>PE1676</t>
  </si>
  <si>
    <t>Concern for pulmoray embolus: PE protocol</t>
  </si>
  <si>
    <t xml:space="preserve">Impression: 1. No pulmonary embolism.2. Interval collapse of the anterior segment right upper lobe and leftupper lobe. The segmental airways to the anterior segment right upperlobe is completely occluded.3. Marked increase in bilateral pleural effusions, now measuring 5.5cm in dependent depth on the right 4. Stable appearance of extensive lymphadenopathy and multiplepulmonary masses consistent with malignancy. </t>
  </si>
  <si>
    <t>Stable Metastatic Disease</t>
  </si>
  <si>
    <t>RAD4069261</t>
  </si>
  <si>
    <t>PE1677</t>
  </si>
  <si>
    <t>known bilateral PEs with worsening shortness of breath</t>
  </si>
  <si>
    <t>Impression:1. No pulmonary emboli.2. Very large right pleural effusion occupying approximately onehalf the hemithorax with complete compressive atelectasis of the rightlower lobe and lateral segment right middle lobe with lesseratelectasis of the remainder of the right lung.3. The 1 cm nodule in the right upper lobe is nonspecific but giventhe underlying ovarian cancer and history of smoking, malignancy is aprimary concern, either metastatic or primary. Morphology is atypicalfor atelectasis. Although small focus of pneumonitis is possible,given the absence of other left lung disease, this is less likely.</t>
  </si>
  <si>
    <t>RAD4069290</t>
  </si>
  <si>
    <t>PE1678</t>
  </si>
  <si>
    <t>Evaluate for PE and/or Aortic Dissection</t>
  </si>
  <si>
    <t>Impression: 1. No pulmonary embolism or aortic dissection.2. Otherwise unremarkable post lung transplant chest CT.</t>
  </si>
  <si>
    <t>RAD4069315</t>
  </si>
  <si>
    <t>PE1679</t>
  </si>
  <si>
    <t>SOB with chest pain, eval for PE</t>
  </si>
  <si>
    <t>Impression: 1. Evaluation for pulmonary embolism is limited due to body habitus.No large or central pulmonary embolism. No evidence of right heartstrain.</t>
  </si>
  <si>
    <t>RAD4069316</t>
  </si>
  <si>
    <t>PE1680</t>
  </si>
  <si>
    <t>SOB, eval for PE</t>
  </si>
  <si>
    <t>Impression: 1. No pulmonary embolism.2. Interval development of multifocal peribronchiolarinflammation/infection in the right lung.3. Please see prior dedicated abdominal CT for further evaluation ofthe abdomen.</t>
  </si>
  <si>
    <t>RAD4071510</t>
  </si>
  <si>
    <t>PE1681</t>
  </si>
  <si>
    <t>new oxygen requirment.  Please eval for PE</t>
  </si>
  <si>
    <t>Impression: 1. No evidence of pulmonary thromboembolic disease. No right heartstrain.2. Mild heterogeneously enlarged right thyroid with 12 mm nodule. Thiscan be further evaluated with ultrasound on a nonemergent basis.3. Bibasilar dependent parenchymal opacification most likelyrepresents atelectasis but please also correlate with signs ofinfection. No pleural disease or associated significantlymphadenopathy.4. Mild diffuse fatty infiltration of the liver.This final report is in agreement with the critical andemergent preliminary findings reported by the radiology residenton call. The additional findings of possible infection in the lungbases with a differential diagnosis of atelectasis and diffuse fattyinfiltration of the liver was added to the final report. Per theelectronic medical record, the patient is being covered withantibiotics.</t>
  </si>
  <si>
    <t>RAD4071893</t>
  </si>
  <si>
    <t>PE1683</t>
  </si>
  <si>
    <t>Impression: 1. No evidence of pulmonary thromboembolic disease.2. Multiple rib fractures with a small retrosternal and smallposterior/lateral mediastinal hematoma without significant masseffect. This is presumably secondary to the recent CPR.3. Multiple pulmonary nodules consistent with known history ofmetastatic disease are stable. Stable enlarged right axillary lymphnode.4. Lines and tubes remain in stable and adequate position.5. Remainder the exam is unchanged.</t>
  </si>
  <si>
    <t>RAD4072416</t>
  </si>
  <si>
    <t>PE1684</t>
  </si>
  <si>
    <t>Hypoxia, chest pain, h/o PE</t>
  </si>
  <si>
    <t xml:space="preserve">Impression: 1. No pulmonary thromboembolism.2. Scattered atelectasis throughout the lungs. The lungs are otherwiseclear. </t>
  </si>
  <si>
    <t>RAD4072835</t>
  </si>
  <si>
    <t>PE1685</t>
  </si>
  <si>
    <t>tachycardia, hypotension, SOB, recent colectomy.  assess for PE</t>
  </si>
  <si>
    <t>Impression: 1. No pulmonary emboli.2. Mild diffuse inflammatory airway disease, consistent with patient'scigarette smoking.3. No evidence of intrathoracic malignancy.</t>
  </si>
  <si>
    <t>RAD4074458</t>
  </si>
  <si>
    <t>PE1686</t>
  </si>
  <si>
    <t>Impression: 1. No pulmonary emboli or evidence of right heart strain.2. The exam is stable from earlier this morning.</t>
  </si>
  <si>
    <t>RAD4074727</t>
  </si>
  <si>
    <t>PE1687</t>
  </si>
  <si>
    <t>dyspnea, hx of cancer and PE's, here with pleural effusion, eval for PE, mass, PNA</t>
  </si>
  <si>
    <t>Impression: 1. No pulmonary emboli.2. Large right pleural effusion occupying approximately one half theright hemithorax with only minimal compressive atelectasis in theright lower lobe.3. Minimal groundglass airspace disease in left upper lobe, consistentwith pneumonitis, decreased from prior. The lungs are otherwise clear.4. The study is otherwise normal.</t>
  </si>
  <si>
    <t>RAD4075731</t>
  </si>
  <si>
    <t>PE1689</t>
  </si>
  <si>
    <t>postpartum day 6 with dependent edema, orthopnea, dyspena on exertion, bradycardic to 40's. Normal O2 saturations. Multiple severe range blood pressures. Normal TTE and EKG. Please rule-out PE.</t>
  </si>
  <si>
    <t>Impression: 1. No evidence of pulmonary thromboembolic disease.2. Mild congestive heart failure small bilateral pleural effusions,right greater than left.</t>
  </si>
  <si>
    <t>RAD4076066</t>
  </si>
  <si>
    <t>PE1691</t>
  </si>
  <si>
    <t>dyspnea, diminished sounds, hx PE and lupus. assess for PE</t>
  </si>
  <si>
    <t>Impression: 1 . Allowing for this technical limitation  due to vascular phase ofscanning and mixing artifact, no pulmonary embolic disease in the maintrunk, right and left arteries, proximal segmental pulmonary arteries.Mixing artifact seen in several segmental and sub segmental branches.No evidence for right heart strain.  2. No acute cardiopulmonary or pleural finding seen. This final report is in agreement with the critical andemergent preliminary findings reported by the radiology residenton call.</t>
  </si>
  <si>
    <t>RAD4076580</t>
  </si>
  <si>
    <t>PE1692</t>
  </si>
  <si>
    <t>dyspnea, tachycardia, hx of lung cancer, eval for PE</t>
  </si>
  <si>
    <t>Impression: 1. No pulmonary embolism. No signs of right heart strain.2. Air-fluid level in distal esophagus with associated segmentalbronchial occlusion and distal groundglass airspace disease,consistent with aspiration.3. Increased masslike consolidation in the right lower lung. Givenfindings of aspiration, this is favored to represent aspirationpneumonia/pneumonitis. Consider follow-up CT following appropriatetherapy to rule out underlying lesion, given lung cancer history.4. Mediastinal lymphadenopathy, favored to be reactive secondary tolikely chronic aspiration.5. Mildly increased size of bilateral thyroid nodules, one of which isgreater than 1.5 cm. CT findings are nonspecific for thyroid nodules.However in patients &gt;=35 years old with thyroid nodules&gt;=1.5 cm indiameter, further evaluation with ultrasound is recommened. (Managingincidental thyroid nodules detected on imaging: white paper of the ACRincidental thyroid findings committee. JACR 2015)6. Aortic valve calcification concerning for aortic valve disease.Coronary calcification and left ventricular hypertrophy also noted.This final report is in agreement with the critical andemergent preliminary findings reported by the radiology residenton call.</t>
  </si>
  <si>
    <t>RAD4076629</t>
  </si>
  <si>
    <t>PE1693</t>
  </si>
  <si>
    <t>Patient presented with chest pain and has known aortic root dilation.  Please rule out PE and aortic root aneurysm</t>
  </si>
  <si>
    <t>Impression: 1. Mid ascending aorta measures up to 4.1 cm and is grossly stable tothe recent prior comparisons going back to 4/21/2017. No aorticdissection or intramural hematoma.2. No pulmonary embolism. No signs of right heart strain.3. Stable small volume of pericardial fluid, also tracking into thepericardial recess along the ascending aorta, is likely withinphysiological limits.4. Small hiatal hernia seen. 5. Small scattered low-attenuation lesions within the liver arestable. These were recently characterized on an ultrasound abdomendated 3/11/2018 to be cysts..This final report is in agreement with the critical andemergent preliminary findings reported by the radiology residenton call.</t>
  </si>
  <si>
    <t>Liver Tumors</t>
  </si>
  <si>
    <t>RAD4076823</t>
  </si>
  <si>
    <t>PE1694</t>
  </si>
  <si>
    <t>SOB R/O PE</t>
  </si>
  <si>
    <t>Impression: 1. No pulmonary embolism. No signs of right heart strainbut enlarged main pulmonary artery does raise a concern forpulmonary hypertension, for which further evaluation may be obtainedas clinically indicated.2. No other acute cardiopulmonary or pleural findings seen. Thesignificance of the borderline prominent right hilar lymph node is notclear since there is no other significant lymphadenopathy.This final report is in agreement with the critical andemergent preliminary findings reported by the radiology residenton call..</t>
  </si>
  <si>
    <t>RAD4077167</t>
  </si>
  <si>
    <t>PE1695</t>
  </si>
  <si>
    <t>dyspnea, cough, hx of cancer. Eval for PE</t>
  </si>
  <si>
    <t>Impression: 1. No pulmonary thromboembolic disease. No signs of rightheart strain.2. Stable bilateral adrenal nodules. Stability over 2 years suggestbenign etiology, such as adrenal adenomas.3. Nonobstructive left renal calculi noted.This final report is in agreement with the critical andemergent preliminary findings reported by the radiology residenton call..</t>
  </si>
  <si>
    <t>RAD4077180</t>
  </si>
  <si>
    <t>PE1696</t>
  </si>
  <si>
    <t>dyspnea, hx of cancer, eval for PE</t>
  </si>
  <si>
    <t>Impression: 1. No pulmonary thromboembolic disease. Prominence of themain pulmonary artery noted again.2. Endobronchial secretions in the right lower lobe posterior basalsegmental bronchi, could represent microaspiration. No significantdownstream airspace disease to suggest aspiration pneumonia.3. Stable posttreatment changes in the right upper lung field with astable masslike consolidation.4. Nodularity to the left lobe the liver consistent with knownunderlying hepatic metastases, which are better evaluated on priorexams. This finding is poorly evaluated on a early vascular phase CT.5. Stable gastrohepatic ligament lymphadenopathy, consistent withmetastatic disease.6. Stable right adrenal nodule, not previously demonstrating FDGuptake, likely benign.This final report is in agreement with the critical andemergent preliminary findings reported by the radiology residenton call..</t>
  </si>
  <si>
    <t>RAD4077202</t>
  </si>
  <si>
    <t>PE1697</t>
  </si>
  <si>
    <t>chest pain with h/o PE and elevated troponin with no EKG changes, eval for PE</t>
  </si>
  <si>
    <t>Impression: 1. No acute pulmonary embolism. No signs of right heart strain.2. Patchy parenchymal linear opacification in the dependent portionsof the bilateral lower lobes likely represents atelectasis. Howeverplease correlate with signs of infection as well.This final report is in agreement with the critical andemergent preliminary findings reported by the radiology residenton call..</t>
  </si>
  <si>
    <t>RAD4077379</t>
  </si>
  <si>
    <t>PE1698</t>
  </si>
  <si>
    <t>pt had recent cabg and aortic root repair. Had syncopal episode lasting 20 minutes with tachycardia. Eval for aortic root issues as well as PE. 1 yr f/u eval for comparison with previous imaging and maximum orthagonal dimension.</t>
  </si>
  <si>
    <t>"1. Normal post CABG chest CT with no evidence of complication
secondary to surgery.
2. No pulmonary emboli.
3. Only minimal atelectasis in the lingula. Overall improved aeration."
secondary to surgery.
2. No pulmonary emboli.
3. Only minimal atelectasis in the lingula. Overall improved aeration.</t>
  </si>
  <si>
    <t>RAD4080359</t>
  </si>
  <si>
    <t>PE1699</t>
  </si>
  <si>
    <t>SOB, r/o PE</t>
  </si>
  <si>
    <t>Impression: 1. No pulmonary thromboembolic disease. No signs of right heartstrain.2. Mild coronary calcification noted. Ascending aorta measuring 3.5cm. No acute aortic disease.3. Few scattered lucencies in the lungs could represent areas of focalair trapping versus scattered cysts in the lungs. Chronicity of thesewithout prior comparison not known.</t>
  </si>
  <si>
    <t>RAD4080451</t>
  </si>
  <si>
    <t>PE1700</t>
  </si>
  <si>
    <t>Concern for PE and right lung nodule</t>
  </si>
  <si>
    <t>Impression: 1. Interval development of patchy parenchymal opacities in both thelungs along with a stable changes of bullous emphysema bilaterally.Since these changes are new from January 22, 2018 CT scan, these aremore likely infectious but would recommend follow-up to establishcomplete clearing of these findings to rule out any other underlyingabnormality. One of the focal lesions in the superior segment of theleft lower lobe also demonstrates small focal cavitation, hence pleasealso correlate with the patient's immune status and any possibility offungal infection. 2. No evidence for pulmonary thromboembolic disease. Rest of exam isstable to the previous comparison.Dr. Solie in the emergency room was notified of these findings.</t>
  </si>
  <si>
    <t>RAD4080837</t>
  </si>
  <si>
    <t>PE1701</t>
  </si>
  <si>
    <t>tachycardia, weak, pallorous, subtherapeutic INR. assess for PE</t>
  </si>
  <si>
    <t>Impression: 1. Large left atrial thrombus. See key images and significant series.(Key images and significant series are viewable on Carestream VueMotion.)2. No pulmonary emboli.3. Mild to moderate inflammatory airway disease most prominent in theleft lung.I contacted Dr. Georgakakos via telephone at 1440 on3/27/2018regarding these findings.</t>
  </si>
  <si>
    <t>RAD4080941</t>
  </si>
  <si>
    <t>PE1702</t>
  </si>
  <si>
    <t>s/p wedge resection on lung. history of sarcoma and vocal cord ca. Concerned for PE postop. please evaluate.</t>
  </si>
  <si>
    <t>Impression: 1. No evidence of pulmonary thromboembolic disease allowing for somelimitation of evaluation due to vascular phase of scanning.2. Postop changes of left wedge resection noted. There is denseconsolidation seen along the surgical staple line in the lingulasegment and left upper lobe. While these could represent postopchanges, additionally infection is also a consideration. Patchyparenchymal and linear opacification in the lingula segment couldrepresent atelectasis in a postop patient but infection is also aconsideration.3. Dense consolidation involving the right lower lobe and patchyinvolving the right middle lobe is concerning for infection but alsoconsider aspiration in a recent postop patient 4. Small left pneumothorax and tiny left pleural effusion appear to bea part of the postop appearance. No mediastinal shift seen.</t>
  </si>
  <si>
    <t>RAD4081897</t>
  </si>
  <si>
    <t>PE1703</t>
  </si>
  <si>
    <t>dyspnea, concern for PE; also hx of malginancy with pleural effusion</t>
  </si>
  <si>
    <t>Impression: 1. No acute pulmonary embolism. No signs of right heart strain. 2. New moderate-sized left pleural effusion with stable large rightpleural effusion causing collapse of the right more than left lower.No pleural based masses or pleural thickening or nodularityappreciated.3. Stable fat attenuation mass in the left atrium, previously workedup on MRI of the heart and also seen on the CT of the chest, abdomenand pelvis dated 2/28/2018.4. Groundglass opacification of the aerated portion of the lungsrepresent mild pulmonary congestion although no frank edema present.This final report is in agreement with the critical andemergent preliminary findings reported by the radiology residenton call. The preliminary report did not include the findingsof fat attenuation left atrial mass, which was added to the finalreport, but no call made since this was a pre-existing finding.</t>
  </si>
  <si>
    <t>RAD4084171</t>
  </si>
  <si>
    <t>PE1704</t>
  </si>
  <si>
    <t>Impression: 1. No evidence of pulmonary embolism.2. Dilated main pulmonary trunk as before, likely related tounderlying pulmonary artery hypertension.3. Extensive changes of UIP involving bilateral lungs, overall stablesince prior.</t>
  </si>
  <si>
    <t>RAD4084997</t>
  </si>
  <si>
    <t>PE1705</t>
  </si>
  <si>
    <t>Impression: 1. No pulmonary thromboembolic disease. No signs of right heartstrain.2. Mild hepatomegaly and mild diffuse fatty infiltration is suspectedon this very early enhanced CT. Mild splenomegaly also noted.</t>
  </si>
  <si>
    <t>RAD4085755</t>
  </si>
  <si>
    <t>PE1706</t>
  </si>
  <si>
    <t>r/o pulmonary embolism, repeat U/S showing acute DVT, tachy + tachypnea, ?failure of current anticoag therapy</t>
  </si>
  <si>
    <t>Impression:1. No evidence for pulmonary thromboembolic disease. 2. Coronary calcification.</t>
  </si>
  <si>
    <t>RAD4086163</t>
  </si>
  <si>
    <t>PE1707</t>
  </si>
  <si>
    <t>31 yo woman presenting with 2 weeks of chest pain/pressure worse with deep inspiration. She is 6 weeks s/p c-section. Evaluate for PE.</t>
  </si>
  <si>
    <t>Impression: 1. No pulmonary thromboembolic disease.2. The lungs are clear, except for mild basilar atelectasis.</t>
  </si>
  <si>
    <t>RAD4086638</t>
  </si>
  <si>
    <t>PE1708</t>
  </si>
  <si>
    <t>r/o pe</t>
  </si>
  <si>
    <t>Impression: 1. No pulmonary embolism seen.2. Prominent main pulmonary artery and right-sided cardiac chamberswith reflux of contrast into the IVC and hepatic veins consistentconcerning for pulmonary hypertension and right heart strain. Pleasecorrelate clinically and consider correlation with echocardiography.These findings were communicated to Dr. Emma Nash at 1842 hours on3/29/2018 via Voalte.This final report is in agreement with the critical andemergent preliminary findings reported by the radiology residenton call.</t>
  </si>
  <si>
    <t>RAD4086686</t>
  </si>
  <si>
    <t>PE1710</t>
  </si>
  <si>
    <t>Impression:1. No pulmonary embolism or other acute intracranial thoracic process.No signs of right heart strain.2. Mild left ventricular hypertrophy suspected on this nongated exam.Please correlate with patient's blood pressure and may considerechocardiographic correlation.3. Borderline prominent right hilar lymph node of unknownsignificance. A few other calcified mediastinal and hilar normal-sizedlymph nodes also seenThis final report is in agreement with the critical andemergent preliminary findings reported by the radiology residenton call..</t>
  </si>
  <si>
    <t>RAD4087181</t>
  </si>
  <si>
    <t>PE1711</t>
  </si>
  <si>
    <t>new onset a-fib, hypoxia, eval for PE</t>
  </si>
  <si>
    <t xml:space="preserve">Impression: 1. No evidence of pulmonary thromboembolic disease.2. Well-circumscribed filling defect in the left atrial appendage islikely a thrombus given history of atrial fibrillation. This can beconfirmed with TEE and also to rule out mass.3. Nonspecific mild groundglass opacity in the lingula may representatelectasis versus infection.4. Small amount of ascites along the liver.5. Nonspecific diffuse thickening of the left adrenal gland.Results of the procedure were given to:PERSON CONTACTED:  Dr. Witalka DATE: 3/30/2018TIME CALLED:  955 PHONE/PAGER:  6-3322 </t>
  </si>
  <si>
    <t>RAD4087716</t>
  </si>
  <si>
    <t>PE1712</t>
  </si>
  <si>
    <t>Impression: 1. No evidence for pulmonary thromboembolic disease.2. Bibasilar atelectasis. Bilateral small hilar lymph nodesappreciated without enlargement by size criteria. Bibasilarperibronchial thickening is a nonspecific finding. It could be relatedto microaspiration. No signs of pulmonary edema.</t>
  </si>
  <si>
    <t>RAD4088035</t>
  </si>
  <si>
    <t>PE1713</t>
  </si>
  <si>
    <t>SOB, new O2 requirement, tachy, elevated D dimer. assess for PE</t>
  </si>
  <si>
    <t xml:space="preserve">Impression: 1. No evidence of pulmonary thromboembolic disease.2. Right lower lobe subsegmental consolidation with peribronchial wallthickening could represent infection versus aspiration. Pleasecorrelate clinically. 3. Mild prominence of the right-sided cardiac chambers noted alongwith diffuse cardiomegaly. Consider further workup for right heartdysfunction if clinically indicated. It could be secondary to theemphysematous changes in the lungs. 4. Noncalcified left adrenal lesion demonstrates low attenuation ofless than 10 HU, most likely benign..Results of the procedure were given to:PERSON CONTACTED:  Dr. Fowlkes DATE: 3/30/2018TIME CALLED:  1209 PHONE/PAGER:  6-2233 </t>
  </si>
  <si>
    <t>RAD4088214</t>
  </si>
  <si>
    <t>PE1714</t>
  </si>
  <si>
    <t>Impression: 1. No evidence of pulmonary thromboembolic disease.2. Small bilateral layering pleural effusions, mild interlobularseptal thickening and subcutaneous edema of the chest wall raises aconcern for volume overload. Please correlate clinically.3. Postsurgical changes of posterior spinal fusion noted. The mildsoft tissue swelling around the vertebral bodies in the posteriormediastinum as well as in the paraspinal regions is believed torepresent postop change however please correlate clinically with signsof infection.</t>
  </si>
  <si>
    <t>RAD4088600</t>
  </si>
  <si>
    <t>PE1715</t>
  </si>
  <si>
    <t>Pulmonary embolism protocol</t>
  </si>
  <si>
    <t>Impression: 1. Allowing for the technical limitation from motion artifact, Nopulmonary embolism seen up to the first order subsegmental branches.2. Bibasilar parenchymal opacification in the lung bases most likelyrepresents atelectasis. Linear atelectasis also seen in the rightupper lobe.3. Indeterminant left adrenal nodule. This can be furthercharacterized with adrenal protocol CT or MRI if clinically indicated.Comparison to any prior remote imaging to establish stability of thisfinding would also be very useful for characterizing it.</t>
  </si>
  <si>
    <t>RAD4089388</t>
  </si>
  <si>
    <t>PE1717</t>
  </si>
  <si>
    <t>cough, SOB, lung ca pt.  eval for PE.  please also eval for pneumonia.</t>
  </si>
  <si>
    <t>Impression: 1. Multifocal subsegmental consolidation in the right lung. Givendistribution and severity of development, this is most consistent withaspiration pneumonia. Note however that some degree of groundglass waspresent in this location on the prior PET approximately one month agothus there may be progressive underlying component of pneumonia.Additionally, on this expiratory CT, there is near complete occlusionof the right lower lobe bronchus just distal of the right middle loberesection due to rotation of the lung secondary to resection. This maybe determining factor to the pneumonia.2. The mediastinal lymph nodes that showed increased radiotraceruptake on prior PET imaging as well as the anterior right lung noduleare both stable. The more posterior right upper lobe nodule hasincreased slightly in size. Whether this is real increase ofmetastatic lesion, reactive intraparenchymal lymph node or artifactsecondary to obscuration of the associated airspace disease isunclear. Recommend surveillance CT as clinically indicated.3. No pulmonary embolism.4. Slight increase in small right pleural effusion5. The remainder of the exam is stable.</t>
  </si>
  <si>
    <t>Pulmonary Occlusion</t>
  </si>
  <si>
    <t>RAD4089399</t>
  </si>
  <si>
    <t>PE1718</t>
  </si>
  <si>
    <t>? PE, also follow-up pleural effusions</t>
  </si>
  <si>
    <t>Impression: 1. No pulmonary emboli.2. Decreasing bilateral pneumonia. The dense consolidation notedpreviously has almost entirely resolved with persistent diffusegroundglass airspace disease.3. One area of increased disease relative to prior study is in theanteromedial basal segment of the left lower lobe which showsincreased groundglass airspace disease where it had been clearpreviously.4. Interval placement of 2 left-sided chest tubes with residual 1 cmpleural effusion.5. Increasing serous attenuation right pleural effusion now 4 cm independent depth.6. Interval placement of right chest wall drain in the previousabscess. The majority of the fluid has resolved with only smallresidual as well as inflammatory changes in the chest wall persists..</t>
  </si>
  <si>
    <t>RAD4090097</t>
  </si>
  <si>
    <t>PE1720</t>
  </si>
  <si>
    <t>worsened cough and shortness of breath following stent placement, r/o PE and assess stent patency</t>
  </si>
  <si>
    <t>Impression:1. Overall findings are suggestive of worsening metastatic disease.Multiple bilateral pulmonary nodules have increased in size, as wellas the soft tissue in the radiation bed and the associated right-sidedpleural effusion.2. No definite PE. Irregularity and gradual occlusion of two adjacentsegmental right middle lobe pulmonary arteries are more likely relatedto radiation change and/or recurrent tumor given their position.3. Right mainstem bronchus stent is patent.</t>
  </si>
  <si>
    <t>Progresssive Metastatic Disease</t>
  </si>
  <si>
    <t>Post Radiational Change</t>
  </si>
  <si>
    <t>RAD4090195</t>
  </si>
  <si>
    <t>PE1722</t>
  </si>
  <si>
    <t>acute hypoxic and hypercapneic respiratory failure, started on heparin gtt at OSH for concern for PE, please evaluate for PE</t>
  </si>
  <si>
    <t>Impression: 1. No pulmonary embolus.2. Incomplete bibasilar collapse with patent airways, consistent withpassive/compressive atelectasis.3. Indeterminate soft tissue nodules in the left upper quadrant. Thesecould represent small splenules however, given history of recentlyremoved abdominal mass, peritoneal implants cannot be excluded.Suggest correlation with patient history and prior imaging.4. Possible mild thickening of the peritoneum noted anteriorly couldbe due to postsurgical state.  Suggest correlation with outsideimaging to further evaluate. 5. Absent spleen.</t>
  </si>
  <si>
    <t>RAD4091690</t>
  </si>
  <si>
    <t>PE1723</t>
  </si>
  <si>
    <t>Rule out PE, currently intubated</t>
  </si>
  <si>
    <t>Impression: 1. No pulmonary thromboembolic disease seen up to the first ordersubsegmental branches. Mixing artifact seen in the left upper lobepulmonary artery branches. Main pulmonary artery normal in caliber.Left ventricular hypertrophy.2. Interval development of extensive patchy airspace opacification inthe lungs, worse on the right side. This appears to be new change fromthe chest x-ray dated 4/1/2018, hence concerning for either aspirationor infection for which clinical correlation is recommended.3. Persistent bilateral small layering effusions and bibasilaratelectasis. Generalized groundglass opacification of the lungparenchyma raises a concern for mild fluid overload as well. Pleasecorrelate clinically.4. ET tube is terminating close to the carina. Repositioningsuggested. Other tubes and lines are appropriately located.The results were discussed in detail with Dr. Fand on 80911</t>
  </si>
  <si>
    <t>Repositioning Endotrachea</t>
  </si>
  <si>
    <t>RAD4092298</t>
  </si>
  <si>
    <t>PE1724</t>
  </si>
  <si>
    <t>Impression: 1. No evidence for pulmonary thromboembolic disease.2. Interval development of mild diffuse cardiomegaly, slightlyincreased interlobular septal thickening, peribronchial thickening anddiffuse groundglass opacification in the lungs raises the concern forfluid overload. The underlying lung changes consistent withsarcoidosis seen prominently in the upper and midlung fields aregrossly stable. No definite focal new lung lesions to suggestinfection.3. Extensive partially calcified mediastinal and hilar lymphadenopathynoted again.Lima, Alexis D, MD was notified these results.</t>
  </si>
  <si>
    <t>RAD4092342</t>
  </si>
  <si>
    <t>PE1725</t>
  </si>
  <si>
    <t>Impression: 1. No evidence for pulmonary thromboembolic disease allowing for somemotion artifact in the lung bases.2. Diffuse extensive sclerotic bony metastatic disease demonstratedagain.3. Persistent aortic root dilatation but poorly evaluated due tomotion artifact. No dissection or other acute aortic findings seen.</t>
  </si>
  <si>
    <t>RAD4092524</t>
  </si>
  <si>
    <t>PE1727</t>
  </si>
  <si>
    <t>Impression: 1. Technically very limited exam due to the patient's body habitus andmotion artifact. No central or segmental pulmonary embolism. 2. Mild diffuse cardiomegaly with left atrial and left ventricularcardiac enlargement.3. Bilateral linear airspace disease in both the lung bases and thedependent portions of both the upper lobes probably representsatelectasis, but also please correlate with signs of infection. Nopleural effusions.This final report is in agreement with the critical andemergent preliminary findings reported by the radiology residenton call.</t>
  </si>
  <si>
    <t>RAD4094421</t>
  </si>
  <si>
    <t>PE1729</t>
  </si>
  <si>
    <t>new oxygen requirement, cough, productive, elevated dimer. assess for PE or infiltrate</t>
  </si>
  <si>
    <t>Impression: 1. No pulmonary emboli.2. Left upper lobe pneumonia with diffuse inflammatory airway diseasethroughout the lower lobes bilaterally, greater on left than theright.</t>
  </si>
  <si>
    <t>RAD4094679</t>
  </si>
  <si>
    <t>PE1730</t>
  </si>
  <si>
    <t>Lymphoma, s/p BMT,  increasing SOB and hypoxia, rule out infiltrates/ PE.</t>
  </si>
  <si>
    <t xml:space="preserve">Impression: 1. No pulmonary thromboembolic disease.2. Increasing pleural and pericardial effusions, increasing airwaywall thickening and prominence of the peribronchovascular interstitiumall consistent with mild interstitial edema/fluid overload/CHF3. No pneumonia. </t>
  </si>
  <si>
    <t>RAD4094790</t>
  </si>
  <si>
    <t>PE1731</t>
  </si>
  <si>
    <t>shortness of breath, positive dimer, eval for PE</t>
  </si>
  <si>
    <t xml:space="preserve">Impression: 1. No pulmonary embolism.2. Small left pleural effusion with mild dependent subsegmentalatelectasis. That on the right is grossly stable from before. Althoughthe morphology is most likely atelectasis, given the patient'sshortness of breath, some underlying pneumonia may be present. Themore mosaic attenuation noted superiorly is a combination due to theexpiratory nature of the scan as well as underlying emphysema.3. Stable moderate emphysema.4. Otherwise stable exam. The initial report by the on call resident reported presence of anesophageal stent and fistulous tract.  On final review, thesefindings are not present.  </t>
  </si>
  <si>
    <t>RAD4094847</t>
  </si>
  <si>
    <t>PE1733</t>
  </si>
  <si>
    <t>rule out PE. Initial study inadequate and cannot explain new o2 requirements</t>
  </si>
  <si>
    <t>Impression:1. No pulmonary thromboembolic disease.2. Exam is otherwise stable from two days prior.</t>
  </si>
  <si>
    <t>RAD4094906</t>
  </si>
  <si>
    <t>PE1734</t>
  </si>
  <si>
    <t>sudden onset chest pain and shortness of breath, history of PE</t>
  </si>
  <si>
    <t>Impression: 1. No pulmonary embolus.2. Otherwise normal chest CT.</t>
  </si>
  <si>
    <t>RAD4095090</t>
  </si>
  <si>
    <t>PE1735</t>
  </si>
  <si>
    <t>Impression: 1. No evidence for pulmonary embolism. No signs of right heart strain.Mild left ventricular hypertrophy noted.2. Postop changes of left lower lobectomy noted. Small left pleuraleffusion, with few foci of air and few loculation likely related tothe recent postop change. Small left pneumothorax without mediastinalshift seen.3. Scattered areas of groundglass opacification in both the lungs,more conspicuous in the right lung, concerning for infection.Subsegmental atelectasis seen in the right lower lobe.4. Diffusely patulous and somewhat thick-walled esophagus does raise aconcern for esophagitis 5. Interval more conspicuous right hilar andsubcarinal lymph nodes likely reactive to the lung changes but giventhe history of cancer would recommend continued follow-up.The results were discussed with Dr. Lorenzen on pager 4976 at the timeof this report.</t>
  </si>
  <si>
    <t>RAD4095940</t>
  </si>
  <si>
    <t>PE1736</t>
  </si>
  <si>
    <t>71</t>
  </si>
  <si>
    <t>SOB, left leg pain, diabetes, eelvated d dimer. assess for PE</t>
  </si>
  <si>
    <t>Impression: 1. No pulmonary emboli.2. Retained secretions in the right lower lobe with inflammatorythickening of the lower lobe airways bilaterally. Associatedconsolidation is present in the right lower lobe. Findings are mostconsistent with atelectasis and some degree of peribronchiolarpneumonia, possibly from aspiration.3. Postoperative changes from prior CABG with prominent vascularcalcifications in the abdomen, consistent with underlying chronicvascular disease.</t>
  </si>
  <si>
    <t>RAD4097221</t>
  </si>
  <si>
    <t>PE1737</t>
  </si>
  <si>
    <t>Impression: 1. No pulmonary thromboembolus.2. Interval subtle centrilobular micronodules diffusely distributed inthe lungs is a nonspecific finding and can be related to respiratorybronchiolitis associated with smoking versus mild infection for whichclinical correlation can be obtained.3. Mild bibasilar atelectasis. Stable tiny pulmonary nodules asdescribed above. No new or interval enlarged lesions seen.This final report is in agreement with the critical andemergent preliminary findings reported by the radiology residenton call. The additional findings of subtle respiratory bronchiolitiswas given to Amy Foster in the emergency room Dr. Laroia at the timeof this final dictation. Recommended correlating with patient'srespiratory symptoms and signs of infection.</t>
  </si>
  <si>
    <t>RAD4097327</t>
  </si>
  <si>
    <t>PE1738</t>
  </si>
  <si>
    <t>Chest pain for one month with elevated d dimer. Eval for PE</t>
  </si>
  <si>
    <t>Impression:1. No evidence for pulmonary thromboembolic disease.2. No other acute cardiopulmonary or pleural findings appreciated.This final report is in agreement with the critical andemergent preliminary findings reported by the radiology residenton call.</t>
  </si>
  <si>
    <t>RAD4097366</t>
  </si>
  <si>
    <t>PE1739</t>
  </si>
  <si>
    <t>DOE and CP s/p surgery eval PE</t>
  </si>
  <si>
    <t>Impression: 1. No acute pulmonary embolus. No signs of right heart strain.2. Postsurgical changes of posterior spinal fusion are noted withstable deformity of the T9 vertebral body.3. Mild linear atelectasis versus parenchymal scarring in thebilateral lung bases.This final report is in agreement with the critical andemergent preliminary findings reported by the radiology residenton call.</t>
  </si>
  <si>
    <t>RAD4097489</t>
  </si>
  <si>
    <t>PE1740</t>
  </si>
  <si>
    <t>history of PE, with new onset chest pain please rule out PE.</t>
  </si>
  <si>
    <t>Impression: 1. No acute pulmonary embolus. Mild diffuse cardiomegaly withprominence of the right-sided cardiac chambers. Please correlate withechocardiography for underlying pulmonary hypertension.2. Scattered diffuse groundglass opacities in both the lungs isprobably related to lack of deep inspiration. Bibasilar opacificationis most likely atelectasis in a recent postop patient. Differentialdiagnosis does include aspiration and infection for which clinicalcorrelation can be obtained. Some of the mosaic attenuation pattern inthe lungs may be related to underlying pulmonary hypertension as well. This final report is in agreement with the critical andemergent preliminary findings reported by the radiology residenton call. The additional possibility of pulmonary hypertension as anunderlying abnormality was added to the report, which may be furtherinvestigated with echocardiogram. The findings do not appear torepresent pulmonary edema as mentioned in the preliminary report.There is no evidence for significant pleural effusions, peribronchialthickening or other findings to support that. The above findings werecommunicated to Coyne, Catherine A, MD at the time of this finalreport..</t>
  </si>
  <si>
    <t>RAD4098492</t>
  </si>
  <si>
    <t>PE1741</t>
  </si>
  <si>
    <t>63 yo who is POD2 from tumor debulking surgery. She has extensive cardiac history, CABG, CAD. desat and febrile overnight. Patient feels SOB. Evaluate for PE.</t>
  </si>
  <si>
    <t>Impression: 1. No pulmonary emboli.2. No pulmonary edema or pneumonia.3. Mild subsegmental bibasilar atelectasis.4. Postoperative changes from prior CABG without complication.5. Otherwise normal chest CT.</t>
  </si>
  <si>
    <t>RAD4098881</t>
  </si>
  <si>
    <t>PE1742</t>
  </si>
  <si>
    <t>68 yo F with hemoptysis, r/o PE, please show apex of lungs</t>
  </si>
  <si>
    <t>Impression: 1. No thromboembolic disease.2. Otherwise normal exam.</t>
  </si>
  <si>
    <t>RAD4099007</t>
  </si>
  <si>
    <t>PE1743</t>
  </si>
  <si>
    <t>Impression: 1. No thromboembolic disease.2. Mild bilateral dependent atelectasis, otherwise lungs are clear.3. Otherwise normal exam.</t>
  </si>
  <si>
    <t>RAD4099368</t>
  </si>
  <si>
    <t>PE1744</t>
  </si>
  <si>
    <t>chest pain.  hx of lung cancer.  currently on chemo.  rule out PE or pneumonia</t>
  </si>
  <si>
    <t>Impression: 1. No pulmonary emboli or pneumonia.2. Mild peribronchiolitis in the lateral segment of the right middlelobe, consistent with mild subsegmental pneumonia.3. Otherwise, normal exam.</t>
  </si>
  <si>
    <t>RAD4099522</t>
  </si>
  <si>
    <t>PE1745</t>
  </si>
  <si>
    <t>SOB, fever, new O2 requirement. Rule out PE.</t>
  </si>
  <si>
    <t>Impression: 1. No pulmonary emboli.2. Dilation of main pulmonary artery enlargement of the right-sidedthe heart, consistent with pulmonary hypertension.3. Decreased attenuation in the mid left common carotid artery.Etiology of this is unclear. As there is still some increased in thevessel, relative to that expected for thrombus, I presume there ispersistent but slow flow. This may be secondary to motion from patientbreathing or timing of the contrast bolus. However, it is asymmetricto the patient's right carotid. If there is any symptomatologyconcerning for left carotid disease, a dedicated vascular study (e.g.ultrasound) may help elucidate this.</t>
  </si>
  <si>
    <t>Carotid Artery thrombosis</t>
  </si>
  <si>
    <t>RAD4099698</t>
  </si>
  <si>
    <t>PE1746</t>
  </si>
  <si>
    <t>Chest pain, eval for pulmonary embolism</t>
  </si>
  <si>
    <t>Impression:1. No PE.2. Development of new groundglass airspace disease in the left upperlobe. Otherwise stable bilateral airspace disease consistent withmultifocal pneumonia.3. Interval placement of a right sided chest tube with resolution ofthe right-sided pleural effusion and development of small expectedpneumothorax at the apex.4. Interval removal of a left lower chest tube. Stable left-sidedpneumothorax and effusion.5. Interval removal of central venous catheter.</t>
  </si>
  <si>
    <t>RAD4100972</t>
  </si>
  <si>
    <t>PE1747</t>
  </si>
  <si>
    <t>recent surgery, short of breath, CXR clear, rule-out PE</t>
  </si>
  <si>
    <t>Impression: 1. No pulmonary emboli.2. Postoperative changes from prior CABG without evident complication.3. Otherwise normal chest CT.</t>
  </si>
  <si>
    <t>RAD4101967</t>
  </si>
  <si>
    <t>PE1750</t>
  </si>
  <si>
    <t>increased O2 requirement, SOB, and tachycardia concerning for PE</t>
  </si>
  <si>
    <t>Impression: 1. No evidence of pulmonary embolism. Mildly dilated main pulmonarytrunk may reflect changes from secondary pulmonary arteryhypertension.2. Extensive emphysematous changes in bilateral lungs. Scattered areasof groundglass changes and mild nonspecific peribronchial wallthickening may reflect underlying bronchitis/viral infection. Nopleural effusion or pneumothorax.</t>
  </si>
  <si>
    <t>RAD4102031</t>
  </si>
  <si>
    <t>PE1751</t>
  </si>
  <si>
    <t>dyspnea, tachycardia, hx of cancer, eval for PE</t>
  </si>
  <si>
    <t>Impression: 1. No evidence of pulmonary thromboembolic disease or right heartstrain.2. Stable moderate pulmonary fibrosis and traction bronchiectasis withmarked basilar predominance.3. Mildly enlarged pulmonary artery suggests pulmonary arterialhypertension.4. Development of small nonspecific pericardial effusion.Results of the procedure were given to:PERSON CONTACTED:  Dr. Sarah Miller DATE: 4/7/2018TIME CALLED:  2125 PHONE/PAGER:  62233</t>
  </si>
  <si>
    <t>RAD4102294</t>
  </si>
  <si>
    <t>PE1753</t>
  </si>
  <si>
    <t>please evaluate for PE</t>
  </si>
  <si>
    <t>Impression: 1. No pulmonary embolic disease. No evidence of rightheart strain.2. Lung consolidation in the dependent part of the right upper andlower lobe, is consistent with pneumonia. Peribronchial thickeningseen in the right lower lobe but no endobronchial or endotracheallesions noted. Emphysematous changes in the lungs appreciated3. A small lingula segment lung nodule is indeterminate at this point.It could be infectious however would recommend follow-up to establishcomplete clearing of this finding. No prior cross-sectional imaging ofthe chest is available at this time.4. Partially imaged compression deformity in upper lumbar spine, ageindeterminate.This final report is in agreement with the critical andemergent preliminary findings reported by the radiology residenton call..</t>
  </si>
  <si>
    <t>RAD4102441</t>
  </si>
  <si>
    <t>PE1754</t>
  </si>
  <si>
    <t>chest pain, dyspnea and shortness of breath; concern for PE</t>
  </si>
  <si>
    <t>Impression: 1. No pulmonary embolic disease or signs of right heartstrain. Mild coronary calcification seen.2. Trace amount of pericardial effusion. No signs of mass effect onthe underlying cardiac chambers.3. Stable elevation of the right hemidiaphragm with right basilaratelectasis. Slightly increased parenchymal opacification in the leftlower lobe likely represents atelectasis. This final report is in agreement with the critical andemergent preliminary findings reported by the radiology residenton call.</t>
  </si>
  <si>
    <t>RAD4102547</t>
  </si>
  <si>
    <t>PE1755</t>
  </si>
  <si>
    <t>Impression: 1. No evidence for pulmonary pulmonary embolism up to the first ordersubsegmental branches. No evidence for right heart strain seen.2. Interval elevation of the left hemidiaphragm, new compared to thechest x-ray dated 7/13/2017. The increased patchy parenchymalopacification in the left lower lobe and lingula segment is probablyatelectasis related to the elevated hemidiaphragm, however pleasecorrelate clinically with signs of infection and less likelyaspiration. The previously demonstrated partially calcified left lowerlobe lung nodule is less clearly visualized due to surroundingairspace opacification3. Diffusely patulous esophagus, consistent with the history ofachalasia.This final report is in agreement with the critical andemergent preliminary findings reported by the radiology residenton call. Please consider further evaluation with sniff test betterevaluate the interval elevation of the left hemidiaphragm and phrenicnerve function..</t>
  </si>
  <si>
    <t>Achalasia</t>
  </si>
  <si>
    <t>RAD4102554</t>
  </si>
  <si>
    <t>PE1756</t>
  </si>
  <si>
    <t>Impression: 1. No evidence for pulmonary thromboembolism. Evidence forright heart strain with dilated pulmonary trunk.2. Multiple soft tissue nodules and masses with surroundinggroundglass opacification the right lung are grossly stable comparedto prior study dated 4/3/2018, differential diagnoses includesmalignancy versus infection. Lung biopsy results elevated. Persistentsmall right pleural effusion. 3. Compared to 4/3/2018, interval volume loss to worse the left sidewith increased parenchymal opacification of the left lung parenchymawith endobronchial secretions, only small part of aerated left lungparenchyma remaining now. Findings concerning for collapseconsolidation, but no definite endobronchial or endotracheal lesionsseen. Persistent small layering left effusion. Previously seenunderlying scattered left lung lesions are less conspicuous today.This final report is in agreement with the critical andemergent preliminary findings reported by the radiology residenton call.</t>
  </si>
  <si>
    <t>RAD4102600</t>
  </si>
  <si>
    <t>PE1757</t>
  </si>
  <si>
    <t>chest pain with breathing, s/p c-section, r/o PE</t>
  </si>
  <si>
    <t>Impression: 1. No evidence for pulmonary embolism. Borderlineprominence of the main pulmonary artery noted. No evidence for rightheart strain.2. Right greater than left layering pleural effusion with patchyparenchymal opacification involving both the lungs, also associatedwith interlobular septal thickening, peribronchial thickening in thelower lobes and diffuse groundglass opacification. The constellationlung findings appear to represent fluid overload but the relativelypatchy parenchymal opacification of the lungs also raises a concernfor infection and pulmonary hemorrhage for which clinical correlationwith signs of infection and hemoptysis should be considered.Results of the procedure were given to:PERSON CONTACTED:  Dr Hoff DATE: 4/19/2018TIME CALLED:  06 20 PHONE/PAGER:  63423 This final report is in agreement with the critical andemergent preliminary findings reported by the radiology residenton call.</t>
  </si>
  <si>
    <t>RAD4103804</t>
  </si>
  <si>
    <t>PE1758</t>
  </si>
  <si>
    <t>hx PE and DVT. tachycardia, chest pain into back, pleuritic. assess for PE</t>
  </si>
  <si>
    <t>RAD4104203</t>
  </si>
  <si>
    <t>PE1759</t>
  </si>
  <si>
    <t>hx of oropharynx cancer presenting to clinc with RUQ and lower right pleuridic chest pain as well as nausea/vomitting - rule out PE</t>
  </si>
  <si>
    <t>Impression: 1. No pulmonary embolism2. Diffuse thickening of the esophagus, consistent withinflammation/edema. This may be related to the patient's reportedemesis.3. Slight apparent increase in diameter of the level 9L lymph nodefrom approximately 6 to approximately 10 mm. Note however that giventhe motion artifact inherent on prior PET imaging, this apparentincrease may be artifactual. The most recent prior dedicated chestimaging without motion artifact is CT chest CT from 2013 at which timethis lymph node measured less than 3 mm in diameter. Given theincreased uptake on PET imaging, this may be reactive versusneoplastic.4. Otherwise stable exam.</t>
  </si>
  <si>
    <t>RAD4104750</t>
  </si>
  <si>
    <t>PE1760</t>
  </si>
  <si>
    <t>RAD4104914</t>
  </si>
  <si>
    <t>PE1762</t>
  </si>
  <si>
    <t>Hx of procedure and cancer. SOB. Concern for PE.</t>
  </si>
  <si>
    <t>Impression: No pulmonary thromboembolic disease or right heart strain.</t>
  </si>
  <si>
    <t>RAD4104991</t>
  </si>
  <si>
    <t>PE1763</t>
  </si>
  <si>
    <t>Increased o2 requirement, concern for pe</t>
  </si>
  <si>
    <t>Impression: 1. No evidence of residual pulmonary thromboembolic disease.  Nofindings to suggest right heart strain.2. Persistent but decreased severity of groundglass and consolidativeairspace disease.3. Interval increased size of the right pleural effusion.  New traceleft pleural effusion.4. Persistent linear and nodular opacification in the left upper loberemains indeterminate for infection or malignancy, and follow-uproutine CT after resolution of the acute symptoms is suggested.5. Mediastinal lymphadenopathy is favored to be reactive to infectionand demonstrates slight decrease in the interval.</t>
  </si>
  <si>
    <t>RAD4105135</t>
  </si>
  <si>
    <t>PE1764</t>
  </si>
  <si>
    <t>Impression:1. No pulmonary emboli2. Innumerable soft tissue nodules in random distribution varying from2 to 7 mm in diameter. There is associated intraparenchymal, hilar andmediastinal adenopathy. The constellation of findings is mostconsistent with diffuse infectious process suggesting fungal etiology.There is mild increased attenuation in some of the nodules. Howeverwhether this is calcifications, suggesting chronic process versusenhancing nodule secondary to contrast, cannot be differentiated bythis single exam. In the absence of infectious symptomatology, I favora chronic process such as granulomatous disease from histoplasmosis.However this acute symptomatology is present, a superimposed infectionmay be present.</t>
  </si>
  <si>
    <t>RAD4105460</t>
  </si>
  <si>
    <t>PE1765</t>
  </si>
  <si>
    <t>Impression: 1. No acute pulmonary thromboembolic disease. Stable prominent mainpulmonary artery noted without other signs of right heart strain.3. Left ventricular hypertrophy noted.2. Mild dependent atelectasis bilaterally. Tiny bilateral layeringpleural effusions.</t>
  </si>
  <si>
    <t>RAD4107167</t>
  </si>
  <si>
    <t>PE1767</t>
  </si>
  <si>
    <t>Impression: 1. No pulmonary embolism up to the proximal first order subsegmentalbranches. Beyond which the evaluation is limited due to the vascularphase of scanning. Stable borderline prominence of main pulmonaryartery but no other signs of right heart strain.2. Stable known large subpleural upper lobe mass and the second rightlower lobe lung mass are stable compared to the recent imaging.Centrilobular and paraseptal emphysematous changes and interstitialthickening seen in the lungs.3. A few prominent mediastinal lymph nodes are stable and concerningfor metastatic disease.</t>
  </si>
  <si>
    <t>RAD4107454</t>
  </si>
  <si>
    <t>PE1768</t>
  </si>
  <si>
    <t>83 yo M w/ tachypnea and tachycardia, concern for PE versus PNA</t>
  </si>
  <si>
    <t>Impression: 1. No evidence for pulmonary venous thromboembolism orsigns of right heart strain..2. Faint patchy opacification of the right upper lobe are concerningfor infective process. A few scattered mediastinal lymph nodes, someborderline prominent are likely reactive to the changes in the lungs.3. Interval increased parenchymal opacification in the lower lobes,appears to represent atelectasis but correlate with signs of infectionas well.4. Interval progression of compression deformities of T8 and T11vertebra with small retropulsion at the level of T11 and mild spinalstenosisThis final report is in agreement with the critical andemergent preliminary findings reported by the radiology residenton call.</t>
  </si>
  <si>
    <t>Spinal Stenosis</t>
  </si>
  <si>
    <t>RAD4108619</t>
  </si>
  <si>
    <t>PE1769</t>
  </si>
  <si>
    <t>s/p C/S now with decreasing O2 sats and SVT; please evaluate for PE</t>
  </si>
  <si>
    <t>Impression: 1. No pulmonary emboli.2. Small bilateral pleural effusions with mild bibasilar dependentatelectasis.</t>
  </si>
  <si>
    <t>RAD4109515</t>
  </si>
  <si>
    <t>PE1770</t>
  </si>
  <si>
    <t>Antiphosphlipid syndrome with known DVT and current chest pain. Eval for PE.</t>
  </si>
  <si>
    <t>Impression: 1. No acute pulmonary emboli.2. Decreased attenuation of segmental vasculature to the posteriorsegment of the right upper lobe and anterior medial basal segment ofthe left lower lobe consistent with chronic PE versus scarring fromprior PE.</t>
  </si>
  <si>
    <t>RAD4109724</t>
  </si>
  <si>
    <t>PE1771</t>
  </si>
  <si>
    <t>Pain with deep inhalation. Concern for PE</t>
  </si>
  <si>
    <t>Impression: 1. No pulmonary emboli.2. Normal chest CT angiogram.</t>
  </si>
  <si>
    <t>RAD4110431</t>
  </si>
  <si>
    <t>PE1772</t>
  </si>
  <si>
    <t>SOB + tachycardia. please eval for PE</t>
  </si>
  <si>
    <t>Impression: 1. Compared to the lung basilar images from 4/4/2018,, increasedbilateral moderate layering pleural effusions with increasedinterlobular septal thickening, ground glass opacification andperibronchial thickening, concerning for fluid overload.2.  Patchy parenchymal opacities in both the lungs, most concerning inthe right perihilar lower lobe could represent infection butmalignancy is also the differential diagnosis. There is technicallimitation from motion artifact. Recommend correlation with signs ofinfection and workup to establish complete clearing of these findings.These findings are new compared to the previous imaging from 2016.3. Enlarged left subpectoral and and enhancing left axillary andsubcarinal lymph node viewed are concerning for metastatic disease.4. Allowing for the motion artifact and compressive atelectasis in thelung bases, no evidence for pulmonary thromboembolic disease up to thesegmental branches.5. Ascites. Please also refer to the CT abdomen from 4/4/2018 forproper evaluation of the abdomen.</t>
  </si>
  <si>
    <t>RAD4112018</t>
  </si>
  <si>
    <t>PE1773</t>
  </si>
  <si>
    <t>chest pain, tachycardia, hypoxia, history of PE and MIs, eval for PE</t>
  </si>
  <si>
    <t>Impression:1. No pulmonary embolism. No signs of right heart strain.2. Otherwise stable examination, with extensive atheroscleroticchanges of normal caliber aorta and left ventricular hypertrophy.This final report is in agreement with the critical andemergent preliminary findings reported by the radiology residenton call.</t>
  </si>
  <si>
    <t>RAD4112055</t>
  </si>
  <si>
    <t>PE1774</t>
  </si>
  <si>
    <t>Impression:1. No pulmonary embolism or right heart strain.2. Patchy parenchymal opacification in both the lower lobes, left muchmore than right, associated with a small left pleural effusion isconcerning for pneumonia. Please correlate clinically with signs ofinfection.3. Borderline enlarged level 6 lymph nodes are likely reactive to thechanges in the lungs. Please consider follow-up to establish complete clearing of thesefindings. Since the findings were also seen on the chest x-ray from4/11/2018, radiographic follow-up to demonstrate clearing may beobtained with a chest radiograph, if clinically indicated.These results were paged to Dr. Rafiullah at 1933 hours on 4/12/2018at pager 6557.</t>
  </si>
  <si>
    <t>RAD4114238</t>
  </si>
  <si>
    <t>PE1775</t>
  </si>
  <si>
    <t>LE edema, positive D-dimer, rule out PE</t>
  </si>
  <si>
    <t xml:space="preserve">Impression:1. No evidence of pulmonary thromboembolic disease or right heartstrain, allowing for technical limitations.2. 5 mm subpleural right lower lobe pulmonary nodule. According to the2017 Fleischner Society guidelines for small pulmonary nodulesdetected on CT (Radiology. doi:10.1148/radiol.2017161659), in patientsconsidered low risk for malignancy, single nodules &lt; 6 mm do not needroutine follow up.  In patients considered high risk for malignancy,consider follow up CT in 12 months.Results of the procedure were given to:PERSON CONTACTED:  Dr. Mizra Khan DATE: 4/13/2018TIME CALLED:  2150 PHONE/PAGER:  62233 </t>
  </si>
  <si>
    <t>RAD4114383</t>
  </si>
  <si>
    <t>PE1776</t>
  </si>
  <si>
    <t>Pleuritic chest pain, D-dimer 0.65; eval for PE</t>
  </si>
  <si>
    <t>Impression: 1. No evidence for pulmonary thromboembolism. No evidencefor right heart strain.2. Persistent airspace opacification in the lung bases, almost similarto the previous exam from 12/6/2012. This is believed to representatelectasis however clinical correlation with signs of infection isrecommended.3. Interval diffuse tracheal and proximal main bronchial wallthickening appreciated. This finding could be reactive due to thechronic presence of tracheostomy tube since 2012. However correlationwith signs of infection is recommended. Changes secondary toaspiration is also a consideration.4. Borderline prominent right hilar noted but poorly compared to theprevious CT due to lack of IV contrast. Small subcarinal lymph nodesare only minimally more conspicuous than the previous exam.This final report is in agreement with the critical andemergent preliminary findings reported by the radiology residenton call. The preliminary report by the radiology resident on call didnot include the finding of diffuse tracheal wall thickening, whichcould be which was communicated to David Walz in the emergency room byDr. Laroia on 4/14/2018 at 1154 hours. I recommended following up withthe patient for any signs of infection again.</t>
  </si>
  <si>
    <t>RAD4114666</t>
  </si>
  <si>
    <t>PE1777</t>
  </si>
  <si>
    <t>Worsening SOB this week. Recent RLE angioplasty. Concern for PE.</t>
  </si>
  <si>
    <t>Impression: 1. No pulmonary embolism. Stable diffuse cardiomegaly withenlarged main pulmonary artery and reflux of contrast into the IVC.May correlate with echocardiography for pulmonary artery pressures andright heart function. 2. Interlobular septal thickening, diffuse groundglass opacificationand scattered areas of patchy parenchymal opacification noted in thelungs today. In addition to fluid overload, concern is raised forinfection due to the presence of scattered patchy parenchymalopacities. Please correlate clinically with signs of infection aswell.3. Persistent right greater than left layering pleural effusions andincreased bibasilar consolidation. Again concern is raised forinfection in addition to compressive atelectasis.This final report is in agreement with the critical andemergent preliminary findings reported by the radiology residenton call.</t>
  </si>
  <si>
    <t>RAD4114855</t>
  </si>
  <si>
    <t>PE1778</t>
  </si>
  <si>
    <t>Impression:1. No evidence of pulmonary thromboembolic disease. 2. Bibasilar atelectasis.This final report is in agreement with the critical andemergent preliminary findings reported by the radiology residenton call..</t>
  </si>
  <si>
    <t>RAD4114868</t>
  </si>
  <si>
    <t>PE1779</t>
  </si>
  <si>
    <t>Acute SOB, eval for PE</t>
  </si>
  <si>
    <t>Impression: 1. Heterogeneous attenuation of the lower lobe pulmonary arterybranches noted. No definite pulmonary thromboembolic disease or signsof right heart strain seen.2. Centrilobular emphysema and mild diffuse tubular bronchiectasisconsistent with prior history of smoking. No definite focal lungopacity to suggest pneumonia but scattered areas of respiratorybronchiolitis seen in the lungs along with bibasilar atelectasis.Please consider correlation with signs of infection. (Key imagescreated and are viewable on Carestream Vue Motion.) 3. Low-density lesion of the left thyroid lobe, likely cyst. Furtherevaluation may be performed with ultrasound on a nonemergent basis ifclinically warranted The preliminary report had included the finding of pulmonarythromboembolic disease, however the swirling appearance is believed torepresent mixing artifact as it is seen in both the lower lung fieldsand the main pulmonary arteries as well. This change in the finalinterpretation was communicated to 9841 Sabih, Lena. I discussed thefinding in detail and clinically also it was felt that the reportedpulmonary embolism was believed to be a small contribution to of theoverall clinical picture. The clinical concern was more for sepsis.</t>
  </si>
  <si>
    <t>RAD4115020</t>
  </si>
  <si>
    <t>PE1780</t>
  </si>
  <si>
    <t>Hx of b/l lung transplant, cough, SOB, hypoxia, eval for evidence of infiltrate, PE</t>
  </si>
  <si>
    <t>finding and could represent atelectasis however given the bronchialfindings, infection is also consideration. No cavitation seen. Nopleural effusions. Mild bibasilar atelectasis noted. Stablepostsurgical changes of prior lung transplant. Bronchial anastomoticsites appear patentChest wall, musculoskeletal: Stable postsurgical change of priorsternotomy. Stable right chest wall deformity.Lines and tubes: None.Impression:1. No pulmonary embolism. No signs of right heart strain. Stable milddiffuse cardiomegaly.2. No focal airspace opacification but interval increasedperibronchial thickening in both the lower lobes. This is anonspecific finding and could represent viral infection or acutebronchitis. The nonspecific groundglass airspace opacification iscould represent atelectasis but correlation with signs of infectionrecommended. 3. Stable focal narrowing of the trachea at the thoracic inlet.This final report is in agreement with the critical andemergent preliminary findings reported by the radiology residenton call. The preliminary report did not include the findingsof peribronchial thickening in the lower lobes and vague groundglassopacification concerning for infection, which was added to the finalreport. This was communicated to Mohr, Nicholas M, MD in theemergency room. I was told that the RSV became positive for thepatient so most likely these findings are related to viral bronchitis.The additional finding of stable tracheal stenosis at the thoracicinlet was communicated as well</t>
  </si>
  <si>
    <t>Post Surgical Findigng</t>
  </si>
  <si>
    <t>RAD4115217</t>
  </si>
  <si>
    <t>PE1781</t>
  </si>
  <si>
    <t>Impression: 1. No pulmonary embolism seen. No signs of right heart strain.2. Mild diffuse cardiomegaly appreciated. Stable dilation of the leftand right ventricles with unchanged position of the AICD. 3. Mild bibasilar atelectasis.This final report is in agreement with the critical andemergent preliminary findings reported by the radiology residenton call.</t>
  </si>
  <si>
    <t>RAD4115246</t>
  </si>
  <si>
    <t>PE1782</t>
  </si>
  <si>
    <t>Hx of cancer, prior PE, eval for recurrent PE</t>
  </si>
  <si>
    <t>Impression:1. No evidence of pulmonary thromboembolic disease or right heartstrain. Motion artifact seen in the main pulmonary artery. Tinypericardial effusion stable from 4/2/20182. Interval significant increase in size and numbers of metastaticdisease in both lungs. 3. Compared to the lung bases from 4/2/2018 CT abdomen and pelvis,mild interlobular septal thickening and peribronchial thickening inthe lung bases raises a concern for fluid overload. The interlobularseptal thickening is smooth and the changes of bilateral, hencelymphangitic spread is not favored. 4. Partially included lateral hydronephrosis with a right nephrostomytube in place. Contrast enhancement of the left kidney appears less ascompared right side, which was also seen on 4/2/2018. Furtherevaluation of this finding as clinically indicated.This final report is in agreement with the critical andemergent preliminary findings reported by the radiology residenton call. The preliminary report did not include the findingsof interstitial pulmonary edema and right pleural effusion which wasadded to the final report. Additionally the concern for relativelydecreased parenchymal enhancement of the left kidney as compared tothe other side was also added to the report. Contacted 9325 CHRISTIANS, BENJAMIN E at 0930 hours x 2. Was able toconvey the results to Suneja, Manish, MD at 0952 hours.</t>
  </si>
  <si>
    <t>RAD4115267</t>
  </si>
  <si>
    <t>PE1783</t>
  </si>
  <si>
    <t>Impression: 1. No evidence of pulmonary thromboembolic disease. Noright heart strain.2. Mild diffuse peribronchial thickening and endobronchial secretionsin the lower lobes have developed. This is a nonspecific finding andcan be seen with bronchitis and can be also related to aspiration. This final report is in agreement with the critical andemergent preliminary findings reported by the radiology residenton call. The preliminary report not include the findings of intervaldevelopment of peribronchial thickening in the lower lobes with a fewendobronchial secretions, which was added to the final report. Thiswas called to 2136 Reinberg, Valerie A</t>
  </si>
  <si>
    <t>RAD4116579</t>
  </si>
  <si>
    <t>PE1784</t>
  </si>
  <si>
    <t>C/o chest pain r sided lung in 73 YOM who is minimally mobile. Concern for PE.</t>
  </si>
  <si>
    <t>Impression: 1. No pulmonary embolus.2. Moderate increase in innumerable bilateral small pulmonary noduleswhich are again favored to represent infection or hemorrhage. However,given the continued progression of the nodules despite antimicrobialtherapy and the known underlying metastatic renal cancer, aggressivemetastases should be considered.3. Moderate bibasilar groundglass airspace disease is also mildlyincreasing compared to prior exam and favored to represent pneumoniaor pulmonary hemorrhage. Developing aspiration is not excluded.4. Remainder the exam is stable.</t>
  </si>
  <si>
    <t>RAD4116581</t>
  </si>
  <si>
    <t>PE1785</t>
  </si>
  <si>
    <t>chest pain r/o PE and dissection</t>
  </si>
  <si>
    <t>Impression: 1. No evidence of aortic dissection or acute pulmonary thromboembolicdisease.2.  Remainder of the exam is stable.</t>
  </si>
  <si>
    <t>RAD4117753</t>
  </si>
  <si>
    <t>PE1786</t>
  </si>
  <si>
    <t>cough, dyspnea, chest pain, eval for PE</t>
  </si>
  <si>
    <t>Impression:    1. No pulmonary embolism or evidence for right heart strain.2. Innumerable punctate groundglass centrilobular and peribronchiolarnodules, consistent with foci of scattered nonspecificperibronchiolitis.3. Enlarged right thyroid nodule. Although stability suggestsbenignity, CT findings are nonspecific for thyroid nodules. Inpatients &gt;=35 years old with thyroid nodules&gt;=1.5 cm in diameter,further evaluation with ultrasound is recommended. (Managingincidental thyroid nodules detected on imaging: white paper of the ACRincidental thyroid findings committee. JACR 2015) 4. The soft tissue mass reported in the anterior mediastinum on thepreliminary report is a benign anterior pericardial reflection.</t>
  </si>
  <si>
    <t>RAD4117859</t>
  </si>
  <si>
    <t>PE1787</t>
  </si>
  <si>
    <t>eval for dissection, concern for dissection with CTA PE protocol at OSH.</t>
  </si>
  <si>
    <t xml:space="preserve">Impression: 1. 6 mm band of peripheral soft tissue density material adjacent tothe ascending aorta as above. This is nonspecific. However, givenpatient's symptomatology, the slight bulge of the contrast columntowards the lesion in the increased attenuation, this is concerningfor intramural hematoma. Although some people have a more superiorextension of the pericardial reflection along the aorta, this extendsboth more superior than usual and has a higher attenuation. However,as the finding is not definitive, recommend correlation withechocardiography.Results of the procedure were given to:PERSON CONTACTED:  Georgakakos, DO DATE: 4/17/2018TIME CALLED:  0826 hours PHONE/PAGER:  62233 ED </t>
  </si>
  <si>
    <t>Pericardial Reflection Extention</t>
  </si>
  <si>
    <t>RAD4119802</t>
  </si>
  <si>
    <t>PE1788</t>
  </si>
  <si>
    <t>Elevated D.Dimer, concern for PE</t>
  </si>
  <si>
    <t>Impression: 1. No pulmonary embolism or right heart strain.2. Masslike necrotic consolidation, associated with surrounding patchyparenchymal airspace opacification is highly concerning for necroticpneumonia versus developing abscess.3. Stable subpleural dependent airspace opacification, peribronchialthickening in the right lower lobe with few endobronchial secretions.These findings are chronic and may be a sequel of chronic aspiration.4. Mild diffuse cardiomegaly with mild left ventricular hypertrophyand coronary calcification.Kast, Alison, ARNP was notified the results at the time of thisfinal report.</t>
  </si>
  <si>
    <t>RAD4119858</t>
  </si>
  <si>
    <t>PE1789</t>
  </si>
  <si>
    <t>hx of lung cancer, effusions, recent pleurex catheter removal yesterday, here with dyspnea, eval for PE, PNA, effusion</t>
  </si>
  <si>
    <t xml:space="preserve">Impression: 1. No pulmonary embolism. Mixing artifact seen in the main pulmonaryartery. No signs of right heart strain. Mild left ventricularhypertrophy seen.2. Interval progression of the pleural metastatic disease, withpersistent small right pleural effusion and interval mild progressionof the mediastinal adenopathy. Interval increased left pleuraleffusion with pleural-based nodularity in the left inferior pleuralrecess raises concern for pleural metastatic disease on the left sideas well.3. Interval increased patchy parenchymal opacification andperibronchial thickening in the right lower lobe, concerning forsuperadded development of right lower lobe pneumonia. Please correlateclinically with signs of infection. 4. Nodularity of the left adrenal gland is stable.Kurt Chamberlain in the emergency room was notified. </t>
  </si>
  <si>
    <t>RAD4121138</t>
  </si>
  <si>
    <t>PE1790</t>
  </si>
  <si>
    <t>Impression: 1. No evidence of pulmonary embolism.2. Unremarkable study.</t>
  </si>
  <si>
    <t>RAD4122296</t>
  </si>
  <si>
    <t>PE1791</t>
  </si>
  <si>
    <t>Impression: 1. No pulmonary thromboembolic disease2. 10 mm left lower lobe pulmonary nodule. According to the 2017Fleischner Society guidelines for small pulmonary nodules detected onCT (Radiology. doi:10.1148/radiol.2017161659), in patients eitherconsidered low or high risk for malignancy with nodules &gt;8mm considerrepeat CT, PET/CT or tissue sampling in 3 months.</t>
  </si>
  <si>
    <t>RAD4124722</t>
  </si>
  <si>
    <t>PE1792</t>
  </si>
  <si>
    <t>DVT, tachycardia, febrile, eval for PE</t>
  </si>
  <si>
    <t>Impression: 1. No evidence of pulmonary embolism. No signs of rightheart strain. Motion artifact seen within the main pulmonary artery.2. Nonspecific hypodense lesion in the right lobe of the liver, likelyhepatic cysts. However these can't be confirmed on ultrasound ifclinically indicated.3. Chronic compression deformity of the midthoracic spine withassociated kyphosis.This final report is in agreement with the critical andemergent preliminary findings reported by the radiology residenton call..</t>
  </si>
  <si>
    <t>RAD4126434</t>
  </si>
  <si>
    <t>PE1794</t>
  </si>
  <si>
    <t>29yo F admitted for bilateral TOA, in SNICU s/p diagnostic lap and abdominal washout after splenic rupture.  Still tachycardic with O2 in low 90s.  Please asses for PE.</t>
  </si>
  <si>
    <t>Impression: 1. Study is technically limited due to the vascular phase of scanning.Allowing for the limitation of proper evaluation only up to thepulmonary outflow tract, no significant central pulmonary embolismseen. Evaluation of the subsegmental pulmonary artery branches is verylimited. No signs of right heart strain.2. Mild diffuse cardiomegaly noted. Trace pericardial effusion doesnot appear significant. Can consider correlation with cardiacfunction.3. Subsegmental airspace opacification in the posterior right upperlobe and the paramedian lower lobes left greater than right. In apostop patient, most likely represent areas of atelectasis, but pleasecorrelate with signs of infection.4. Very limited evaluation of the upper abdomen in rather earlyarterial vascular phase, the findings in the left upper quadrantlikely represent the resolving hemorrhage from known splenic rupture. 5. Anasarca noted.</t>
  </si>
  <si>
    <t>RAD4126825</t>
  </si>
  <si>
    <t>PE1795</t>
  </si>
  <si>
    <t>Sudden onset dyspnea. Eval for PE.</t>
  </si>
  <si>
    <t>Impression: 1. No pulmonary embolism.2. Mild cardiomegaly with intralobular septal thickening, suspiciousfor volume overload in the setting of congestive heart failure. BNP of960 suspicious for mild volume overload. Ground glass opacities in thelung bases are difficult to assess given respiratory motion, could bedue to partial expiratory exam versus mild pulmonary edema. Smallbilateral pleural effusions.3. Mild prominence the pulmonary artery may be due to pulmonaryhypertension.4. Splenomegaly and mild ascites with slightly nodular appearance ofthe liver. Correlate for evidence of hepatocellular disease with LFTs.5. Interval increase in size of nodular bilateral adrenal glands since2007. These likely represent adenomas given low CT density on priorCT, however consider adrenal protocol CT on nonemergent basis forconfirmation.6. A few pleural tags are demonstrated, some are stable since 2007, afew are slightly larger. Continued follow-up is recommended.This final report is in agreement with the critical andemergent preliminary findings reported by the radiology residenton call.</t>
  </si>
  <si>
    <t>RAD4126950</t>
  </si>
  <si>
    <t>PE1796</t>
  </si>
  <si>
    <t>Pt with new onset A.fib with RVR, and noted elevation of D-dimer- please r/o PE</t>
  </si>
  <si>
    <t xml:space="preserve">Impression: 1. No pulmonary embolism.2. 2 mm noncalcified pulmonary nodule in the right lung base; this isnoted amidst calcified pulmonary granulomas suggesting benignetiology. No follow-up indicated if patient is low risk per FleischnerSociety guidelines.The preliminary report by the radiology resident on call did notinclude the findings of absent pulmonary embolism. This was called toDr. Dawod via pager/extension 4825 at the time of the final reportat 1008 hours hrs on 4/21/2018. </t>
  </si>
  <si>
    <t>RAD4126980</t>
  </si>
  <si>
    <t>PE1797</t>
  </si>
  <si>
    <t>Recent cardiac surgery. Please eval for PE.</t>
  </si>
  <si>
    <t xml:space="preserve">Impression:1. No evidence of pulmonary embolism.2. Postsurgical changes to the mediastinum related to mitral andtricuspid valve replacement.3. Mild anterior mediastinal soft tissue thickening is in keeping withrecent surgery. No drainable fluid collection.This final report is in agreement with the critical andemergent preliminary findings reported by the radiology residenton call.  </t>
  </si>
  <si>
    <t>RAD4127295</t>
  </si>
  <si>
    <t>PE1798</t>
  </si>
  <si>
    <t>75 yo with shortness of breath, tachycardia please evaluate for pulmonary embolism.</t>
  </si>
  <si>
    <t>Impression: 1. No pulmonary emboli.2. Enlarged bilateral pulmonary arteries suggesting pulmonaryhypertension. 3. Splenomegaly. 4. Shrapnel fragments in the lower posterior right thorax.This final report is in agreement with the critical andemergent preliminary findings reported by the radiology residenton call.</t>
  </si>
  <si>
    <t>RAD4127514</t>
  </si>
  <si>
    <t>PE1799</t>
  </si>
  <si>
    <t>Chest pain, two weeks post-partum, r/o PE.</t>
  </si>
  <si>
    <t>Impression: 1. No evidence of pulmonary embolism up to the proximal subsegmentalbranches of the pulmonary arteries. No evidence of right heart strain.2. Stable small amount of pericardial fluid along the base of theheart.This final report is in agreement with the critical andemergent preliminary findings reported by the radiology residenton call.</t>
  </si>
  <si>
    <t>RAD4127789</t>
  </si>
  <si>
    <t>PE1800</t>
  </si>
  <si>
    <t>54F adm w/ suspected COPD exacerbation, not improving with bronchodilators, steroids. Pls eval for PE</t>
  </si>
  <si>
    <t>Impression: 1. No pulmonary emboli.2. Diffuse mosaic attenuation may related to scattered areas of airtrapping and/or CT during expiratory phase.This final report is in agreement with the critical andemergent preliminary findings reported by the radiology residenton call.</t>
  </si>
  <si>
    <t>RAD4127826</t>
  </si>
  <si>
    <t>PE1801</t>
  </si>
  <si>
    <t>SOB then cardiac arrest, eval for PE</t>
  </si>
  <si>
    <t>Impression: 1. No pulmonary emboli.2. CT evidence of left ventricular dysfunction with poor transit ofcontrast.3. Lines and tubes in good position.This final report is in agreement with the critical andemergent preliminary findings reported by the radiology residenton call.</t>
  </si>
  <si>
    <t>RAD4129219</t>
  </si>
  <si>
    <t>PE1802</t>
  </si>
  <si>
    <t>68 yo with endometrial cancer.  PE described on CT 1/2018.  scheduled for surgery 4/25/18.  please evaluate</t>
  </si>
  <si>
    <t>Impression: 1. No pulmonary thromboembolic disease. Interval resolution ofpreviously seen right lower lobe subsegmental pulmonary embolism.2. Multiple thyroid nodules in the enlarged right thyroid gland, manyof which show peripheral calcification. Largest nodule measures 1.4 cmin diameter. Consider further characterization with thyroid ultrasoundas clinically indicated.3. Mild dependent atelectasis bilaterally.</t>
  </si>
  <si>
    <t>RAD4130519</t>
  </si>
  <si>
    <t>PE1803</t>
  </si>
  <si>
    <t xml:space="preserve">Impression: 1. Interval increase in the size of the previously noted left hilarmass with contiguous mediastinal extension. More prominent mediastinaland left supraclavicular lymphadenopathy. More prominent left pleuraleffusion2. Hypodensity involving the left main bronchus, extending proximallyinto the carina is concerning for underlying mucous plug, given theoverall morphology. Ground glass changes in the right upper lobe inthe current setting may reflect changes from aspiration pneumonia.3. No pulmonary thrombi embolic disease, allowing for the limitationdue to presence of left lung mass.Results of the procedure were given to:PERSON CONTACTED:  Dr. Schmidt DATE: 4/23/2018TIME CALLED:  1737 PHONE/PAGER:  1554 </t>
  </si>
  <si>
    <t>RAD4130729</t>
  </si>
  <si>
    <t>PE1804</t>
  </si>
  <si>
    <t>Impression: 1. No acute pulmonary embolism or right heart strain.2. Interval increase in right lower lobe collapse/consolidation withendobronchial secretions, concerning for infection versus mucousplugging versus aspiration.3. Patchy parenchymal opacification in the right upper lobe andsubsegmental opacification in the left lower lobe concerning forinfection. These correlate clinically with signs of infection3. Redemonstration of 3 vessel coronary calcifications.This final report is in agreement with the critical andemergent preliminary findings reported by the radiology residenton call.</t>
  </si>
  <si>
    <t>RAD4130811</t>
  </si>
  <si>
    <t>PE1805</t>
  </si>
  <si>
    <t>eval for pe</t>
  </si>
  <si>
    <t>Impression: 1. No acute pulmonary embolism. Signs of right heartstrain.2. Interval increase in extrahepatic dilation of unknown significance.No obstructing stones or lesions visualized. It may be related to thepost cholecystectomy state but if there is any continued clinicalconcern can be further correlated with ultrasound.3. Mild hepatomegaly. Small right thyroid nodule is indeterminate.Mild dependent atelectasis.This final report is in agreement with the critical andemergent preliminary findings reported by the radiology residenton call.</t>
  </si>
  <si>
    <t>RAD4132884</t>
  </si>
  <si>
    <t>PE1806</t>
  </si>
  <si>
    <t>Intermittent hemoptysis, with persistent SOB, concern for PE</t>
  </si>
  <si>
    <t>Impression: 1. No pulmonary embolism. No right heart strain.2. Normal chest CT. No evident source for hemoptysis.</t>
  </si>
  <si>
    <t>RAD4132893</t>
  </si>
  <si>
    <t>PE1807</t>
  </si>
  <si>
    <t>Progressive dyspnea, hypoxia with minimal excertion. History of heart failure. Eval for PE, volume overload, other gross lesions.</t>
  </si>
  <si>
    <t>Impression:1. No pulmonary emboli.2. Moderate congestive heart failure without frank interstitial oralveolar pulmonary edema.2. 1.2 cm soft tissue nodule in the left lower lobe is nonspecific.Given patient's age and never smoking status, this is most likely abenign granuloma or a parenchymal lymph node. However, otheretiologies, including neoplasm, cannot be excluded. According to the2017 Fleischner Society guidelines for small pulmonary nodulesdetected on CT (Radiology. doi:10.1148/radiol.2017161659), in patientseither considered low or high risk for malignancy with nodules &gt;8mmconsider repeat CT, PET/CT or tissue sampling in 3 months.</t>
  </si>
  <si>
    <t>RAD4133130</t>
  </si>
  <si>
    <t>PE1808</t>
  </si>
  <si>
    <t>Impression: 1. No pulmonary embolism.2. Mild peribronchiolar pneumonia right upper lobe.3. Diffuse bronchial wall thickening throughout the right lung,consistent with inflammatory airway disease.4. Coronary artery calcifications in the LAD, advanced for patientage.</t>
  </si>
  <si>
    <t>RAD4133148</t>
  </si>
  <si>
    <t>PE1809</t>
  </si>
  <si>
    <t>Impression: 1. No pulmonary emboli.2. Mild coronary artery calcifications. However any degree ofcalcifications at the patient's age are considered advanced</t>
  </si>
  <si>
    <t>RAD4134854</t>
  </si>
  <si>
    <t>PE1810</t>
  </si>
  <si>
    <t>NSCLC, left sided chest pain and tachycardia, rule out PE</t>
  </si>
  <si>
    <t>Impression: 1. No pulmonary thromboembolic disease up to the subsegmentalbranches. No signs of right heart strain.2. Stable changes of left lower lobectomy noted.3. Interval significant improvement of the right middle lobepneumonia. No new focal lung opacities.</t>
  </si>
  <si>
    <t>RAD4134940</t>
  </si>
  <si>
    <t>PE1811</t>
  </si>
  <si>
    <t>Impression: 1. No pulmonary thromboembolic disease.2. Mild dependent atelectasis bilaterally.</t>
  </si>
  <si>
    <t>RAD4135166</t>
  </si>
  <si>
    <t>PE1812</t>
  </si>
  <si>
    <t>chest pain, SOB, hx of PE, elevated D dimer, eval for PE</t>
  </si>
  <si>
    <t>Impression: 1. No acute pulmonary thromboembolic disease. Stable prominence of themain pulmonary artery. Further evaluation for right heart function ifclinically indicated.2. Coronary calcification. And mild left ventricular hypertrophy.Further evaluation as clinically indicated. Mild aortic valvethickening also noted.3. Mild bibasilar atelectasis.</t>
  </si>
  <si>
    <t>RAD4135305</t>
  </si>
  <si>
    <t>PE1813</t>
  </si>
  <si>
    <t>Eval for PE and mediastinal lymph nodes abnormalities</t>
  </si>
  <si>
    <t>Impression: 1. Interval development of patchy groundglass opacitiesand centrilobular nodularity with bilateral lower lobe bronchial wallthickening, associated with endobronchial secretions are concerningfor aspiration pneumonitis or infection. Please correlate clinically.2. New small focal parenchymal airspace opacity in the right upperlobe most likely represents related to infection.3. No pulmonary embolism seen.4. Ascending aortic aneurysm to 4.6 cm. No aortic dissection orrupture.5. Grossly stable pulmonary lung nodules and lymphadenopathy.Results of the procedure were given to:PERSON CONTACTED:  Dr. Matthew DATE: 4/25/2018TIME CALLED:  1915 PHONE/PAGER:  81615 This final report is in agreement with the critical andemergent preliminary findings reported by the radiology residenton call.</t>
  </si>
  <si>
    <t>RAD4136550</t>
  </si>
  <si>
    <t>PE1814</t>
  </si>
  <si>
    <t>Chest pain shortness of breath, pleuritic--rule out PE</t>
  </si>
  <si>
    <t>Impression: 1. No pulmonary emboli.2. No acute pathology.3. Stable skeletal sclerosis consistent with the known metastaticdisease.</t>
  </si>
  <si>
    <t>RAD4136607</t>
  </si>
  <si>
    <t>PE1815</t>
  </si>
  <si>
    <t>Question of acute vs. chronic PE.</t>
  </si>
  <si>
    <t>Impression: 1. No pulmonary emboli or evident acute pathology.2. Postoperative change from prior CABG without evident complications.3. Enlargement of the main pulmonary artery to 4 cm, suggestive ofunderlying pulmonary hypertension.</t>
  </si>
  <si>
    <t>RAD4137217</t>
  </si>
  <si>
    <t>PE1816</t>
  </si>
  <si>
    <t>chest pain r/o PE, time with test with CTA CORONARIES also ordered for today</t>
  </si>
  <si>
    <t>Impression: 1. No pulmonary emboli.2. Moderate aortic atherosclerotic disease</t>
  </si>
  <si>
    <t>RAD4137443</t>
  </si>
  <si>
    <t>PE1817</t>
  </si>
  <si>
    <t>Shortness of breath with recent history of orthopaedic surgery. r/o PE</t>
  </si>
  <si>
    <t>Impression: 1. No pulmonary emboli.2. Nonspecific small bilateral pleural effusions with minimalcompressive atelectasis lower lungs.3. Mild left ventricular enlargement without pulmonary edema.</t>
  </si>
  <si>
    <t>RAD4137492</t>
  </si>
  <si>
    <t>PE1818</t>
  </si>
  <si>
    <t>Recent DVT, SOB. left sided chest pain, concern for PE</t>
  </si>
  <si>
    <t>Impression: 1. No pulmonary embolism.2. Prominent main pulmonary artery is similar to prior exam and mayreflect underlying pulmonary hypertension.3. Nodular right adrenal gland similar to prior CT. Incompletelyevaluated on this exam. May consider adrenal protocol CT for furtherevaluation as clinically indicated.4. 2 new nodules in the left upper lobe. Continued follow-up isrecommended.</t>
  </si>
  <si>
    <t>RAD4138681</t>
  </si>
  <si>
    <t>PE1819</t>
  </si>
  <si>
    <t>Acute onset SOB. hx of recurrent PE's. r/o PE</t>
  </si>
  <si>
    <t>Impression: 1. No pulmonary emboli.2. Rounded atelectasis in the right lower lobe consistent with apleural effusions and atelectasis noted on prior radiograph.3. Otherwise normal chest CT.</t>
  </si>
  <si>
    <t>RAD4139100</t>
  </si>
  <si>
    <t>PE1820</t>
  </si>
  <si>
    <t>79</t>
  </si>
  <si>
    <t>hx of lung mass, here with dyspnea, increased productive cough, eval for PE, PNA</t>
  </si>
  <si>
    <t xml:space="preserve">Impression: 1. Marked interval increase in size of irregular soft tissue mass inthe anterior right upper lobe with new right sided pulmonary nodulesconsistent with growing malignancy.2. There is also a component of post obstructive collapse with volumeloss in the right upper lobe due to severe narrowing of the bronchusintermedius and obliteration of subsegmental bronchioles to the rightupper lobe, either due to extrinsic compression or endobronchialspread of tumor. If the patient shows signs of respiratory infection,this could represent post obstructive pneumonia.3. Extensive confluent metastatic mediastinal and hilarlymphadenopathy causing extrinsic compression of the right mainpulmonary artery with narrowing of the diameter by 50%. 3. No pulmonary thromboembolic disease. </t>
  </si>
  <si>
    <t>RAD4139784</t>
  </si>
  <si>
    <t>PE1821</t>
  </si>
  <si>
    <t>hypoxia, increased O2 requirement, r/o PE, other causes of hypoxia</t>
  </si>
  <si>
    <t xml:space="preserve">Impression: 1. No pulmonary embolism.2. Enlargement main pulmonary artery consistent with pulmonaryhypertension.3. Subendocardial fat in multiple foci within the left ventricularmyocardium consistent with prior infarcts.4. Intraparenchymal pulmonary venous congestion. This in associationwith the pulmonary artery enlargement and subendocardial fat isconsistent with mild congestive heart failure from ischemic myopathy.5. Mixed consolidative and groundglass airspace disease is nonspecificbut progressed. Interestingly, the initial bibasilar consolidativeairspace disease seen on 3/15/2018, and morphologically mostsuggestive of infectious pneumonia/aspiration, has resolved. Thus,given the overall morphology, chronicity and prior antibiotic therapy,the current infiltrates are unlikely to represent infectious process. Other etiologies such as cardiogenic organizing pneumonia (maybetriggered by the initial infection) or drug reaction are more likely.Although possible, the pattern is not typical for NSIP. In theappropriate clinical context, hypersensitivity pneumonitis may give asimilar pattern although there is no definite inflammation of theairways. Finally, the pattern is not consistent with hydrostaticpulmonary edema. However, given the reported increasing weight andpedal edema, the interval increase may be consistent with focal edemasuperimposed on underlying prior lung disease. </t>
  </si>
  <si>
    <t>RAD4139875</t>
  </si>
  <si>
    <t>PE1822</t>
  </si>
  <si>
    <t>eval for PE.  hemptoysis .  hypoxia.</t>
  </si>
  <si>
    <t>Impression: 1. No pulmonary thromboembolic disease2. Patchy groundglass airspace disease throughout the bilateral lungs,consistent with multifocal pneumonia versus patchy alveolar edema.3. Near complete collapse of the right lower lobe with associatedright pleural effusion. The airways leading to lobe are patent. Thus,whether this is pneumonia with parapneumonic effusion or largeeffusion with associated compressive atelectasis cannot bedifferentiated by this exam.4. Four-chamber cardiomegaly with severe biatrial enlargement.Additional finding of contrast reflux into the IVC/hepatic veinssuggests underlying congestive heart failure.5. Cirrhotic liver with postsurgical changes of TIPS</t>
  </si>
  <si>
    <t>RAD4140048</t>
  </si>
  <si>
    <t>PE1823</t>
  </si>
  <si>
    <t>29 yo woman with SOB on oral contraceptive with a positive D dimer. Eval for PE.</t>
  </si>
  <si>
    <t>RAD4140151</t>
  </si>
  <si>
    <t>PE1824</t>
  </si>
  <si>
    <t>Patient presented with chest pain, cardiac catheterization ruled out coronary lesion. Would like a CTA to rule out pulmonary embolism.</t>
  </si>
  <si>
    <t>"1. No evidence of acute or chronic pulmonary thromboembolism.
2. Lobar collapse of the right middle lobe with segmental collapse
of several right lower lobe segments. This is most likely chronic
secondary to the elevation of the right hemidiaphragm."
2. Lobar collapse of the right middle lobe with segmental collapse
of several right lower lobe segments. This is most likely chronic
secondary to the elevation of the right hemidiaphragm.</t>
  </si>
  <si>
    <t>RAD4140177</t>
  </si>
  <si>
    <t>PE1825</t>
  </si>
  <si>
    <t>hx breast cancer with mets, known malignant effusion, here with dyspnea, eval for PE</t>
  </si>
  <si>
    <t>Impression:1. No evidence of acute or chronic pulmonary thromboembolism.2. Changes consistent with right-sided pleurodesis with increasedpleural thickening consistent with a combination of the knownpleural-based metastases as well as pleurodesis changes.3. Punctate bilateral lung nodules suspicious for metastases.4. Prominent right lower paratracheal and retroperitoneal lymphnodes suspicious for metastases.5. Diffuse sclerotic metastatic lesions, similar to prior.</t>
  </si>
  <si>
    <t>Progressive Metastic Disease</t>
  </si>
  <si>
    <t>RAD4140227</t>
  </si>
  <si>
    <t>PE1826</t>
  </si>
  <si>
    <t>Ovarian cancer, POD2 s/p exploratory laparotomy and extensive surgery. Having chest pain. Please rule out PE</t>
  </si>
  <si>
    <t>Impression:1. No acute or chronic pulmonary thromboembolism.2. Postsurgical changes of exploratory laparotomy withhydropneumoperitoneum and small left greater than right pleuraleffusions.3. Large hiatal hernia.</t>
  </si>
  <si>
    <t>RAD4140271</t>
  </si>
  <si>
    <t>PE1827</t>
  </si>
  <si>
    <t>shortness of breath, tachycardic, requiring oxygen, r/o pe, febrile</t>
  </si>
  <si>
    <t xml:space="preserve">Impression:1. Findings highly compatible with multifocal pneumonia withreactive mediastinal and hilar lymphadenopathy.2. No evidence of acute or chronic pulmonary thromboembolism.Results of the procedure were given to:PERSON CONTACTED:  Dr. Scott Seaman DATE: 4/28/2018TIME CALLED:  1730 PHONE/PAGER:  7498 </t>
  </si>
  <si>
    <t>RAD4140317</t>
  </si>
  <si>
    <t>PE1828</t>
  </si>
  <si>
    <t>Impression:1. Findings consistent with severe pulmonary hypertension withsignificantly enlarged pulmonary artery and right ventricle.2. No acute or chronic pulmonary thromboembolism.3. Findings of cirrhosis with sequelae of pulmonary hypertensionsuch as splenomegaly.4. Severe compression deformity of the T6 vertebral body.</t>
  </si>
  <si>
    <t>RAD4140620</t>
  </si>
  <si>
    <t>PE1829</t>
  </si>
  <si>
    <t>COPD and SCC lung, eval for PE and patency of tracheal stent</t>
  </si>
  <si>
    <t xml:space="preserve">Impression: 1. Interval near complete occlusion of the tracheal stent withenhancing soft tissue mass growing within the lumen, narrowing it to aminimum of 5 x 2 mm in transaxial dimensions. This is most consistentwith tumor growing along the lumen of the stent, unlikely secretions.Suggest bronchoscopy for further evaluation.2. Air is seen tracking around the outside of the stent, new comparedto prior. This may either be due to poor apposition of the trachealstent against the tracheal wall due to interval decreased size of theright mediastinal/paratracheal mass, or this may be due to severelyincreased tracheal pressure due to the severe intraluminal stenosis ofthe tracheal stent.3. New subcentimeter enhancing soft tissue nodule along the anteriorwall of the left mainstem bronchus is also concerning forendobronchial spread of tumor, less likely secretions.4. Interval marked decrease in size of right paratracheal mediastinalmass with improvement in previously seen lymphadenopathy.5. Interval significant improvement in previously seen mixedconsolidative and groundglass airspace disease throughout both lungs.A few small patchy areas of groundglass airspace disease remain.Overall, findings consistent with improving infection.6. No pulmonary thromboembolic disease.Results of the procedure were given to:PERSON CONTACTED:  Dr. Alexis Lima DATE: 04/29/2018TIME CALLED:  0802 PHONE:  81495 </t>
  </si>
  <si>
    <t>Endotracheal Tumor</t>
  </si>
  <si>
    <t>RAD4140682</t>
  </si>
  <si>
    <t>PE1830</t>
  </si>
  <si>
    <t>78F, admitted w/ altered mental status, hx of ITP, anticoagulation has been held subsequently, now tachypneic, tachycardic, febrile to 38.7. Please eval for PE. Thanks!</t>
  </si>
  <si>
    <t>Impression: 1. No evidence of pulmonary embolism or right heart strain.2. Bilateral pleural effusions, more prominent on the right side.Bibasilar atelectatic changes. Scattered groundglass changes andinterlobular septal thickening in bilateral upper lobes arenonspecific and may relate to underlying volume overload, less likelyinfection.3. Enlarged bilateral axillary, supraclavicular and mediastinal lymphnodes, likely related to underlying CLL.4. Scattered pulmonary nodules, largest in the right upper lobe.</t>
  </si>
  <si>
    <t>RAD4140715</t>
  </si>
  <si>
    <t>PE1831</t>
  </si>
  <si>
    <t>tachycardia, hypoxia, respiratory alkalosis, concern for PE.</t>
  </si>
  <si>
    <t>Impression: 1. No pulmonary emboli.2. Right lower lobe patchy consolidation in a pattern most consistentwith pneumonia. Given the location and lesser disease in the dependentright upper lobe, this may be secondary to aspiration.</t>
  </si>
  <si>
    <t>RAD4140717</t>
  </si>
  <si>
    <t>PE1832</t>
  </si>
  <si>
    <t>shortness of breath, hemoptysis, elevated d-dimer. evaluate for PE</t>
  </si>
  <si>
    <t xml:space="preserve">Impression: 1. No evidence of pulmonary embolism.2. Retained secretions are present in the lateral basal segment of theleft lower lobe.3. Age-indeterminate mixed attenuation partially calcified thyroidnodule. CT findings are nonspecific for thyroid nodules. However inpatients &gt;=35 years old with thyroid nodules&gt;=1.5 cm in diameter,further evaluation with ultrasound is recommended. (Managingincidental thyroid nodules detected on imaging: white paper of the ACRincidental thyroid findings committee. JACR 2015) Results of the procedure were given to:PERSON CONTACTED:  Dr. Miller DATE: 4/29/2018TIME CALLED:  1157 PHONE/PAGER:  81568 </t>
  </si>
  <si>
    <t>RAD4140838</t>
  </si>
  <si>
    <t>PE1833</t>
  </si>
  <si>
    <t xml:space="preserve">Impression: 1. No evidence of pulmonary embolism2. Near complete collapse of the lower lobes bilaterally withobstruction of the distal airway secondary to retained secretions.3. Small spherical fluid attenuation lesion in the collapsed rightlower lobe. This is nonspecific. Although this may reflect afluid-filled cyst, other etiologies, including developing abscessoping abscess recommend reimaging for further evaluation once theright lower lobe is at least partially reexpanded. Results of the procedure were given to:PERSON CONTACTED:  Dr Brittany DATE: 4/29/2018TIME CALLED:  1813 PHONE/PAGER:  2825 </t>
  </si>
  <si>
    <t>RAD4140936</t>
  </si>
  <si>
    <t>PE1834</t>
  </si>
  <si>
    <t>chest pain, elevated D-dimer, Wells Score 4.5, r/o PE</t>
  </si>
  <si>
    <t xml:space="preserve">Impression: 1. No pulmonary embolism seen.2. Osteomyelitis discitis at T4-5, new since prior MRI. Associatedprevertebral and paraspinal soft tissue and right paraspinal abscess.Epidural extension could not be evaluated on this exam.3. Mild multistation mediastinal and bilateral hilar lymphadenopathy,likely reactive from spinal disease.4. Mild diffuse bronchial wall thickening with endobronchialsecretions, likely related to reactive airway disease.5. Mild patchy dependent and lingular segment groundglass opacity,likely atelectasis.Results of the procedure were given to:PERSON CONTACTED:  Dr. House DATE: 4/29/2018TIME CALLED:  2020 PHONE/PAGER:  62233 </t>
  </si>
  <si>
    <t>Discitis Osteomyelitis with epidural and paraspinal abscess</t>
  </si>
  <si>
    <t>RAD4141031</t>
  </si>
  <si>
    <t>PE1835</t>
  </si>
  <si>
    <t>eval for extension of PEs, has worsening pain and SOB</t>
  </si>
  <si>
    <t xml:space="preserve">Impression: 1. Stable appearance and extent of bilateral pulmonary emboli, rightmore than left. No new pulmonary embolism.2. Minimal interval increase in size of main pulmonary artery, likelyrelated to pressure overload from emboli. The right ventricle to leftventricle ratio is normal. Correlation with echocardiogram may beobtained, as clinically indicated.3. Interval increased patchy right lower lobe consolidation and newsmall patchy consolidation in the right middle lobe with slightlyincreased nonloculated right pleural effusion. These could be relatedto evolution of infarct and / or atelectasis, however, superimposedinfection should also be considered.Results of the procedure were given to:PERSON CONTACTED:  Dr. Davis DATE: 4/30/2018TIME CALLED:  0022 PHONE/PAGER:  7957  </t>
  </si>
  <si>
    <t>RAD4141032</t>
  </si>
  <si>
    <t>PE1836</t>
  </si>
  <si>
    <t>Worsening chest pain, history of PE in 2013. Subtherapeutic INR</t>
  </si>
  <si>
    <t xml:space="preserve">Impression: 1. Limited evaluation for pulmonary embolism due to body habitus,inability to raise arms and breathing motion artifact. Within theevaluated portion, no pulmonary embolism seen. Further evaluation withan alternative modality like V/Q scan may be obtained, as clinicallyindicated.2. Grossly clear lungs without consolidation, collapse, pleuraleffusion or pneumothorax.Results of the procedure were given to:PERSON CONTACTED:  Dr. King DATE: 4/30/2018TIME CALLED:  0045 PHONE/PAGER:  81564  </t>
  </si>
  <si>
    <t xml:space="preserve">PE </t>
  </si>
  <si>
    <t>RAD4141991</t>
  </si>
  <si>
    <t>PE1837</t>
  </si>
  <si>
    <t>please rule out PE and evaluate for pneumonia</t>
  </si>
  <si>
    <t>Impression: 1. No pulmonary emboli, pneumonia or evident acute pathology.2. Moderate calcified coronary artery and aortic atherosclerosis.3. Moderate degenerative disc in the disease midthoracic spine.</t>
  </si>
  <si>
    <t>RAD4142416</t>
  </si>
  <si>
    <t>PE1838</t>
  </si>
  <si>
    <t xml:space="preserve">Impression: 1. No evidence of pulmonary embolism or signs of right heart strain.2. Interval development of moderate partially loculated left pleuraleffusion as described above. Although there is no evidence for pleuralmasses, mild irregularity of the paramedian pleural surface in theleft upper lobe is viewed with some concern. Recommend evaluation ofpleural fluid for malignant cells.3. The known left lower lobe lung lesion is less conspicuouslyvisualized due to compressive atelectasis but still present. Thewell-circumscribed nodule in the lingula segment is new from11/15/2017 and given the patient's history is concerning formalignancy.4. A small cluster of nodules in the lingula segment as describedabove could be infectious. Continued follow-up recommended.5. Rest of the exam including the multiple liver cysts are stable. Results of the procedure were given to:PERSON CONTACTED:  Dr. Aguilar AgustinDATE: 4/30/2018TIME CALLED:   1422 hours PHONE/PAGER:  81560 </t>
  </si>
  <si>
    <t>RAD4142423</t>
  </si>
  <si>
    <t>PE1839</t>
  </si>
  <si>
    <t>Hx of pulmonary embolism with left chest pain with breathing. Please evaluate.</t>
  </si>
  <si>
    <t>Impression: 1. The known focal lung lesions have interval enlarged since theprevious CT from 4/5/2018. Extensive interstitial lung disease withtraction bronchiectasis and honeycombing is grossly stable. 2. No pulmonary thromboembolic disease. No signs of right heartstrain. Rest of exam is stable.3. Dependent material within the trachea is likely secretions, butwould recommend correlation with patient's clinical presentation aswell.</t>
  </si>
  <si>
    <t>RAD4142964</t>
  </si>
  <si>
    <t>PE1840</t>
  </si>
  <si>
    <t>right-sided chest pain, ct angio PE protocol concerning for aortitis and possible hematoma, need aortogram for better visualization</t>
  </si>
  <si>
    <t>1. Persistent but interval less conspicuous thickening of the
ascending aortic wall is at least partially due to the cardiac gating.
The findings are new compared to external CT from February 20, 2018.
Findings are concerning for aortitis.
2. Absent high attenuation within the aortic wall on the noncontrast
images does not favor intramural hematoma in the ascending aorta.
3. Interval development of a small right pleural effusion with mild
right basilar atelectasis.</t>
  </si>
  <si>
    <t>Aortitis</t>
  </si>
  <si>
    <t>RAD4143498</t>
  </si>
  <si>
    <t>PE1841</t>
  </si>
  <si>
    <t>hypoxia, dyspnea, pos d dimer - eval for PE</t>
  </si>
  <si>
    <t>Impression: 1. Pulmonary vasculature evaluated to first order segmental branches.No pulmonary embolism seen.2. Three-vessel coronary artery atherosclerosis.3. Mild bilateral dependent opacity, likely atelectasis.</t>
  </si>
  <si>
    <t>RAD4143597</t>
  </si>
  <si>
    <t>PE1842</t>
  </si>
  <si>
    <t>chest pain, recent immobilization, elevated ddimer, eval for PE</t>
  </si>
  <si>
    <t>Impression:    1. No pulmonary thromboembolic disease.2. Normal chest CT</t>
  </si>
  <si>
    <t>RAD4143612</t>
  </si>
  <si>
    <t>PE1843</t>
  </si>
  <si>
    <t>pleuritic chest pain, hx of lung ca, eval for new mass, PE, pericardial effusion</t>
  </si>
  <si>
    <t>Impression: 1. No pulmonary thromboembolic disease.2. Stable size and appearance of spiculated right upper lobe lungnodule representing patient's known lung adenocarcinoma. Stable sub-4mm right lower lobe lung nodule. No new lung nodules.3. No lymphadenopathy.</t>
  </si>
  <si>
    <t>RAD4143679</t>
  </si>
  <si>
    <t>PE1844</t>
  </si>
  <si>
    <t>Evaluate for pulmonary embolus</t>
  </si>
  <si>
    <t>Impression: 1. No evidence of pulmonary embolism, right heart strain or cardiacthrombus. 2. The lungs are clear.</t>
  </si>
  <si>
    <t>RAD4144001</t>
  </si>
  <si>
    <t>PE1845</t>
  </si>
  <si>
    <t>r/o PE in patient with hard to control RVR.  h/o IPF.</t>
  </si>
  <si>
    <t>Impression: 1. No pulmonary thrombi embolic disease. Signs of pulmonaryhypertension right heart strain are likely related to chronicpulmonary changes.2. Small right pleural effusion is present. Previously seengroundglass opacification in the lungs has demonstrated someimprovement. No new focal lung opacities. Extensive interstitial lungdisease is noted again.</t>
  </si>
  <si>
    <t>RAD4144028</t>
  </si>
  <si>
    <t>PE1846</t>
  </si>
  <si>
    <t>pleuritic chest pain with history of PE and T cell lymphoblastic lymphoma, eval for PE</t>
  </si>
  <si>
    <t>Impression: 1. No pulmonary emboli.2. Slight increased peribronchiolar airspace disease in left lowerlobe laterally most consistent with small subsegmental area ofpneumonia.3. Otherwise stable exam.</t>
  </si>
  <si>
    <t>RAD4145709</t>
  </si>
  <si>
    <t>PE1847</t>
  </si>
  <si>
    <t>hemoptysis, hypoxia, eval for PE</t>
  </si>
  <si>
    <t>Impression:1. Extensive patchy parenchymal opacification in both the lungs, mostconspicuous in the right middle lobe, associated with underlyingemphysematous changes and peribronchial thickening and endobronchialsecretions are most concerning for infection/multifocal pneumonia. Nosignificant areas of breakdown or pleural disease seen.2. A few borderline prominent mediastinal and hilar lymph nodes arelikely reactive to the changes in the lungs.3. No evidence for pulmonary thromboembolic disease.</t>
  </si>
  <si>
    <t>RAD4145799</t>
  </si>
  <si>
    <t>PE1848</t>
  </si>
  <si>
    <t>SOB, positive dimer, eval for PE</t>
  </si>
  <si>
    <t>Impression: 1. No pulmonary thromboembolism. Coronary arterycalcification seen. No signs of right heart strain.2. Coronary artery calcifications, moderate.3. Incidental note of accessory right upper lobe bronchus.</t>
  </si>
  <si>
    <t>RAD4145891</t>
  </si>
  <si>
    <t>PE1850</t>
  </si>
  <si>
    <t>Shortness of breath, eval for PE</t>
  </si>
  <si>
    <t xml:space="preserve">Impression: 1. No pulmonary embolism seen. Stable right hilar node/nodularfibrosis with moderate narrowing of the proximal right lower lobepulmonary artery.2. Patchy areas of parenchymal opacity and groundglass changesinvolving both lungs, predominantly lower lobes. These changes are notstable to mildly worse from prior exam and could represent progressionof underlying lung disease (pulmonary fibrosis/post obstructivebronchiolitis), less likely superadded infection. Correlation withsigns and symptoms of infection is suggested.3. Paramedian fibrosis in the upper lobes likely related to priorradiation treatment.4. Unchanged occlusion of the brachiocephalic and SVC stents withextensive collaterals.Results of the procedure were given to:PERSON CONTACTED:  Dr. Alysa DATE: ArtifactTIME CALLED:  2040 PHONE/PAGER:  79579 </t>
  </si>
  <si>
    <t>RAD4146148</t>
  </si>
  <si>
    <t>PE1851</t>
  </si>
  <si>
    <t>hx of bladder cancer, with calf pain, chest pain and SOB, eval for PE</t>
  </si>
  <si>
    <t>Impression: 1. No pulmonary emboli.2. Moderate nonspecific free-flowing bilateral pleural effusions withmild associated compressive atelectasis.</t>
  </si>
  <si>
    <t>RAD4147065</t>
  </si>
  <si>
    <t>PE1852</t>
  </si>
  <si>
    <t>chest fullness, hypotension, r/o PE vs dissection</t>
  </si>
  <si>
    <t>Impression: 1. No evidence for pulmonary thromboembolic disease or aorticdissection.2. Otherwise stable exam with a small low-attenuation lesion in theliver. Small right paratracheal diverticulum seen again.</t>
  </si>
  <si>
    <t>RAD4147296</t>
  </si>
  <si>
    <t>PE1853</t>
  </si>
  <si>
    <t>Acute chest pain. Burkitt's lymphoma with right lung abscess. R/o PE. Assess for ruptured lung abscess</t>
  </si>
  <si>
    <t>Impression: 1. No pulmonary emboli.2. The right lower lobe abscess is grossly stable.3. Progressive multifocal peribronchiolar pneumonia.</t>
  </si>
  <si>
    <t>RAD4147669</t>
  </si>
  <si>
    <t>PE1854</t>
  </si>
  <si>
    <t>Impression: 1. No pulmonary emboli. The biatrial dilatation is most likely relatedto baseline atrial fibrillation and less likely due to increasedpulmonary pressure.2. Mild vascular congestion, interstitial edema and small rightpleural effusion. This is likely cardiogenic.3. Ectasia of the ascending aorta up to 4 cm.</t>
  </si>
  <si>
    <t>RAD4147681</t>
  </si>
  <si>
    <t>PE1855</t>
  </si>
  <si>
    <t>suspected PE</t>
  </si>
  <si>
    <t>Impression: 1. No pulmonary emboli2. Acute inflammatory peribronchial airspace disease noted on prior CThas resolved.3. Underlying nonspecific ground glass airspace disease and geographicdistribution is present slightly greater than that seen on the priorCT and a slightly different distribution, consistent with underlyingcontinued chronic inflammatory/infectious process.</t>
  </si>
  <si>
    <t>RAD4148220</t>
  </si>
  <si>
    <t>PE1856</t>
  </si>
  <si>
    <t>pregnant w/ chest pain, shortness of breath, hx of multiple PEs not on lovenox, elevated d-dimer -- rule out PE</t>
  </si>
  <si>
    <t>Impression: 1. No acute findings. Specifically no evidence of pulmonary embolicdisease or aortic dissection. Motion artifact seen in the ascendingaorta and main pulmonary artery.2. Stable mild elevation of the left hemidiaphragm.3. Interval more conspicuous small breast mass is indeterminate.Dedicated breast imaging recommended.This final report is in agreement with the critical andemergent preliminary findings reported by the radiology residenton call. The preliminary report did not include the findingsof small enlarging right breast mass which was added to the finalreport. This was called to Erin White in the emergency room at thetime of this final report. Recommended dedicated breast imaging forfurther characterization of this lesion.</t>
  </si>
  <si>
    <t>RAD4148296</t>
  </si>
  <si>
    <t>PE1857</t>
  </si>
  <si>
    <t>Impression: 1. No pulmonary thromboembolic disease.2. Postop changes of right upper lobectomy seen. The mild prominenceof the right hilum and some peribronchial thickening in this areacould be a part of the postop appearance. There is no prior CT postopwith IV contrast to compare. Would recommend continued follow-up ofthis finding. No other concerning pleural disease or lung nodules ormasses seen.3. Layering gallstones/sludge4. Aortic valve calcification and left ventricular hypertrophy raise aconcern for aortic stenosis.This final report is in agreement with the critical andemergent preliminary findings reported by the radiology residenton call. The finding of mild soft tissue prominence in the rightperihilar region and recommendation of continued follow-up todemonstrate stability of this presumed postop appearance was added tothe final report. Additionally concern for aortic stenosis was alsoadded to the final report.This was communicated to 4891 JOY, PARIJAT</t>
  </si>
  <si>
    <t>Aortic Stenosis</t>
  </si>
  <si>
    <t>RAD4149726</t>
  </si>
  <si>
    <t>PE1858</t>
  </si>
  <si>
    <t>Rule out PE vs pneumonitis vs worsening effusion vs disease progression</t>
  </si>
  <si>
    <t>Impression: 1. No evidence of pulmonary embolism or right heart strain.2. Interval increased size of right pleural thickening and new rightlung nodules consistent with progression of mesothelioma in the rightlung.3. Interval decrease in right pleural effusion.4. The remainder of the exam is stable.</t>
  </si>
  <si>
    <t>RAD4150112</t>
  </si>
  <si>
    <t>PE1859</t>
  </si>
  <si>
    <t>recent DVT hx, no longer on warfarin. presenting with CP. eval for PE.</t>
  </si>
  <si>
    <t>Impression: 1. No pulmonary emboli.2. Stable emphysema with inflammatory airway disease but withoutpneumonia or significant atelectasis.3. Otherwise stable post CABG chest CT.</t>
  </si>
  <si>
    <t>RAD4150227</t>
  </si>
  <si>
    <t>PE1860</t>
  </si>
  <si>
    <t>trach dependent, bedridden, cough with bloody sputum. Rule out PE</t>
  </si>
  <si>
    <t>Impression: 1. No pulmonary emboli.2. Moderate diffuse atherosclerotic disease.3. Moderate to severe destructive emphysema in the upper lobes withmoderate paraseptal and centrilobular emphysema in the lower lobes.4. Chronic postinflammatory scarring and volume loss in the left upperlobe with attenuation of the left upper lobe pulmonary vasculature.5. Retained secretions in the upper trachea and right mainstembronchus. The airways are otherwise widely patent although withminimal thickening, consistent with chronic inflammatory airwaydisease.</t>
  </si>
  <si>
    <t>RAD4150347</t>
  </si>
  <si>
    <t>PE1861</t>
  </si>
  <si>
    <t>Impression: 1. No pulmonary emboli to the level of the segmental branches. Moreperipheral branches cannot be evaluated secondary to motion artifactfrom patient breathing.2. Otherwise normal chest CT.</t>
  </si>
  <si>
    <t>RAD4150523</t>
  </si>
  <si>
    <t>PE1862</t>
  </si>
  <si>
    <t>Impression: 1. No pulmonary emboli.2. The apparent filling defect in the left jugular vein is mostconsistent with mixing of opacified and unopacified blood.3. Otherwise normal chest CT.</t>
  </si>
  <si>
    <t>RAD4150561</t>
  </si>
  <si>
    <t>PE1863</t>
  </si>
  <si>
    <t>Impression: 1. No PE or other intrathoracic pathology.2. Bilateral nonobstructing nephrolithiasis.This final report is in agreement with the critical andemergent preliminary findings reported by the radiology residenton call.</t>
  </si>
  <si>
    <t>RAD4150911</t>
  </si>
  <si>
    <t>PE1864</t>
  </si>
  <si>
    <t>Impression:1. No pulmonary thromboembolic disease.2. Right middle lobe consolidation. Few low-attenuation foci withinthe consolidation could represent areas of sparing versus developingareas of breakdown. No air-fluid level seen however.2. Subsegmental dependent consolidation in the right lower lobe withperibronchial thickening and a few scattered centrilobular nodules.These findings are also concerning for infection Endobronchialsecretions in both the lower lobes.3. Mediastinal and hilar borderline prominent lymphadenopathy islikely reactive to the lung changes4. Stable paraseptal emphysematous changes of the bilateral lungs.5. Mild hepatomegaly.This final report is in agreement with the critical andemergent preliminary findings reported by the radiology residenton call. Given the concern for areas of breakdown in the right middlelobe consolidation and history of liver transplant, would recommendinfectious disease consultation management of the lung infection.Dr. Ince from infectious disease had stopped by in the reading room. Idiscussed the above findings with her.</t>
  </si>
  <si>
    <t>RAD4150917</t>
  </si>
  <si>
    <t>PE1865</t>
  </si>
  <si>
    <t>Evaluation of pulmonary embolism</t>
  </si>
  <si>
    <t>Impression: 1. Persistent bilateral pulmonary thromboembolic disease with fillingdefects in the segmental and subsegmental branches bilaterallyinvolving all the lobes. Moderate clot burden. No signs of right heartstrain.2. Calcification of the mitral valve, left atrial enlargement and leftventricular hypertrophy raise a concern for mitral valve disease, forwhich further evaluation may be obtained.</t>
  </si>
  <si>
    <t>RAD4151842</t>
  </si>
  <si>
    <t>PE1866</t>
  </si>
  <si>
    <t>Hx of Lung cancer presents with SOB, DOE. Rule out PE and evaluate for infection</t>
  </si>
  <si>
    <t>Impression: 1. Since the prior cross-sectional imaging comparison of 4/5/2018,interval development of patchy airspace and groundglass opacities inboth the lungs right greater than left is concerning for infection.2. Otherwise grossly stable exam with post treatment changes in theright perihilar region.3. No pulmonary thromboembolic disease. 4. Coronary calcification noted.</t>
  </si>
  <si>
    <t>RAD4152972</t>
  </si>
  <si>
    <t>PE1867</t>
  </si>
  <si>
    <t>chest pain, tachycardia, elevated d dimer, eval for PE</t>
  </si>
  <si>
    <t>Impression: 1. No pulmonary embolism seen. Motion artifact seen in themain pulmonary artery. Fat planes with adjacent pulmonary artery arenot clearly seen.2. Large heterogeneous necrotic mass in the anterior mediastinum withmass effect as detailed. The differentials include high-gradelymphoma, thymic origin mass, germ cell tumor or metastases.Histopathological correlation is suggested.3. Small pericardial effusion, without mass effect on the underlyingcardiac chambers. However, correlation with echocardiogram andhemodynamic parameters is suggested for ruling out cardiac tamponade.4. Moderate to severe narrowing of the distal trachea and proximalmainstem bronchi, could be related to tracheo-bronchomalacia or masseffect from anterior mediastinal lesion or combination of these.Results of the procedure were given to:PERSON CONTACTED:  Dr. Buresh DATE: 5/4/2018TIME CALLED:  2300 PHONE/PAGER:  81559 This final report is in agreement with the critical andemergent preliminary findings reported by the radiology residenton call..</t>
  </si>
  <si>
    <t>Pericardial Effuison</t>
  </si>
  <si>
    <t>RAD4153029</t>
  </si>
  <si>
    <t>PE1868</t>
  </si>
  <si>
    <t>Impression: 1. No pulmonary embolism seen.2. Multifocal patchy nodular and consolidative groundglass opacity,new since 3/1/2018, concerning for infection in clinical context ofimmunosuppression, fever and tachycardia.3. Left ventricular enlargement, small bilateral pleural effusion andmild interlobular septal thickening suggesting mild fluid overload.4. Mild interval enlargement of mediastinal lymph nodes, most likelyreactive.5. 1.5 cm right thyroid nodule. Further evaluation with ultrasound issuggested on nonemergent basis.6. Deep positioning of right internal jugular access dialysiscatheter, tip abutting the tricuspid valve. Repositioning issuggested.Results of the procedure were given to:PERSON CONTACTED:  Dr. Brent, pager 4542 DATE: 5/5/2018TIME CALLED:  0115 PHONE/PAGER:  4427 This final report is in agreement with the critical andemergent preliminary findings reported by the radiology residenton call.</t>
  </si>
  <si>
    <t>RAD4153135</t>
  </si>
  <si>
    <t>PE1870</t>
  </si>
  <si>
    <t>38M s/p APR for rectal cancer, hypoxic and tachycardic on the floor requiring intubation, rule out PE, history of DVT</t>
  </si>
  <si>
    <t xml:space="preserve">Impression: 1. No pulmonary embolism seen. Enlarged main pulmonary artery,increased since prior exam, most likely related to pulmonary arteryhypertension (could be related to the lung findings). Correlation withechocardiogram may be obtained, as clinically indicated.2. Extensive consolidation involving a large portion of the left lungparenchyma, with a lot of secretions within the consolidated lung, butthe large bronchi are patent. Patchy parenchymal opacification in theright lung parenchyma. Rapid progression of the changes in the leftlung on the prior chest x-rays dated 5/4/2018 and 5/5/2018 favorpresence of atelectasis/mucous plugging with infection in the lungs.3. Small amount of pneumoperitoneum and free fluid in the upperabdomen, consistent with the recent postop status of the patient.4. Distended stomach with NG tube in place, distention likely relatedto postsurgical ileus.5. Compared to the prior CT from 4/3/2018, interval enlargement ofmultistation mediastinal lymph nodes may be secondary to lung changes,but given the history of rectal cancer, recommend follow-up examsuggested to ensure resolution of this finding.Results of the procedure were given to:PERSON CONTACTED:  Dr. Reddy, pager 1480 DATE: 5/5/2018TIME CALLED:  0 740 PHONE/PAGER:  37420 This final report is in agreement with the critical andemergent preliminary findings reported by the radiology residenton call. The additional findings of endobronchial secretions/mucousplugging in the left lower lobe was added to the final report andcalled to Duchscherer, Jason A, MD covering pager 8195. Wediscussed that the patient would benefit from bronchoscopic removal ofsecretions from the left lower lobe. </t>
  </si>
  <si>
    <t>RAD4153401</t>
  </si>
  <si>
    <t>PE1873</t>
  </si>
  <si>
    <t>syncope w/ cp and hypoxia; concern PE</t>
  </si>
  <si>
    <t>Impression: 1. No pulmonary thromboembolic disease. No signs of right heartstrain.2. Severe multivessel coronary arteriosclerosis3. Noncalcified 7 mm nodule in the right lower lobe adjacent to theright hemidiaphragm, stable since 9/27/2017, but of unknown long-termchronicity. According to the 2017 Fleischner Society guidelines forsmall 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 4. Cholelithiasis without evidence of cholecystitis This final report is in agreement with the critical andemergent preliminary findings reported by the radiology residenton call.</t>
  </si>
  <si>
    <t>RAD4153600</t>
  </si>
  <si>
    <t>PE1874</t>
  </si>
  <si>
    <t>Look for PE, acute onset CP &amp; dyspnea</t>
  </si>
  <si>
    <t>Impression: 1. No pulmonary thromboembolus. No signs of right heart strain.2. Diffusely distributed centrilobular micronodules is a nonspecificfinding and probably related to respiratory bronchiolitis, since it isgrossly stable compared to 4/4/2018. No new focal lung opacities. 3. Mild bibasilar atelectasis. Coronary calcification.4. Slightly increased dependent groundglass opacification in the lungsis believed to be due to lack of deep inspiration. No other signs offluid overload seen.This final report is in agreement with the critical andemergent preliminary findings reported by the radiology residenton call. The preliminary report had called and mild pulmonarycongestion and no pulmonary edema. I discussed these results with Takacs Michael MD in the emergencyroom. I communicated to him that the preliminary report mentioned mildpulmonary congestion and I feel that the dependent increasedgroundglass opacification is due to lack of deep inspiration and I didnot see any other signs of fluid overload. However I recommended thatthe patient has a proper cardiac workup on nonemergent basis to assesscardiac function given the prior of cardiac history.</t>
  </si>
  <si>
    <t>RAD4153643</t>
  </si>
  <si>
    <t>PE1875</t>
  </si>
  <si>
    <t>chest pain, SOB, hx of PE not anticoagulated, breast cancer, eval for PE</t>
  </si>
  <si>
    <t>Impression: 1. Trace pericardial fluid and subtle nodularity of the pericardium isstable to minimally more conspicuous than prior comparison from6/16/2017. Stable left lower lobe lung nodule dating back to 8/25/2016and is likely benign.2. No pulmonary embolism.3. Persistent known mediastinal lymphadenopathy appears slightly moreconspicuous than the prior nonbreath-hold exam PET CT dated 4/12/2018but definitely increased since CT of chest angiogram dated 6/16/2017. 4. Interval more conspicuous right subpectoral lymph node measuring 15mm in short axis compared to 9 mm previously on image 2-82Results of the procedure were given to:PERSON CONTACTED:  Dr. WoelfelDATE: 5/6/2018TIME CALLED:  0406 PHONE/PAGER:  81059This final report is in agreement with the critical andemergent preliminary findings reported by the radiology residenton call. The preliminary report did not include the findingsof interval increased right subpectoral lymphadenopathy which wasadded to the final report. The preliminary report also is a concernfor pericarditis/metastatic disease, appears to be less likely giventhe stability or very minimal change from 6/16/2017. Findings werecommunicated to 9730 GRECO, AUSTIN covering the service at this time.</t>
  </si>
  <si>
    <t>RAD4153756</t>
  </si>
  <si>
    <t>PE1876</t>
  </si>
  <si>
    <t>chest pain, sob, left leg swelling greater than right, elevated dimer, please eval for PE</t>
  </si>
  <si>
    <t>Impression: 1. No pulmonary embolism. No signs of right heart strain.2. Grossly unremarkable exam.This final report is in agreement with the critical andemergent preliminary findings reported by the radiology residenton call.</t>
  </si>
  <si>
    <t>RAD4153866</t>
  </si>
  <si>
    <t>PE1877</t>
  </si>
  <si>
    <t>Impression: 1. No pulmonary embolism2. Multiple bilateral scattered foci of airspace and groundglassconsolidation without areas of breakdown, concerning for multifocalpneumonia, however differential diagnosis also includes pulmonaryalveolar hemorrhage given history of hemoptysis.3.. Small left pleural effusion, intralobular septal thickening andcardiomegaly. Given the history of CHF, correlation with BNP isrecommended to exclude a component of exacerbation or partiallytreated volume overload. Small pericardial effusion also seen.4. Enlarged main pulmonary artery may be seen in setting of underlyingpulmonary hypertension. Mild diffuse cardiomegaly also noted.Correlation with cardiac function and pulmonary artery pressures isrecommended.5. Mediastinal lymphadenopathy is likely reactive to the lung changes.This final report is in agreement with the critical andemergent preliminary findings reported by the radiology residenton call.</t>
  </si>
  <si>
    <t>RAD4154000</t>
  </si>
  <si>
    <t>PE1878</t>
  </si>
  <si>
    <t>SOB, elevated D-dimer, eval for PE</t>
  </si>
  <si>
    <t>Impression: 1. No pulmonary embolism2. Stable left adrenal adenoma3. Otherwise no acute findings in chest.</t>
  </si>
  <si>
    <t>RAD4154129</t>
  </si>
  <si>
    <t>PE1879</t>
  </si>
  <si>
    <t>64 yo morbidly obese woman with a left adenexal mass and new SOB with hypoxia. Eval for PE.</t>
  </si>
  <si>
    <t>Impression:    1. No pulmonary embolism.2. Mild congestive heart failure with pulmonary congestion withoutfrank pulmonary edema.3. Incompletely evaluated but enlarged left lobe of the thyroid. CTfindings are nonspecific for thyroid nodules. However in patients &gt;=35years old with thyroid nodules&gt;=1.5 cm in diameter, further evaluationwith ultrasound is recommended. (Managing incidental thyroid nodulesdetected on imaging: white paper of the ACR incidental thyroidfindings committee. JACR 2015)4. Please see dedicated abdominal CT of yesterday state for evaluationof the abdomen.</t>
  </si>
  <si>
    <t>RAD4158640</t>
  </si>
  <si>
    <t>PE1881</t>
  </si>
  <si>
    <t>PE protocol, breast cancer, on chemo with SOB, assess for PE</t>
  </si>
  <si>
    <t>Impression: 1. No pulmonary emboli.2. Moderate emphysema with inflammatory airway disease, consistentwith patient's cigarette smoking. No pneumonia or abnormal masses.3. Single nonspecific AP window node. This may be reactive to theunderlying lung disease.</t>
  </si>
  <si>
    <t>RAD4158740</t>
  </si>
  <si>
    <t>PE1882</t>
  </si>
  <si>
    <t>increased oxygen demands, concern for PE</t>
  </si>
  <si>
    <t>Impression: 1. No pulmonary emboli.2. Moderate emphysema.3. Dependent consolidation has some degree of atelectasis but thedegree of fluid within the airways and parabronchial consolidation,particularly in the left lower lobe, favors some degree of underlyingpneumonia.</t>
  </si>
  <si>
    <t>RAD4158845</t>
  </si>
  <si>
    <t>PE1883</t>
  </si>
  <si>
    <t>h/o PE, chest pain/dyspnea</t>
  </si>
  <si>
    <t>Impression: 1. No pulmonary thromboembolic disease.2. 1.6 x 1.0 cm hypodense left thyroid nodule, mildly increased insize compared to prior CT from 2012. CT findings are nonspecific forthyroid nodules. However in patients &gt;=35 years old with thyroidnodules&gt;=1.5 cm in diameter, further evaluation with ultrasound isrecommended. (Managing incidental thyroid nodules detected on imaging:white paper of the ACR incidental thyroid findings committee. JACR2015)3. Otherwise, normal chest CT.</t>
  </si>
  <si>
    <t>RAD4160515</t>
  </si>
  <si>
    <t>PE1884</t>
  </si>
  <si>
    <t>Impression: 1. Increased patchy parenchymal opacification in the left lower lobewith a small left effusion. Persistent patchy parenchymalopacification of the right lower lobe demonstrated again. Findings areconcerning for aspiration or infection or a combination of the two.Please correlate clinically.2. No pulmonary thromboembolic disease seen. 3. Persistent mild diffuse hepatomegaly.</t>
  </si>
  <si>
    <t>RAD4160583</t>
  </si>
  <si>
    <t>PE1885</t>
  </si>
  <si>
    <t>Impression:1. No pulmonary embolus visualized.2. Persistent consolidation in both lower lobes, greater on the leftthan the right. Persistent soft tissue attenuation obstructs thebronchus to the left lower lobe suggesting retained secretions.3. Smaller left pleural effusion.4. Mild diffuse central bronchial wall thickening suggesting mildbronchiolitis.</t>
  </si>
  <si>
    <t>RAD4161410</t>
  </si>
  <si>
    <t>PE1886</t>
  </si>
  <si>
    <t>Chest pain with elevated D-dimer and pain radiating to back. Please adjust accordingly to evaluate for dissection and PE.</t>
  </si>
  <si>
    <t>Impression: 1. Left lower lobe consolidation with endobronchial secretions andmoderate left pleural effusion tracking into the left major fissure.Findings suspicious for pneumonia. Correlate with signs/symptoms ofrespiratory infection.2. Numerous subcentimeter mediastinal and hilar lymph nodes are mostlikely reactive to the lung changes.3. Small pericardial effusion, minimally increased compared to priorCT from 3/30/2018.4. No aortic dilation, aneurysm, dissection, or intramural hematoma.Changes of transcatheter aortic valve replacement seen.5. No pulmonary thromboembolic disease.</t>
  </si>
  <si>
    <t>RAD4161560</t>
  </si>
  <si>
    <t>PE1887</t>
  </si>
  <si>
    <t>chest pain, shortness of breath. Rule out dissection (also worried about PE, but less likely)</t>
  </si>
  <si>
    <t>Impression:    1. No dissection.2. No pulmonary embolism through the level of the segmental branches.More peripheral branches cannot be evaluated secondary to inadequatecontrast opacification.3. Otherwise normal</t>
  </si>
  <si>
    <t>RAD4161658</t>
  </si>
  <si>
    <t>PE1888</t>
  </si>
  <si>
    <t>sarcoidosis with acute hypoxic respiratory failure. Eval for PE</t>
  </si>
  <si>
    <t>Impression: 1. Underlying moderate pulmonary fibrosis is grossly stable.2. Development of superimposed groundglass airspace disease,consistent with infectious/inflammatory process. In the absence ofclinical correlation of infection, consider noninfectious inflammatoryprocesses such as drug reaction (reportedly increase in methotrexatedose and stopping prednisone taper) hypersensitivity pneumonitis, orless likely acute flare of underlying fibrotic disease.</t>
  </si>
  <si>
    <t>RAD4162574</t>
  </si>
  <si>
    <t>PE1889</t>
  </si>
  <si>
    <t>concern for PE and possible malignacy</t>
  </si>
  <si>
    <t>Impression: 1. No pulmonary embolism.2. Bibasilar segmental and subsegmental consolidation consistent withcomminution of pneumonia and atelectasis.3. Patchy peribronchiolar groundglass airspace disease with thickenedairways, consistent with inflammatory airway disease.4. No evidence of intrathoracic malignancy although small lesionwithin the consolidated segments of lung cannot be excluded..</t>
  </si>
  <si>
    <t>RAD4163257</t>
  </si>
  <si>
    <t>PE1890</t>
  </si>
  <si>
    <t>88 yo s/p TAVR with generalized weakness, SOB, DOE worse over the last week.  Eval for PE.</t>
  </si>
  <si>
    <t>Impression: 1. No pulmonary emboli.2. No pneumonia.3. Stable mild airway inflammatory disease.4. Otherwise stable exam.</t>
  </si>
  <si>
    <t>RAD4163870</t>
  </si>
  <si>
    <t>PE1891</t>
  </si>
  <si>
    <t>r/o PE, pleural effusion on CXR, inc o2 requirement</t>
  </si>
  <si>
    <t>Impression: 1. No pulmonary embolism.2. Nonspecific elevation of the right hemidiaphragm relative to leftwith associated segmental and subsegmental atelectasis in thedependent lungs bilaterally, greatest in the right middle lobe. Thelungs are otherwise clear.</t>
  </si>
  <si>
    <t>RAD4163938</t>
  </si>
  <si>
    <t>PE1892</t>
  </si>
  <si>
    <t>Impression: 1. No pulmonary embolism.2. Diffuse inflammatory airway disease with retained secretions insegmental branch of the lower lobes bilaterally. The right hilar lymphnode and lymph nodes along the right minor and major fissure mostconsistent with reactive nodes.3. Postoperative changes from prior CABG without evidentcomplications.</t>
  </si>
  <si>
    <t>RAD4164003</t>
  </si>
  <si>
    <t>PE1893</t>
  </si>
  <si>
    <t>unexplained hypoxia; Rule out PE; eval LLL</t>
  </si>
  <si>
    <t>Impression: 1. No pulmonary emboli.2. Complete collapse of the lower lobes bilaterally and majority ofthe lingula with patent airways, consistent with compressive/passiveatelectasis.3. Lesser groundglass airspace disease in the left upper lobe may beconsistent with lesser atelectasis however given the lessconsolidative nature, this may also represent pneumonia.4. Postoperative changes from CABG and ligation of the left maincoronary artery aneurysm. A small, 8mm, pocket of air is presentwithin the aneurysm, presumably from the surgery.</t>
  </si>
  <si>
    <t>RAD4164525</t>
  </si>
  <si>
    <t>PE1894</t>
  </si>
  <si>
    <t>Concern for PE in pregnancy.  Discussed risks of contrast and radiation in pregnancy.</t>
  </si>
  <si>
    <t>Impression: 1. Consolidative airspace disease of the right lower lobe with smallright pleural effusion is suspicious for pneumonia.2. No pulmonary thromboembolic disease.</t>
  </si>
  <si>
    <t>RAD4164653</t>
  </si>
  <si>
    <t>PE1895</t>
  </si>
  <si>
    <t>Impression: 1. No evidence of pulmonary thromboembolism.2.  Diffuse groundglass opacities with areas of consolidation seenpredominantly in right lower lobe and also in right middle lobe. Thesechanges likely represent infection in the setting of acute minor orleukemia.3. Incompletely visualized hypodense lesion seen in segment 6 ofright lobe of liver, likely infective, new since prior CT 10/10/2015.Ultrasound abdomen is recommended for further characterization of thelesion.Study Note from Spier,Angela L 5/11/18 9:37 AM:Shaun had a PICC line could only inject at 2.5mL/sec</t>
  </si>
  <si>
    <t>RAD4165375</t>
  </si>
  <si>
    <t>PE1896</t>
  </si>
  <si>
    <t>new VIN III, states unable to walk one block without stopping unable to breathe, please r/o PE, eval for lung abnormalities</t>
  </si>
  <si>
    <t>Impression: 1. No pulmonary embolus.2. Incompletely evaluated nonspecific hepatomegaly. Recommenddedicated abdominal imaging for further evaluation if this has notbeen previously evaluated.3. Nonspecific 4 mm nodule in the right apex and sub-2 mm nodule inthe left apex. Given patient's age, these are most consistent with abenign etiology such as intraparenchymal lymph node or focus ofpostinflammatory scarring.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t>
  </si>
  <si>
    <t>RAD4165833</t>
  </si>
  <si>
    <t>PE1897</t>
  </si>
  <si>
    <t>Impression: 1. No pulmonary emboli.2. Mild congestive heart failure and fluid overload.3. 2 nonspecific right lower lobe pulmonary nodules, largest measuring1 cm. Although these may represent reactive lymph nodes, given theunderlying emphysema and smoking history, recommend correlation withprior outside imaging patient may have to establish the chronicity ofthese findings and evaluate for occult malignancy. In the absence ofprior studies, recommend PET imaging, tissue sampling or surveillanceCT following resolution of patient's acute symptomatology, the choicebased on level of clinical concern.</t>
  </si>
  <si>
    <t>RAD4166043</t>
  </si>
  <si>
    <t>PE1898</t>
  </si>
  <si>
    <t>Impression:1. No pulmonary emboli.2. Multiple pulmonary nodules, many of them with groundglassmorphology, suspicious for metastatic disease. Infection is alsopossible, but less likely given the clinical data. Some of thesenodules are stable or mildly increased in size compared with mostrecent CT 4/27/2018 covering the lung bases. Others in the mid andupper lung zones can be documented as new from 4/3/2018.3. Small pericardial effusion, measuring simple fluid density.This final report is in agreement with the critical andemergent preliminary findings reported by the radiology residenton call. The preliminary report by the radiology resident on call didnot include non emergent findings of small pericardial effusion andmore recent comparison studies showing that some of the pulmonarynodules have grown since early April which was added to the finalreport.</t>
  </si>
  <si>
    <t>RAD4166117</t>
  </si>
  <si>
    <t>PE1899</t>
  </si>
  <si>
    <t xml:space="preserve">Impression: No pulmonary embolism. No acute findings.This final report is in agreement with the critical andemergent preliminary findings reported by the radiology residenton call. The preliminary report by the radiology resident on call didnot include non emergent findings of coronary atherosclerosis whichwas added to the final report. </t>
  </si>
  <si>
    <t>RAD4166530</t>
  </si>
  <si>
    <t>PE1900</t>
  </si>
  <si>
    <t>CP eval for PE vs dissection</t>
  </si>
  <si>
    <t xml:space="preserve">Impression: 1. No aortic dissection.2. No pulmonary embolism.3. 2 masslike consolidations measuring 2 cm in the left lower lobe arenoted. Findings were not seen on chest x-ray 2/7/2018. Biapical areasof consolidation, uncertain chronicity. Given the acuity and clinicalpresentation of cough with green sputum and elevated white count,pneumonia is favored. However, the radiographic appearance and historyof breast cancer and problem list states personal history of neoplasmof bronchus and lung raises suspicion for malignancy. Short-termfollow-up CT in 4 weeks is recommended after appropriate treatment.4. Additional 6 mm juxtapleural nodule in the right middle lobe isnoted.Results of the procedure were given to:PERSON CONTACTED:  Gende DATE: 5/12/2018TIME CALLED:  1715 PHONE/PAGER:  4475 This final report is in agreement with the critical andemergent preliminary findings reported by the radiology residenton call. </t>
  </si>
  <si>
    <t>RAD4166869</t>
  </si>
  <si>
    <t>PE1901</t>
  </si>
  <si>
    <t>chest pain, SOB, recent pneumothorax with procedure, elevated d-dimer, eval for PE</t>
  </si>
  <si>
    <t xml:space="preserve">Impression: 1. No pulmonary emboli within the central and segmental pulmonaryarteries. Subsegmental vessels are not well visualized.2. Postsurgical changes to the left lung relating to bulla resectionand pleurodesis. Minimal left apical pneumothorax and a few scatteredfoci of pleural air are noted, possibly sequela of prior history ofpneumothorax.This final report is in agreement with the critical andemergent preliminary findings reported by the radiology residenton call. The preliminary report did not include the findingsof postsurgical changes to the pleura and small foci of pleural airand minimal left apical pneumothorax, likely sequela of recentpneumothorax which was added to the final report. This was called toErin White via pager/extension 62233 at the time of the finalreport at 1620 hours  hrs on 5/13/2018. </t>
  </si>
  <si>
    <t>RAD4166961</t>
  </si>
  <si>
    <t>PE1902</t>
  </si>
  <si>
    <t>multiple syncopal episodes, concern for PE</t>
  </si>
  <si>
    <t xml:space="preserve">Impression: :1. No pulmonary embolism. 2. Small bilateral pleural effusions. This plus findings of septalthickening suggests mild fluid overload.3. Prominent mediastinal lymph nodes, stable since prior CT 2/5/2018.As mentioned in report from that date, these should be followed up orworked up or compared to earlier prior exams to assess long-termstability.This final report is in agreement with the critical andemergent preliminary findings reported by the radiology residenton call. The preliminary report by the radiology resident on call didnot include non emergent findings of prominent mediastinal lymph nodeswhich was added to the final report. </t>
  </si>
  <si>
    <t>RAD4167021</t>
  </si>
  <si>
    <t>PE1903</t>
  </si>
  <si>
    <t>Impression: 1.  No evidence for pulmonary venous thromboembolism.2. Bilateral basal atelectasis. No acute lung pathologyThis final report is in agreement with the critical andemergent preliminary findings reported by the radiology residenton call.</t>
  </si>
  <si>
    <t>RAD4167228</t>
  </si>
  <si>
    <t>PE1904</t>
  </si>
  <si>
    <t>Impression:1. No pulmonary thromboembolic disease. No signs of right heart strainseen.2. Bibasilar atelectasis noted. Groundglass opacities in the upperlung fields are nonspecific and could represent areas of atelectasisversus infection for which clinical correlation with signs ofinfection is recommended.3. Scattered calcified granulomas noted in the lungs.4. Coronary calcification.</t>
  </si>
  <si>
    <t>RAD4168756</t>
  </si>
  <si>
    <t>PE1905</t>
  </si>
  <si>
    <t>elevated Ddimer and CP- eval for PE</t>
  </si>
  <si>
    <t>Impression:    1. No PE.2. No acute cardiac pulmonary findings. Stable mild cardiomegaly.</t>
  </si>
  <si>
    <t>RAD4169436</t>
  </si>
  <si>
    <t>PE1906</t>
  </si>
  <si>
    <t>Concer for PE</t>
  </si>
  <si>
    <t>Impression:1. No pulmonary embolism. Main pulmonary artery is borderlineprominent, but no other signs of right heart strain.2. Centrilobular emphysema. Tiny pleural effusions and peribronchialthickening raises a concern for mild fluid overload. Please correlateclinically.3. Patchy sclerosis throughout the vertebral bodies consistent withrenal osteodystrophy.4. A few prominent subcarinal and bilateral hilar lymph nodes  couldbe secondary to mild fluid overload. However correlation with historyis recommended 5. Mild coronary calcification and aortic valvecalcification.This final report is in agreement with the critical andemergent preliminary findings reported by the radiology residenton call.</t>
  </si>
  <si>
    <t>Renal osteodystrophy</t>
  </si>
  <si>
    <t>RAD4169612</t>
  </si>
  <si>
    <t>PE1907</t>
  </si>
  <si>
    <t>concer for PE</t>
  </si>
  <si>
    <t>Impression: 1. Moderate pericardial effusion with flattening of theinterventricular septum and left greater than right pleural effusionraises the suspicion for cardiac tamponade. This was known to theclinical team at the time of the exam and Dr. Kuehn states thatcardiology is already evaluating the patient for this entity. Milddiffuse pericardial thickening appreciated and no pericardialnodularity or masses seen.2. Prominent number of borderline enlarged mediastinal and leftgreater than right axillary and subpectoral nodes. Workup byhematology raises concern for inflammatory or rheumatologic disease inthis may be related versus reactive nodes.3. Bilateral left greater than right pleural effusions with bibasilarleft greater than right consolidation. Patchy airspace opacificationalso seen in the left upper lobe. The findings in the lung bases andleft upper lobe concerning for infection. Please correlate clinically.4. No pulmonary embolism. Minimal interlobular septal thickening andgroundglass opacification in the lung bases also raises a concern forpulmonary congestion. No pneumothorax.5. Upper esophagus at the thoracic inlet is mildly patulous.Results of the procedure were given to:PERSON CONTACTED: KuehnDATE: 5/15/2018TIME CALLED:  0 100 PHONE/PAGER:  In person at CT scanner This final report is in agreement with the critical andemergent preliminary findings reported by the radiology residenton call.</t>
  </si>
  <si>
    <t>RAD4170172</t>
  </si>
  <si>
    <t>PE1908</t>
  </si>
  <si>
    <t>hx of colon and ovarian cancers also hx of DVT. Admitted for SBO. desaturated overnight with oxygen requirement and elevated troponin. Evlaute for PE and right heart strain.</t>
  </si>
  <si>
    <t xml:space="preserve">Impression: 1. Interval increased right moderate layering and a small layeringleft pleural effusion. Interval increased right greater than leftbasilar atelectasis also seen.2. Persistent mediastinal lymphadenopathy grossly similar to the priorCT from 5/14/2018.3. Liver metastatic disease and ascites demonstrated again.4. No pulmonary thromboembolic disease. Stable diffuse emphysematouschanges in the lungs demonstrated again. </t>
  </si>
  <si>
    <t>Stable Metaststic Disease</t>
  </si>
  <si>
    <t>RAD4171704</t>
  </si>
  <si>
    <t>PE1909</t>
  </si>
  <si>
    <t>rule out PE; increasing O2 requirements</t>
  </si>
  <si>
    <t>Impression: 1. No pulmonary thromboembolic disease2. Postsurgical changes of right upper lobectomy with tiny residualright pneumothorax. Chest tubes in appropriate position.3. Moderate diffuse edematous changes4. 4.2 cm fusiform aneurysm of the distal aortic arch with large muralthrombus5. Moderate hiatal hernia with patulous esophagus and chronic changesof aspiration in the bilateral lower lobes. Recommend aspirationprecautions.</t>
  </si>
  <si>
    <t>Aortic Mural Thrombosis</t>
  </si>
  <si>
    <t>RAD4174450</t>
  </si>
  <si>
    <t>PE1910</t>
  </si>
  <si>
    <t>Impression:1. No pulmonary embolism. Mild prominence of the left atrium and leftventricle noted. Please correlate with cardiac function. Coronarycalcification seen2. Persistent left lower lobe subpleural groundglass opacity, lessclearly seen today due to the surrounding atelectasis. Given itsslight increase in size from 7/16/2024 CT, slow-growing malignancystill a concern. Continued follow-up recommended.3. Grossly stable scattered upper lobe groundglass nodules andbiapical thickening.This final report is in agreement with the critical andemergent preliminary findings reported by the radiology residenton call.</t>
  </si>
  <si>
    <t>RAD4174575</t>
  </si>
  <si>
    <t>PE1911</t>
  </si>
  <si>
    <t>Eval for PE. Chest pain, tachycardia</t>
  </si>
  <si>
    <t>Impression:1. No evidence for pulmonary embolism up to the segmental levelpulmonary arteries. Beyond which the evaluation is limited due to thevascular phase of scanning. No signs of right heart strain.2. No acute cardiopulmonary findings.3. Incidentally noted low-attenuation right paravertebral density atT5 level appears to be a benign finding. Possibly representslymphocele or hemangioma.This final report is in agreement with the critical andemergent preliminary findings reported by the radiology residenton call.</t>
  </si>
  <si>
    <t>Lymphocele</t>
  </si>
  <si>
    <t>RAD4174587</t>
  </si>
  <si>
    <t>PE1912</t>
  </si>
  <si>
    <t>tachycardia, pleuritic chest pain, elevated d dimer, hx PE. concern for PE</t>
  </si>
  <si>
    <t>Impression:1. No pulmonary embolus.2. Multifocal pneumonia on the right. Given the distribution, this maybe from aspiration.</t>
  </si>
  <si>
    <t>RAD4175991</t>
  </si>
  <si>
    <t>PE1913</t>
  </si>
  <si>
    <t>Lung cancer. Now with dyspnea. CT to rule out pulmonary embolisma, cancer progression, pneumonia or pneumonitis from treatment</t>
  </si>
  <si>
    <t>Impression: 1. Interval increase size of the previously known centrally necroticleft lung mass with invasion into the left hilum and pericardium.There is apparent increased invasion into the left ventricularmyocardium without underlying aneurysm or impending rupture.2. No pulmonary thromboembolic disease. Stable attenuation of the leftsuperior ulnar vein and left pulmonary arteries3. Stable moderate left pleural effusion4. Increased mediastinal and internal thoracic lymphadenopathy, likelymetastatic</t>
  </si>
  <si>
    <t>Porgressive Metastatic Disease</t>
  </si>
  <si>
    <t>RAD4176206</t>
  </si>
  <si>
    <t>PE1914</t>
  </si>
  <si>
    <t>68-yo male with COPD, DM2, HTN, presents with right anterior chest pain, new syncope, left leg pain, and elevated D-dimer. Very high suspicion for PE, needs CTA today. Please evaluate.</t>
  </si>
  <si>
    <t>Impression: 1. No acute pulmonary thromboembolic disease2. Moderate to severe emphysema. Left pleural thickening withpleural-based focal scarring of the left lower lobe.3. Cholelithiasis without cholecystitis</t>
  </si>
  <si>
    <t>RAD4176496</t>
  </si>
  <si>
    <t>PE1915</t>
  </si>
  <si>
    <t>rule out PE - hx of saddle embolism last year</t>
  </si>
  <si>
    <t>Impression:    1. No acute pulmonary embolism.2. Reflux of contrast into the IVC and hepatic veins and the prominentmain pulmonary artery is a concern for right heart strain for whichclinical evaluation and correlation with echocardiography can beconsidered.</t>
  </si>
  <si>
    <t>RAD4176742</t>
  </si>
  <si>
    <t>PE1916</t>
  </si>
  <si>
    <t>85</t>
  </si>
  <si>
    <t>Rectal Cancer on Chemotherapy. L sided chest pain increasing with inspiration at times. R/O PE.</t>
  </si>
  <si>
    <t>Impression: 1. No pulmonary thrombi embolic disease2. Mild cardiomegaly and severe multivessel coronary artery disease.Possible minimal enlargement of the ascending aorta, which can be aresult of aortic stenosis. Correlate clinically.</t>
  </si>
  <si>
    <t>RAD4176957</t>
  </si>
  <si>
    <t>PE1917</t>
  </si>
  <si>
    <t>30 y GP1011 s/p c-section 5/16 complicated by postop hypotension requiring pressors, now with a fever to 39.6 and increasing O2 requirements, obese with high PE risk</t>
  </si>
  <si>
    <t>Impression:    1. No large central pulmonary embolism. No evidence of right heartstrain. Evaluation is limited to the level of the proximal segmentalbranches due to respiratory artifact.2. Segmental and subsegmental consolidation in the dependent lungsbilaterally between the cord or in the third of the lung affected.Although this may be consistent with passive/compressive atelectasis,underlying pneumonia is not excluded. There are associated smallbilateral pleural effusions.</t>
  </si>
  <si>
    <t>RAD4177350</t>
  </si>
  <si>
    <t>PE1918</t>
  </si>
  <si>
    <t>pt admitted with bactermia, septic emboli- r/o PE</t>
  </si>
  <si>
    <t>Impression:    1. No acute pulmonary embolus.2. Increased size and consolidative appearance of the multiplebilateral septic emboli, as well as a focus of intrapulmonary abscessor necrosis in the right lower lobe.3. Interval development of bilateral small free-flowing pleuraleffusions, with adjacent multi-segmental lung collapse due tocompression.</t>
  </si>
  <si>
    <t>RAD4179401</t>
  </si>
  <si>
    <t>PE1919</t>
  </si>
  <si>
    <t>Trach, morbid obesity, SOB, r/o PE. Also orderding CT w/ con neck</t>
  </si>
  <si>
    <t>Impression: 1. Technically limited study. No definite findings to suggestpulmonary embolism.2. Expiratory phase of scanning limits evaluation of the underlyinglung fields. No focal consolidation, pleural effusion or pneumothorax.Tracheostomy tube in situ.</t>
  </si>
  <si>
    <t>RAD4179604</t>
  </si>
  <si>
    <t>PE1920</t>
  </si>
  <si>
    <t>fever, cancer, recent travel. R/o PE</t>
  </si>
  <si>
    <t xml:space="preserve">Impression: 1. No evidence of pulmonary embolism.2. Stable emphysematous changes with mild apical scarring. No focalconsolidation. </t>
  </si>
  <si>
    <t>emphysema</t>
  </si>
  <si>
    <t>RAD4179998</t>
  </si>
  <si>
    <t>PE1921</t>
  </si>
  <si>
    <t>91F w/ pleurtic chest pain. Admitted with left hip fracture, concern for PE.</t>
  </si>
  <si>
    <t xml:space="preserve">Impression:1. Left fourth through ninth mildly displaced rib fractureswithout pneumothorax .2. No acute or chronic pulmonary thromboembolism.3. Increased dilatation of the right side of the heart withincreased trabeculations and right ventricle, consistent withprogressive right-sided heart failure.Results of the procedure were given to:PERSON CONTACTED:  Dr. Jessica Alston DATE: 5/20/2018TIME CALLED:  1155 PHONE/PAGER:  81112 </t>
  </si>
  <si>
    <t>RAD4180184</t>
  </si>
  <si>
    <t>PE1922</t>
  </si>
  <si>
    <t>tachycardia, tachypnea, dyspnea. assess for PE</t>
  </si>
  <si>
    <t xml:space="preserve">Impression: 1. Peribronchial and peribronchiolar inflammation, suggestingperibronchiolar pneumonia.2. Collapse of the medial segment of the right lower lobe. Althoughthe lobar and proximal segmental airways are patent, given theinflammation and wall thickening, there may be intermittentobstruction as an underlying cause.3. Likely reactive mediastinal and bilateral hilar lymph nodes.4. No pulmonary thromboembolism. Mild prominence of the main pulmonaryartery consistent with known pulmonary hypertension.Results of the procedure discussed with:PERSON CONTACTED:  Dr Georgakakos DATE: 5/20/2018TIME CALLED: 1848 hrsPHONE/PAGER:  62233 </t>
  </si>
  <si>
    <t>RAD4180481</t>
  </si>
  <si>
    <t>PE1924</t>
  </si>
  <si>
    <t>elevated d dimer, elevated HR, chest pain, rule out PE</t>
  </si>
  <si>
    <t>Impression: 1. No pulmonary embolism.2. Extensive coronary artery calcifications.3. Minimal dependent consolidation consistent with dependentatelectasis.</t>
  </si>
  <si>
    <t>RAD4181356</t>
  </si>
  <si>
    <t>PE1925</t>
  </si>
  <si>
    <t>Persistent high O2 requirement, look for PE and/or interstitial lung disease</t>
  </si>
  <si>
    <t>Impression: 1. Diffuse groundglass micronodules, likely representing respiratorybronchiolitis interstitial lung disease. No emphysematous changes2. Mild focal airspace disease in the left upper lobe, which mayrepresent developing infection versus focal inflammatory changes.Correlate clinically for signs of infection.3. No pulmonary thromboembolic disease4. Mediastinal and bilateral hilar lymphadenopathy, likely reactive</t>
  </si>
  <si>
    <t>RAD4182223</t>
  </si>
  <si>
    <t>PE1926</t>
  </si>
  <si>
    <t>Lung cancer, increased work of breathing, hypoxia.  Evaluate for PE</t>
  </si>
  <si>
    <t>Impression: 1. Interval development of severe loculated right pleural effusioncausing compressive atelectasis. Underlying pleural-based metastaticlesions are grossly stable, however not well evaluated on thisarterial phase exam.2. Stable bilateral pulmonary nodules likely representing pulmonarymetastatic disease3. Persistent consolidative airspace disease in the right upper andright lower lobes, with concern for developing abscess in the rightlower lobe consolidation4. No pulmonary thromboembolic disease</t>
  </si>
  <si>
    <t>Stabel Metastatic Disease</t>
  </si>
  <si>
    <t>RAD4182843</t>
  </si>
  <si>
    <t>PE1927</t>
  </si>
  <si>
    <t>Heart cath today for lung transplant eval. History of interstitial disease. D-dimer elevated . Concern for PE. Sudden desat of spO2 at home to 70. No chest pain or cough.</t>
  </si>
  <si>
    <t xml:space="preserve">Impression: 1. No pulmonary emboli.2. Stable underlying pulmonary fibrosis with superimposed dependentgroundglass airspace disease, most consistent with atelectasis versusless likely infection. Results of the procedure discussed with:PERSON CONTACTED:  Dr Perez DATE: 5/21/2018TIME CALLED: 2232 hrsPHONE/PAGER:  62233 </t>
  </si>
  <si>
    <t>RAD4183862</t>
  </si>
  <si>
    <t>PE1928</t>
  </si>
  <si>
    <t>Impression: 1. No pulmonary emboli.2. No pulmonary edema.3. Large bilateral pleural effusions greater on the left than theright with segmental and subsegmental compressive atelectasis in thelower lobes as well as posterior lingula and right upper lobe. Giventhe significant underlying emphysema, this atelectasis is presumablyhaving a great effect on patient's reserve functional capacity.</t>
  </si>
  <si>
    <t>RAD4187681</t>
  </si>
  <si>
    <t>PE1929</t>
  </si>
  <si>
    <t>65 day old male with acute respiratory failure with hypoxia requiring intubation. Echo suggests possible pulmonary embolism.</t>
  </si>
  <si>
    <t xml:space="preserve">Impression: 1. No pulmonary embolism seen.2. Endotracheal tube tip in the proximal right main bronchus.Retraction by approximately 8 mm suggested.3. Small volume ascites and small pleural effusion.Results of the procedure were given to:PERSON CONTACTED:  Dr. Randall DATE: 5/23/2018TIME CALLED:  1715 PHONE/PAGER:  4274 </t>
  </si>
  <si>
    <t>Repositioning Endotracheal Tube</t>
  </si>
  <si>
    <t>RAD4187968</t>
  </si>
  <si>
    <t>PE1931</t>
  </si>
  <si>
    <t>rule out PE and also comment on the lung infiltrates mentioned on the xray and plueral effusions.</t>
  </si>
  <si>
    <t>Impression:1. Since the prior CT of 4/4/2018, interval development ofmultifocal pneumonia in both the lungs, right greater than left,associated with necrosis/areas of breakdown in the right upper lobe.2. No pulmonary thromboembolism up to the first order subsegmentalbranches. No signs of right heart strain. Coronary calcification andmitral valve calcification noted.3. Small left intermediastinal/left paratracheal thyroid nodule isgrossly stable.4. Stable elevation of the right hemidiaphragm.Results of the procedure discussed with:PERSON CONTACTED:  Dr. Buchanan DATE: 5/24/2018TIME CALLED: 0 214 hrsPHONE/PAGER:  62233 This final report is in agreement with the critical andemergent preliminary findings reported by the radiology residenton call..</t>
  </si>
  <si>
    <t>RAD4187983</t>
  </si>
  <si>
    <t>PE1932</t>
  </si>
  <si>
    <t>L shoulder pain and new onset afib with RVR and elevated d dimer, eval for PE</t>
  </si>
  <si>
    <t>Impression: 1. No pulmonary thrombus embolism. Mild biatrialenlargement and reflux of contrast into the IVC raises a concern forright heart dysfunction. May consider echocardiogram for evaluatingboth the right and left heart function.2. Presence of bilateral pleural effusions peribronchial thickening,interlobular septal thickening and dependent groundglass opacificationin the lungs is very concerning for fluid overload.3. Three-vessel coronary artery disease. Further evaluation asclinically indicated.4. Multiple acute right-sided rib fractures. Please correlateclinically with history of trauma, fall or resuscitation.5. Some of the borderline prominent mediastinal lymph nodes are likelysecondary to presence of fluid overload.This final report is in agreement with the critical andemergent preliminary findings reported by the radiology residenton call. The preliminary report did not include the findingsof moderate fluid overload which was added to the final report. Thiswas called to Dr. Olivia Bailey in the emergency room at the time ofthis final report..</t>
  </si>
  <si>
    <t>RAD4188045</t>
  </si>
  <si>
    <t>PE1933</t>
  </si>
  <si>
    <t>pt with lung SCC with brain mets c/o chest pain with hypoxia and tachycardia with weak pulse, eval for PE</t>
  </si>
  <si>
    <t>Impression: 1. No acute pulmonary embolism.  Diffuse cardio may with some signs ofright heart strain with reflux of contrast in the hepatic veins.Please consider correlation with echocardiography for cardiacfunction.2. Postop changes in the right lung appears stable. Diffuse increasedperibronchial thickening, scattered areas of interstitial andgroundglass opacification in the lungs raising concern for fluidoverload. The right pleural effusion and a lung parenchymal changes inthe right lower lobe appears chronic. Given the history of seizuresaspiration is a possibility but the findings are more consistent withfluid overload on this CT. Please consider correlation with proBNP andechocardiogram for cardiac function.. Although appears less likely,also correlate technically with signs of infection. 2. Mild increase in mediastinal and hilar lymphadenopathy. These couldbe reactive to the changes in the lungs and fluid overload, howevergiven the history of cancer would recommend follow-up to establishcomplete clearing of this finding.This final report is in agreement with the critical andemergent preliminary findings reported by the radiology residenton call. Results were discussed in detail with Siembida, Jakub M, MD by Dr.Laroia at the time of this final report. Recommended correlation forsigns of fluid overload, evaluation for cardiac function and proBNP..</t>
  </si>
  <si>
    <t>RAD4190032</t>
  </si>
  <si>
    <t>PE1934</t>
  </si>
  <si>
    <t>rule out possible PE</t>
  </si>
  <si>
    <t>Impression: 1. No pulmonary thromboembolic disease. No signs of right heartstrain. 2. Endobronchial secretions and peribronchial thickening in both thelower lobes, right greater than left with right greater than left lungatelectasis and small right pleural effusion. Please correlateclinically with signs of infection. Differential diagnosis includesaspiration.3. Moderate to severe diffuse emphysematous changes no pleural air.4. Diffuse atherosclerotic calcifications with severe narrowing of theleft proximal subclavian artery and proximal celiac trunk. Coronarycalcification.This final report is in agreement with the critical andemergent preliminary findings reported by the radiology residenton call.</t>
  </si>
  <si>
    <t>Subclavian Stenosis</t>
  </si>
  <si>
    <t>RAD4192327</t>
  </si>
  <si>
    <t>PE1937</t>
  </si>
  <si>
    <t>hypoxia, eval for PE. new C4-5 lesion and no lower extremity movement, is on Lovenox</t>
  </si>
  <si>
    <t>Impression: 1. No evidence of pulmonary embolism. Evaluation in thelung bases is somewhat limited. No signs of right heart strain.2. Persistent noncalcified somewhat spiculated nodule in the rightupper lobe, remain very suspicious for malignancy. This has beenpreviously visualized on the CT chest abdomen and pelvis dated5/18/2018 as well. Recommend further characterization of this findingto evaluate for malignancy. Please consider pulmonology consultationfor further workup3. Dense consolidation in the left lower lobe and patchy airspaceopacification in the right lower lobe. The findings are concerning forinfection and atelectasis related to presence of extensiveendobronchial secretions. Aspiration is also possibility butpredominance of the findings on the left side favors infection. Pleasecorrelate clinically.This final report is in agreement with the critical andemergent preliminary findings reported by the radiology residenton call.</t>
  </si>
  <si>
    <t>Stable Metastic Disease</t>
  </si>
  <si>
    <t>RAD4192358</t>
  </si>
  <si>
    <t>PE1938</t>
  </si>
  <si>
    <t>concern for  PE</t>
  </si>
  <si>
    <t>Impression:1. No evidence of pulmonary embolism. No right heartstrain. 2. Coronary artery calcification.This final report is in agreement with the critical andemergent preliminary findings reported by the radiology residenton call.</t>
  </si>
  <si>
    <t>RAD4192422</t>
  </si>
  <si>
    <t>PE1939</t>
  </si>
  <si>
    <t>Impression: 1. No evidence of pulmonary embolism. Prominence of the main pulmonaryarteries likely from diffuse lung changes. No other signs of rightheart strain.2. Interval development of extensive airspace consolidation involvingthe left lower lobe and patchy parenchymal opacification involving theright lower lobe and small left pleural effusion. Findings areconcerning for infection but would recommend follow-up to establishcomplete clearing of these findings rule out any underlyingabnormality.3. Interval more conspicuous mediastinal lymph nodes are likelyreactive to the lung changes but would recommend follow-up toestablish clearing of these findings.4. Extensive diffuse emphysematous changes seen again.This final report is in agreement with the critical andemergent preliminary findings reported by the radiology residenton call.</t>
  </si>
  <si>
    <t>RAD4192524</t>
  </si>
  <si>
    <t>PE1940</t>
  </si>
  <si>
    <t>Impression: 1. Heterogeneous pacification of the right pulmonaryartery is likely a mixing artifact. The right upper lobe pulmonaryartery branches are distorted and attenuated. Otherwise no evidence ofpulmonary embolism seen.2. Severe centrilobular emphysema with endobronchial valves in theright upper lobe with persistent right upper lobe collapse.3. Patulous esophagus and a small hiatal hernia. 4. Coronary calcification.Results of the procedure discussed with:PERSON CONTACTED:  Christopher Solie DATE: 5/26/2018TIME CALLED: 0228 hrsPHONE/PAGER:  62233 This final report is in agreement with the critical andemergent preliminary findings reported by the radiology residenton call.</t>
  </si>
  <si>
    <t>RAD4192758</t>
  </si>
  <si>
    <t>PE1941</t>
  </si>
  <si>
    <t>R/O PE and evaluate possible LLL pneumonia</t>
  </si>
  <si>
    <t>Impression: 1. No evidence of pulmonary embolism.2.Scattered patchy parenchymal opacification in the lungs mostconspicuous in the left lower lobe also involving the upper lobes isconcerning for infection.This final report is in agreement with the critical andemergent preliminary findings reported by the radiology residenton call.</t>
  </si>
  <si>
    <t>RAD4193130</t>
  </si>
  <si>
    <t>PE1942</t>
  </si>
  <si>
    <t>Impression: 1. No evidence of pulmonary embolism. No signs of right heart strain.Cardiomegaly with changes of aortic valve replacement and tinypericardial effusion.2. Upper lobe predominant severe emphysematous changes in the lungsand few bibasilar endobronchial secretions. 1 cm groundglass opacityin the right anterior part of the right upper lobe is nonspecific.Differential diagnoses includes infection, atelectasis and focalbronchiolitis and less likely malignancy, but given the extensiveemphysematous changes would recommend follow-up CT to establishcomplete clearing. No significant lymphadenopathy.3. Biapical pleural thickening more exuberant on the right sideappears to represent scarring but would recommend comparison to priorimaging to establish stability of this finding. If no prior comparisonis available, consider follow-up to establish longer-term stability.This is especially important given the history of emphysematouschanges.4. Small left greater than right pleural effusions with significantcompressive atelectasis.This final report is in agreement with the critical andemergent preliminary findings reported by the radiology residenton call..</t>
  </si>
  <si>
    <t>RAD4193203</t>
  </si>
  <si>
    <t>PE1943</t>
  </si>
  <si>
    <t>Hx COPD and MAC with righ tlung cavity with worsening dyspnea. Eval chest and for PE</t>
  </si>
  <si>
    <t>Impression: 1. No pulmonary embolism. Enlarged main pulmonary arteryand mild prominence of the right-sided cardiac chambers. No othersigns of right heart strain. Please correlate clinically and withechocardiography if clinically indicated.2. Stable pre-existing cavitary lesion in the right upper lobe andmultiple scattered nodules in the both lungs, right greater than left.No pleural disease.3. Coronary calcification.4. The mildly prominent right hilar lymph nodes are likely reactive tothe changes in the lungs.This final report is in agreement with the critical andemergent preliminary findings reported by the radiology residenton call.</t>
  </si>
  <si>
    <t>RAD4193845</t>
  </si>
  <si>
    <t>PE1945</t>
  </si>
  <si>
    <t>Evaluate for evidence of PE</t>
  </si>
  <si>
    <t>Impression: 1. No evidence for pulmonary thromboembolic disease up tothe first order subsegmental branches. Beyond which the evaluationespecially in the lung bases and right side is limited.2. Persistent moderately large layering right and small right pleuraleffusion with compressive atelectasis of the right lower lobe.Interval increased small left pleural effusion when compared to the CTbody from 5/20/2018. No endobronchial or endotracheal lesions seen.Please correlate clinically with signs of infection as well.This final report is in agreement with the critical andemergent preliminary findings reported by the radiology residenton call..</t>
  </si>
  <si>
    <t>RAD4194006</t>
  </si>
  <si>
    <t>PE1946</t>
  </si>
  <si>
    <t>recent discharges r/t pneumonia, COPD exacerbation, mucus plugging.  please eval for worsening pneumonia. also eval for PE.</t>
  </si>
  <si>
    <t>Impression: 1. No evidence for pulmonary thromboembolism allowing forthe limitation of some of the left pulmonary arteries attenuated bythe known lung mass and pleural effusion.2. Grossly stable appearance of known large left lower lobe necroticmass invading and encasing the left hilar structures and mediastinallymphadenopathy.This final report is in agreement with the critical andemergent preliminary findings reported by the radiology residenton call.</t>
  </si>
  <si>
    <t>RAD4194053</t>
  </si>
  <si>
    <t>PE1947</t>
  </si>
  <si>
    <t>chest pain. Evaluate for PE. Rule out malignancy.</t>
  </si>
  <si>
    <t>Impression: 1. No evidence of PE up to the first order subsegmental branches onthe left side and second order subsegmental branches on the rightside. Mild cardiomegaly noted but no signs of right heart strain..2. Interval development of a small layering left pleural effusion. Thepatchy airspace opacification in the left lower lobe could representatelectasis from the effusion versus infection for which clinicalcorrelation may be obtained. The pleural effusion is new from 2017 andminimal increased from January 22, 2018.3. No suspicious focal lung lesions or right pleural disease areidentified. 4. A moderate-sized hiatal hernia with postop changes near the GEjunction.This final report is in agreement with the critical andemergent preliminary findings reported by the radiology residenton call.</t>
  </si>
  <si>
    <t>RAD4194069</t>
  </si>
  <si>
    <t>PE1948</t>
  </si>
  <si>
    <t>Rule out PE in setting of atrial fibrillation and difficulty oxygenating</t>
  </si>
  <si>
    <t xml:space="preserve">Impression: *1. No evidence of PE. No signs of right heart strain.2. Airspace consolidation in both the lower lobes with endobronchialsecretions is concerning for infection. Aspiration is also aconsideration for which clinical correlation is recommended.3. Mild tracheal wall thickening of the mid trachea near the tip ofthe ET tube is noted. This could be inflammation due to presence of afew versus infection for which clinical correlation may be obtained.4. Mild cardiomegaly and coronary calcification. The minimalinterlobular septal thickening in the lung bases could representpositive fluid balance but no frank pulmonary edema seen.This final report is in agreement with the critical andemergent preliminary findings reported by the radiology residenton call. The preliminary report did not include the findingsof lower lobe pneumonia versus aspiration in both the lower lobes withcopious endobronchial secretions and tracheal wall thickening of themid trachea at the tip of the ET tube were added to the final report.The findings were discussed in detail with 2136 REINBERG, VALERIE </t>
  </si>
  <si>
    <t>RAD4194213</t>
  </si>
  <si>
    <t>PE1949</t>
  </si>
  <si>
    <t>Left sided chest pain, tachycardia, h/o breast cancer. Rule out PE.</t>
  </si>
  <si>
    <t>Impression: 1. No evidence of PE.2. The known right upper lobe focal noncalcified mixed solid andgroundglass 7 mm lesion is stable dating back to 8/18/2015. Recommendlonger-term follow-up to establish at least 5 years stability.Comparison to any other available remote CTs if possible would also beuseful to establish longer-term stability.3. Moderate hiatal hernia noted again.This final report is in agreement with the critical andemergent preliminary findings reported by the radiology residenton call. The preliminary report did not include the findingsof right upper lobe mixed solid and groundglass nodule which was addedto the final report. This was called to Rachel Tranter in theemergency room at the time of this final report. Recommended to conveyto the primary care physician of the patient to continue to follow upthe nodule in the right upper lobe for longer-term stability.</t>
  </si>
  <si>
    <t>Lung Noduel</t>
  </si>
  <si>
    <t>RAD4194256</t>
  </si>
  <si>
    <t>PE1950</t>
  </si>
  <si>
    <t>Impression: 1.No evidence of pulmonary thromboembolic disease up to the secondorder subsegmental branches. No signs of right heart strain.2. Linear scarring and air trapping seen in the right lower lobe islikely a sequel of the findings seen on the previous CT from 2010.The preliminary report by the radiology resident had reportedsubsegmental PE in the right lower lobe. The finding pointed out inthe preliminary report represents linear scarring, likely a sequel ofthe previous changes in the right lower lobe. These were reported toDr. Brown covering pager 3417 and the emergency room. I was told thatpatient does not have any DVT in the lower extremity ultrasound aswell.</t>
  </si>
  <si>
    <t>RAD4195868</t>
  </si>
  <si>
    <t>PE1952</t>
  </si>
  <si>
    <t>Post-op day 4 femoral neck facture repair, developed tachypnea and tachycardia acutely this morning, concern for PE</t>
  </si>
  <si>
    <t>Impression:  1. No acute pulmonary embolism. Prominent main pulmonary artery islikely from the chronic lung changes. Can consider correlation withechocardiogram for pulmonary artery pressures.2. New bibasilar consolidative airspace disease, which likelyrepresents atelectasis given recent postoperative history, howeverdifferential diagnosis also includes infection. Please correlateclinically with signs of infection. Mild peribronchial thickening andfew endobronchial secretions also seen in the lower lobes. Extensiveemphysematous changes in the lungs with large bullae/blebs in bothlungs.3. Kyphotic deformity of the spine with multiple compressiondeformities of the upper thoracic spine are stable.4. Extensive emphysematous changes in the lungs.</t>
  </si>
  <si>
    <t>RAD4196550</t>
  </si>
  <si>
    <t>PE1953</t>
  </si>
  <si>
    <t>SOB, new leukemia. Please eval for PE</t>
  </si>
  <si>
    <t>Impression:1. No acute or chronic pulmonary thromboembolism.2. Subpleural left upper lobe parenchymal opacity with surroundinggroundglass opacification is concerning for infection. Please considerfungal etiology including invasive aspergillosis in this immunecompromised host. Other scattered foci of patchy airspace andgroundglass opacification seen in the upper lung fields are alsoconcerning for infection.3.  Diffuse bronchial wall thickening, much better seen in thelower lobes is concerning for bronchitis. Right basilar patchyopacification is likely atelectasis4. Mildly prominent mediastinal and hilar lymph nodes, likelyreactive to the changes in the lungs diagnosis of leukemia.5. Right breast implant rupture. Patient is aware of this finding,which can also be evaluated with breast ultrasound and MRI ifclinically indicated.Results of the procedure were given to:PERSON CONTACTED:  Dr. David Junkins DATE: 5/29/2018TIME CALLED:  3330 PHONE/PAGER:  62233 This final report is in agreement with the critical andemergent preliminary findings reported by the radiology residenton call. Additionally all these findings findings were discussed withDr. Khanna and I recommended a infectious disease consultation.</t>
  </si>
  <si>
    <t>RAD4196873</t>
  </si>
  <si>
    <t>PE1954</t>
  </si>
  <si>
    <t>hx of lung surgeries and pleuritic pain, eval for PNA vs PE</t>
  </si>
  <si>
    <t>Impression: 1. Stable postsurgical changes of right upper and right middlelobectomies. The underlying emphysematous changes in the lungs,parenchymal scarring, scattered lung nodules and foci of air trappingare stable. Subpleural thickening more on the right side is unchanged.No new pulmonary infiltrates or nodules identified2. No pulmonary thromboembolic disease</t>
  </si>
  <si>
    <t>RAD4197690</t>
  </si>
  <si>
    <t>PE1955</t>
  </si>
  <si>
    <t>CTP PE protocol</t>
  </si>
  <si>
    <t>Impression:1. No acute or chronic pulmonary embolism.2. Secretions in the right mainstem bronchus and diffuse bronchialwall thickening and patchy parenchymal opacification in the rightlower lobe raises a concern for aspiration versus infection.Emphysematous changes in the lungs noted again.</t>
  </si>
  <si>
    <t>RAD4198782</t>
  </si>
  <si>
    <t>PE1956</t>
  </si>
  <si>
    <t>Impression: 1. Interval increased moderately large bilateral pleural effusions,left greater than right, with associated worsening compressiveconsolidation in both the lower lung fields. No endobronchial orendotracheal lesions.2. No pulmonary thromboembolic disease, allowing for some limitationdue to compressive atelectasis in the lung bases.3. Redemonstration of mediastinal/thoracic lymphadenopathy, whichremains concerning for malignancy.</t>
  </si>
  <si>
    <t>RAD4199143</t>
  </si>
  <si>
    <t>PE1957</t>
  </si>
  <si>
    <t xml:space="preserve">Impression: 1. No evidence of pulmonary embolism or signs of right heart strain.Mild cardiomegaly with biatrial enlargement noted.2. Peribronchial consolidation and bibasilar right greater than leftconsolidation and bilateral small layering effusions are concerningfor infection in addition to mild interstitial pulmonary congestion3. Mildly prominent mediastinal nodes are probably atypical changes inthe lungs. Further workup and follow-up as clinically indicated.Findings were discussed with Olivia on 5/31/2018 at 0522hrs by theon-call resident.This final report is in agreement with the critical andemergent preliminary findings reported by the radiology residenton call. </t>
  </si>
  <si>
    <t>RAD4202107</t>
  </si>
  <si>
    <t>PE1959</t>
  </si>
  <si>
    <t>R/O pulm embolism - elevated D-dimer, new dyspnea</t>
  </si>
  <si>
    <t>Impression: 1. Mild bronchiectasis with peribronchial thickening in the lowerlobes in the presence of a hiatal hernia is concerning for chronicchanges from aspiration.2. No pulmonary thromboembolic disease.3. Left ventricle hypertrophy suspected but this is a non gated exam.For continued clinical concern or if history of elevated bloodpressure, can consider correlation with echocardiogram.</t>
  </si>
  <si>
    <t>RAD4202496</t>
  </si>
  <si>
    <t>PE1960</t>
  </si>
  <si>
    <t>174</t>
  </si>
  <si>
    <t>rule out PE, and lung met invasion to blood vessels.</t>
  </si>
  <si>
    <t>Impression: 1. No evidence of pulmonary embolism. Again visualized is the lefthilar mass compressing the left lower lobe bronchi and pulmonaryartery branches. No obvious invasion seen.2. Stable compressive consolidation of the left lower lobe. Mildincrease in the moderate bilateral pleural effusions.3. Stable cavitary lung nodule in the right lower lobe.5. New soft tissue density nodule in the perihepatic region,concerning for metastatic peritoneal implant.</t>
  </si>
  <si>
    <t>RAD4202891</t>
  </si>
  <si>
    <t>PE1961</t>
  </si>
  <si>
    <t>838</t>
  </si>
  <si>
    <t>pleuritic chest pain, r/o pulmonary embolus and aortic dissection.</t>
  </si>
  <si>
    <t>Impression: 1. No acute pulmonary thromboembolism or aortic dissection.2. Mild diffuse cardiomegaly without signs of pulmonary edema.3. Cholelithiasis without signs of cholecystitis is partially seen.</t>
  </si>
  <si>
    <t>RAD4203006</t>
  </si>
  <si>
    <t>PE1962</t>
  </si>
  <si>
    <t>301</t>
  </si>
  <si>
    <t>Impression: 1. No pulmonary emboli.2. Stable mild cardiomegaly and mild fusiform dilatation of theascending aorta without pulmonary edema.3. Mild to moderate central bronchial wall thickening with moreperipheral peribronchiolar groundglass airspace disease, consistentwith bronchitis/bronchiolitis.3. Otherwise stable unremarkable exam for the patient's age.</t>
  </si>
  <si>
    <t>RAD4203059</t>
  </si>
  <si>
    <t>PE1963</t>
  </si>
  <si>
    <t>341</t>
  </si>
  <si>
    <t>R/O PE, +d-dimer</t>
  </si>
  <si>
    <t>Impression: 1. No pulmonary thromboembolism visualized to the proximalsubsegmental arteries. No evidence of right heart strain.2. Broad-based ventral abdominal wall hernia containing nonobstructedbowel.3. Mild emphysematous changes in lungs.4. Incompletely characterized hypoattenuating liver lesion</t>
  </si>
  <si>
    <t>Abd hernia</t>
  </si>
  <si>
    <t>RAD4203690</t>
  </si>
  <si>
    <t>PE1965</t>
  </si>
  <si>
    <t>177</t>
  </si>
  <si>
    <t>hx of PE, syncope and SOB, eval for progression on clot</t>
  </si>
  <si>
    <t>Impression: 1. No pulmonary emboli.2. Bilateral subclavian stents are patent.3. Severe degenerative changes in the shoulders and spine.4. Otherwise unremarkable post CABG chest CT for the patient's age.</t>
  </si>
  <si>
    <t>RAD4204233</t>
  </si>
  <si>
    <t>PE1967</t>
  </si>
  <si>
    <t>256</t>
  </si>
  <si>
    <t>resp distress, r/o PE</t>
  </si>
  <si>
    <t>Impression: 1. No pulmonary embolism seen. Dilated main pulmonary artery, relatedto pulmonary artery hypertension, likely related to extensive lungparenchymal changes and mild fluid overload. Dependent2. Small bilateral pleural effusion, trace ascites and mildpericardial effusion with interlobular septal thickening in the lungparenchyma could be related to mild fluid overload or systemicresponse leading to third spacing.3. Extensive bilateral dependent lung consolidation and groundglasschanges, significantly increased from the prior chest x-ray from6/2/2018. Differential diagnosis includes ARDS or significantprogression of the infectious disease process or a combination of thefindings. Follow-up suggested.4. 1.1 cm arterially enhancing focus in the left lobe of liver, likelybenign etiology like adenoma or atypical hemangioma (given patient'sage). Further evaluation with ultrasound or liver MRI may be obtainedon nonemergent basis. Mild periportal edema seen. This final report is in agreement with the critical andemergent preliminary findings reported by the radiology residenton call.</t>
  </si>
  <si>
    <t>liver mass</t>
  </si>
  <si>
    <t>RAD4204328</t>
  </si>
  <si>
    <t>PE1968</t>
  </si>
  <si>
    <t>412</t>
  </si>
  <si>
    <t>56 yo man with myxofibrosarcoma and left sided chest pain. Evaluate for PE.</t>
  </si>
  <si>
    <t>Impression: 1. No acute pulmonary embolism.2. Bilateral dependent atelectasis.3. Mild coronary artery disease.4. Otherwise no acute cardiopulmonary findings.</t>
  </si>
  <si>
    <t>RAD4205357</t>
  </si>
  <si>
    <t>PE1969</t>
  </si>
  <si>
    <t>382</t>
  </si>
  <si>
    <t>Use PE protocol. Rule out PE, pnemonitis, pnemonia, etc.</t>
  </si>
  <si>
    <t>Impression: 1. A web like intraluminal hypodensity in the subsegmental pulmonaryartery branch in the left lower lobe, likely chronic pulmonaryembolus. No acute pulmonary emboli seen.2. Minimal increased conspicuity of the subpleural nodules in theright lower lobe. This increase in conspicuity could be due toadjacent atelectasis due to expiratory scanning, however, a repeat CTin 3 months is suggested.3. No findings to suggest active lung infection.4. New lucent lesions in the spine, T3, T6, T9, T11, concerning formetastases. Further evaluation with thoracic spine MRI may be helpfulfor better characterization.Results of the procedure were given to:PERSON CONTACTED:  Dr. Berg DATE: 6/4/2018TIME CALLED:  12:15 PHONE/PAGER:  3822 The findings of possible metastases were also discussed with Dr. Bergvia pager at 1325, 6/4/2018.</t>
  </si>
  <si>
    <t>RAD4208562</t>
  </si>
  <si>
    <t>PE1970</t>
  </si>
  <si>
    <t>331</t>
  </si>
  <si>
    <t>Syncope, elevated DDimer at OSH. R/O PE</t>
  </si>
  <si>
    <t>Impression: 1. No evidence of pulmonary thromboembolic disease. No signs of rightheart strain.2. Concern is raised for left ventricular hypertrophy but poorlyevaluated on the nongated exam. Please correlate with echocardiographyif there is clinical concern and correlate with patient's bloodpressure</t>
  </si>
  <si>
    <t>RAD4208714</t>
  </si>
  <si>
    <t>PE1971</t>
  </si>
  <si>
    <t>increased SOB- r/o PE</t>
  </si>
  <si>
    <t>Impression: 1. No pulmonary embolism seen to second order subsegmental branches.2. Persistent patchy parenchymal opacity in the posterior right upperlobe, right middle lobe and superior right lower lobe. Pleasecorrelate clinically with signs of resolving or developing traction.Recommend imaging demonstrate complete clearing of this finding torule out any underlying abnormality.3. Subcentimeter subpleural nodules in right and left lower lobe.These are unchanged since 4/13/2018 and follow-up CT in 6 months issuggested to ensure stability.4. Stable severe diffuse emphysematous changes in bilateral lungs.</t>
  </si>
  <si>
    <t>RAD4208783</t>
  </si>
  <si>
    <t>PE1972</t>
  </si>
  <si>
    <t>308</t>
  </si>
  <si>
    <t>75 y.o. F with risk factors for PE (immobilization, TIA history) complaining of chest pain. Elevated D-dimer. Concern for PE.</t>
  </si>
  <si>
    <t>Impression: 1. Pulmonary vasculature seen up to the level of first order segmentalbranches. No pulmonary embolism seen.2. Continued decrease in bilateral lower lobe consolidation. The rightlower lobe consolidation is still persistent with a smallhypoenhancing area in the posterior inferior aspect, although thereare areas of necrosis are significantly improved since 4/25/2018.3. Stable severe ostial narrowing at the innominate trunk andatherosclerotic changes in the proximal abdominal aorta.</t>
  </si>
  <si>
    <t>Abd Aortic Stenosis</t>
  </si>
  <si>
    <t>Imptoving Pneumonia</t>
  </si>
  <si>
    <t>RAD4209366</t>
  </si>
  <si>
    <t>PE1974</t>
  </si>
  <si>
    <t>399</t>
  </si>
  <si>
    <t>Impression: 1. No acute pulmonary embolism. No signs of right heartstrain. Mild prominence of the left ventricular wall noted. Ifclinically concern please correlate with echocardiogram for leftventricular hypertrophy.2. Stable left adrenal adenoma.3. Mildly distended stomach.This final report is in agreement with the critical andemergent preliminary findings reported by the radiology residenton call.</t>
  </si>
  <si>
    <t>RAD4209824</t>
  </si>
  <si>
    <t>PE1975</t>
  </si>
  <si>
    <t>279</t>
  </si>
  <si>
    <t>Impression: 1. No pulmonary embolism seen.2. Mildly dilated main pulmonary artery could be due to lungparenchymal disease or fluid overload. Bilateral small to moderatelayering pleural effusion associated with dilated left ventricle.Please consider correlation with cardiac status and fluid balance.3. Scattered patchy bilateral parenchymal consolidation is concerningfor pulmonary infection.4. Mildly enlarged mediastinal lymph nodes, likely reactive to theextensive lung changes.</t>
  </si>
  <si>
    <t>RAD4211744</t>
  </si>
  <si>
    <t>PE1977</t>
  </si>
  <si>
    <t>115</t>
  </si>
  <si>
    <t>concern for PE vs infiltrative dx</t>
  </si>
  <si>
    <t xml:space="preserve">Impression: 1. No pulmonary embolism noted. No signs of right heartstrain..2. Bilateral moderate-sized pleural effusions, interlobular septalthickening and patchy parenchymal opacification in the lungs,cardiomegaly and coronary artery calcification noted. In addition topulmonary congestion, infection is also a consideration. Compressiveatelectasis of the left lower lobe noted.3. Interval significant enlargement of the known penetratingatherosclerotic ulcer in descending thoracic/upper abdominal aorta,without signs of rupture. However recommend vascular surgeryconsultation for further evaluation of this finding.4. Liver lesion and pancreatic mass better demonstrated by priordedicated abdominal CT.5. Chronic appearing nondisplaced right fourth rib fracture.Results of the procedure discussed with:PERSON CONTACTED:  Dr. Khanna DATE: 6/6/2018TIME CALLED: 2308 hrsPHONE/PAGER:  5034 </t>
  </si>
  <si>
    <t>Ulcer Progression</t>
  </si>
  <si>
    <t>RAD4212730</t>
  </si>
  <si>
    <t>PE1978</t>
  </si>
  <si>
    <t>360</t>
  </si>
  <si>
    <t>Fever and respiratory distress. Recent cerival spine surgery. Concern for PE vs pneumonia.</t>
  </si>
  <si>
    <t>Impression: 1. Mild volume loss with patchy parenchymal opacification involvingthe right lower lobe, patchy involving the right middle and posteriorright upper lobe parenchyma, associated with peribronchial thickeningand some endobronchial secretions. The differential diagnoses includesinfection versus aspiration for which clinical correlation isrecommended.2. Diffuse cardiomegaly with biatrial enlargement and possible leftventricular hypertrophy. Please consider correlation with cardiacfunction as well.3. No pulmonary thromboembolic disease.4. The NG tube tip is at the GE junction level and recommend advancinginto the stomach. The results and recommendations were discussed with Shekem,Nathaniel M, PA-C in the emergency room at 1130 hours. I was told thatthe patient is being transferred to the ICU.</t>
  </si>
  <si>
    <t>NG Tube Repositoining</t>
  </si>
  <si>
    <t>RAD4213080</t>
  </si>
  <si>
    <t>PE1979</t>
  </si>
  <si>
    <t>245</t>
  </si>
  <si>
    <t>r/o PE, hx of VTE, desaturation.</t>
  </si>
  <si>
    <t>Impression:1. No pulmonary thromboembolic disease. No signs of right heartstrain. Borderline prominent main pulmonary artery noted.2. Atherosclerotic changes of the aorta and mild coronarycalcification noted. Left atrial prominence noted.3. Bibasilar scarring could be related to chronic aspiration, giventhe presence of a moderate-sized hiatal hernia.</t>
  </si>
  <si>
    <t>RAD4213207</t>
  </si>
  <si>
    <t>PE1980</t>
  </si>
  <si>
    <t>225</t>
  </si>
  <si>
    <t xml:space="preserve">Impression: 1. Pulmonary vasculature evaluated to second order subsegmentalbranches. No pulmonary embolism seen.2. Changes of spondyloarthropathy like ankylosing spondylitis in thespine with an acute fracture involving the calcified anteriorlongitudinal ligament and the T7 and T8 vertebra. No displacementseen.3. New small bilateral pleural effusion with diffuse bronchial wallthickening and mild bibasilar parenchymal opacity, most likely relatedto mild fluid overload, less likely aspiration pneumonitis.4. Moderate confluent bilateral lung emphysema.5. Dilated main pulmonary artery, likely related to underlyingpulmonary artery hypertension. Further evaluation with echocardiogrammay be obtained, as clinically indicated.Results of the procedure were given to:PERSON CONTACTED:  Dr. Sanders DATE: 6/7/2018TIME CALLED:  1450 PHONE/PAGER:  2593 </t>
  </si>
  <si>
    <t>Ankylosing Spondilitis</t>
  </si>
  <si>
    <t>RAD4213991</t>
  </si>
  <si>
    <t>PE1981</t>
  </si>
  <si>
    <t>731</t>
  </si>
  <si>
    <t>Impression:1. Postsurgical changes of Tetralogy of Fallot repair.2. Findings suggestive of pulmonary hypertension, including amildly enlarged pulmonary artery and mild pruning of the centralpulmonary arterial branches and mosaic attenuation pattern in thelungs. No acute or chronic pulmonary thrombo-embolism.3. Well-circumscribed partially calcified mass noted in the leftsubcarinal region behind the left atrium appears grossly similar tothe MRI images from 8/6/2003 where it was partially visualized.Relative stability, no mass effect on the surrounding structures andpresence of diffuse calcification favor a benign etiology.Differential diagnosis includes a chronic hematoma given the priorhistory of cardiac surgeries. Given the presence of few calcifiedhilar lymph nodes could represent a large calcified lymph node. It ismuch less likely to represent a bronchogenic cyst with calcifiedcontents. Further evaluation of this finding only if clinicallyindicated.This final report is in agreement with the critical andemergent preliminary findings reported by the radiology residenton call.</t>
  </si>
  <si>
    <t>RAD4214168</t>
  </si>
  <si>
    <t>PE1982</t>
  </si>
  <si>
    <t>327</t>
  </si>
  <si>
    <t>R/O PE; please also evaluate for infectious etiologies of dyspnea in AIDs patient.</t>
  </si>
  <si>
    <t>Impression: 1. No acute pulmonary embolism. No signs of right heart strain.2. Mild paraseptal emphysema noted. Calcified granuloma in the rightupper lobe and mediastinum. This final report is in agreement with the critical andemergent preliminary findings reported by the radiology residenton call.</t>
  </si>
  <si>
    <t>RAD4215292</t>
  </si>
  <si>
    <t>PE1983</t>
  </si>
  <si>
    <t>178</t>
  </si>
  <si>
    <t>dyspnea, tachypnea, shorntess of breath, concern for possible PE</t>
  </si>
  <si>
    <t>Impression: 1. No evidence for pulmonary thromboembolic disease up to the secondorder subsegmental branches in the upper lobes and the segmentalbranches in the lower lobes. Evaluation in the lower lobe pulmonaryartery branches is limited due to presence of compressive atelectasisin both the lower lobes. Mild right heart strain is a stable finding.2. Persistent and interval slightly increased large right layeringpleural effusion with the fluid tracking into the major fissure. Theleft pleural effusion is minimally improved from prior CT from8/16/2017. A focal opacity seen along the left lateral chest wall inthe lower lobe, best seen on the coronal image 7-88 is believed torepresent chronic lung atelectasis/rounded pneumonia. Would recommendcontinued follow-up of this lesion to evaluate for stability.3. Persistent and stable diffuse peribronchial thickening andcentrilobular emphysematous changes. The known known right upper lobelobe nodule is stable dating back to 1/11/2016. 4. The prominent mediastinal lymph nodes are also stable dating backto 1/11/2016.</t>
  </si>
  <si>
    <t>RAD4215520</t>
  </si>
  <si>
    <t>PE1984</t>
  </si>
  <si>
    <t>895</t>
  </si>
  <si>
    <t>rule out PE, h/ PE , subtherapeutic INR</t>
  </si>
  <si>
    <t>Impression: 1. No evidence for pulmonary thromboembolic disease.2. Diffuse cardiomegaly with left ventricular dilatation. Pleasecorrelate with cardiac motion. No signs of pulmonary edema.3. Bibasilar atelectasis and left lower lobe linear atelectasis.</t>
  </si>
  <si>
    <t>RAD4215902</t>
  </si>
  <si>
    <t>PE1985</t>
  </si>
  <si>
    <t>164</t>
  </si>
  <si>
    <t>f/u ct chest dx pe vs infection</t>
  </si>
  <si>
    <t>Impression: 1. No acute pulmonary embolism or signs of right heart strain.2. Stable opacity in the right lower lobe, associated withperibronchial thickening endobronchial secretions and scatteredsurrounding tree-in-bud opacities of the right lower lobe. Theconstellation of findings is more concerning for infection versusaspiration.3. Coronary calcification.This final report is in agreement with the critical andemergent preliminary findings reported by the radiology residenton call.</t>
  </si>
  <si>
    <t>RAD4216266</t>
  </si>
  <si>
    <t>PE1986</t>
  </si>
  <si>
    <t>172</t>
  </si>
  <si>
    <t>hypoxia, tachycardia, febrile. looking for PE</t>
  </si>
  <si>
    <t>Impression: 1. No evidence of pulmonary embolism. Stable milddilatation of the main pulmonary artery and diffuse cardiomegalynoted. Please correlate clinically with cardiac function.2. Persistent bilateral right greater than left small layering pleuraleffusions. Partly visualized ascites.3. Diffuse cardiomegaly, minimal pericardial effusion, ascitesbilateral diffuse groundglass lung changes with peribronchialthickening and mild interlobular septal thickening is concerning forpartially treated fluid overload. 3. There is interval improvement in the patchy parenchymalopacification in the lower lobes and right middle lobe with only a fewscattered areas of atelectasis seen in the lower lobes today. Thiscould represent improvement in the fluid overload versus infection. Afew prominent mediastinal lymph nodes are likely reactive to the lungchanges.This final report is in agreement with the critical andemergent preliminary findings reported by the radiology residenton call..</t>
  </si>
  <si>
    <t>Improving Volume Overload</t>
  </si>
  <si>
    <t>RAD4216319</t>
  </si>
  <si>
    <t>PE1987</t>
  </si>
  <si>
    <t>363</t>
  </si>
  <si>
    <t>left CP and tachycardia, h/o PE, eval for PE</t>
  </si>
  <si>
    <t>Impression: 1. No evidence of acute pulmonary embolism. Linear hypodensity alongthe left lateral wall of the main pulmonary trunk is believed to bemotion artifact, given the presence of motion artifact in the regionof the ascending aorta. This appearance is similar to prior CT from7/17/2017, and there are no new filling defects. It is likely torepresent chronic thrombus, but if there is any continued clinicalconcern regarding this finding, it can be further worked up with a 2. Scattered calcified pulmonary granulomas and few calcifiedmediastinal lymph nodes, likely reflecting sequelae of priorgranulomatous infection.3. Mild diffuse ground glass changes involving both lungs which may bedue to expiratory phase scanning/atelectasis. No significant pleuraleffusions.This final report is in agreement with the critical andemergent preliminary findings reported by the radiology residenton call. The discussion about motion artifact versus chronic thrombuswas communicated to Dr Ferrer covering pager 2668.</t>
  </si>
  <si>
    <t>RAD4216457</t>
  </si>
  <si>
    <t>PE1988</t>
  </si>
  <si>
    <t>h/o multiple PE w/presyncope, eval for PE</t>
  </si>
  <si>
    <t>Impression: 1. No acute pulmonary embolism. Calcific radiodensities involving theright lower lobe pulmonary artery branches are of unknown chronicity.Differential diagnoses includes chronic calcified pulmonary emboliversus calcified fibrin sheath from a pulmonary artery catheter,versus cement emboli [if there is prior history of vertebroplasty].2. Scattered pulmonary nodules, concerning for metastatic in thecurrent clinical context, but of unknown chronicity and too small tofurther characterize. Comparison to prior imaging would be useful.Results of the procedure were given to:PERSON CONTACTED:  Dr. Gende DATE: 6/9/18TIME CALLED:  1516 PHONE/PAGER:  83698 This final report is in agreement with the critical andemergent preliminary findings reported by the radiology residenton call.</t>
  </si>
  <si>
    <t>RAD4216458</t>
  </si>
  <si>
    <t>PE1989</t>
  </si>
  <si>
    <t>165</t>
  </si>
  <si>
    <t>SOB and CP w/ recent bronch, weight loss; ? PE, also concern for malignancy</t>
  </si>
  <si>
    <t>Impression: 1. No evidence of pulmonary embolism. Mild reflux of contrast into theSVC is suggestive of mild right heart strain, which may be secondaryto the chronic lung changes.2. Extensive changes of paraseptal and centrilobular emphysema andpulmonary fibrosis [IPF], interval progressed from 9/1/2015. Intervaldevelopment of a cystic opacity in the right lower lobe as describedabove could represent cystic bronchiectasis in addition to thetraction bronchiectasis. There is no air-fluid level seen within it.3. Technical limitation from motion artifact, especially in the lungbases. The scattered patchy parenchymal and groundglass opacificationin both the lungs is increased from 9/1/2015. Unsure if thisprogression of interstitial lung disease or there is superimposedairspace disease for which clinical correlation with signs ofinfection. Please also consider follow-up CT imaging with in suspendedinspiration after appropriate treatment to reevaluate these lungchanges to rule out presence of underlying malignancy.4. Multiple mildly prominent mediastinal lymph nodes are interval moreconspicuous than the previous exam and are probably reactive to thelung changes. Again recommend follow-up after appropriate treatment toreevaluate this finding. Results of the procedure were given to:PERSON CONTACTED:  Dr. Brooks DATE: 6/9/2018TIME CALLED:  1502 PHONE/PAGER:  83405 This final report is in agreement with the critical andemergent preliminary findings reported by the radiology residenton call. Additionally these results were discussed in detail withMalkhasyan, Karen A, MD. I expressed my concern about the patchyparenchymal opacities in the lungs, which could represent superaddedinfection in the lungs, however given the history of weight loss,there is concern for malignancy as well.  I was told that the patient was recently bronched "to clean up thelungs" and currently the patient does not have any signs of infection.Hence I stressed the importance of comparing the current images to themore recent pulmonary imaging and further workup of the lung findingsto evaluate for possibility of malignancy. I would be happy to reviewthe current study to the recent imaging whenever available.</t>
  </si>
  <si>
    <t>RAD4216593</t>
  </si>
  <si>
    <t>PE1990</t>
  </si>
  <si>
    <t>280</t>
  </si>
  <si>
    <t>Impression: 1. No evidence of pulmonary thromboembolic diseaseallowing for some technical limitation of evaluation in thesubsegmental pulmonary artery branches in the lower lobes. Mild rightheart strain and diffuse cardiomegaly. 2. Small bilateral layering pleural effusions with associatedcompressive atelectasis. The groundglass opacification in the lowerlung fields is believed to be secondary to motion artifact.3. Mild diffuse subcutaneous edema noted. Small amount of ascites andsoft tissue attenuation of the intraperitoneal fat also likelyrepresenting edema.Recommendation: Given the presence of diffuse mild cardiomegaly,bilateral pleural effusions, small pericardial effusion, small amountof ascites and diffuse subcutaneous edema please consider correlationwith cardiac function/partially treated fluid overload.  This final report is in agreement with the critical andemergent preliminary findings reported by the radiology residenton call.</t>
  </si>
  <si>
    <t>RAD4216784</t>
  </si>
  <si>
    <t>PE1991</t>
  </si>
  <si>
    <t>182</t>
  </si>
  <si>
    <t>Chest pain, concern for acute chest syndrome, r/o pulmonary embolism</t>
  </si>
  <si>
    <t>Impression: 1. No pulmonary thromboembolic disease up to the first ordersubsegmental branches. Beyond which evaluation is limited due toheterogeneous enhancement of the pulmonary artery branches.2. Enlarged main pulmonary artery and diffuse cardiomegaly noted. Mayconsider correlation with cardiac function on echocardiography. Nosignificant pulmonary edema.3. Mixed groundglass and consolidative airspace disease locatedperipherally in the right lower, left lower, and inferior left upperlobes. Findings could represent either infection or acute chestsyndrome. Please correlate clinically with signs of infection.3. Findings consistent with autosplenectomy and chronic skeletalchanges of sickle cell anemia.This final report is in agreement with the critical andemergent preliminary findings reported by the radiology residenton call.</t>
  </si>
  <si>
    <t>RAD4216833</t>
  </si>
  <si>
    <t>PE1992</t>
  </si>
  <si>
    <t>313</t>
  </si>
  <si>
    <t>rule out pe, febrile, O2 req</t>
  </si>
  <si>
    <t>Impression:    1. There is no evidence for filling defect in the main pulmonarytrunk, right and left pulmonary artery branches and very proximalsubsegmental branches. Thereafter the evaluation of the segmental andsubsegmental branches is very limited due to heterogeneous enhancementand vascular phase of scanning. No signs of right heart strain.2. Compared to the 2018, the bilateral airspace opacities havesignificantly decreased but not resolved. Most likely it representsresolving lung contusions. Upper lobe predominant paraseptalemphysematous changes seen.3. Low-attenuation right pericardiophrenic lesion is likely apericardial cyst.4. Left rib fractures demonstrated again.This final report is in agreement with the critical andemergent preliminary findings reported by the radiology residenton call..</t>
  </si>
  <si>
    <t>Pericardiac Cyst</t>
  </si>
  <si>
    <t>RAD4216919</t>
  </si>
  <si>
    <t>PE1993</t>
  </si>
  <si>
    <t>496</t>
  </si>
  <si>
    <t>51yo with trauma and fractures, hypoxia and increased respiratory requirements, eval for PE, pleural effusions, pneumonia</t>
  </si>
  <si>
    <t>Impression:1. No pulmonary embolism seen to first order segmental branches. Nosigns of right heart strain.2. Near complete consolidation of the both lower lobes, withendobronchial secretions. Differential diagnosis includes infection,aspiration. Patient may benefit from clearance of the secretions.3. The pre-existing lung contusions and pneumatoceles or less clearlyvisualized especially in the left lower lobe. Some scattered areas ofpatchy parenchymal opacification in the upper lung fields seen today,very poorly evaluated due to extensive motion artifact representblooming contusions or pneumatoceles.4. Small left pleural effusion. Unchanged appearance of previouslyknown multiple left-sided rib fractures.5. NG tube tip just past the GE junction. Further advancement by 5 to10 cm is suggested.Results of the procedure were given to:PERSON CONTACTED:  Dr. Gibson, pager 3594 DATE: 6/10/2018TIME CALLED:  1045 PHONE/PAGER:  37410 This final report is in agreement with the critical andemergent preliminary findings reported by the radiology residenton call.</t>
  </si>
  <si>
    <t>RAD4216980</t>
  </si>
  <si>
    <t>PE1994</t>
  </si>
  <si>
    <t>442</t>
  </si>
  <si>
    <t>DOE, and at rest. Hx of PEs. Evaluating for PE</t>
  </si>
  <si>
    <t>Impression: 1. No pulmonary embolism seen. No signs of right heart strain.2. Stable borderline mediastinal lymph node enlargement, likelyreactive. Follow-up is suggested to ensure stability or resolution ofthese nodes.3. Interval resolution of previously noted right pleural effusion andbilateral patchy groundglass changes. No acute findings in chest onthis exam. 4. The differential enhancement of the left lobe of the liver is mostlikely related to the left portal vein thrombosis. Pneumobilia andpartially visualized biliary catheter is seen. If further evaluationis desired, dedicated abdominal imaging would be more useful. Pleasecorrelate clinically. This final report is in agreement with the critical andemergent preliminary findings reported by the radiology residenton call.</t>
  </si>
  <si>
    <t>RAD4217086</t>
  </si>
  <si>
    <t>PE1995</t>
  </si>
  <si>
    <t>462</t>
  </si>
  <si>
    <t>dyspnea, LLE swollen greater than right, please eval for pe</t>
  </si>
  <si>
    <t>Impression: 1. No pulmonary thromboembolic disease. Stable milddiffuse cardiomegaly with aortic valve calcification, mild leftventricular hypertrophy.2. Postop changes of repair in the ascending aorta appears stable. Thepartially thrombosed residual dissection flap within the rest of theaorta is grossly stable. Overall the aneurysmal dilatation of the archand diffuse ectasia of the descending thoracic aorta remains stable.3. Gallstone noted.4. Nonspecific perinephric stranding appreciated.This final report is in agreement with the critical andemergent preliminary findings reported by the radiology residenton call.</t>
  </si>
  <si>
    <t>RAD4217228</t>
  </si>
  <si>
    <t>PE1996</t>
  </si>
  <si>
    <t>2953</t>
  </si>
  <si>
    <t>Elevated dimer. Concern for PE. Please eval.</t>
  </si>
  <si>
    <t>Impression: 1. No pulmonary thromboembolic disease up to the first order segmentalbranches. No signs of right heart strain.2. Consolidative and ground glass airspace disease in the lingula,concerning for pneumonia. Subsegmental left basilar opacification islikely atelectasis. A tiny right effusion is also reactive.3. Mildly prominent left hilar lymph nodes, likely reactive due to thelung changes. 4. A tiny 2 to 3 mm noncalcified nodule in the anterior segment of theright upper lobe image 9-72 is too small to further characterize.Given the presence of other calcified granulomas in the right lung,could represent a noncalcified granuloma. Further follow-up ifclinically indicated. This final report is in agreement with the critical andemergent preliminary findings reported by the radiology residenton call.</t>
  </si>
  <si>
    <t>RAD4217360</t>
  </si>
  <si>
    <t>PE1997</t>
  </si>
  <si>
    <t>154</t>
  </si>
  <si>
    <t>Impression: 1. No pulmonary thromboembolic disease.2. Faint groundglass airspace disease in the left upper lobe isnonspecific and may represent either atelectasis or developingpneumonia. Correlate with signs/symptoms of respiratory infection.3. Stable moderate centrilobular and paraseptal emphysematous changesthroughout both lungs with large bullae. Stable biapical lung scarringThis final report is in agreement with the critical andemergent preliminary findings reported by the radiology residenton call.</t>
  </si>
  <si>
    <t>RAD4217510</t>
  </si>
  <si>
    <t>PE1998</t>
  </si>
  <si>
    <t>163</t>
  </si>
  <si>
    <t>Cancer, active chemo, eval for PE</t>
  </si>
  <si>
    <t>Impression: 1. No pulmonary embolism up to the second order subsegmental branches.No secondary signs of heart strain.2. Previously seen signs of pulmonary edema have resolved. Residualscattered ground glass opacification in the upper lobes of bilaterallungs likely represent resolving infection in the lungs. No new focallung lesions or pleural disease seen.3. Stable size of small nodules in the lungs.</t>
  </si>
  <si>
    <t>RAD4218027</t>
  </si>
  <si>
    <t>PE1999</t>
  </si>
  <si>
    <t>842</t>
  </si>
  <si>
    <t>CP, SOB. eval for PE</t>
  </si>
  <si>
    <t>Impression:1. Stable mild cardiomegaly. Coronary calcification noted. No pleuraleffusion or signs of fluid overload.2. No pulmonary embolism up to the first order subsegmental arteries.No signs of right heart strain.3. Multiple tiny scattered micronodules in addition to a few calcifiedgranulomas noted. Most likely these represent granulomas. Any furtherfollow-up only if clinically indicated.</t>
  </si>
  <si>
    <t>RAD4218395</t>
  </si>
  <si>
    <t>PE2000</t>
  </si>
  <si>
    <t>767</t>
  </si>
  <si>
    <t>cough, tachypnea, dyspnea, concern for pneumonia v PE</t>
  </si>
  <si>
    <t xml:space="preserve">Impression: 1. Gross technical limitation from motion artifact. No evidence forpulmonary thromboembolic disease in the pulmonary trunk, right andleft main pulmonary arteries and a few proximal segmental pulmonaryarteries. Evaluation of the branches of pulmonary artery in the lungsis grossly limited. No signs of right heart strain.2. Patchy parenchymal opacification in the right lung raises a concernfor pneumonia. Differential diagnosis also includes aspiration.Evaluation very limited due to motion artifact for evaluating any lungnodules. A perivascular nodule seen in the left lower lobe is stable.3. Multiple hypodense nodules in the thyroid; please consider furtherevaluation with ultrasound if clinically indicated.Results of the procedure were given to:PERSON CONTACTED:  Junker, Christian, PA-C DATE: 6/11/2018TIME CALLED:  1430 </t>
  </si>
  <si>
    <t>RAD4218788</t>
  </si>
  <si>
    <t>PE2001</t>
  </si>
  <si>
    <t>eval for acute PE s/p cardiac arrest and new bradycardia</t>
  </si>
  <si>
    <t xml:space="preserve">Impression: 1. No pulmonary embolism seen to second order subsegmental branches.No signs of right heart strain. Motion artifact seen within the mainpulmonary artery and the ascending aorta.2. Diffuse bronchial wall thickening with secretions in the mainstembronchi and segmental bronchi with fluid in the upper esophagus.Collectively, these changes are concerning for aspiration versusbronchitis.3. Severe upper lobe predominant emphysematous and bullous changes inlungs. Partially calcified nodule in the left upper lobe is consistentwith a calcified granuloma.4. Minimal right lower lobe lung groundglass opacity, likelyatelectasis, less likely small amount of aspiration pneumonitis.Results of the procedure were given to:PERSON CONTACTED:  Dr. Willey DATE: 6/11/2018TIME CALLED:  1600 PHONE/PAGER:  1757 </t>
  </si>
  <si>
    <t>RAD4219501</t>
  </si>
  <si>
    <t>PE2002</t>
  </si>
  <si>
    <t>468</t>
  </si>
  <si>
    <t>Increased oxygen requirement. Concern for possible PE.</t>
  </si>
  <si>
    <t>Impression: 1. No evidence of pulmonary embolic disease. Stable enlargement of themain pulmonary artery is likely related to the chronic changes in thelungs. No other signs of right heart strain.2. Interval postsurgical change of right pneumonectomy, withfluid-filled surgical cavity mixed with scattered air bubbles, isconcerning for infection and less likely to represent postopappearance. Heterogeneous mass in the posterior upper portion of thesurgical pneumonectomy cavity, associated with right fifth ribdestruction is very concerning for recurrent malignancy. Thepneumonectomy stump appears grossly normal.3. Interval developed patchy airspace disease in left lung especiallyconspicuous in the upper lobes but also involving the lower lobe, orconcerning for infection in the left lung.4. Interval increased mediastinal lymphadenopathy as described aboveis also a concerning finding. It could be reactive to the changes inthe left lung but given the history of malignancy furthercharacterization may be needed.This final report is in agreement with the critical andemergent preliminary findings reported by the radiology residenton call. The preliminary report did not include the findingsof right fifth rib and chest wall erosion and interval increased mildleft mediastinal lymphadenopathy which was added to the final report.This findings were called to 9865 Soltys, Matthew. We also discussedconcern for infection in the pneumonectomy cavity given the presenceof small amount of air in the apical region. We also spoke about thatthe left lung findings are concerning for pneumonia and do not appearto represent fluid overload given the lack of significant pleuraleffusion.</t>
  </si>
  <si>
    <t>RAD4219565</t>
  </si>
  <si>
    <t>PE2003</t>
  </si>
  <si>
    <t>106</t>
  </si>
  <si>
    <t>Patient with new O2 requirement and shortness of breath, PE protocol to eval for PE, elevated D-dimer and BNP</t>
  </si>
  <si>
    <t>Impression: 1. No pulmonary embolic disease. Mild diffuse cardiomegalyand mild prominence of the right-sided cardiac chambers noted. Pleasecorrelate with right sided cardiac function.2. Mildly patulous, somewhat fluid-filled upper esophagus noted.Correlate with reflux symptoms.3. Mild emphysematous changes in the lungs and biapical scarring.This final report is in agreement with the critical andemergent preliminary findings reported by the radiology residenton call.</t>
  </si>
  <si>
    <t>RAD4219566</t>
  </si>
  <si>
    <t>PE2004</t>
  </si>
  <si>
    <t>248</t>
  </si>
  <si>
    <t>Impression: 1. No evidence of pulmonary embolic disease. Mildlyenlarged main pulmonary artery without other signs of right heartstrain.2. Left ventricular hypertrophy suspected on this non gated exam. Asmall pericardial effusion without signs of tamponade also seen3. Upper abdominal findings poorly evaluated in a single vascularphase, consistent with the known diagnosis of liver cirrhosis withportal hypertension.4. Gallbladder is contracted and shows pericholecystic thickening isof unknown chronicity without prior recent comparison. Recommendcorrelation with physical examination. If clinically necessary, pleaseconsider ultrasound of the upper abdomen.This final report is in agreement with the critical andemergent preliminary findings reported by the radiology residenton call. The preliminary report did not include the findingsof gallbladder wall thickening and some pericholecystic fluid whichwas added to the final report. This was called to Nugent, Andrew S,MDvia pager/extension 62233 at the time of the final report at 936 hrs on 6/12/2018.</t>
  </si>
  <si>
    <t>RAD4221140</t>
  </si>
  <si>
    <t>PE2007</t>
  </si>
  <si>
    <t>144</t>
  </si>
  <si>
    <t>hx of lung mass, here with hoarse voice, cough, xray revealing enlarging LUL mass, eval for PE, worsening mass</t>
  </si>
  <si>
    <t>Impression:1. No evidence for pulmonary thromboembolic disease. Evaluation of theleft upper lobe pulmonary artery branches is limited due to presenceof a mass attenuating these branches.2. The known large left upper lobe mass/malignancy abutting themediastinal surface and the left anterior chest wall has slightlyenlarged although it is difficult to measure due to its irregularlobulated margins. Interval development of areas of necrosis withinthe mass in addition to surrounding airspace disease in the left lungnoted. The interval changes concerning for infection within themalignancy as well as in the surrounding left lung. The recurrentlaryngeal nerve may have been affected along its course along the leftside of the mediastinum, where the left upper lobe mass is abutting.2. A 7 mm noncalcified nodule in the left lower lobe image 6-103 isstable from 5/17/2018 but of unknown chronicity. Given the otherfindings in the lungs, also concerning for malignancy.3. Stable sclerotic focus in T8 vertebra noted again. This did notdemonstrate significant FDG activity on the prior PET/CT. However ifthere is continued clinical concern can be further worked up with MRI.5. Mildly patulous esophagus with residual food material. Pleasecorrelate with symptoms of reflux 6. Persistent prominent level 4R lymph node. Interval slightly moreprominent level 7 subcarinal lymph node is likely reactive to thechanges in the lungs. 7. Persistent prevascular well-circumscribed low-attenuation lesion,which was not FDG avid on the recent PET/CT. This lesion could eitherrepresent a thymic lesion or a small lymphangioma. This can becharacterized with MRI on nonemergent basis, if clinically indicatedResults were discussed in detail with Chamberlain, Kurt J, MD</t>
  </si>
  <si>
    <t>RAD4222094</t>
  </si>
  <si>
    <t>PE2008</t>
  </si>
  <si>
    <t>296</t>
  </si>
  <si>
    <t>Impression: 1. No pulmonary thromboembolic disease. No signs of right heartstrain.2. Tiny speck of calcification in the left main coronary artery.3. Tiny noncalcified right lower lobe lung nodule is too small tocharacterize further. According to the 2017 Fleischner Societyguidelines for small pulmonary nodules detected on CT (Radiology.doi:10.1148/radiol.2017161659), in patients considered low risk formalignancy, single nodules &lt;6mm do not need routine follow up. Inpatients considered high risk for malignancy, consider follow up CT in12 months.4. Calcified granulomas in the right lung and right hilum.This final report is in agreement with the critical andemergent preliminary findings reported by the radiology residenton call.</t>
  </si>
  <si>
    <t>RAD4223375</t>
  </si>
  <si>
    <t>PE2010</t>
  </si>
  <si>
    <t>13</t>
  </si>
  <si>
    <t>Evaluate for PE, child with cobalamin C deficiency, high risk of coagulopathy and worsening oxygenation ability on ventilator.</t>
  </si>
  <si>
    <t>Impression: 1. No evidence of pulmonary embolism.2. Collapse of apico-posterior segment of right upper andposterior basal segment of right lower lobe and collapse of left lowerlobe is seen.3. Mild bilateral pleural effusion.4. Aberrant right subclavian artery.</t>
  </si>
  <si>
    <t>RAD4224489</t>
  </si>
  <si>
    <t>PE2011</t>
  </si>
  <si>
    <t>710</t>
  </si>
  <si>
    <t>Shortness of breath and tachy. concern PE</t>
  </si>
  <si>
    <t>Impression: 1. No pulmonary embolism seen to first order subsegmental branches.2. No findings to suggest pneumonia.</t>
  </si>
  <si>
    <t>RAD4224502</t>
  </si>
  <si>
    <t>PE2012</t>
  </si>
  <si>
    <t>307</t>
  </si>
  <si>
    <t>Impression:    1. No pulmonary thromboembolic disease.2. Two subcentimeter left thyroid nodules. CT findings are nonspecificfor thyroid nodules. However in patients under 35 years old withthyroid nodules without suspicious imaging characteristics and &lt;=1cmin diameter, no further evaluation is recommended. (Managingincidental thyroid nodules detected on imaging: white paper of the ACRincidental thyroid findings committee. JACR 2015)3. Otherwise, normal CTA of the chest.This final report is in agreement with the critical andemergent preliminary findings reported by the radiology residenton call.</t>
  </si>
  <si>
    <t>RAD4226589</t>
  </si>
  <si>
    <t>PE2013</t>
  </si>
  <si>
    <t>243</t>
  </si>
  <si>
    <t>31 yo admitted with ovarian mass and SIRS criteria who reports acute onset SOB, concern for PE.</t>
  </si>
  <si>
    <t>Impression: 1. No evidence of pulmonary embolism. No signs of right heart strain.2. Since prior comparison from 6/13/2018, interval development ofbilateral small layering pleural effusions with consolidation in bothlower lobes. Patchy parenchymal opacification in both the upper lobesas well. The findings are concerning for infection/aspiration. Wouldrecommend correlation with positive fluid balance as well.3. Stable hypodense lesion in segment 5/6 is not well characterized onthis study. This may again represent hepatic abscess versusmetastasis. Suggest dedicated liver CT versus MRI if furthercharacterization is required.4. Stable mild to moderate abdominal ascites with mild peritonealthickening.This final report is in agreement with the critical andemergent preliminary findings reported by the radiology residenton call. The preliminary report did not include the intervalnew findings of bilateral pleural effusions and bibasilar airspaceconsolidation, concerning for infection in setting of fever /sepsiswas communicated 8549 JACOBS, EMILY ANNE</t>
  </si>
  <si>
    <t>Liver Abcess</t>
  </si>
  <si>
    <t>RAD4226769</t>
  </si>
  <si>
    <t>PE2015</t>
  </si>
  <si>
    <t>339</t>
  </si>
  <si>
    <t>Shortness of breath, hypoxia, acute on chronic respiratory failure-assess for PE in pt with lung ca post RLL + RML resection. FORCE protocol for less contrast.</t>
  </si>
  <si>
    <t>Impression: 1. A filling defect is seen protruding into the lumen in the rightpulmonary artery stump, associated with surrounding soft tissue in theright infrahilar region. At this time no other prior postop scanavailable for comparison. The differential diagnoses of this findingincludes bland thrombus at the stump, but without prior comparison isdifficult to evaluate for postop appearance versus recurrence orresidual disease here. Recommend comparison to any other availableprior postop comparisons.2. Large right-sided pneumothorax without significant mediastinalshift. 2 right-sided chest tubes are in place, tips located in theright posterior apical pleural space. There is a small amount ofdebris noted within the chest tubes, correlate for possible tubeocclusion. As the patient is status post right middle and right lowerlobectomy, this pneumothorax could represent air leak/bronchopleuralfistula.3. Mixed ground glass and consolidative airspace disease diffuselythroughout right lung may represent treatment related changes versuscompressive atelectasis from pneumothorax and/or infection, for whichclinical correlation is recommended. Patchy areas of airspaceopacification in the left lung also raises a concern for infection.4. Extensive emphysematous changes of the bilateral lungs withmultiple large bullae consistent with patient's history of COPD.Postop changes of right middle and lower lobectomy noted.5. Numerous subcentimeter mediastinal lymph nodes are likely reactiveto the lung changes, however metastatic disease is not entirelyexcluded given patient's history.6. Diffusely enlarged thyroid gland with multiple nodules, some ofwhich show calcification. This would be better evaluated by ultrasoundon a nonemergent basis.Results of the procedure were given to:PERSON CONTACTED:  Dr. Matthew McGee DATE: 06/15/2018TIME CALLED:  0254 PAGER:  9783 This final report is in agreement with the critical andemergent preliminary findings reported by the radiology residenton call. The preliminary report did not include the findingsof Bland thrombus at the pulmonary stomach versus postop appearanceversus recurrence/residual disease which was added to the final reportand discussed with Doerschug, Kevin C, MD 3791. I also left amessage on the cell phone of Sanchez, Rolando, MD to review thefindings.</t>
  </si>
  <si>
    <t>RAD4227443</t>
  </si>
  <si>
    <t>PE2016</t>
  </si>
  <si>
    <t>359</t>
  </si>
  <si>
    <t>Impression: 1. Interval significantly increased large loculated left pleuraleffusion/empyema with compressive consolidation of the left lower lobeand partial atelectasis of the left upper lobe with mild mediastinalshift towards the right. A small focal low-attenuation lesion withinthe collapsed left lower lobe is poorly evaluated on this exam. Pleaseconsider reevaluation of the left lung after removal of the leftpleural effusion to evaluate for any underlying lung disease in theleft lower lobe.2. Patchy opacification in the right lower lobe and linear opacity inthe right upper lobe. Findings most likely represent atelectasis butinfection is also a consideration.3. No evidence for pulmonary thromboembolic disease up to thesegmental level pulmonary artery branches, beyond which evaluation onthe left side is limited due to compressive atelectasis and on theright side due to heterogeneous enhancement of the pulmonary arterybranches. No gross signs of right heart strain.4. Small hiatal hernia with surgical changes at GE junction noted.Please also refer to the CT abdomen report from 6/14/2018 for moredetails of the upper abdominal organs.The results were discussed in detail with Jayanna MD 7466 by Dr.Laroia at the time of this final report.</t>
  </si>
  <si>
    <t>RAD4228311</t>
  </si>
  <si>
    <t>PE2018</t>
  </si>
  <si>
    <t>206</t>
  </si>
  <si>
    <t>concern for PE, hx cancer, new O2 and chest pain</t>
  </si>
  <si>
    <t xml:space="preserve">Impression:    1. Multiple variable sized heterogeneously enhancing lung nodules andmasses consistent with metastatic disease. Fluid collection around oneof the metastatic disease noted. Small amount of air in one of thelesions noted. Please correlate with recent intervention.2. Patchy intimal opacification in the lung bases especially raises aconcern for infection. Please correlate clinically.3. No pulmonary thromboembolic disease. No secondary signs of rightheart strain.Results of the procedure were given to:PERSON CONTACTED:  Whaylen DATE: 6/15/2018TIME CALLED:  1642 </t>
  </si>
  <si>
    <t>RAD4228498</t>
  </si>
  <si>
    <t>PE2019</t>
  </si>
  <si>
    <t>298</t>
  </si>
  <si>
    <t>SOB, positive dimer at outside, lung cancer, eval for PE</t>
  </si>
  <si>
    <t>Impression: 1. Findings consistent with lung metastatic disease andmalignant mediastinal lymphadenopathy.2. Large right layering likely malignant pleural effusion, withcompressive atelectasis of the underlying right lower lobe and nosignificant mediastinal shift.3. No acute thromboembolic disease. No signs of right heart strain.4. Ascites with omental soft tissue thickening, concerning forperitoneal deposits. Prominence of the left adrenal gland also viewedwith concern. 5. Trace pericardial effusion without signs of pericardial tamponade.</t>
  </si>
  <si>
    <t>RAD4228625</t>
  </si>
  <si>
    <t>PE2020</t>
  </si>
  <si>
    <t>322</t>
  </si>
  <si>
    <t>Impression: 1. No evidence of pulmonary thromboembolic disease.2. Dilated main pulmonary artery as well as the right and leftpulmonary arteries suggestive of pulmonary hypertension.3. Cardiomegaly with moderate pericardial effusion consistent withpatient history of cardiomyopathy and heart failure.4.. Atrophic kidneys bilaterally, consistent with patient clinicalhistory of ESRD.5. Cholelithiasis without evidence of acute cholecystitis.</t>
  </si>
  <si>
    <t>RAD4228846</t>
  </si>
  <si>
    <t>PE2021</t>
  </si>
  <si>
    <t>323</t>
  </si>
  <si>
    <t>Impression: 1. No definite evidence of pulmonary embolus in the main pulmonaryarteries. The study is otherwise nondiagnostic for pulmonary embolismdue to inadequate timing. If there is persistent clinical concern forpulmonary embolism, suggest obtaining VQ scan given patient's low GFR.No right heart strain.2. Stable multifocal pneumonia in both lungs, right greater than left,associated with necrosis/areas of breakdown in the right upper lobe.3. Stable elevation of the right hemidiaphragm.Staff addendum:1. The partially calcified 1 cm short axis diameter left paratrachealnodule (image 4-10) is in continuity with the inferior aspect of theleft lobe of the thyroid. Whether this represents a small calcifiedthyroid nodule or 2L lymph node cannot be differentiated. However itappears benign regardless.2. The pulmonary vasculature is seen from the right side of the heartto the segmental branches with no pulmonary emboli. More peripheralbranches cannot be evaluated secondary to combination of adequatecontrast and respiratory motion blurring the image. No evidence ofright heart strain.3. Multifocal subsegmental consolidation in the right upper and lowerlobes, lingula and with more patchy airspace disease in the rightmiddle lobe, consistent with pneumonia that developed between the 2prior exams in May this year have decreased slightly but persists. Thecavity noted in the superior most lesion on the prior study hasresolved. No new or progressive airspace disease.</t>
  </si>
  <si>
    <t>RAD4229022</t>
  </si>
  <si>
    <t>PE2022</t>
  </si>
  <si>
    <t>593</t>
  </si>
  <si>
    <t>SOB and pleuritic chest pain. Concern PE</t>
  </si>
  <si>
    <t>Impression: 1. No evidence of pulmonary embolism.2. Enlarging and more spiculated right lateral middle lobe soft tissuenodule in a background of emphysematous lungs is concerning formalignancy. The remainder of the lung nodules are stable..Staff addendum:1. A 24 mm subcarinal lymph node (image 5-159) is present, increasedfrom 5 mm on prior exam. Other scattered subcentimeter mediastinal andhilar nodes are stable.2. The lobulated noncalcified soft tissue nodule in the lateral aspectof the lateral segment right middle lobe (image 6-105) has increasedto 15 x 9 mm with a volume of 1347 cu mm compared with 11 x 8 mm witha volume of 400 cu mm on 8/1/2016 and 10 x 8 mm the volume of 378 cumm on 6/6/2016. This corresponds to a doubling time of approximately400 days. Given the slow progressive growth of this is most concerningfor neoplasm with possible metastatic disease to subcarinal lymphnode. Given its location, the lung nodule would be amenable topercutaneous tissue sampling if clinically desired.3. The lesion along the minor fissure (image 6-83) is calcified,stable and consistent with benign focus of scarring. Likewise thetriangular focus in the anterior aspect medial segment right middlelobe (image 6-89 is stable and most consistent with small focus ofscarring. The 6 mm smoothly margin noncalcified nodule in the lateralbasal segment of the right lower lobe (image 6-107) is stable sinceearliest study. Given morphology, location and stability, this mostsuggestive of intraparenchymal lymph node.</t>
  </si>
  <si>
    <t>RAD4229187</t>
  </si>
  <si>
    <t>PE2023</t>
  </si>
  <si>
    <t>180</t>
  </si>
  <si>
    <t>Possible PE</t>
  </si>
  <si>
    <t xml:space="preserve">Impression: 1. No evidence of pulmonary embolus or right heart strain.2. Bilateral pleural effusions, new in the interim on the left side.Prominent groundglass changes in both lungs which are possiblysecondary to hypervolemia, less likely infection. In addition, thereis mild interlobular septal thickening and dilatation of the azygosvein along with mildly dilated main pulmonary trunk. Suggestcorrelation for underlying volume overload.Results of the procedure were given to:PERSON CONTACTED:  Dr. Sanders DATE: 6/16/2018TIME CALLED:  2131 PHONE/PAGER:  2593 </t>
  </si>
  <si>
    <t>RAD4229235</t>
  </si>
  <si>
    <t>PE2024</t>
  </si>
  <si>
    <t>274</t>
  </si>
  <si>
    <t>Impression: 1. No pulmonary thromboembolism.2. Stable mild cardiomegaly without vascular congestion3. Cirrhosis, splenomegaly and ascites appear stable. Please seededicated abdominal CT of 5/14/2018 for further evaluation.</t>
  </si>
  <si>
    <t>Stable  Cirrhhosis</t>
  </si>
  <si>
    <t>RAD4229443</t>
  </si>
  <si>
    <t>PE2025</t>
  </si>
  <si>
    <t>520</t>
  </si>
  <si>
    <t>to r.o PE&gt;</t>
  </si>
  <si>
    <t>Impression: 1. No pulmonary emboli.2. Otherwise stable exam since yesterday.</t>
  </si>
  <si>
    <t>RAD4229477</t>
  </si>
  <si>
    <t>PE2026</t>
  </si>
  <si>
    <t>344</t>
  </si>
  <si>
    <t>tachy, SOB. Concern for PE</t>
  </si>
  <si>
    <t>Impression: 1. No pulmonary embolism.2. Mild congestive heart failure with mild interstitial pulmonaryedema.</t>
  </si>
  <si>
    <t>RAD4229519</t>
  </si>
  <si>
    <t>PE2027</t>
  </si>
  <si>
    <t>415</t>
  </si>
  <si>
    <t>dyspnea, low o2 saturation, elevated dimer, r/o PE</t>
  </si>
  <si>
    <t>Impression: 1. No pulmonary embolism.2. Minimal atelectasis.</t>
  </si>
  <si>
    <t>RAD4229707</t>
  </si>
  <si>
    <t>PE2028</t>
  </si>
  <si>
    <t>761</t>
  </si>
  <si>
    <t>Syncope, elevated dimer, recent surgery, eval for PE</t>
  </si>
  <si>
    <t>Impression: 1. No evidence of pulmonary embolism or right heart strain.2. Evaluation of the lung fields is partly limited secondary to motionartifact. Few scattered groundglass changes predominantly in bilaterallower lobes may be due to expiratory phase scanning, less likelyinfection.</t>
  </si>
  <si>
    <t>RAD4229873</t>
  </si>
  <si>
    <t>PE2029</t>
  </si>
  <si>
    <t>252</t>
  </si>
  <si>
    <t>concern for pulmonary embolism, elevated ddimer</t>
  </si>
  <si>
    <t>Impression: 1. No evidence for pulmonary thromboembolism. No evidence for rightheart strain2. Unremarkable CTA of the chest</t>
  </si>
  <si>
    <t>RAD4230990</t>
  </si>
  <si>
    <t>PE2030</t>
  </si>
  <si>
    <t>133</t>
  </si>
  <si>
    <t>chest pain with breathing, history of bronchiectasis and prior PE; examine for infection or new clot</t>
  </si>
  <si>
    <t>Impression: 1. New multifocal areas of peribronchiolar consolidation, consistentwith parabronchial pneumonia and mucous plugging.2. Increased retained secretions in existing bronchiectasis in rightmiddle lobe.3. Otherwise stable underlying bronchiectasis and peribronchiolarpostinflammatory scarring.</t>
  </si>
  <si>
    <t>RAD4231147</t>
  </si>
  <si>
    <t>PE2031</t>
  </si>
  <si>
    <t>286</t>
  </si>
  <si>
    <t>hx of lung cancer with increased HR, and new onset of dyspnea on exertion needing to rule out PE/pneumonia/cancer progression</t>
  </si>
  <si>
    <t>Impression: 1. Diffuse increased thickening of the para bronchovascularinterstitium with the increase greater on the right than the left.Although the pattern is similar to progressive pulmonary fibrosis,given the asymmetric increase as well as the stability of theunderlying bronchiectasis/bronchiolectasis, this is more concerningfor a superimposed process such as interstitial pneumonia,lymphangitic spread of cancer or drug reaction.. In the absence ofsignificant infectious/inflammatory symptoms. Recommend either closeinterval follow-up or bronchoscopy for further evaluation.2. Focal area of groundglass airspace disease in the superior segmentof the right lower lobe may represent an area of pneumonia, however amore focal area of neoplasm could appear identical. If clinicallydesired, this may be amenable to protect continues tissue sampling.</t>
  </si>
  <si>
    <t>RAD4231627</t>
  </si>
  <si>
    <t>PE2032</t>
  </si>
  <si>
    <t>485</t>
  </si>
  <si>
    <t>Impression:1. No acute thromboembolic disease up to second segmental pulmonaryarteries.2. Stable right-sided cardiac enlargement and enlargement mainpulmonary artery consistent with prior ASD. ASD closure device inappropriate position.</t>
  </si>
  <si>
    <t>RAD4232373</t>
  </si>
  <si>
    <t>PE2033</t>
  </si>
  <si>
    <t>1679</t>
  </si>
  <si>
    <t>please evaluate for aortic dissection (chest pain radiating to back) and PE (chest pain and history of PE not on anticoagulation)</t>
  </si>
  <si>
    <t>Impression: 1. No evidence of aortic dissection or intramural hematoma.2. No pulmonary embolus to the proximal second segmental branches.</t>
  </si>
  <si>
    <t>RAD4232895</t>
  </si>
  <si>
    <t>PE2034</t>
  </si>
  <si>
    <t>153</t>
  </si>
  <si>
    <t>patient with hx of colitis, shortness of breath, blood pressure difference on both arms, rule out PE and subclavina artery stensois</t>
  </si>
  <si>
    <t>Impression: 1. No pulmonary embolism seen.2. No stenosis seen in bilateral subclavian arteries. Small segment ofthe proximal right axillary artery cannot be evaluated due to streakartifacts from contrast injection, otherwise the visualized axillaryarteries are also widely patent.3. No aortic dissection, aneurysm or rupture seen.</t>
  </si>
  <si>
    <t>RAD4234424</t>
  </si>
  <si>
    <t>PE2036</t>
  </si>
  <si>
    <t>328</t>
  </si>
  <si>
    <t>Possible PE. Patient with acute drop in SpO2 with chest pain, SOB. EKG WNL</t>
  </si>
  <si>
    <t xml:space="preserve">Impression: 1. No pulmonary embolism seen to first order segmental branches. Theevaluation of distal branches is limited due to breathing motion.2. Mildly increased small bilateral pleural effusion with dilated leftventricle and the azygous vein, suggestive of fluid overload.3. Lung evaluation is limited due to extensive breathing motion. Thereis predominantly subpleural groundglass and dependent airspaceconsolidation, likely atelectasis. Correlation with signs of acuteinfection is suggested.4. Left liver hypodensity and small amount of adjacent perihepaticfluid is better evaluated on MRI of the abdomen done on 6/18/2018.5. 2.1 cm right thyroid nodule. Further evaluation with ultrasound issuggested on nonemergent basis.Results of the procedure were given to:PERSON CONTACTED: Dr. Sanders 2593      DATE: 6/19/2018TIME CALLED:  1658 PHONE/PAGER:  37430 </t>
  </si>
  <si>
    <t>RAD4234674</t>
  </si>
  <si>
    <t>PE2037</t>
  </si>
  <si>
    <t>242</t>
  </si>
  <si>
    <t>worsening dyspnea, leg swelling, please evaluate for PE</t>
  </si>
  <si>
    <t>Impression:    1. No evidence for pulmonary thromboembolism2. Groundglass opacification in the left upper lobe consistent withpartial expiratory nature of the film and probable fluid overload/mildcongestive heart failure3. Mild congestive heart failure4. Grossly stable diffuse centrilobular emphysema</t>
  </si>
  <si>
    <t>RAD4234768</t>
  </si>
  <si>
    <t>PE2038</t>
  </si>
  <si>
    <t>300</t>
  </si>
  <si>
    <t>Patient with sickel cell presented with acute chest syndrome. Neg troponins and now has fevers and low o2 sat, rule out PE</t>
  </si>
  <si>
    <t>Impression: 1. No evidence for pulmonary thromboembolism.2. Bilateral layering pleural effusions with compressive atelectasisof both lower lobes3. Mild cardiomegaly without evidence for right heart strain4. Large right thyroid lobe nodule. CT findings are nonspecific forthyroid nodules. However in patients under 35 years old with thyroidnodules &gt;1cm in diameter, further evaluation with ultrasound is recommended. (Managing incidental thyroid nodules detected on imaging:white paper of the ACR incidental thyroid findings committee. JACR2015)</t>
  </si>
  <si>
    <t>RAD4234811</t>
  </si>
  <si>
    <t>PE2039</t>
  </si>
  <si>
    <t>sob, chest pain, persistent tachycardia, elevated dimer, cancer, eval for PE</t>
  </si>
  <si>
    <t>Impression: 1. No evidence for pulmonary thromboembolism. No evidence for rightheart strain, the pulmonary artery is at the upper limits of normal,may be consistent with pulmonary hypertension.2. Mild patchy airspace disease with diffuse thickening of theparabronchial vascular interstitium is nonspecific. Although somedegree of infection may be present, the pattern is more consistentwith lymphostasis and  obstruction secondary to the large mediastinalmass.3. Although the ventricles are normal in size, there is congestion ofboth the pulmonary arteries and pulmonary veins without frankinterstitial pulmonary edema.4. Thrombus in the left jugular vein with near complete occlusion.There is additionally irregularity and narrowing of the leftbrachiocephalic vein suggesting scarring and partial thrombosisalthough this remains patent.5. Known mediastinal mass characterized as B-cell lymphoma is stablecompared to prior studies.</t>
  </si>
  <si>
    <t>Jugular vein Thrombosis</t>
  </si>
  <si>
    <t>RAD4236804</t>
  </si>
  <si>
    <t>PE2041</t>
  </si>
  <si>
    <t>55</t>
  </si>
  <si>
    <t>80</t>
  </si>
  <si>
    <t>eval lung fields and for possible PE</t>
  </si>
  <si>
    <t>Impression: 1. No pulmonary thromboembolic disease.2. Mild cardiomegaly with enlargement of predominantly the rightatrium and right ventricle. Correlate with any history of heartdisease and echocardiogram as clinically indicated.3. Multiple left-sided rib fractures as detailed above. No definiteevidence of flail chest, however, correlate clinically. Nopneumothorax. Mild bibasilar groundglass airspace disease, likelyatelectasis, however developing pulmonary contusion is not entirelyexcluded.4. Moderately displaced left mid clavicular fracture.</t>
  </si>
  <si>
    <t>Clavicle Fracture</t>
  </si>
  <si>
    <t>RAD4236980</t>
  </si>
  <si>
    <t>PE2042</t>
  </si>
  <si>
    <t>92</t>
  </si>
  <si>
    <t>Impression: 1. No evidence of pulmonary embolism or right heart strain.2. There is evidence of pneumomediastinum and a small right-sidedpneumothorax. Additionally, there is pneumoperitoneum and small amountof subcutaneous air over the anterior abdominal wall. These are likelysecondary to recent surgery.3. Small bilateral pleural effusions, more prominent on the left side.4. Nonspecific low-attenuation nodule in the right upper lobe.Although this may represent a benign hamartoma or fat-containinglesion given the low-attenuation, mucinous adenocarcinomas may give asimilar appearance. Recommend correlation with prior outside imagingpatient may have to establish the chronicity of this lesion. In theabsence of prior exams, recommend follow-up CT in 3-6 months toevaluate for potential growth.5. Soft tissue mass in relation to the surgical clips in the leftbreast. Suggest correlation with prior mammograms/additional mammogramstudy as clinically indicated.</t>
  </si>
  <si>
    <t>RAD4238285</t>
  </si>
  <si>
    <t>PE2043</t>
  </si>
  <si>
    <t>422</t>
  </si>
  <si>
    <t>r/o PE and eval lung parynchema to rule out PNA</t>
  </si>
  <si>
    <t>Impression: 1. No pulmonary embolism seen to second order subsegmental branches.No signs of right heart strain.2. Mild peripheral interlobular septal thickening with small bilateralpleural effusion, likely related to mild fluid overload.3. Dependent bilateral consolidative airspace disease, likelycompressive atelectasis from effusion, unlikely to representinfection. No other areas to suggest acute lung infection.</t>
  </si>
  <si>
    <t>RAD4238542</t>
  </si>
  <si>
    <t>PE2044</t>
  </si>
  <si>
    <t>41 YOF here with tachycardia, supplemental oxygen requirement electrolyte imbalances. High wells score necessitates ruling out PE.</t>
  </si>
  <si>
    <t xml:space="preserve">Impression: 1. Interval development of large right pleural effusion withnear-complete collapse of the right lung. Increased size of small leftpleural effusion, with segmental collapse of the left lower lobe.2. Multiple nodules in the lungs consistent with metastatic disease.3. No acute thromboembolic disease or right heart strain.Results of the procedure were given to:PERSON CONTACTED:  Hines, Matthew J, ARNP DATE: 6/21/2018TIME CALLED:  1546 PHONE/PAGER Voalte. </t>
  </si>
  <si>
    <t>RAD4238727</t>
  </si>
  <si>
    <t>PE2045</t>
  </si>
  <si>
    <t>251</t>
  </si>
  <si>
    <t>Eval for PE, evolving lun SCC, new LAD</t>
  </si>
  <si>
    <t>Impression: 1. No pulmonary embolism seen to second order subsegmental branches.2. Dilation of the main pulmonary artery to 3.5 cm stable and is mostlikely related to underlying pulmonary artery hypertension.3. Grossly stable posttreatment changes in the medial right lowerlobe. Mild diffuse groundglass change in the lungs is most likelyrelated to expiratory scanning, infection less likely.4. Minimal interval growth of the left upper lobe noncalcified nodule,now measuring 7 x 6 mm. The growth of this nodule is more notablesince prior exams, for example 3/2/17. The size is borderline for PETevaluation and continued follow-up is suggested.5. Minimal interval increase in size of station 6 lymph node, nowmeasuring 1 cm as compared to 0.8 cm previously, nonspecific.Continued follow-up is suggested.</t>
  </si>
  <si>
    <t>RAD4239394</t>
  </si>
  <si>
    <t>PE2047</t>
  </si>
  <si>
    <t>109</t>
  </si>
  <si>
    <t>Impression: 1. No evidence of pulmonary embolism up to the second ordersubsegmental branches. Mild diffuse cardiomegaly seen. Mild prominenceof the right-sided cardiac chambers appreciated. May considercorrelation with echocardiography for cardiac function and pulmonaryartery pressures.2. Extensive emphysematous changes and mild diffuse peribronchialthickening involving both lungs. Calcified granuloma in the rightlung.3. Tiny focal opacities in both upper lobes and subpleural left lowerlobe lung ill-defined opacity is also new from the previous study.Both these focal lesions are new compared to the previous study from9/11/2014 and too small to characterize. (Key images created and areviewable on Carestream Vue Motion.)4. Mild compressive deformity of the T7 vertebral body is ageindeterminate and may be correlated with physical examination.This final report is in agreement with the critical andemergent preliminary findings reported by the radiology residenton call. The preliminary report did not include the finding ofmultiple small scattered focal noncalcified lung opacities asdescribed above. In this patient with extensive COPD, these couldrepresent foci of mucus plugging or bronchiolitis but correlation withsigns of infection is recommended. Also would recommend follow-up toestablish complete clearing of these findings to exclude anyunderlying abnormality here. These findings are discussed in detailwith Gutierrez Perez, Jeydith A, MD by Dr. Laroia at 0848 hours on6/22/2018. Additionally I also present. The finding of cardiomegalyand prominent right-sided cardiac chambers for which echocardiogramcorrelation was recommended.</t>
  </si>
  <si>
    <t>Copression Fractue</t>
  </si>
  <si>
    <t>RAD4239797</t>
  </si>
  <si>
    <t>PE2048</t>
  </si>
  <si>
    <t>370</t>
  </si>
  <si>
    <t>elevated d dimer, vague chest complaints- r/o PE</t>
  </si>
  <si>
    <t>Impression: 1. No pulmonary embolism seen to first order segmental branches. Nosigns of right heart strain.2. Minimal increased conspicuity of mild nonspecific subpleuralfibrosis in the upper lobes, likely related to difference intechniques (prior exam was end-inspiratory versus free-breathing PEprotocol today). Dependent groundglass opacity is most likely relatedto atelectasis.3. Subcentimeter right lung nodules are stable, one is decreased from4/5/2017 and other has a focus of central calcification and are mostlikely benign. Follow-up to be obtained, if clinically indicated.</t>
  </si>
  <si>
    <t>RAD4240338</t>
  </si>
  <si>
    <t>PE2049</t>
  </si>
  <si>
    <t>257</t>
  </si>
  <si>
    <t>recent hospitalization, tachycardia, mild hypoxia, elevated d-dimer, eval for PE</t>
  </si>
  <si>
    <t>Impression: 1. No evidence for pulmonary thromboembolic disease up to thesegmental level pulmonary artery branches. No signs of right heartstrain. Small pericardial effusion seen. No signs of tamponade.2. Both lungs demonstrate scattered patchy groundglass parenchymalopacification without pleural effusions. The lung findings arenonspecific but appear concerning for infection. Lack of pleuraleffusions does not favor presence of pulmonary edema.3. Bilateral axillary lymphadenopathy. The scattered borderlineprominent mediastinal lymph nodes are likely reactive to the changesin the lungs. 4. Subcutaneous edema appreciated. Increased soft tissue attenuationin the midline of the anterior chest wall noted. Please correlate withphysical examination. 5. Hepatosplenomegaly.Van Heukelom, Paul G, MD 8222 was notified these results by Dr.Laroia at 1135 hours.</t>
  </si>
  <si>
    <t>RAD4241330</t>
  </si>
  <si>
    <t>PE2051</t>
  </si>
  <si>
    <t>312</t>
  </si>
  <si>
    <t>Concern for PE, also effusion at R lung base</t>
  </si>
  <si>
    <t>Impression: 1. No pulmonary thromboembolic disease seen.2. Areas of linear atelectasis seen in both the lower lobes.3. Faint patchy groundglass opacification in both the upper lungfields in the periphery is a nonspecific finding. Please correlateclinically with signs of infection. Less likely but differentialdiagnosis includes drug reaction or eosinophilic pneumonia oratelectasis. Please correlate clinically. 4. No significant pleural effusion seen.</t>
  </si>
  <si>
    <t>RAD4241369</t>
  </si>
  <si>
    <t>PE2052</t>
  </si>
  <si>
    <t>210</t>
  </si>
  <si>
    <t>new onset recurrent SVT, SOB, eval for PE</t>
  </si>
  <si>
    <t>Impression: 1. No pulmonary embolism seen to second order subsegmental branches onthe left. Status post right pneumonectomy.2. New moderate compression deformity of T8 and T9 vertebral body withhealing right eighth, ninth and 10th rib fracture. Correlation withbony tenderness and neurological symptoms is suggested.3. Otherwise, the exam is stable as compared to CT chest from9/30/2017.Results of the procedure were given to:PERSON CONTACTED:  Dr. Woelfel, pager 9397 DATE: 6/22/2018TIME CALLED:  1715 PHONE/PAGER:  62233 As per discussion, patient had a fall approximately a week back.</t>
  </si>
  <si>
    <t>RAD4241456</t>
  </si>
  <si>
    <t>PE2053</t>
  </si>
  <si>
    <t>349</t>
  </si>
  <si>
    <t>Acute onset CP and SOB.  Eval for PE.</t>
  </si>
  <si>
    <t>Impression:1. No pulmonary thromboembolic disease.2. Upper lobe predominant centrilobular emphysema and mild bibasilaratelectasis. Nodules along the right major fissure are stable.  This final report is in agreement with the critical andemergent preliminary findings reported by the radiology residenton call.</t>
  </si>
  <si>
    <t>RAD4241763</t>
  </si>
  <si>
    <t>PE2054</t>
  </si>
  <si>
    <t>Impression: 1. No pulmonary thromboembolic disease. Motion artifact seen in thepulmonary artery and aorta.2. Marked interval decrease in left-sided hemothorax. Small amount oflikely serosanguineous residual left pleural fluid, potentiallyloculated and does not appear to be drained by the left sided chesttube in place. Associated consolidation of the left lower lobe,decreased compared to prior and likely representing compressiveatelectasis. 3. Grossly stable small simple right pleural effusion with associatedcompressive atelectasis of the right lung base. 4. Tiny anterior left pneumothorax. Left-sided chest tube in place,tip in the apical pleural space.5. Grossly stable left hilar lymphadenopathy.This final report is in agreement with the critical andemergent preliminary findings reported by the radiology residenton call.</t>
  </si>
  <si>
    <t>Hemothorax</t>
  </si>
  <si>
    <t>RAD4242453</t>
  </si>
  <si>
    <t>PE2055</t>
  </si>
  <si>
    <t>380</t>
  </si>
  <si>
    <t>Seizure like episode. RV systolic dysfunction on bedside US. Rule out PE</t>
  </si>
  <si>
    <t>Impression: 1. No evidence of acute pulmonary embolus. Mild prominence of theright-sided cardiac chambers noted. The main pulmonary arteries normalin caliber. No other signs of right heart strain seen. Correlationwith echocardiography for right heart function would be useful.2. Small bilateral pleural effusions, cardiomegaly and diffusegroundglass parenchymal changes, concerning for pulmonary edema.Please correlate clinically.3. Bibasilar consolidation is most likely due to atelectasis. Howeverplease also correlate for signs of infection.4. Mildly enlarged mediastinal lymph nodes, may be secondary tocongestive heart failure. 5. Mild tracheobronchomalacia noted. 6. Coronary calcification.This final report is in agreement with the critical andemergent preliminary findings reported by the radiology residenton call.</t>
  </si>
  <si>
    <t>RAD4242611</t>
  </si>
  <si>
    <t>PE2056</t>
  </si>
  <si>
    <t>290</t>
  </si>
  <si>
    <t>Concern for PE, increasing O2 requirement</t>
  </si>
  <si>
    <t>Impression:1. Interval resolution of previously seen pulmonary emboli. No newpulmonary emboli identified.2. Decreased conspicuity of the right upper lobe paramedian mass.Persistent right hilar and precarinal lymphadenopathy.3. Irregularity of the right tracheal wall is new compared to theprevious exam however. The exact nature of this is not known.Differential diagnosis includes endotracheal tracheal secretionsversus irregularity related to the malignancy or treatment ofmalignancy. May consider direct visualization of the trachea toreevaluate this finding if clinically concerned. New endobronchialsecretions seen in the left lower lobe. Please correlate clinicallywith signs of infection4. Stable left adrenal nodule which did not show significantuptake on prior PET/CT.5. Moderate interval decrease in size of right thyroid nodule.This final report is in agreement with the critical andemergent preliminary findings reported by the radiology residenton call. The additional findings of irregularity of the right trachealwall and endobronchial secretions in the left lower lobe was added tothe final report. Bobbie Humble on pager 82712 was notified theseadditional findings. She was going to notify the heam- oncology team.</t>
  </si>
  <si>
    <t>RAD4244665</t>
  </si>
  <si>
    <t>PE2058</t>
  </si>
  <si>
    <t>HD patient. Lethargy. SOB. Hypotensive, hypoxic. R/o PE.</t>
  </si>
  <si>
    <t>Impression: 1. Interval significantly increased bilateral lower lobe airspaceopacification could represent aspiration or infection for whichclinical correlation is recommended. Associated pleural effusionsappear reactive to the lung changes. No obvious signs of fluidoverload seen.2.  No pulmonary thrombi embolic disease seen. Prominence of theright-sided cardiac chambers and enlargement of the main pulmonaryartery noted. Please correlate with pulmonary artery pressures. Thereis no prior CT chest 2 evaluate for interval comparison. The densecontrast in the IVC and hepatic veins is due to the injection ofcontrast in the lower extremity.3. Stable lytic lesion in the left third rib is probably fibrousdysplasia unchanged from 7/10/20124. Mild aortic valve calcification noted. Mild dilatation of theascending aorta.I contacted the emergency room x 2. Unable to reach Yamauchi,Sunao, MD  or Findlay, Shannon L, MD</t>
  </si>
  <si>
    <t>RAD4246047</t>
  </si>
  <si>
    <t>PE2059</t>
  </si>
  <si>
    <t>68</t>
  </si>
  <si>
    <t>pt with rectal cancer on chemotherapy; now with new DOE, r/o infiltrate, PE or other abnl</t>
  </si>
  <si>
    <t>Impression: 1. Allowing for the technical limitation of the vascular phase ofscanning, no evidence of PE in the main pulmonary trunk, right andleft pulmonary artery branches and up to the first order subsegmentalbranches. Beyond which the evaluation is somewhat limited. No signs ofright heart strain.2. A linear lucency in the right perivascular region on image 4-74most likely represents endobronchial secretions.3. Persistent groundglass opacities in the right middle lobe and thelingula segment, somewhat improved from 8/9/2017. The distribution andchronicity of these lesions favor atypical mycobacterial infection inthis demographic age group.</t>
  </si>
  <si>
    <t>RAD4246328</t>
  </si>
  <si>
    <t>PE2060</t>
  </si>
  <si>
    <t>70 years old female with new oxygen requirement, lingering bronchitis for a month, fevers and clean CXR. Please screen for PE, PNA, pneumonitis in the setting of gemcitabine</t>
  </si>
  <si>
    <t>Impression: 1. Interval new lung findings concerning for drug related lungpneumonitis and less likely infectious pneumonia. The lung findings donot appear to represent fluid overload. However would recommendcorrelating clinically with signs of infection and proBNP2. A few scattered mediastinal lymph and bilateral right greater thanleft hilar lymph nodes are prominent and likely reactive to thechanges in the lungs.3. No pulmonary thromboembolic disease.Results were discussed with 2646 LAUX, DOUGLAS E</t>
  </si>
  <si>
    <t>RAD4246519</t>
  </si>
  <si>
    <t>PE2061</t>
  </si>
  <si>
    <t>shortness of breath, chest pain assess for PE</t>
  </si>
  <si>
    <t>Impression: 1. Subsegmental bibasilar parenchymal opacification concerning foraspiration versus atelectasis versus less likely infection. Pleasecorrelate clinically with signs of infection.2. Focal noncalcified opacities in both upper lung fields appear to benew from the chest x-ray dated 6/11/2018 possibly infectious butrecommend follow-up imaging 8-12 weeks to establish complete clearingof this finding. This is especially important given the presence ofemphysematous changes in the lungs and one of the lesions on image6-57 appears relatively more discrete nodular in appearance.3. No evidence for pulmonary thromboembolic disease up to the firstorder subsegmental branches.Results were discussed in detail with Bowen, Elizabeth R, MD. I wastold patient has history of supraglottic narrowing and chronicallyaspirates. The bibasilar opacities are likely secondary to aspiration.The upper lobe opacities remain indeterminate and would recommendfollow-up imaging to demonstrate complete clearing of this finding.</t>
  </si>
  <si>
    <t>RAD4247518</t>
  </si>
  <si>
    <t>PE2062</t>
  </si>
  <si>
    <t>338</t>
  </si>
  <si>
    <t>Impression: 1. No pulmonary thromboembolic disease. Enlargement of the mainpulmonary artery is stable and probably represents some right heartstrain related to the extensive lung changes.2. Post placement of the right anterior pleural drain, one of thelocules has interval decreased but there the persistent largemultiloculated pleural fluid collections bilaterally does raise aconcern if the current catheter will be able to drain all theloculations. Consider additional drainage catheter or repositioning.No pneumothorax seen.3. Grossly stable dense consolidation of the bilateral lower lobeswith additional scattered areas of persistent bibasilar compressiveconsolidation with areas of breakdown, concerning for abscesses. Thereis slight improved aeration in the upper lung fields but persistentand slightly increased groundglass opacification concerning forprogression of pneumonia in the upper lung fields.4. Stable mildly prominent mediastinal lymph nodes, likely reactive tothe changes in the lungs. Otherwise grossly stable exam.5. Hepatomegaly.This final report is in agreement with the critical andemergent preliminary findings reported by the radiology residenton call.</t>
  </si>
  <si>
    <t>RAD4247528</t>
  </si>
  <si>
    <t>PE2063</t>
  </si>
  <si>
    <t>299</t>
  </si>
  <si>
    <t>Hx of metastatic right lung adenocarcinoma, multiple PEs, pericardial effusion. Increased SOB. Please eval.</t>
  </si>
  <si>
    <t>Impression:1. Large pericardial effusion with interval increased compression ofthe bilateral atria concerning for tamponade physiology. Correlatewith echocardiogram findings.2. Extensive consolidative and groundglass airspace disease throughoutboth lungs, worst in the bilateral perihilar regions, difficult tocompare to prior PET/CT given motion artifact on that exam, howeveroverall appears grossly stable to mildly worsened.Large bilateralpleural effusions are increased compared to prior. Overallconstellation of findings consistent with metastatic lymphangiticspread, but there is concern for superimposed infection.3. No pulmonary thromboembolic disease.4. Extensive metastatic mediastinal and hilar lymphadenopathy andknown osseous metastatic disease are grossly stable compared to priorPET/CT.Results of the procedure were given to:PERSON CONTACTED:  Dr. David Junkins DATE: 06/26/2018TIME CALLED:  2009 PAGER:  4640 This final report is in agreement with the critical andemergent preliminary findings reported by the radiology residenton call.</t>
  </si>
  <si>
    <t>RAD4247553</t>
  </si>
  <si>
    <t>PE2064</t>
  </si>
  <si>
    <t>326</t>
  </si>
  <si>
    <t>tachycardia, elevated dimer, eval for PE</t>
  </si>
  <si>
    <t>Impression:1. No pulmonary thromboembolic disease. No signs of right heartstrain. Motion artifact seen within the main pulmonary artery andascending aorta.2. Small scattered some mildly prominent mediastinal and right hilarlymph nodes of unknown chronicity without prior comparison. Comparisonto prior imaging, correlation with signs of infection/follow-up toestablish stability could be considered.3. Subcentimeter right renal lesion is not fully included or fullyevaluated on this exam. If clinically concerned can consider furthercharacterization with renal ultrasound.4. Tiny subcentimeter left thyroid nodule. CT findings are nonspecificfor 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 5. Mild coronary calcification.This final report is in agreement with the critical andemergent preliminary findings reported by the radiology residenton call.</t>
  </si>
  <si>
    <t>RAD4251919</t>
  </si>
  <si>
    <t>PE2065</t>
  </si>
  <si>
    <t>98</t>
  </si>
  <si>
    <t>SOB, syncope, COPD, elevated d dimer, PE protocol</t>
  </si>
  <si>
    <t>Impression: 1. No pulmonary artery thromboembolism. No secondary signs of rightheart strain. I'll diffuse cardiomegaly noted.2. Severe upper lobe predominant bilateral emphysema. Diffusebronchial wall with endobronchial secretions in the lower lobes couldrepresent acute bronchitis versus changes from microaspiration giventhe presence of small hiatal hernia.3. Noncalcified nodules in the left lung are of unknown chronicity.Comparison to prior imaging would be very useful to establish thestability of this finding. If no prior comparisons available, pleaseconsider short-term follow-up in 3-6 months to reevaluate thisfinding.</t>
  </si>
  <si>
    <t>RAD4252499</t>
  </si>
  <si>
    <t>PE2066</t>
  </si>
  <si>
    <t>112</t>
  </si>
  <si>
    <t>hemoptysis, lung cancer, recent chest tube. eval for pneumonia, PE, hemothorax</t>
  </si>
  <si>
    <t>Impression: 1. No acute pulmonary embolism to the proximal subsegmental arteries.2. Interval severe increase in size of large left pleural effusioncausing left lower lobe and lingular collapse and mild mediastinalshift to the right. This does not appear to be enhancing.3. Interval significant increase in size of lingular mass. Thepleural-based masses in the left lower lobe have also significantlyincreased in size and may extend or progression the diaphragm below.4. Right upper lobe peribronchial groundglass airspace opacificationmay be concerning for infection.This final report is in agreement with the critical andemergent preliminary findings reported by the radiology residenton call.Staff addendum:1. On the sagittal projection, particularly images 8-115 through 8-133there is loss of definition of both the diaphragm and the fat plane aswell as increased irregularity of the posterior aspect of the spleensuggesting extension of tumor mass through the diaphragm.</t>
  </si>
  <si>
    <t>Spleen Tumor</t>
  </si>
  <si>
    <t>RAD4253446</t>
  </si>
  <si>
    <t>PE2067</t>
  </si>
  <si>
    <t>679</t>
  </si>
  <si>
    <t>History of PE in 7/2017 now POD1 with tachycardia, SOB, and chest pain</t>
  </si>
  <si>
    <t>Impression: 1. No pulmonary emboli.2. The lungs are clear other than minimal subsegmental atelectasis inthe lower lobes bilaterally, consistent with postoperativeatelectasis.3. Postoperative changes from bilateral breast implants withoutevident complication.4. Otherwise normal exam.</t>
  </si>
  <si>
    <t>RAD4254013</t>
  </si>
  <si>
    <t>PE2068</t>
  </si>
  <si>
    <t>598</t>
  </si>
  <si>
    <t>55yo with stabbing mid thoracic to left anterior chest pain days, no cough/ fever, r/o PE</t>
  </si>
  <si>
    <t>Impression:1. No acute pulmonary thromboembolic pathology.2. Normal exam</t>
  </si>
  <si>
    <t>RAD4254609</t>
  </si>
  <si>
    <t>PE2069</t>
  </si>
  <si>
    <t>436</t>
  </si>
  <si>
    <t>concenr for PE with cancer</t>
  </si>
  <si>
    <t>Impression:1. No pulmonary embolism to the level of the proximal secondsegmental branches. More peripheral branches cannot be evaluated. Noevidence of right heart strain.2. Given difference in phase of respiration, the right pleuralmetastatic disease, right pleural effusion are grossly stable.Increased atelectasis may consistent with the lower lung volumes.3. Stable diffuse metastatic disease with interval pathologicfracture of the left sixth rib.4. Evaluation of the abdomen is suboptimal due to phase ofcontrast administration but appears grossly stable.. Please seededicated abdominal CT of 6/13/2018 for further evaluation.</t>
  </si>
  <si>
    <t>Progressive Metastatic  Disease</t>
  </si>
  <si>
    <t>RAD4255069</t>
  </si>
  <si>
    <t>PE2071</t>
  </si>
  <si>
    <t>479</t>
  </si>
  <si>
    <t>chest pain, hypoxia, elevated d dimer. eval for PE</t>
  </si>
  <si>
    <t>Impression: 1. No pulmonary embolism.2. Mild atherosclerosis causing moderate stenosis of multiple majoraortic branch vessels as described above.3. Stable prominent emphysematous changes bilaterally.4. Stable multiple vertebral body compression deformities andright-sided rib fractures.</t>
  </si>
  <si>
    <t>RAD4255252</t>
  </si>
  <si>
    <t>PE2072</t>
  </si>
  <si>
    <t>Hypoxemia, shortness of breath, tachypnea with d-dimer of 2.7.  Concern for PE.</t>
  </si>
  <si>
    <t xml:space="preserve">Impression: 1. No pulmonary embolus.2.  Nonspecific airspace consolidations with surrounding groundglassopacification with radiographic changes from 6/25/18 2 6/30/2018consistent with multifocal parabronchial pneumonia.Results of the procedure discussed with:PERSON CONTACTED:  Bjarnason DATE: 7/1/2018TIME OF INITIAL STUDY REVIEW:  0006 hrsTIME CALLED: 0034 hrsPHONE/PAGER:  9/7/2006 </t>
  </si>
  <si>
    <t>RAD4255280</t>
  </si>
  <si>
    <t>PE2073</t>
  </si>
  <si>
    <t>372</t>
  </si>
  <si>
    <t>shortness of breath, PE vs ILD</t>
  </si>
  <si>
    <t>Impression:  1. No pulmonary embolus.2. No interstitial lung disease.3. No acute thoracic findings.</t>
  </si>
  <si>
    <t>RAD4257362</t>
  </si>
  <si>
    <t>PE2074</t>
  </si>
  <si>
    <t>406</t>
  </si>
  <si>
    <t xml:space="preserve">Impression: 1. No pulmonary embolism seen to second order subsegmental branches.2. Mildly dilated main pulmonary artery and prominent right ventricle,likely related to underlying pulmonary artery hypertension.Correlation with echocardiogram may be obtained, as clinicallyindicated.3. Mild patchy parenchymal airspace opacity, centrilobular nodularitywith endobronchial secretions in the right lung, could be related toinfection or aspiration pneumonia. Follow-up after treatment may beobtained to ensure complete clearing of this finding.4. Small hiatal hernia.Results of the procedure were given to:PERSON CONTACTED:  Dr. Dinesh DATE: 7/2/2018TIME CALLED:  1425 PHONE/PAGER:  7420 </t>
  </si>
  <si>
    <t>RAD4257805</t>
  </si>
  <si>
    <t>PE2075</t>
  </si>
  <si>
    <t>198</t>
  </si>
  <si>
    <t>Chest pain, elevated ddimer, concern for PE</t>
  </si>
  <si>
    <t xml:space="preserve">Impression: 1. No pulmonary embolism seen to second order subsegmental branches.2. Aortic root and ascending aortic aneurysm measuring up to 8.6 cm atthe level of sinuses of Valsalva. No gross rupture noted, however,luminal assessment is limited due to phase of contrast scanning andlack of ECG gating. Evaluation with aortic protocol CT angiogram issuggested.3. Tricuspid annuloplasty ring with dilated right atrium and reflux ofcontrast into dilated IVC, likely related to tricuspid valve disease.Correlation with echocardiogram is suggested.4. Dilated main pulmonary artery, could be related to underlyingpulmonary artery hypertension.5. Mild patchy linear parenchymal consolidation, most likelysubsegmental atelectasis. Correlation with signs of infection issuggested.Results of the procedure were given to:PERSON CONTACTED:  Alison Kast DATE: 7/2/2018TIME CALLED:  1710 PHONE/PAGER:  62233 </t>
  </si>
  <si>
    <t>RAD4258137</t>
  </si>
  <si>
    <t>PE2076</t>
  </si>
  <si>
    <t>116</t>
  </si>
  <si>
    <t>Impression: 1. Few areas of groundglass airspace disease, concerning forinfection. Given this patient's history of cancer recommend follow-upimaging after treatment is suggested.2. Mildly enlarged multistation mediastinal lymph nodes, likelyreactive.3. No pulmonary embolism seen.4. Mild interlobular septal thickening, bronchial thickening andsmall bilateral pleural effusion, most likely related to mild fluidload.Results of the study were discussed with Steven Pape at 0433 on7/3/2018This final report is in agreement with the critical andemergent preliminary findings reported by the radiology residenton call. The preliminary report by the radiology resident on call didnot include findings of mild fluid overload which was added to thefinal report.</t>
  </si>
  <si>
    <t>RAD4258924</t>
  </si>
  <si>
    <t>PE2077</t>
  </si>
  <si>
    <t>syncope, cancer, intermittent hypoxia, eval for PE</t>
  </si>
  <si>
    <t>Impression: 1. No pulmonary thromboembolic disease.2. Two tiny pulmonary nodules are indeterminate. However, givenpatient's known cancer history, recommend follow-up chest CT in 3months for further evaluation.3. Known left supraglottic tumor is only partially included in thisexam.</t>
  </si>
  <si>
    <t>Glutal Tumor</t>
  </si>
  <si>
    <t>RAD4258978</t>
  </si>
  <si>
    <t>PE2078</t>
  </si>
  <si>
    <t>concern for PE, hypoxia</t>
  </si>
  <si>
    <t xml:space="preserve">Impression: 1. No pulmonary embolism seen.2. Ill-defined soft tissue thickening in the perihilar right upperlobe with associated volume loss and bronchiectasis with mildnarrowing at the origin of the anterior segmental right upper lobebronchus. This could represent postradiation changes, neoplasticetiology or post inflammatory scarring. Correlation with priorimaging, if available will be most helpful. If no prior imaging isavailable, bronchoscopy correlation or follow-up may be obtained, asclinically indicated.3. Mild mosaic attenuation in the right upper lobe with fewgroundglass nodules, could be infective or postobstructivepneumonitis.4. Moderate right and small left pleural effusion and borderline sizeright hilar lymph node, nonspecific.5. Mildly dilated main pulmonary artery, likely related to underlyingpulmonary artery hypertension.Results of the procedure were given to:PERSON CONTACTED:  Alison Kast DATE: 7/3/2018TIME CALLED:  1240 PHONE/PAGER:  62233 </t>
  </si>
  <si>
    <t>Bronchial Oclusion</t>
  </si>
  <si>
    <t>RAD4259937</t>
  </si>
  <si>
    <t>PE2079</t>
  </si>
  <si>
    <t>259</t>
  </si>
  <si>
    <t>sob, tachy, hx PE conern for PE</t>
  </si>
  <si>
    <t>Impression: 1. No pulmonary embolism seen to second order subsegmental branches.2. Diffuse left ventricular myocardial thickening, could be related toleft ventricular hypertrophy. Correlation with echocardiogram issuggested.3. Mild dependent bilateral groundglass change with linearconsolidation in the left lower lobe is most likely related toatelectasis, infection unlikely.</t>
  </si>
  <si>
    <t>RAD4260283</t>
  </si>
  <si>
    <t>PE2080</t>
  </si>
  <si>
    <t>276</t>
  </si>
  <si>
    <t>dyspnea  - eval PE</t>
  </si>
  <si>
    <t>Impression: 1. No pulmonary embolism seen. No pericardial effusion.2. Otherwise unremarkable CTA of the chest.This final report is in agreement with the critical andemergent preliminary findings reported by the radiology residenton call.</t>
  </si>
  <si>
    <t>RAD4260323</t>
  </si>
  <si>
    <t>PE2081</t>
  </si>
  <si>
    <t>309</t>
  </si>
  <si>
    <t>Impression:1. No pulmonary embolism seen to second order subsegmentalbranches.2. Mildly enlarged main pulmonary artery and right ventricle withreflux of contrast into IVC and hepatic veins, concerning for rightventricular fluid or pressure overload.3. Small bilateral pleural effusions, left more than right withmild interlobular septal thickening and patchy groundglass change,could be related to mild fluid overload. However, correlation withsigns of infection is suggested. Given underlying emphysema, follow-upsuggested to ensure clearing of these findings.4. Upper lobe predominant emphysematous changes in bilaterallungs.5. Incidental note made of persistent left-sided SVC.6. Patent central airways with dependent bilateral lower lobeconsolidation, likely atelectasis. However, there are linearhypodensities within the consolidated lung, likely representingairways with inspissated secretions and/or infection. Patient maybenefit from suctioning and aspiration precautions.Results of the study were discussed with Dr. Ryan at 1138 on today via80911This final report is in agreement with the critical andemergent preliminary findings reported by the radiology residenton call. The preliminary report by the radiology resident on call didnot include findings of right ventricular fluid/pressure overload,persistent left-sided SVC and inspissated secretions / infection inthe consolidated lower lobes which was added to the final report.</t>
  </si>
  <si>
    <t>RAD4260511</t>
  </si>
  <si>
    <t>PE2082</t>
  </si>
  <si>
    <t>64yo F POD2 sp ex lap, debulk for ovarian cancer w/ inc O2 requirement, tachycardia, known pleural effusion and COPD but concern for PE</t>
  </si>
  <si>
    <t xml:space="preserve">Impression: 1. No pulmonary embolism seen to second order subsegmental branches.2. Consolidation in the bilateral lower lobes, right greater than leftwith airway secretions raises concern for aspiration. Differentialalso includes pneumonia, less likely atelectasis.3. Mildly enlarged main pulmonary artery and right ventricularenlargement, likely related to underlying pulmonary arteryhypertension. Correlation with echocardiogram may be obtained, asclinically indicated.4. Stable upper lobe predominant emphysematous changes bilaterally.5. New bilateral bilateral pleural effusions.6. Large heterogeneous right thyroid enlargement, stable from priorexam. Suggest thyroid ultrasound to further evaluate as clinicallyindicated.7. Small volume pneumoperitoneum, likely related to postoperativestate.This final report is in agreement with the critical andemergent preliminary findings reported by the radiology residenton call. </t>
  </si>
  <si>
    <t>RAD4260654</t>
  </si>
  <si>
    <t>PE2083</t>
  </si>
  <si>
    <t>928</t>
  </si>
  <si>
    <t>Impression: 1. No pulmonary embolism seen.2. Faint groundglass opacities in the lungs bilaterally is nonspecificand likely represents atelectasis. No other signs to suggest fluidoverload.3. Multiple subacute/chronic left-sided rib fractures.This final report is in agreement with the critical andemergent preliminary findings reported by the radiology residenton call.</t>
  </si>
  <si>
    <t>RAD4262864</t>
  </si>
  <si>
    <t>PE2084</t>
  </si>
  <si>
    <t>217</t>
  </si>
  <si>
    <t>rule out PE, increased SOB</t>
  </si>
  <si>
    <t>Impression: 1. No pulmonary embolism seen to first order segmental branches.2. New consolidative groundglass airspace disease involving theposterior segment right upper lobe, right middle lobe, and lingulathat is worse than 7/4/2018, concerning for infection versus pulmonaryhemorrhage (given known hemoptysis history). Correlation with signs ofinfection is suggested.3. Redemonstration of post-obstructive airspace disease in the basilarright lower lobe, stable to slightly more pronounced. This likelyrepresents a combination of postobstructive pneumonitis and metastaticdisease.4. Interval appearance of small left and increased right pleuraleffusion.</t>
  </si>
  <si>
    <t>lung Opacity</t>
  </si>
  <si>
    <t>RAD4263109</t>
  </si>
  <si>
    <t>PE2085</t>
  </si>
  <si>
    <t>348</t>
  </si>
  <si>
    <t>Pt with choricarcinoma of the mediastinum now with sudden onset of shortness of breath and tachycardia. Please evaluate for pulmonary embolism</t>
  </si>
  <si>
    <t>Impression: 1. Interval increased mass effect on the trachea with severe narrowingat the level of thoracic inlet, now with minimal diameter of 4 mm ascompared to 6.5 mm previously. Correlation with signs of upper airwaycompromise and airway protection precautions is suggested.2. Due to contrast timing, this study diagnostic for pulmonaryembolism to the level of the first order segmental branches. Nopulmonary embolism to this level. The right upper pulmonary arterybranch is severely narrowed or occluded by the adenopathy and cannotbe evaluated.3. Bulky multistation mediastinal, lower neck and upper abdomenadenopathy, slightly increased since immediately prior exam, asdetailed.4. Interval appearance of small bilateral pleural effusion,pericardial effusion and diffuse anasarca, could be related to thirdspacing or fluid overload.5. Few small clustered centrilobular nodules in the left upper lobeand few other scattered subpleural sub-5 mm nodules, mostly similar to6/14/2018. These are nonspecific and follow-up is suggested.This final report is in agreement with the critical andemergent preliminary findings reported by the radiology residenton call. The preliminary report did not include the findingsof interval increased adenopathy with increased tracheal narrowing,now severe which was added to the final report. This was called to Dr.Karen via pager/extension 4431 at the time of the final report at0 925  hrs on 7/6/2018.</t>
  </si>
  <si>
    <t>RAD4263261</t>
  </si>
  <si>
    <t>PE2086</t>
  </si>
  <si>
    <t>increased O2 requirement, SOB, tachycardia, cancer. eval for PE</t>
  </si>
  <si>
    <t>Impression: 1. New right and increased left pleural effusion with interlobularseptal thickening, bronchial wall thickening and enlarged left-sidedcardiac chambers consistent with mild-to-moderate pulmonary edema.2. Scattered areas of groundglass airspace disease could be related topulmonary edema. However, correlation with signs of infection issuggested.3. No pulmonary embolism seen to second order subsegmental branches.4. Severe enlargement of the main pulmonary artery to 4.8 cm isstable, related to underlying pulmonary artery hypertension.Correlation with echocardiogram may be obtained, as clinicallyindicated.5. Redemonstration of posttreatment changes in the left lung, hepatichypodensities and enlarged mediastinal nodes, better evaluated onprior chest CT and PET/CT.This final report is in agreement with the critical andemergent preliminary findings reported by the radiology residenton call.</t>
  </si>
  <si>
    <t>RAD4263276</t>
  </si>
  <si>
    <t>PE2087</t>
  </si>
  <si>
    <t>262</t>
  </si>
  <si>
    <t>SOB, chest tightness, left calf swelling, tachycardia, fam hx of blood clots. eval for PE</t>
  </si>
  <si>
    <t>Impression: 1. No pulmonary embolism seen.2. 4 mm groundglass nodule in the right lung apex is stable since2015, most likely a focus of prior bronchiolitis.3. 3 mm groundglass nodule in the superior segment right lower lobe isnew since 2015, could represent a focus of prior bronchiolitis.However, According to the 2017 Fleischner Society guidelines for smallpulmonary nodules detected on CT (Radiology.doi:10.1148/radiol.2017161659), in patients with single ground glassor part solid nodules &lt;6mm  in diameter no routine follow up is recommended. 4. Predominantly depending bilateral groundglass airspace disease,likely atelectasis. However, correlation with signs of infection issuggested.</t>
  </si>
  <si>
    <t>RAD4263455</t>
  </si>
  <si>
    <t>PE2088</t>
  </si>
  <si>
    <t>553</t>
  </si>
  <si>
    <t>58 year old female with a few months of worsening exertional dyspnea, bilateral leg swelling, and fatigue. Her DDIMER is elevated, must rule out PE.</t>
  </si>
  <si>
    <t>Impression: 1. No pulmonary embolism seen to second order subsegmental branches.2. 3 mm groundglass nodule in the right upper lobe, According to the2017 Fleischner Society guidelines for small pulmonary nodulesdetected on CT (Radiology. doi:10.1148/radiol.2017161659), in patientswith single ground glass or part solid nodules &lt;6mm  in diameter noroutine follow up is  recommended.3. 5 mm left thyroid nodule, CT findings are nonspecific for thyroidnodules. However in patients &gt;=35 years old with thyroid noduleswithout suspicious imaging characteristics and &lt;1.5 cm in diameter, nofurther evaluation is recommended. (Managing incidental thyroidnodules detected on imaging: white paper of the ACR incidental thyroidfindings committee. JACR 2015)</t>
  </si>
  <si>
    <t>RAD4263924</t>
  </si>
  <si>
    <t>PE2089</t>
  </si>
  <si>
    <t>1407</t>
  </si>
  <si>
    <t>s/p cardiac arrest, eval for PE or aortic pathology</t>
  </si>
  <si>
    <t>Impression: 1. The aorta is normal.2. No pulmonary emboli.3. Dense consolidation dependently in the right lung in a distributionmost consistent with aspiration superimposed on underlying emphysema.4. Bilateral anterior rib fractures, consistent with compressionduring CPR.</t>
  </si>
  <si>
    <t>RAD4264359</t>
  </si>
  <si>
    <t>PE2090</t>
  </si>
  <si>
    <t>786</t>
  </si>
  <si>
    <t>Left sided pleuritic chest pain, eval for PE</t>
  </si>
  <si>
    <t>Impression: 1. Groundglass and tree-in-bud airspace disease in the right upperlobe concerning for infection. Follow-up to ensure clearance may beobtained, as clinically indicated.2. Borderline enlarged subcarinal and right paratracheal and righthilar lymph nodes, likely reactive.3. 8 mm left lower lobe pulmonary nodule According to the 2017Fleischner Society guidelines for small pulmonary nodules detected onCT (Radiology. doi:10.1148/radiol.2017161659), in patients consideredlow risk for malignancy single nodules 6-8mm should be followed in6-12 months, and then if stable consider CT in 18-24 months. Inpatients considered high risk for malignancy, a follow up scan isrecommended at 6-12 months with a further scan in 18-24 months.4. Subcentimeter homogeneously enhancing focus in the segment 7 of theliver, could represent a flash filling hemangioma or a adenoma or FNH.Further evaluation with ultrasound or liver MRI may be obtained, asclinically indicated.</t>
  </si>
  <si>
    <t>RAD4266459</t>
  </si>
  <si>
    <t>PE2091</t>
  </si>
  <si>
    <t>904</t>
  </si>
  <si>
    <t>shortness of breath, tachycardia--please eval for PE, please extend up to neck (hematoma drainage earlier today)</t>
  </si>
  <si>
    <t>Impression: 1. No pulmonary thromboembolic disease. No signs of right heart strain2. Patchy mixed groundglass and consolidative airspace diseasescattered throughout both lungs with small right pleural effusion isconcerning for pneumonia. The right basilar consolidation withoutendobronchial lesions could represent combination of atelectasis withinfection.3. Status post bilateral neck flap reconstruction with surgical drainsin place in the bilateral necks. Small amount of subcutaneousemphysema and soft tissue thickening likely postsurgical in nature. Noloculated or rim-enhancing fluid collections in the neck. 4. Grossly stable previously FDG-avid left upper lobe nodule measuringapproximately 7 mm, worrisome for malignancy.This final report is in agreement with the critical andemergent preliminary findings reported by the radiology residenton call.</t>
  </si>
  <si>
    <t>RAD4267435</t>
  </si>
  <si>
    <t>PE2092</t>
  </si>
  <si>
    <t>403</t>
  </si>
  <si>
    <t>Rule PE</t>
  </si>
  <si>
    <t xml:space="preserve">Impression: 1. No pulmonary embolus.2. Interval worsening airspace disease in the dependent left lowerlobe with interval significantly increased opacification of the leftlower lobe bronchi since the prior CT of 6/27/2018. Findings areconcerning for aspiration pneumonia. Additional multifocal groundglasspatchy parenchymal opacification disease in the right lower lobe, leftupper lobe, and right upper lobe, also new/increased from the previousexam concerning for infection/aspiration. Please correlate clinically.Recommend follow-up imaging to establish complete clearing of thefindings especially in the left lower lobe to rule out any underlyingabnormality.Results of the procedure were given to:PERSON CONTACTED:  Langholdt DATE: 7/9/2018TIME CALLED:  1140 PHONE/PAGER:  8032 </t>
  </si>
  <si>
    <t>RAD4268997</t>
  </si>
  <si>
    <t>PE2093</t>
  </si>
  <si>
    <t>244</t>
  </si>
  <si>
    <t>Pt with acute onsent of chest pressure, pleuritic chest pain and shortness of breath. Please evaluate for PE</t>
  </si>
  <si>
    <t>Impression: 1. No pulmonary embolism.2. Probable splenomegaly, although not fully evaluated on this exam.This final report is in agreement with the critical andemergent preliminary findings reported by the radiology residenton call.</t>
  </si>
  <si>
    <t>RAD4269019</t>
  </si>
  <si>
    <t>PE2094</t>
  </si>
  <si>
    <t>119</t>
  </si>
  <si>
    <t>SOB, tachycardia, eval for PE</t>
  </si>
  <si>
    <t>Impression: 1. No pulmonary thromboembolic disease. No right heart strain.2. Diffuse groundglass airspace disease scattered throughout bothlungs concerning for infection, and may be consistent with the historyof respiratory syncytial viral infection. This final report is in agreement with the critical andemergent preliminary findings reported by the radiology residenton call.</t>
  </si>
  <si>
    <t>RAD4270415</t>
  </si>
  <si>
    <t>PE2096</t>
  </si>
  <si>
    <t>701</t>
  </si>
  <si>
    <t>Hx of lung cancer, sudden onset of SOB, concern for PE vs pneumothorax vs pneumonia vs chf</t>
  </si>
  <si>
    <t xml:space="preserve">Impression: 1. Heterogeneous mass involving the right pleura is mildly increasedin size from recent PET CT and moderately increased in size fromexternal CT dated 5/17/2018. This mass extends through the righthemidiaphragm and into the right lobe of the liver. 2. Increased consolidative airspace disease in the basilar right lowerlobe, likely atelectasis given growth of pleural-based mass. Howevercannot rule out underlying pneumonia.3. Several new round pulmonary masses, likely metastatic diseaseeither extending along the pleura are within the parenchyma of theremaining right lung.4. No pulmonary embolism.Results of the procedure were given to:PERSON CONTACTED:  Kast DATE: 7/10/18TIME CALLED:  1450 PHONE/PAGER:  84470 </t>
  </si>
  <si>
    <t>Lung Masses</t>
  </si>
  <si>
    <t>RAD4271031</t>
  </si>
  <si>
    <t>PE2097</t>
  </si>
  <si>
    <t>492</t>
  </si>
  <si>
    <t xml:space="preserve">Impression: 1. Progressive increase in the consolidative airspace disease in theleft lung with new patchy consolidation in the right upper, middle andlower lobe. 2. Increased left pleural effusion, now moderate and new small rightpleural effusion.3. Hypodense fluid filled areas within the consolidated left lung,most likely fluid within the pre-existing emphysematous changes.Collectively, these findings with multifocal mixed groundglass andconsolidative changes, leukocytosis and elevated ESR are mostconcerning for progression of infection. However, underlying masslesion is also a concern and follow-up is suggested.4. No pulmonary embolism seen. However, there is increased prominenceof main pulmonary artery and the right ventricle, likely related topulmonary hypertension which may be secondary to the lung findings.5. Mild interval increase in multistation mediastinal adenopathy, mostlikely reactive secondary to lung changes. 6. Some of the scattered nodules in the right lung are stable and maybe better evaluated on subsequent follow-up exams.Results of the procedure were given to:PERSON CONTACTED:  Dr. Nash DATE: 7/10/2018TIME CALLED:  1712 PHONE/PAGER:  62233 </t>
  </si>
  <si>
    <t>RAD4271189</t>
  </si>
  <si>
    <t>PE2098</t>
  </si>
  <si>
    <t>394</t>
  </si>
  <si>
    <t>Elevated heart rate today, elevated D-Dimer, Wells score 3, concern for PE</t>
  </si>
  <si>
    <t>Impression: 1. No evidence of acute pulmonary embolus. No right heartstrain. Coronary calcification noted.2. Mild emphysematous changes in the lungs bilaterally. Bibasilaratelectasis.3. Focal consolidation in the lateral aspect left upper lobe, likelyatelectasis versus parenchymal scarring.4. Mild fullness to the left adrenal gland, incompletely evaluated onarterial phase exam. Consider dedicated adrenal CT protocol on anonemergent basis as clinically indicated.This final report is in agreement with the critical andemergent preliminary findings reported by the radiology residenton call.</t>
  </si>
  <si>
    <t>RAD4271363</t>
  </si>
  <si>
    <t>PE2099</t>
  </si>
  <si>
    <t>rule out PE, worsening hypoxia</t>
  </si>
  <si>
    <t>Impression: 1. No pulmonary thromboembolic disease. No evidence of right heartstrain. Diffuse cardiomegaly with mild left ventricular dilatation andchanges of CABG.2. Dense consolidation in the bilateral lower lobes, right greaterthan left with few endobronchial secretions. Transient diagnosesincludes atelectasis or underlying infection is a concern.Differential diagnosis also includes aspiration pneumonia for whichclinical correlation may be obtained. 3. Severe atherosclerotic disease of the aorta and its branches. Focalareas of at least moderate stenosis in the bilateral proximalsubclavian arteries.4. Linear shaped filling defect in the proximal left axillary arteryof uncertain etiology, possibly noncalcified irregularly-shapedatheromatous plaque vs. non-occlusive thrombus. Distal flow ispreserved. Consider ultrasound evaluation if there is high clinicalconcern.This final report is in agreement with the critical andemergent preliminary findings reported by the radiology residenton call.</t>
  </si>
  <si>
    <t>Sublclavian Artery Stenosis</t>
  </si>
  <si>
    <t>RAD4273738</t>
  </si>
  <si>
    <t>PE2100</t>
  </si>
  <si>
    <t>1741</t>
  </si>
  <si>
    <t>27 yo M w/ history of idiopathic pericarditis, concern for PE versus purulent exudate</t>
  </si>
  <si>
    <t>Impression:   1. The known small pericardial effusion has decreasedbut not resolved. This is consistent with a history of resolvingpericarditis. The density of the pericardial fluid still remains high,suggestive of exudative fluid. No loculations or signs of tamponadeseen.2. Small left pleural effusion has interval increase since theprevious exam. Tiny right effusion has resolved.3. Stable 6 mm left lower lobe pulmonary nodule near the leftpulmonary hila. This may represent granulomatous disease givenadjacent calcified left hilar lymph node. According to the 2017Fleischner Society guidelines for small pulmonary nodules detected onCT (Radiology. doi:10.1148/radiol.2017161659), in patients consideredlow risk for malignancy single nodules 6-8mm should be followed in6-12 months, and then if stable consider CT in 18-24 months. Inpatients considered high risk for malignancy, a follow up scan isrecommended at 6-12 months with a further scan in 18-24 months.4. No pulmonary embolism.This final report is in agreement with the critical andemergent preliminary findings reported by the radiology residenton call.</t>
  </si>
  <si>
    <t>Pericardaitis</t>
  </si>
  <si>
    <t>RAD4274188</t>
  </si>
  <si>
    <t>PE2102</t>
  </si>
  <si>
    <t>179</t>
  </si>
  <si>
    <t>Lung cancer, increasing shortness of breath, chest pain and pressure.  Evaluate for PE</t>
  </si>
  <si>
    <t>Impression: 1. No pulmonary emboli. No signs of right heart strain.2. Interval increased small volume pericardial effusion without signsof tamponade is a concerning finding. Although no definite nodularityor pericardial masses seen, malignancy is is in the differentialdiagnosis. Further characterization as clinically indicated. Thesealso correlate with history of recent illness to rule out a possibility of pericarditis.3. Stable right upper lobe primary mass and subcentimeter right middlelobe nodule.4. Stable 1 cm right breast mass. Consider further evaluation withdedicated breast imaging if moderately performed.5. Heterogeneous enhancement of the liver and mild hepatomegaly notedagain. Consider ultrasound for characterization to rule out anydiffuse abnormality of the liver and correlate with liver functiontests. Evaluation of the liver on the current exam is rather limiteddue to very early phase imaging.Marchik, Mary E, RN was notified these results. I also left mypager number with her for Dr. Furquan to callback in case any furtherdiscussion is required.</t>
  </si>
  <si>
    <t>RAD4275281</t>
  </si>
  <si>
    <t>PE2104</t>
  </si>
  <si>
    <t>727</t>
  </si>
  <si>
    <t>Impression: 1. No pulmonary embolism.2. 1.7 cm right thyroid nodule, CT findings are nonspecific forthyroid nodules. However in patients &gt;=35 years old with thyroidnodules&gt;=1.5 cm in diameter, further evaluation with ultrasound isrecommended. (Managing incidental thyroid nodules detected on imaging:white paper of the ACR incidental thyroid findings committee. JACR2015)3. Right upper extremity PICC terminates in the left brachiocephalicvein.</t>
  </si>
  <si>
    <t>RAD4276036</t>
  </si>
  <si>
    <t>PE2105</t>
  </si>
  <si>
    <t>594</t>
  </si>
  <si>
    <t>hypoxia with recent 2 vessel CABG, eval for PE</t>
  </si>
  <si>
    <t>Impression: 1. No acute pulmonary thromboembolism up to the proximal subsegmentalarteries.2. Postsurgical changes of CABG. Small left-sided pneumothorax that islikely postprocedural.3. Bilateral dependent consolidation that is consistent withatelectasis. 4. Mild gallbladder wall edema and pericholecystic fluid. Correlatewith right upper quadrant ultrasound as clinically indicated.Results of the procedure were given to:PERSON CONTACTED:  CVICU Resident DATE: 7/12/2018TIME CALLED:  1856 PHONE/PAGER:  62697 This final report is in agreement with the critical andemergent preliminary findings reported by the radiology residenton call.</t>
  </si>
  <si>
    <t>RAD4278839</t>
  </si>
  <si>
    <t>PE2107</t>
  </si>
  <si>
    <t>810</t>
  </si>
  <si>
    <t>tachycardia, tachypnea, hypoxia; rule out PE</t>
  </si>
  <si>
    <t xml:space="preserve">Impression: 1. No evidence of acute pulmonary embolism. No signs of right heartstrain.2. Grossly stable mild layering left pleural effusion, associated withbibasilar atelectasis3. Please refer to the CT abdomen and pelvis dated 7/15/2018 forproper evaluation of the significant upper abdominal/pancreaticfindings. Mildly patulous distal esophagus raises the concern forreflux disease.Results of the procedure were given to:PERSON CONTACTED:  David Demik DATE: 7/15/2018TIME CALLED:  1220 PHONE/PAGER:  Discussed in person </t>
  </si>
  <si>
    <t>RAD4278873</t>
  </si>
  <si>
    <t>PE2108</t>
  </si>
  <si>
    <t>337</t>
  </si>
  <si>
    <t>Syncopal episodes, elevated d-dimer, eval for PE</t>
  </si>
  <si>
    <t>Impression: 1. No evidence of acute pulmonary embolismThis final report is in agreement with the critical andemergent preliminary findings reported by the radiology residenton call.</t>
  </si>
  <si>
    <t>RAD4279111</t>
  </si>
  <si>
    <t>PE2109</t>
  </si>
  <si>
    <t>209</t>
  </si>
  <si>
    <t>concern for PE, metastatic cancer</t>
  </si>
  <si>
    <t>Impression: 1. No acute pulmonary embolus. No right heart strain.2. Diffuse mixed groundglass and consolidative opacities bilaterallyis concerning for multifocal pneumonia.3. Large necrotic mass in the right lower lobe remains concerning formalignancy.4. Supraclavicular, mediastinal, right hilar and upper abdominaladenopathy is concerning for metastasis.5. Stable indeterminate low-density lesion in segment 3 of liver.6. Stable osseous metastasis.7. Small 7 mm nodule in the lateral, superior aspect the left breastwas FDG avid on prior PET and concerning for malignancy.</t>
  </si>
  <si>
    <t>RAD4279237</t>
  </si>
  <si>
    <t>PE2110</t>
  </si>
  <si>
    <t>23.58 </t>
  </si>
  <si>
    <t>The patient returns today with hemoptysis in the setting of lung cancer.  He had a similar presentation in January of 2018 that resulted in a CT scan.  Please evaluate for a pulmonary embolism, pneumonia not seen x-ray, or worsening tumor burden. Thanks.</t>
  </si>
  <si>
    <t>Impression: * RADIOLOGY RESIDENT PRELIMINARY INTERPRETATION *1. No acute pulmonary embolus. No right heart strain.2. Grossly stable thickening of the left mainstem bronchus andproximal branches consistent with known malignancy.3. Stable to slightly increased size of the enlarged, metastaticmediastinal lymph nodes.3. Diffuse emphysematous changes bilaterally.4. Focal density in the distal trachea is favored to representartifact from respiratory motion.  Secretions considered less likely. Correlate clinically for signs of aspiration.Staff addendum:1. In comparison to both the 6/21/2018 pet scan and the CT of4/23/2018, there is increased soft tissue bulk in the subcarinal spaceand along the left mainstem bronchus extending to the bifurcation andalong the posterior aspect of the left lower lobe bronchus. There isassociated mild narrowing of superior segmental bronchus to the leftlower lobe increased from April but stable since June. There isminimal associated mixed air/soft tissue density posteriorly in theleft mainstem bronchus just distal of the carina. This is retainedsecretions or possibly blood cannot be differentiated. However, giventhe hemoptysis, I'm concerned that there is increased involvement ofthe trachea at this level.2. Postoperative changes from left upper lobectomy are stable andwithout evident complications.</t>
  </si>
  <si>
    <t>RAD4280875</t>
  </si>
  <si>
    <t>PE2112</t>
  </si>
  <si>
    <t>429</t>
  </si>
  <si>
    <t>eval PE - left chest pain hx of clots, lung transplant and recent bronchitis</t>
  </si>
  <si>
    <t>Impression: Postop changes of lung transplant noted. Small 6 mmnoncalcified right lower lobe lung nodule new since prior CT of8/12/2014. Comparison to any other available cross-sectional imagingin the recent years would be useful to establish stability of thisfinding. If no prior comparison is available, follow-up is indicatedfor further characterization.2. Peribronchial thickening, especially in the lower lobes isnonspecific and could represent infection. It does not appear torepresent fluid overload. No pleural effusions or definite focal lungopacities.3. Mediastinal lipomatosis.4. Gallstones without signs of cholecystitis.The results were discussed in detail with Hagarty, Kimberly M, MDin the emergency room. Recommended involving the pulmonary transplantteam for follow-up of the right lower lobe lung nodule.</t>
  </si>
  <si>
    <t>Mediastinal Tumor</t>
  </si>
  <si>
    <t>RAD4280881</t>
  </si>
  <si>
    <t>PE2113</t>
  </si>
  <si>
    <t>590</t>
  </si>
  <si>
    <t>125</t>
  </si>
  <si>
    <t>Elevated d-dimer; CC: SOB. Please evaluate for PE</t>
  </si>
  <si>
    <t>Impression: 1. Mild CHF/volume overload.2. No pulmonary emboli.</t>
  </si>
  <si>
    <t>RAD4280941</t>
  </si>
  <si>
    <t>PE2114</t>
  </si>
  <si>
    <t>282</t>
  </si>
  <si>
    <t>Eval for PE in a woman with malignancy</t>
  </si>
  <si>
    <t xml:space="preserve">Impression: 1. New smooth reticular thickening and groundglass airspace diseaseinvolving the entire left lung and multifocal areas of the right lung.There is juxtapleural sparing of the lung. Imaging characteristics arenonspecific and are likely inflammatory. Although possibly infectious,the subpleural sparing is more typical of an organizing pneumonia/DADpattern such as from drug reaction.2. No pulmonary embolism.3. New pathologic compression fracture at T9.Results of the procedure were given to:PERSON CONTACTED:  Justin Chau DATE: 7/16/18TIME CALLED:  1400 PHONE/PAGER:  5881 </t>
  </si>
  <si>
    <t>Compresison Fracture</t>
  </si>
  <si>
    <t>RAD4281364</t>
  </si>
  <si>
    <t>PE2115</t>
  </si>
  <si>
    <t>414</t>
  </si>
  <si>
    <t>Impression: 1. No evidence for pulmonary embolism2. Mild parabronchial pneumonia with bronchial inflammation in theright lower lobe. Although the airspace disease is less than on theimmediate post trauma CT, the bronchial wall inflammation hasincreased. Similar inflammation is noted in left base.</t>
  </si>
  <si>
    <t>RAD4282062</t>
  </si>
  <si>
    <t>PE2116</t>
  </si>
  <si>
    <t>913</t>
  </si>
  <si>
    <t>50 yo F w/ hx of biliary obstruction, new diagnosis of hep B and C, acutely hypoxic requiring 10 L, rule out PE</t>
  </si>
  <si>
    <t>Impression: 1. No evidence of pulmonary embolism. Mild right heart strain.2. Interval development of groundglass/consolidative airspace disease,consistent with pneumonia.3. Bilateral right greater than left moderate pleural effusions withoverlying atelectasis 4. Interval placement of partially visualized biliary drainagecatheter without evidence of complication. 5. Partially visualized mural thickening of the descending colon,suggestive of colitis.6. Scattered pneumoperitoneum in the upper abdomen likely related torecent biliary tube placementResults of the procedure were given to:PERSON CONTACTED:  Salma Dawoud DATE: 7/17/2018TIME CALLED:  7/17/2018 PHONE/PAGER: 5792Staff addendum:1.The left lower lobe is completely collapsed with fluid-filledcentral and segmental bronchi. The lingula and dependent portion ofthe apical posterior segment of the left upper lobe is likewisecollapsed with fluid-filled airways. These findings are consistentwith collapse, developing drowned lung. Underlying pneumonia cannot beexcluded.2. More geographic subsegmental areas of groundglass airspace diseaseare scattered throughout the right upper, right middle and right lowerlobe , consistent with multifocal pneumonia versus nonhydrostaticpulmonary edema. The right airways are patent and not fluid-filled.3. A large, 6 cm in depth following serous attenuation right pleuraleffusion and smaller free-flowing 3 cm dependent depth left pleuraleffusion is present.4. The main pulmonary artery is mildly enlarged consistent withpulmonary hypertension but there are no signs of frank congestiveheart failure.5. Increased fluid in the dependent subcutaneous tissues, mesenteryand around bowel are consistent with third spacing/developinganasarca.</t>
  </si>
  <si>
    <t>RAD4284320</t>
  </si>
  <si>
    <t>PE2117</t>
  </si>
  <si>
    <t>1554</t>
  </si>
  <si>
    <t>Left sided chest pain and dyspnea with DVTs. Eval for PE.</t>
  </si>
  <si>
    <t>Impression:  1. No pulmonary thromboembolic disease. No signs of right heartstrain.2. Normal chest CTStaff addendum:1. Additional history indicates patient has history of prior DVT, hasnot been taking her medications, is morbidly obese and has achingchest pain for 3 weeks, getting worse.2. Comparison with chest CT dated 3/29/2018, 2/6/2018 and chestradiograph 2/6/20183. Mild pulmonary arterial and venous congestion, consistent patient'sbody habitus without evidence of edema.</t>
  </si>
  <si>
    <t>RAD4284424</t>
  </si>
  <si>
    <t>PE2118</t>
  </si>
  <si>
    <t>1594</t>
  </si>
  <si>
    <t>new onset hypoxia, recent change in anticoagulants, concerned for PE. Dialysis patient who does not make urine.</t>
  </si>
  <si>
    <t>Impression: 1. No pulmonary emboli.2. Mild bibasilar atelectasis.3. Redemonstration of SVC stricture with extensive venous collaterals.</t>
  </si>
  <si>
    <t>SCV Senosis</t>
  </si>
  <si>
    <t>RAD4284854</t>
  </si>
  <si>
    <t>PE2119</t>
  </si>
  <si>
    <t>1549</t>
  </si>
  <si>
    <t>Chest pressure, hx of DVT, eval for PE, positive dimer</t>
  </si>
  <si>
    <t>Impression: 1. No pulmonary embolism.2. No etiology identified for patient's chest pain.</t>
  </si>
  <si>
    <t>RAD4285658</t>
  </si>
  <si>
    <t>PE2120</t>
  </si>
  <si>
    <t>311</t>
  </si>
  <si>
    <t>Shortness of breath, elevated d-dimer at OSH. Evaluate for PE.</t>
  </si>
  <si>
    <t>Impression: 1. No pulmonary emboli.2. Incompletely evaluated juxtarenal 5.4 cm abdominal aortic aneurysm.Although the left kidney is perfused, it is smaller than the rightsuggesting chronic ischemia and atrophy. In conversation with RachelWalsh, PA-C, in the ED, the abdominal aneurysm is known and has beenrepaired in the past.3. Severe emphysema without evidence of acute infection or evidentmalignancy.4. Otherwise unremarkable chest CT for the patient's age.</t>
  </si>
  <si>
    <t>Renal Atrophy</t>
  </si>
  <si>
    <t>RAD4285667</t>
  </si>
  <si>
    <t>PE2121</t>
  </si>
  <si>
    <t>634</t>
  </si>
  <si>
    <t>Patient with concern for pulmonary embolus, elevated d-dimer, dyspnea on exertion, and chest pain, eval for P.E.</t>
  </si>
  <si>
    <t>Impression: 1. Normal chest CT. Specifically, no evidence of pulmonary embolism orevident cardiovascular disease.</t>
  </si>
  <si>
    <t>RAD4286746</t>
  </si>
  <si>
    <t>PE2123</t>
  </si>
  <si>
    <t>875</t>
  </si>
  <si>
    <t>hypoxia, recent surgery of leg, hypotension, concern for PE</t>
  </si>
  <si>
    <t>Impression:  1. No pulmonary embolism seen to second order subsegmentalbranches. Mild four-chamber cardiomegaly.2. Small bilateral pleural effusion with adjacent atelectasis.3. 2.6 x 2.1 cm nonenhancing fluid attenuation hypodensity in themediastinum, between the trachea and the aorta with no significantmass effect or peripheral enhancement. This most likely presents abenign cystic lesion like lymphatic malformation or bronchogenic cyst.As it is abutting the aorta anteriorly, it may represent loculatedpericardial fluid in the aortic recess. Necrotic lymph node isunlikely given lack of lymphadenopathy or any peripheral enhancement.Further evaluation with MRI may be obtained, as clinically indicated.4. Subcutaneous edema in the lateral abdominal wall bilaterally,left more than right. Correlation with clinical exam for signs ofcellulitis is suggested.This final report is in agreement with the critical andemergent preliminary findings reported by the radiology residenton call. The preliminary report by the radiology resident on call didnot include non emergent findings of cystic lesion in the mediastinumand lateral abdominal wall subcutaneous edema which was added to thefinal report.</t>
  </si>
  <si>
    <t>RAD4286757</t>
  </si>
  <si>
    <t>PE2124</t>
  </si>
  <si>
    <t>696</t>
  </si>
  <si>
    <t>eval PE  hx of CHF, amd Ao stenosis, pulm HTN</t>
  </si>
  <si>
    <t>Impression: 1. No pulmonary embolism seen to second order subsegmental branches.2. Enlarged main pulmonary artery and four-chamber cardiomegaly, mostnotable of the right-sided cardiac chamber, most likely related tostated history of pulmonary artery hypertension.3. Fusiform dilatation of the thoracic aorta, measuring up to 4.2 cm.No dissection, intramural hematoma or rupture.4. Few sub-5 mm lung nodules as detailed. Along with calcifiedgranulomas, these could represent noncalcified granulomas. Accordingto the 2017 Fleischner Society guidelines for small pulmonary nodulesdetected on CT (Radiology. doi:10.1148/radiol.2017161659), in patientsconsidered low risk for malignancy with multiple &lt;6mm nodules, noroutine follow up is recommended. If considered high risk, consider aCT at 12 months.5. Minimal deformity of the anterior right fifth and sixth rib withsclerosis, could be related to subacute traumatic injury. Correlationwith bony tenderness suggested.6. Moderate ascites. 3.5 x 3 cm hypodensity in the pancreaticoduodenalgroove, incompletely evaluated on this exam. If clinically indicated,CT of abdomen and pelvis suggested for better characterization ofabdominal findings.This final report is in agreement with the critical andemergent preliminary findings reported by the radiology residenton call. The preliminary report by the radiology resident on call didnot include non emergent findings of noncalcified lung nodules,suspicion for subacute right-sided rib injuries and hypodensity in thepancreaticoduodenal groove which was added to the final report.</t>
  </si>
  <si>
    <t>Ascitis</t>
  </si>
  <si>
    <t>Pancreas Mass</t>
  </si>
  <si>
    <t>RAD4289090</t>
  </si>
  <si>
    <t>PE2125</t>
  </si>
  <si>
    <t>619</t>
  </si>
  <si>
    <t>Impression: 1. No pulmonary embolism seen.2. Bilateral third and fourth rib fracture. No pneumothorax orhemothorax.3. Subcutaneous tissue stranding in the supramammary right anteriorchest wall, most likely posttraumatic contusion in the given clinicalcontext. This final report is in agreement with the critical andemergent preliminary findings reported by the radiology residenton call. The preliminary report did not include the findingsof bilateral third and fourth rib fractures which was added to thefinal report. This was called to Dr. Dressen via pager/extension 1729at the time of the final report at 0 910  hrs on 7/20/2018.</t>
  </si>
  <si>
    <t>RAD4289108</t>
  </si>
  <si>
    <t>PE2126</t>
  </si>
  <si>
    <t>688</t>
  </si>
  <si>
    <t>PE protocol CT, pt with SOB, tachycardia, chest pain, rule out PE</t>
  </si>
  <si>
    <t>Impression:: 1. No pulmonary embolism seen.2. Minimal linear consolidation in the left lung base is most likelyrelated to atelectasis. Otherwise, clear lungs.This final report is in agreement with the critical andemergent preliminary findings reported by the radiology residenton call.</t>
  </si>
  <si>
    <t>RAD4289318</t>
  </si>
  <si>
    <t>PE2127</t>
  </si>
  <si>
    <t>Impression: 1. No pulmonary embolism seen.2. Four-chamber cardiomegaly, most notable biatrial enlargement withmild interlobular septal thickening suggesting mild fluid overload.Overall, the changes of heart failure are improved as compared toprior exam from 7/24/2017. 3. Enlarged main pulmonary artery, likely related to pulmonary arteryhypertension from heart failure.4. Hypodensity in the left atrial appendage which persists on thepulmonary arterial as well as venous phase. This could represent slowflow or left atrial appendage thrombus. Further evaluation with CTtailored for cardiac thrombus evaluation or transesophagealechocardiogram is suggested.5. Mildly enlarged right hilar lymph nodes, mildly enlarged from 2017,most likely reactive. Follow-up exam suggested to ensure stability orresolution of these findings. This final report is in agreement with the critical andemergent preliminary findings reported by the radiology residenton call. The preliminary report did not include the findingsof left atrial appendage hypodensity, concerning for thrombus versusslow flow and mild fluid overload which was added to the final report.This was called to Dr. Findlay via pager/extension 62233 atthe time of the final report at 0 950  hrs on 7/20/2018.</t>
  </si>
  <si>
    <t>Cardiac Thrombosis</t>
  </si>
  <si>
    <t>RAD4289606</t>
  </si>
  <si>
    <t>PE2128</t>
  </si>
  <si>
    <t>287</t>
  </si>
  <si>
    <t>chest pain, SOB, hypoxia, ro PE</t>
  </si>
  <si>
    <t>Impression: 1. No pulmonary embolism seen.2. Minimal bibasilar dependent airspace disease, left more than theright, likely atelectasis. Given small volume of retained secretionsin the trachea, correlate with history or risk factors of aspirationis suggested. 3. Soft tissue swelling and fluid collection located anterior to therecent lower cervical fusion and laminectomy, better seen on priorneck CT.</t>
  </si>
  <si>
    <t>RAD4290245</t>
  </si>
  <si>
    <t>PE2129</t>
  </si>
  <si>
    <t>582</t>
  </si>
  <si>
    <t>significant hypoxia. treating for COPD exacerbation and HF exacerbation.  Would like to rule out PE</t>
  </si>
  <si>
    <t>Impression: 1. Consolidative airspace disease in the dependent basilar lower lobesand lingula with low-density soft tissue, likely secretions in thebilateral lower lobe airway with partial obstruction, concerning foraspiration pneumonitis. Follow-up exam suggested to ensure resolutionand rule out an underlying mass lesion.2. No pulmonary embolism.3. Mosaic attenuation in bilateral lungs is nonspecific, could berelated to airway disease from aspiration or underlying interstitiallung disease, less likely infectious. Follow-up exam will also behelpful for this finding.4. Right upper quadrant mesenteric soft tissue lesions, likely lymphnodes. These are not enlarged by size criteria and are likelyreactive, and no acute intra-abdominal process is identified on thevisualized upper abdomen. If available, correlation with any priorexams would be helpful. If concern for abdominal pathology or GImalignancy, CT abdomen and pelvis is suggested.</t>
  </si>
  <si>
    <t>RAD4291535</t>
  </si>
  <si>
    <t>PE2130</t>
  </si>
  <si>
    <t>491</t>
  </si>
  <si>
    <t>Rule out PE, elevated D dimer, shortness of breath/chest pain</t>
  </si>
  <si>
    <t>Impression: 1. No pulmonary embolism seen.2. Moderate to large size hiatal hernia with intrathoracic positioningof nearly upper two third of the stomach,, significantly increasedfrom prior CT dated 8/14/2016.3. Stable mild dilatation of the ascending aorta to 4.1 cm. No aorticdissection, intramural hematoma or thrombus. Stable aortic valveprosthesis.4. Multiple predominantly groundglass sub-5 mm nodules in bilaterallungs, grossly stable since 2016 favoring benign etiology. Accordingto the 2017 Fleischner Society guidelines for small pulmonary nodulesdetected on CT (Radiology. doi:10.1148/radiol.2017161659), in patientswith multiple ground glass or part solid nodules less than 6mm, afollow up CT at 3-6 months is recommended. If stable, consider CT at 2and 4 years.5. Narrowing of right and left mainstem bronchus on expiratory phasesuggesting bronchomalacia, stable.This final report is in agreement with the critical andemergent preliminary findings reported by the radiology residenton call.</t>
  </si>
  <si>
    <t>Bronchomalasia</t>
  </si>
  <si>
    <t>RAD4291553</t>
  </si>
  <si>
    <t>PE2131</t>
  </si>
  <si>
    <t>585</t>
  </si>
  <si>
    <t>Impression: 1. No pulmonary embolism seen. Dilated main pulmonary artery and theright ventricle is most likely related to underlying pulmonary arteryhypertension.2. Waxing and waning course of pre-existing patchy areas of lungconsolidation, some areas are increased, some are nearly resolved.This waxing waning course favors infective/inflammatory etiology.3. Interval appearance of few small smooth margin nodules in thelungs, mostly are increased from punctate size on prior, some arepossibly new. These nodules, along with increasing expansiledestructive metastatic lesion in the left rib are suspicious formetastatic disease, although along with other foci of waxing waningconsolidation, infective/inflammatory etiology is possible.4. Grossly stable appearance of combination of the known malignantmass and posttreatment changes in the right lower lobe.5. Increased size and enhancement at the destructive metastatic lesionat the left third rib. No new bony metastases seen.This final report is in agreement with the critical andemergent preliminary findings reported by the radiology residenton call.</t>
  </si>
  <si>
    <t>Progressive Lung Metastatis</t>
  </si>
  <si>
    <t>RAD4291874</t>
  </si>
  <si>
    <t>PE2132</t>
  </si>
  <si>
    <t>186</t>
  </si>
  <si>
    <t>Concern PE</t>
  </si>
  <si>
    <t>Impression: 1. No pulmonary embolism seen.2. Interval appearance of large amount of secretions in the tracheacausing greater than 50% narrowing. The secretions also extend intothe left main bronchus. Along with few areas of groundglass airspacedisease in bilateral lungs and inspissated secretions in theconsolidated left lower lobe, these changes are concerning foraspiration with associated aspiration pneumonitis.3. Left hilar mass consistent with known small cell cancer appeargrossly unchanged. Adjacent groundglass airspace disease in the leftlung, could be related to aspiration/infection or posttreatmentchanges.3. Small bilateral pleural effusions, left greater than right, withatelectasis of the left lower lobe, slightly increased since7/18/2018.4. Stable band of hypodensity extending across the spleen, presumedinfarct versus metastatic tumor versus less likely splenic injury.5. Upper abdominal ascites, slightly increased from 7/18/2018. Partlyvisualized dilatation of the stomach and the small bowel loop in theupper abdomen, better characterized on CT abdomen and pelvis from7/18/2018. If clinically indicated, follow-up abdominal plain filmsmay be obtained.This final report is in agreement with the critical andemergent preliminary findings reported by the radiology residenton call. The preliminary report did not include the findingsof secretions/aspiration in the trachea with concern for aspirationpneumonitis which was added to the final report. This was called toDr. Meester via pager/extension 63441 at the time of the finalreport at 0 925  hrs on 7/22/2018.</t>
  </si>
  <si>
    <t>Stable Tumor</t>
  </si>
  <si>
    <t>RAD4291906</t>
  </si>
  <si>
    <t>PE2133</t>
  </si>
  <si>
    <t>SOB x3 weeks, elevated d dimer at OSH, eval for PE</t>
  </si>
  <si>
    <t xml:space="preserve">Impression: 1. No pulmonary embolism seen.2. Dilated left-sided cardiac chambers, interlobular septalthickening, bilateral pleural effusion and central patchy bilaterallung consolidation. Collectively, these changes are most suggestive ofpulmonary edema. Possibility of superimposed infection should beconsidered and correlated with clinical and laboratory findings. CTchest after treatment is suggested to ensure resolution.3. Mildly enlarged multistation mediastinal lymph nodes, could bereactive, secondary to lung findings, less likely neoplastic. Afollow-up chest CT after treatment would also help to ensureresolution or stability of this finding.Findings communicated to ordering provider Lima, Alexis D, MD at0235 hours of 7/22/2018.This final report is in agreement with the critical andemergent preliminary findings reported by the radiology residenton call. The preliminary report by the radiology resident on call didnot include non emergent findings of enlarged mediastinal nodes andsuggestion for follow-up after treatment which was added to the finalreport. </t>
  </si>
  <si>
    <t>RAD4292176</t>
  </si>
  <si>
    <t>PE2134</t>
  </si>
  <si>
    <t>1553</t>
  </si>
  <si>
    <t>morbid obese patient w SOB &amp; hypoxia, question for PE</t>
  </si>
  <si>
    <t xml:space="preserve">Impression: 1. No pulmonary embolism seen.2. Mildly enlarged main pulmonary artery and the right-sided cardiacchambers, could be related to underlying pulmonary arteryhypertension. Correlation with echocardiogram may be obtained, asclinically indicated.3. Small right pleural effusion. Associated bibasilar consolidation,likely atelectasis. Correlation with signs of infection is suggested.4. Borderline enlarged multistation mediastinal nodes and bilateralaxillary lymph nodes, likely reactive, less likely neoplastic. Theselymph nodes may be further evaluated by axillary ultrasound, asclinically indicated. A follow-up exam may be helpful to ensureresolution or stability of this finding.This final report is in agreement with the critical andemergent preliminary findings reported by the radiology residenton call. The preliminary report by the radiology resident on call didnot include non emergent findings of suspicion of underlying pulmonaryartery hypertension and mildly prominent bilateral axillary andmediastinal lymph nodes, reactive versus neoplastic and suggestion offollow-up which was added to the final report. </t>
  </si>
  <si>
    <t>RAD4292400</t>
  </si>
  <si>
    <t>PE2135</t>
  </si>
  <si>
    <t>158</t>
  </si>
  <si>
    <t xml:space="preserve">Impression: 1. No pulmonary embolism seen or frank heart failure.2. Secretions in the upper airway with nonvisualization of bilaterallower lobe bronchi with secretions in the lower lobe airway withcomplete collapse. Collectively, these findings are concerning forlarge volume aspiration. Bronchoscopic suctioning may be helpful.3. Moderate size simple appearing nonloculated bilateral pleuraleffusion.4. Postsurgical changes of posterior spinal fusion with corpectomy inthe midthoracic spine with left paramedian positioning, stable.5. 7 mm left thyroid nodule. For the white paper from the Journal ofAmerican College of radiology, Volume 12, Number 2, February 2015,Incidental thyroid nodules without suspicious features and less than1.5 cm in patiens aged more than 35 years require no furtherevaluation.This final report is in agreement with the critical andemergent preliminary findings reported by the radiology residenton call. The preliminary report did not include the findingsof nonvisualization of lower lobe airway, concerning for large volumeaspiration and suggestion for bronchoscopic clearance which was addedto the final report. This was called to Dr. Seaman via pager/extension3268 at the time of the final report at 1020  hrs on 7/23/2018. </t>
  </si>
  <si>
    <t>RAD4292496</t>
  </si>
  <si>
    <t>PE2136</t>
  </si>
  <si>
    <t>189</t>
  </si>
  <si>
    <t>Impression: 1. No pulmonary embolism seen to second order subsegmental branches.2. Scattered centrilobular nodules and patchy areas of consolidationinvolving bilateral lungs, concerning for multifocal infectiousetiology. Given presence of significant amount of secretions in thecentral airway, these changes may be related to aspiration.3. New mild compression deformity of the T12 vertebral body.Correlation with clinical exam for point tenderness is suggested.4. Unchanged severe bilaterally enlargement and mitral annularcalcification.This final report is in agreement with the critical andemergent preliminary findings reported by the radiology residenton call. The preliminary report by the radiology resident on call didnot include non emergent findings of secretions in trachea andbilateral mainstem bronchi, concerning for aspiration which was addedto the final report.</t>
  </si>
  <si>
    <t>Mitral Stenosis</t>
  </si>
  <si>
    <t>RAD4293678</t>
  </si>
  <si>
    <t>PE2137</t>
  </si>
  <si>
    <t>901</t>
  </si>
  <si>
    <t>pleuritic CP, SOB. hx PE. r/o PE</t>
  </si>
  <si>
    <t>Impression: 1. No pulmonary embolism seen.2. No findings to suggest pneumonia. No pleural effusion orpneumothorax.</t>
  </si>
  <si>
    <t>RAD4294547</t>
  </si>
  <si>
    <t>PE2138</t>
  </si>
  <si>
    <t>644</t>
  </si>
  <si>
    <t>PE PROTOCOL: patient with recent surgery, desatting when not on oxygen. Rule out PE</t>
  </si>
  <si>
    <t>Impression: 1. No pulmonary embolism seen to lobar branches.  Evaluation of distalpulmonary arteries are limited by motion and atelectasis.2. Postsurgical changes of tracheostomy with subcutaneous emphysemaand small amount of pneumomediastinum.3. Mild diffuse bronchial wall thickening bilaterally with narrowcaliber small airway, could be related to aspiration or expiratoryscanning. Correlation with risk factors and other signs of aspirationis suggested.4. Multifocal patchy areas of consolidation, most likely atelectasis.Infection or aspiration pneumonitis possible but less likely.5. Right adrenal adenoma.This final report is in agreement with the critical andemergent preliminary findings reported by the radiology residenton call.</t>
  </si>
  <si>
    <t>RAD4296881</t>
  </si>
  <si>
    <t>PE2140</t>
  </si>
  <si>
    <t>569</t>
  </si>
  <si>
    <t>Impression:1. No pulmonary embolism.2. Bilateral small pleural effusions with associatedpassive/compressive subsegmental atelectasis.</t>
  </si>
  <si>
    <t>RAD4298880</t>
  </si>
  <si>
    <t>PE2141</t>
  </si>
  <si>
    <t>637</t>
  </si>
  <si>
    <t>CTPE protocol. Hx of malignancy. Now w/ pleuritic chest pain. Rule out PE. Also with Hodgkins Lymphoma. Question progression of his underlying disease</t>
  </si>
  <si>
    <t xml:space="preserve">Impression: 1. New small volume pericardial effusion with associated mildpericardial enhancement, nonspecific, may represent pericarditis.2. No pulmonary embolism. Small bilateral pleural effusion.3. Decreased size of left supraclavicular, mesenteric, andretroperitoneal lymphadenopathy.4. Moderate splenomegaly with decreased size of hypodense spleniclesion, likely lymphomatous deposit.Results of the procedure were given to:PERSON CONTACTED:  MALISKE DATE: 7/25/18TIME CALLED:  1525 PHONE/PAGER:  1670 </t>
  </si>
  <si>
    <t>Pericarditis</t>
  </si>
  <si>
    <t>Splenomagaly</t>
  </si>
  <si>
    <t>RAD4299293</t>
  </si>
  <si>
    <t>PE2142</t>
  </si>
  <si>
    <t>677</t>
  </si>
  <si>
    <t>Recent surgery with dyspnea and elevated d dimer. Eval for PE.</t>
  </si>
  <si>
    <t>Impression:1. No pulmonary embolism.2. Normal CT of the chest.This final report is in agreement with the critical andemergent preliminary findings reported by the radiology residenton call.</t>
  </si>
  <si>
    <t>RAD4299359</t>
  </si>
  <si>
    <t>PE2143</t>
  </si>
  <si>
    <t>732</t>
  </si>
  <si>
    <t>rule out PE vs aortic dissection</t>
  </si>
  <si>
    <t>Impression: 1. No pulmonary embolism or evidence of aortic dissection.2. At least two large hepatic cysts involving the left lower lobe.3. Additional hypodense lesions within segments 4A and 8 of the liverare too small to accurately characterize but statistically most likelyare hemangioma. Few enhancing foci were also seen on CT chest from6/18/2008, and favor hemangiomas.This final report is in agreement with the critical andemergent preliminary findings reported by the radiology residenton call.</t>
  </si>
  <si>
    <t>RAD4301327</t>
  </si>
  <si>
    <t>PE2144</t>
  </si>
  <si>
    <t>669</t>
  </si>
  <si>
    <t xml:space="preserve">Impression: 1. Within constraints of motion, no pulmonary embolism to first ordersubsegmental branches.2. Bronchomalacia with large volume secretions in the left-sidedairway with near complete occlusion of the left lower lobe airway,concerning for large volume aspiration. Associated lung findings aremost likely aspiration pneumonitis.3. No findings to suggest frank heart failure. There is four-chambercardiomegaly with dilated main pulmonary artery and segmentalbranches. Correlation with echocardiogram for possibility of shuntsuggested (the interatrial septum is poorly visualized, may be aatrial septal defect).4. Single left pulmonary vein, related to joining of the left upperand lower lobe branch and greater Esophageal aberrant right subclavianartery, variant anatomy.Results of the procedure were given to:PERSON CONTACTED:  Lanae Gibson DATE: 7/26/2018TIME CALLED:  1820 hours PHONE/PAGER:  3594 The preliminary report by the radiology resident on call did notinclude the findings of large amount of secretions and near completeocclusion of the airway and concern of large volume aspiration.Additionally, possibility of heart failure/pulmonary edema wasmentioned which was not appreciated on final report. The cardiovascular findings were likely related to possible shunt vascularitywithout frank heart failure. This was called to Dr. Jessica viapager/extension 37410 at the time of the final report at 1040 hrson 7/27/2018.As per discussion, patient had complete collapse of the left lung andwas intubated and bronchoscopy was performed at the time of this finaldictation. </t>
  </si>
  <si>
    <t>RAD4301580</t>
  </si>
  <si>
    <t>PE2145</t>
  </si>
  <si>
    <t>423</t>
  </si>
  <si>
    <t>recent clavicle surgery, c/o SOB and pleuritic chest pain, eval for PE</t>
  </si>
  <si>
    <t>Impression:1. No pulmonary embolism seen.2. Likely benign cystic lesion in the spleen, incompletely imaged.This can be characterized further with ultrasound on a nonemergentbasis.3. No acute lung findings. No pleural effusion or pneumothorax.This final report is in agreement with the critical andemergent preliminary findings reported by the radiology residenton call.</t>
  </si>
  <si>
    <t>RAD4302718</t>
  </si>
  <si>
    <t>PE2146</t>
  </si>
  <si>
    <t>475</t>
  </si>
  <si>
    <t>pleuritic right chest pain. has port. please evaluate for PE/ clot around port. also has calcified nodules on x-ray, please evaluate further. history of metastatic colon cancer thought to be in remission</t>
  </si>
  <si>
    <t>Impression: 1. No pulmonary embolism.2. Right-sided Infuse-a-Port terminates at the cavoatrial junctionwithout signs of complication such as surrounding clot.3. Postsurgical changes of right hepatectomy and partial bowelresection, consistent with patient's known history of colon cancer.</t>
  </si>
  <si>
    <t>Stent Obstrauction</t>
  </si>
  <si>
    <t>RAD4302861</t>
  </si>
  <si>
    <t>PE2147</t>
  </si>
  <si>
    <t>concern for PE; CP + tachycardia</t>
  </si>
  <si>
    <t>Impression: 1. No pulmonary embolism.2. Normal thoracic CT.</t>
  </si>
  <si>
    <t>RAD4303052</t>
  </si>
  <si>
    <t>PE2148</t>
  </si>
  <si>
    <t>757</t>
  </si>
  <si>
    <t>shortness of breath, PE rule-out</t>
  </si>
  <si>
    <t>Impression: 1. No pulmonary embolism.2. The lungs are clear other than mild atelectasis.3. No signs of significant fluid overload or congestive heart failure.4. Otherwise stable exam.</t>
  </si>
  <si>
    <t>RAD4303634</t>
  </si>
  <si>
    <t>PE2149</t>
  </si>
  <si>
    <t>980</t>
  </si>
  <si>
    <t>patient with chest pain assess for PE</t>
  </si>
  <si>
    <t>Impression: 1. No pulmonary embolism seen. Dilated main pulmonary artery to 3.4 cmmay be related to underlying pulmonary artery hypertension.Correlation with echocardiogram may be obtained, as clinicallyindicated.2. Small amount of secretions in the trachea with mild diffusebronchial wall thickening and mosaic attenuation in bilateral lungs.Collectively, these findings are most suggestive of reactive airwaydisease like asthma or COPD with mild air trapping.3. 4 mm noncalcified nodule in the right lower lobe. According to the2017 Fleischner Society guidelines for small pulmonary nodulesdetected on CT (Radiology. doi:10.1148/radiol.2017161659), In patientsconsidered high risk for malignancy, consider follow up CT in 12months. 4. Nonspecific station 4R borderline enlarged lymph node. This couldbe reactive from underlying reactive airway disease, less likelyneoplastic given single lymph node enlargement. Follow-up may beobtained to ensure resolution or stability, as clinically indicated.5. 3 cm right adrenal nodule, most likely adenoma.6. Scattered three-vessel coronary artery calcification.This final report is in agreement with the critical andemergent preliminary findings reported by the radiology residenton call. The preliminary report by the radiology resident on call didnot include non emergent findings of reactive airway disease with airtrapping, lung nodule and right adrenal nodule which was added to thefinal report.</t>
  </si>
  <si>
    <t>RAD4303688</t>
  </si>
  <si>
    <t>PE2150</t>
  </si>
  <si>
    <t>741</t>
  </si>
  <si>
    <t>hemoptysis, r/o PE</t>
  </si>
  <si>
    <t>Impression: 1. No pulmonary embolism seen.2. Suspected left ventricular hypertrophy. Mild biatrial enlargementand mitral annular calcification.3. Cirrhosis with changes of portal hypertension includingsplenomegaly and varices, stable. Splenic hypodensities are alsostable, most likely cysts.This final report is in agreement with the critical andemergent preliminary findings reported by the radiology residenton call.</t>
  </si>
  <si>
    <t>Spleen tumor</t>
  </si>
  <si>
    <t>RAD4304011</t>
  </si>
  <si>
    <t>PE2151</t>
  </si>
  <si>
    <t>883</t>
  </si>
  <si>
    <t>Ruling out PE</t>
  </si>
  <si>
    <t>Impression: 1. No pulmonary embolism seen.2. Mild enlargement of the pulmonary trunk measuring approximately 3.6cm, may be related to underlying pulmonary artery hypertension.Correlation with echocardiogram may be obtained, as clinicallyindicated.3. Groundglass opacities in bilateral lungs, right greater than left,mostly showing peripheral distribution with some scatteredbronchovascular distribution. In the setting of AML, findings areconcerning for pneumonia.4. Small bilateral pleural effusion and interlobular septalthickening, suggesting mild fluid overload.This final report is in agreement with the critical andemergent preliminary findings reported by the radiology residenton call. The preliminary report by the radiology resident on call didnot include non emergent findings of mild fluid overload which wasadded to the final report.</t>
  </si>
  <si>
    <t>RAD4304435</t>
  </si>
  <si>
    <t>PE2152</t>
  </si>
  <si>
    <t>Impression: 1. There is no evidence for PE.2. Redemonstrated bilateral lung base atelectasis/scar.</t>
  </si>
  <si>
    <t>RAD4304616</t>
  </si>
  <si>
    <t>PE2153</t>
  </si>
  <si>
    <t>199</t>
  </si>
  <si>
    <t>SCC with oxygen desaturation, r/o PE</t>
  </si>
  <si>
    <t>Impression: 1. Lower lobe predominant consolidative groundglass airspace disease,could represent infectious etiology or acute chest syndrome givenpatient's clinical history of sickle cell disease. These findings donot suggest pulmonary edema.2. No pulmonary embolism seen. Four-chamber cardiomegaly.3. Borderline enlarged multistation mediastinal lymph nodes, mostlikely reactive.4. Heterogenous contrast enhancement in the liver with mild periportaledema, may be related to venoocclusive disease. Correlation with liverDoppler is suggested.This final report is in agreement with the critical andemergent preliminary findings reported by the radiology residenton call. The preliminary report by the radiology resident on call didnot include non emergent findings of heterogeneous liver enhancementwhich could be related to venoocclusive disease and suggestion forliver Doppler which was added to the final report.</t>
  </si>
  <si>
    <t>RAD4304770</t>
  </si>
  <si>
    <t>PE2154</t>
  </si>
  <si>
    <t>Hx of COPD, increased SOB, Hypoxia with ambulation, elevated ddimer, concern for PE</t>
  </si>
  <si>
    <t>Impression: 1. No acute pulmonary embolus. No right heart strain.2. Groundglass interstitial airspace disease most pronounced in theinferior lingula. Differential includes enteritis versus infection.3. Interval increase in size of mediastinal lymph nodes, likelyreactive.3. Hyperexpanded lungs and severe emphysematous changes consistentwith COPD.This final report is in agreement with the critical andemergent preliminary findings reported by the radiology residenton call.</t>
  </si>
  <si>
    <t>RAD4304813</t>
  </si>
  <si>
    <t>PE2155</t>
  </si>
  <si>
    <t>524</t>
  </si>
  <si>
    <t>post cardiac arrest, concern for PE</t>
  </si>
  <si>
    <t>Impression: 1. No acute pulmonary embolus. No right heart strain.2. Nondisplaced anterior right second through sixth rib fractures.3. Left anterior second through sixth rib fractures. Possiblenondisplaced left seventh rib fracture. Mild amount of left anteriorchest wall subcutaneous gas.4. Nondisplaced midsternal fracture.5. Mixed consolidation in the bilateral lower lobes could representcompressive atelectasis versus aspiration.6. Indeterminate groundglass nodules in the left upper lobe couldrepresent infection versus bronchiolitis.7. Small bilateral pleural effusions.Staff addendum:1. Bibasilar consolidations consistent with atelectasis versuspossible aspiration.2. The groundglass opacity in the upper lobes as well as mild venouscongestion is consistent with mild fluid overload/mild edemasuperimposed on underlying mild emphysema. Other than the possibleaspiration lung bases, the overall findings do not favorinfectious/inflammatory process.</t>
  </si>
  <si>
    <t>RAD4306567</t>
  </si>
  <si>
    <t>PE2156</t>
  </si>
  <si>
    <t>477</t>
  </si>
  <si>
    <t>56 yo female with poorly differentiated carcinoma of the cervix. PET shows uptake of small nodules in right upper lobe concerning for malignancy. Please characterize. Additonally febrile, w/ new dx DVT. Evaluate for PE.</t>
  </si>
  <si>
    <t>Impression: 1. No pulmonary emboli.2. Mild diffuse respiratory bronchiolitis in the upper lobesbilaterally. The small subpleural nodules most consistent with areactive subpleural lymph node.3. Nonspecific 6 cm nodule in the posterior right apex. This mayrepresent a small intra-parenchymal lymph node with a small focalpostinflammatory dilatation of the adjacent bronchiole. However, otheretiologies are not excluded. Given known malignancy elsewhere,recommend close interval follow-up with surveillance in 3-6 months toevaluate for chronicity of this lesion.</t>
  </si>
  <si>
    <t>Reactvie LAD</t>
  </si>
  <si>
    <t>RAD4308512</t>
  </si>
  <si>
    <t>PE2157</t>
  </si>
  <si>
    <t>811</t>
  </si>
  <si>
    <t>Impression: 1. No pulmonary embolism seen.2. No findings to suggest pneumonia.3. Mildly dilated main pulmonary artery to 3.2 cm is stable ascompared to 2012. This is nonspecific and may be related to underlyingpulmonary artery hypertension.</t>
  </si>
  <si>
    <t>RAD4308658</t>
  </si>
  <si>
    <t>PE2158</t>
  </si>
  <si>
    <t>886</t>
  </si>
  <si>
    <t>Impression: 1. Normal chest CT. Specifically, no pulmonary emboli.</t>
  </si>
  <si>
    <t>RAD4309107</t>
  </si>
  <si>
    <t>PE2159</t>
  </si>
  <si>
    <t>1287</t>
  </si>
  <si>
    <t>Patient with active leumkemia, high blast count. New left sided 10/10 rib pain, please evalaute for acute process, r/o PE</t>
  </si>
  <si>
    <t>Impression: 1. No pulmonary emboli.2. Multifocal groundglass airspace disease concerning for pneumonia isstable compared to 7/29/2018 and mildly improved from 7/23/2018.</t>
  </si>
  <si>
    <t>RAD4309307</t>
  </si>
  <si>
    <t>PE2160</t>
  </si>
  <si>
    <t>653</t>
  </si>
  <si>
    <t>The patient has pleuritic chest pain and a positive D-dimer.  Please evaluate for a pulmonary embolism.  Thank you.</t>
  </si>
  <si>
    <t>Impression: 1. No pulmonary embolism.2. 7 mm hypodense left thyroid nodule. CT findings are nonspecific forthyroid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2015)3. Otherwise normal chest CT.</t>
  </si>
  <si>
    <t>RAD4309355</t>
  </si>
  <si>
    <t>PE2161</t>
  </si>
  <si>
    <t>1025</t>
  </si>
  <si>
    <t>dimer positive, hx of lupus, SOB eval for PE</t>
  </si>
  <si>
    <t>Impression: 1. No pulmonary emboli.2. Stable multifocal peribronchial groundglass airspace disease morepredominantly affecting the upper lobes, may represent bronchiolitis. 3. Stable mild dilation of the aortic root and ascending aorta</t>
  </si>
  <si>
    <t>Aortic Dialation</t>
  </si>
  <si>
    <t>RAD4310651</t>
  </si>
  <si>
    <t>PE2162</t>
  </si>
  <si>
    <t>249</t>
  </si>
  <si>
    <t>Left sided chest pain worse with breathing. Has stage IV RCC. Rule out PE.</t>
  </si>
  <si>
    <t>Impression: 1. No pulmonary embolism.2. Progressive multistation adenopathy greatest in the rightsupraclavicular fossa.3. Diffuse increased parenchymal disease, most consistent withprogression of lymphangitic spread of cancer with mild edemaassociated either with mild fluid overload or more likely lymphaticcongestion.4. Progressive metastatic lesion in the head of the left eighth ribjust at the articulation with the vertebra. Given location andexpected motion with respiration, this would be consistent withpatient's reported chest pain.I contacted Dr. Philpot at 11:41 on 8/1/2018 by telephone regardingthese findings.</t>
  </si>
  <si>
    <t>RAD4312028</t>
  </si>
  <si>
    <t>PE2163</t>
  </si>
  <si>
    <t>500</t>
  </si>
  <si>
    <t>R lower chest pain, elevated dimer. Eval for PE.</t>
  </si>
  <si>
    <t>Impression: 1. No pulmonary emboli.2. Postoperative changes in the right breast.3. There is is patulous esophagus which contains mild secretion/fluidis aspiration risk. However, no evidence of current aspiration orpneumonia.</t>
  </si>
  <si>
    <t>RAD4312212</t>
  </si>
  <si>
    <t>PE2164</t>
  </si>
  <si>
    <t>335</t>
  </si>
  <si>
    <t>Concern for PE v pneumonia. Recent kidney transplant</t>
  </si>
  <si>
    <t>Impression: 1. No acute pulmonary embolus. No right heart strain.2. Pulmonary findings are consistent with multifocal pneumonia.3. Indeterminate bilateral adrenal nodules. Suggest dedicated adrenalprotocol CT on a nonemergent basis to further evaluate.4. Moderate biatrial enlargement.This final report is in agreement with the critical andemergent preliminary findings reported by the radiology residenton call.</t>
  </si>
  <si>
    <t>RAD4312218</t>
  </si>
  <si>
    <t>PE2165</t>
  </si>
  <si>
    <t>new onset SOB, tachycardia, and family history of PE in pregnancy</t>
  </si>
  <si>
    <t>Impression: 1. No pulmonary embolism. No etiology identified for patient'sshortness of breath.This final report is in agreement with the critical andemergent preliminary findings reported by the radiology residenton call.</t>
  </si>
  <si>
    <t>RAD4314241</t>
  </si>
  <si>
    <t>PE2166</t>
  </si>
  <si>
    <t>504</t>
  </si>
  <si>
    <t>Rule out PE and further characterize pleural effusion</t>
  </si>
  <si>
    <t>Impression: 1. Development of 2 cm intermediate attenuation pericardial effusionwith enhancement of the pericardium since echo of July 2018. This ismost concerning for pericarditis.2. Decreased size of the right ventricle, significant inferior venacaval reflux of contrast and mild distention of the azygos vein areconcerning for pericardial tamponade. Recommend repeatechocardiography for confirmation.3. Large left and smaller right free-flowing serous attenuationpleural effusions with compressive subsegmental atelectasis in thelower lobes bilaterally.4. Nonspecific inflammation surrounding the second portion of theduodenum may be consistent with duodenitis.5. Nonspecific ring-enhancing lesion in the spleen noted on thedelayed imaging. This may be related to patient's AML. Recommendultrasound evaluation for further definition.I contacted Dr. Philpot by telephone at 1700 on 8/2/2018 regardingthese findings.</t>
  </si>
  <si>
    <t>RAD4314384</t>
  </si>
  <si>
    <t>PE2167</t>
  </si>
  <si>
    <t>792</t>
  </si>
  <si>
    <t>V/Q scan showed perfusion defect.  would like to know size of pulmonary embolism</t>
  </si>
  <si>
    <t>Impression: 1. No pulmonary embolus out to the proximal subsegmental pulmonaryarteries. Specifically the right upper lobe and right lower lobepulmonary arteries are patent.2. Mildly dilated main pulmonary artery suggestive of pulmonaryhypertension.3. Inflammatory changes about the pancreas consistent with acutepancreatitis.4. Cholelithiasis. Stable mildly edematous gallbladder wall possiblyrelated to adjacent pancreatitis. Findings are better evaluated onrecent right upper quadrant ultrasound.This final report is in agreement with the critical andemergent preliminary findings reported by the radiology residenton call.</t>
  </si>
  <si>
    <t>Acute Cholecystiits</t>
  </si>
  <si>
    <t>RAD4314513</t>
  </si>
  <si>
    <t>PE2168</t>
  </si>
  <si>
    <t>797</t>
  </si>
  <si>
    <t>Impression: 1. No acute pulmonary embolus. No right heart strain.2. CT findings are nonspecific for thyroid nodules. However inpatients &gt;=35 years old with thyroid nodules without suspiciousimaging characteristics and &lt;1.5 cm in diameter, no further evaluationis recommended. (Managing incidental thyroid nodules detected onimaging: white paper of the ACR incidental thyroid findings committee.JACR 2015)3. Stable soft tissue nodule in the right upper lobe consistent withresidual scarring from prior infection.</t>
  </si>
  <si>
    <t>RAD4314532</t>
  </si>
  <si>
    <t>PE2169</t>
  </si>
  <si>
    <t>3488</t>
  </si>
  <si>
    <t>severe persistant chest pain in asssociation with severe hypertension reltively controlled on nitro and labetalaol drip now R/O aortic dissection</t>
  </si>
  <si>
    <t>Impression: 1. No evidence of aortic dissection. Aneurysm of the ascending aortameasuring 4.5 cm. No pulmonary embolism or right heart strain.2. Small pericardial effusion with stable cardiomegaly and leftventricular hypertrophy.3. Dilated main pulmonary artery can be seen with pulmonaryhypertension.4. Hepatosplenomegaly likely due to body habitus.Discussed with Dr. Ibrahim @ 2:32 AM on 8/3/2018.This final report is in agreement with the critical andemergent preliminary findings reported by the radiology residenton call.</t>
  </si>
  <si>
    <t>RAD4315887</t>
  </si>
  <si>
    <t>PE2170</t>
  </si>
  <si>
    <t>941</t>
  </si>
  <si>
    <t>95</t>
  </si>
  <si>
    <t>75 yo F with dyspnea; rule out PE</t>
  </si>
  <si>
    <t>Impression: 1. Normal chest CT. Specifically, no evidence of pulmonary embolism,fluid overload or acute infectious process.</t>
  </si>
  <si>
    <t>RAD4316602</t>
  </si>
  <si>
    <t>PE2171</t>
  </si>
  <si>
    <t>345</t>
  </si>
  <si>
    <t>Impression: 1. No pulmonary embolism seen.2. Four-chamber cardiomegaly, most notable in the left ventricle withat two hypodensities in the left ventricle concerning for leftventricular thrombus. An echocardiogram is suggested for evaluation ofcardiac function.3. Small bilateral pleural effusion with mild interstitial prominencesuggesting mild interstitial edema, related to heart failure.4. Nonspecific gallbladder thickening/pericholecystic edema, alongwith reflux of contrast into the IVC and hepatic veins is most likelyrelated to heart failure. Correlation with symptoms of right upperquadrant tenderness is suggested to rule out cholecystitis.5. Mildly enlarged multistation mediastinal lymph nodes, largest 1.5cm in station 4R. These are nonspecific, however, given history oflymphoma, follow-up chest CT or PET/CT is suggested for furtherevaluation.6. Interval enlargement of indeterminate right adrenal nodule.Although this nodule was reported to be non-FDG avid on PET/CT from2012, interval enlargement is of concern. A PET/CT may help tocharacterize both mediastinal lymph nodes and this right adrenalnodule. Otherwise, an adrenal protocol CT/MR is suggested.7. Mildly enlarged left axillary lymph node, nonspecific. If PET CT isnot performed for characterization of other findings, ultrasoundfollow-up suggested.Results of the procedure were given to:PERSON CONTACTED:  Dr. Brittany Philpot DATE: 08/03/2018TIME CALLED:  2049 PHONE:  82054 This final report is in agreement with the critical andemergent preliminary findings reported by the radiology residenton call. The preliminary report did not include the findingsof left ventricular thrombus and mild nonspecific gallbladder wallthickening/pericholecystic edema which was added to the final report.This was called to Dr. Moore via pager/extension 4070 at the timeof the final report at 0 920  hrs on 8/4/2018.</t>
  </si>
  <si>
    <t>Cholesystitis</t>
  </si>
  <si>
    <t>RAD4317361</t>
  </si>
  <si>
    <t>PE2172</t>
  </si>
  <si>
    <t>1850</t>
  </si>
  <si>
    <t>hypoxic, altered MS, recent spine surgery, immobile, obese, smoker - eval for PE</t>
  </si>
  <si>
    <t>Impression: 1. No pulmonary embolism seen to segmental branches. No signs of rightheart strain. The distal branches could not be well evaluated due tobreathing motion artifact.2. Multifocal groundglass airspace disease in bilateral lungs,concerning for pneumonia. Given the multifocal groundglass airspacedisease was also noted on the chest CT from 2016, some of this may bechronic, postinflammatory scarring. However, a repeat CT in 3 monthsis suggested to evaluate underlying lungs.3. Borderline prominent multistation mediastinal and bilateral hilarlymph nodes, most likely reactive. Follow-up CT will also help toensure resolution of these lymph nodes.This final report is in agreement with the critical andemergent preliminary findings reported by the radiology residenton call.</t>
  </si>
  <si>
    <t>RAD4317381</t>
  </si>
  <si>
    <t>PE2173</t>
  </si>
  <si>
    <t>Rule out PE. Known DVT and wasn't taking meds.</t>
  </si>
  <si>
    <t>Impression:1. No evidence of pulmonary aneurysm up to second order subsegmentalpulmonary arteries.2. Small amount of frothy secretions in the right lower lobe segmentalairway with asymmetric dependent groundglass airspace disease in theright lower lobe. The asymmetry and airway secretions are suspiciousfor aspiration pneumonitis .3. Upper lobe predominant centrilobular emphysema. Mildly prominentbut subcentimeter mediastinal lymph nodes are most likely reactive.4. Small to medium-sized hiatal hernia, stable.This final report is in agreement with the critical andemergent preliminary findings reported by the radiology residenton call. The preliminary report did not include the findingsof secretions within the distal airway with concern for aspirationpneumonia which was added to the final report. This was called to Dr.Ali via pager/extension 9632 at the time of the final report at1325  hrs on 8/5/2018.</t>
  </si>
  <si>
    <t>RAD4317625</t>
  </si>
  <si>
    <t>PE2174</t>
  </si>
  <si>
    <t>1035</t>
  </si>
  <si>
    <t>s/p asystole arrest, complained of SOB. wide pulse pressure. Would like to assess for PE and aortic dissection</t>
  </si>
  <si>
    <t>Impression: 1. No pulmonary embolism seen to segmental branches. The distalbranches could not be evaluated due to breathing motion artifact.2. Fractures of bilateral anterior ribs, most likely related toresuscitation. No pneumothorax.3. Moderate size bilateral pleural effusion, right more than left.Associated adjacent consolidation is most likely atelectasis, howeverunderlying pneumonia or aspiration pneumonitis cannot be excluded(nasogastric tube and small amount of fluid in the esophagus increasesrisk of aspiration).4. Moderate diffuse atherosclerotic changes as detailed.This final report is in agreement with the critical andemergent preliminary findings reported by the radiology residenton call. The preliminary report by the radiology resident on callreported questionable pulmonary emboli which was favored to beartifactual. There is an did not include non emergent findings ofanterior rib fractures related to resuscitation and possibility ofaspiration which was added to the final report.</t>
  </si>
  <si>
    <t>RAD4317676</t>
  </si>
  <si>
    <t>PE2175</t>
  </si>
  <si>
    <t>874</t>
  </si>
  <si>
    <t>Impression: 1. No pulmonary embolism seen.2. Upper lobe predominant emphysematous changes suggesting underlyingCOPD.3. Mild diffuse bronchial wall thickening with areas of inspissatedsecretions, related to reactive airway disease/COPD.4. Mildly enlarged right hilar lymph node is most likely reactive. Ifclinical concern, follow-up chest CT may be obtained to ensureresolution.This final report is in agreement with the critical andemergent preliminary findings reported by the radiology residenton call. The preliminary report by the radiology resident on call didnot include non emergent findings of reactive airway disease andenlarged right hilar lymph node which was added to the final report.</t>
  </si>
  <si>
    <t>RAD4317802</t>
  </si>
  <si>
    <t>PE2176</t>
  </si>
  <si>
    <t>552</t>
  </si>
  <si>
    <t xml:space="preserve">Impression: 1. No pulmonary embolism seen. 2. Extensive bullous emphysema is stable.3. Scattered nodules in both lungs as detailed, most are stable datingback to 12/1/2016. A new 3 mm nodule in the superior segment leftlower lobe. Continued surveillance is suggested for the existingnodules and this new nodule. Follow-up CT in 6-12 months is suggested.This final report is in agreement with the critical andemergent preliminary findings reported by the radiology residenton call. The preliminary report by the radiology resident on call didnot include non emergent findings of 3 mm left lower lobe nodule whichwas added to the final report. </t>
  </si>
  <si>
    <t>RAD4319273</t>
  </si>
  <si>
    <t>PE2177</t>
  </si>
  <si>
    <t>346</t>
  </si>
  <si>
    <t>elevated dimer - Eval PE</t>
  </si>
  <si>
    <t>Impression: 1. No pulmonary embolism seen.2. Minimal bibasilar groundglass airspace disease, most likelyatelectasis. Otherwise, unremarkable exam.</t>
  </si>
  <si>
    <t>RAD4320140</t>
  </si>
  <si>
    <t>PE2178</t>
  </si>
  <si>
    <t>820</t>
  </si>
  <si>
    <t>chest pain, prior pex3, elevated d-dimer, s/p lung resection for tumor</t>
  </si>
  <si>
    <t>Impression: 1. Pulmonary vasculature evaluated to first order subsegmentalbranches. No pulmonary embolism seen. No signs of right heart strain.2. Interval increased ascites along with increased subcutaneous edema,could represent fluid overload or third spacing. No findings tosuggest pulmonary edema.3. Interval enlargement of bilateral axillary lymph nodes, largest inthe right axilla measuring up to 1.2 cm, nonspecific, could bereactive. This node would be amenable to ultrasound-guided biopsy ifclinically indicated.4. Borderline prominent pretracheal lymph node on prior scan isslightly decreased in size, reactive.5. Stable postsurgical changes of left upper lobectomy without localrecurrence.This final report is in agreement with the critical andemergent preliminary findings reported by the radiology residenton call.The findings of diagnostic quality of the CT up to the first ordersegmental branches, increased ascites and mildly enlarged rightaxillary nodes was again discussed with Dr. Asad Ali at 0 950,8/7/2018 via pager.</t>
  </si>
  <si>
    <t>RAD4320160</t>
  </si>
  <si>
    <t>PE2179</t>
  </si>
  <si>
    <t>1009</t>
  </si>
  <si>
    <t>Impression: 1. No evidence of pulmonary embolism from the right ventricularoutflow tract to the second order subsegmental pulmonary arteries.There is mild pulmonary vascular congestion without pulmonary edema.2. Small bilateral pleural effusions with associated bibasilaratelectasis.3. Nondisplaced oblique fracture through the sternal body. 4. Trace pericardial fluid, likely physiologic. This shows mildlyincreased Hounsfield units of uncertain significance.5. Partially assessed fat stranding in the left axilla, which mayrepresent contusion related to patient's recent history of trauma.6. Indeterminate right adrenal gland nodule with areas of punctatecalcification. Further evaluation with dedicated adrenal protocolimaging is suggested on nonemergent basis.This final report is in agreement with the critical andemergent preliminary findings reported by the radiology residenton call. The preliminary report by the radiology resident on call didnot include non emergent findings of nondisplaced sternal fracture andindeterminate right adrenal gland nodule which was added to the finalreport. Findings were discussed with Bradley Demarais on 8/7/2018 at 908.</t>
  </si>
  <si>
    <t>RAD4320750</t>
  </si>
  <si>
    <t>PE2180</t>
  </si>
  <si>
    <t>1099</t>
  </si>
  <si>
    <t>s/p CABG. respiratory failure. please evaluate for PE</t>
  </si>
  <si>
    <t>Impression: 1. No pulmonary embolism.2. Postsurgical changes of CABG without evidence of complication.3. Multifocal, peribronchial groundglass airspace disease in thelingula likely subsegmental atelectasis, correlate with signs andsymptoms of infection to evaluate for pneumonia.4. Tiny volume left pleural effusion and associated basilaratelectasis.5. Known right upper lobe subcentimeter nodule is not well evaluatedon this exam due to dependent consolidation and is better evaluated onpreoperative exam.</t>
  </si>
  <si>
    <t>RAD4322153</t>
  </si>
  <si>
    <t>PE2181</t>
  </si>
  <si>
    <t>591</t>
  </si>
  <si>
    <t>Impression: 1. The pulmonary arteries are evaluated from the right ventricularoutflow tract all the way to the second subsegmental pulmonaryarteries. No evidence of pulmonary embolism.2. Bilateral hypodense adrenal nodules measuring about 20 Hounsfieldunits abdomen stable since 12/13/2013, and are likely benign.3. Mild to moderate bilateral emphysematous changes with postsurgicalchanges of bilateral pleurodesis and dissection. Mild diffusebronchial wall thickening suggesting reactive airway disease.4. Previously seen lung nodule in the left lower lobe is not seen onthis exam, resolved.</t>
  </si>
  <si>
    <t>RAD4324822</t>
  </si>
  <si>
    <t>PE2182</t>
  </si>
  <si>
    <t>Chest pain, tachycardia, positive dimer, eval for PE</t>
  </si>
  <si>
    <t>Impression: 1. No pulmonary thromboembolism.2. Enlarged pulmonary artery and mildly dilated right ventricle,likely pulmonary hypertension. 3. Mild bibasal subsegmental airspace disease, likely atelectasis. This final report is in agreement with the critical andemergent preliminary findings reported by the radiology residenton call.</t>
  </si>
  <si>
    <t>RAD4324986</t>
  </si>
  <si>
    <t>PE2183</t>
  </si>
  <si>
    <t>desaturation and dyspnea, suspicion for PE, right pulmonary vein stent - please assess patency w/venous phase imaging</t>
  </si>
  <si>
    <t>Impression:1. Right pulmonary vein stent is patent. No pulmonary embolism. Mildlyenlarged main pulmonary artery may be related to underlying pulmonaryartery hypertension. Correlation with echocardiogram may be obtained.2. Non dependent areas of patchy groundglass airspace disease in theleft lung concerning for infection.3. New moderate bilateral pleural effusion, on the right tracking intothe the major and minor fissures. No pleural enhancement or air loculesuspicious for infection. Along with mild subcutaneous edema andincreased arterial bronchial ratio with mild interstitial prominence,these findings are most likely related to mild fluid overload.4. 5 mm sclerotic focus in the sternal manubrium is new as compared toprior chest CT from 4/18/2018. Given history of metastaticneuroendocrine tumor, this is suspicious for metastatic disease.5. Dependent bilateral consolidation in  bilateral lower lobes andright middle lobe, most likely atelectasis. Given history ofmetastatic cancer, a follow-up chest CT may be obtained to ensureresolution of these findings and to rule out an underlyingnodule/mass.6. Small volume ascites with pneumoperitoneum, expected for recentsurgery. Multiple liver hypodensities, known liver metastases.7. Small amount of secretions in the upper airway.8. Mild interval enlargement of station 4R mediastinal lymph nodes,most likely reactive.This final report is in agreement with the critical andemergent preliminary findings reported by the radiology residenton call. The preliminary report by the radiology resident on call didnot include non emergent findings of concern for infection in the leftlung, mild fluid overload, suspicious sclerotic focus in the sternalmanubrium which was added to the final report.</t>
  </si>
  <si>
    <t>RAD4325023</t>
  </si>
  <si>
    <t>PE2184</t>
  </si>
  <si>
    <t>635</t>
  </si>
  <si>
    <t>Impression: 1. No pulmonary embolism seen.2. 5 mm medial basal left lower lobe nodule, new since CT of abdomenand pelvis from 5/13/2018. Given appearance over short-term andpatient's age, likely benign. However, according to the 2017Fleischner Society guidelines for small pulmonary nodules detected onCT (Radiology. doi:10.1148/radiol.2017161659), in patients consideredlow risk for malignancy, single nodules &lt;6mm do not need routinefollow up. In patients considered high risk for malignancy, considerfollow up CT in 12 months.This final report is in agreement with the critical andemergent preliminary findings reported by the radiology residenton call.</t>
  </si>
  <si>
    <t>RAD4326384</t>
  </si>
  <si>
    <t>PE2185</t>
  </si>
  <si>
    <t>501</t>
  </si>
  <si>
    <t>Chest pain, SOB, concern for PE</t>
  </si>
  <si>
    <t xml:space="preserve">Impression: 1. No pulmonary embolism.2. Several new pathologic fractures including multiple bilateral ribsand T5 and L2 vertebral bodies. Several other ribs have progressedlytic lesions with complete cortical destruction. Correlation with MRIis suggested to look for intraspinal disease.3. Increased size of medium volume right pleural effusion and newsmall volume left pleural effusion with associated collapse of thebasilar right lower lobe. No effusion is nonspecific, could bedegenerative or malignant.4. Mildly decreased size of the majority of the pulmonary nodules,however the masslike consolidation in the lingula has increased insize and may represent mass or postobstructive pneumonia/pneumonitis.Recommend appropriate clinical therapy and follow-up scan. 5. Several new hypodense liver lesions, highly concerning formetastatic disease.6. Mildly enlarged mediastinal lymph nodes, most likely metastatic.Results of the procedure were given to:PERSON CONTACTED:  BONGLACK DATE: 8/9/18TIME CALLED:  1350 PHONE/PAGER:  3793 </t>
  </si>
  <si>
    <t>RAD4326904</t>
  </si>
  <si>
    <t>PE2186</t>
  </si>
  <si>
    <t>437</t>
  </si>
  <si>
    <t>chest pain, recent PE</t>
  </si>
  <si>
    <t>Impression: 1. Significant decrease in the previously seen pulmonary emboli withno new pulmonary emboli.2. Small evolving subsegmental infarct in the posterior basal segmentof the right lower lobe.</t>
  </si>
  <si>
    <t>RAD4327297</t>
  </si>
  <si>
    <t>PE2187</t>
  </si>
  <si>
    <t>560</t>
  </si>
  <si>
    <t>Status post sinus surgery 8/8/18, developed fevers, shortness of breath, hypoxia on evening of POD0, please evaluate for PE</t>
  </si>
  <si>
    <t>Impression: 1. No pulmonary embolism seen.2. Small bilateral pleural effusion. There is associated moderateconsolidation in the bilateral lung lower lobes, most likelyatelectasis, given recent surgery. This final report is in agreement with the critical andemergent preliminary findings reported by the radiology residenton call.</t>
  </si>
  <si>
    <t>RAD4327556</t>
  </si>
  <si>
    <t>PE2188</t>
  </si>
  <si>
    <t>1079</t>
  </si>
  <si>
    <t>Impression: 1. No pulmonary embolism. 2. Scattered areas of consolidation in bilateral lungs, most notablein the right lower lobe. Given expiratory imaging and elevated righthemidiaphragm, these may be related to atelectasis but correlationwith signs of infection and aspiration (given altered mental status)is suggested. 3. T7, T9, and L1 mild compression deformity withdiffuse osteopenia. The T7 compression fracture has never beenincluded on imaging before and is thus age determined. T9 compressionfracture is new from 11/18/2016 but stable from 7/17/2018. The L1compression fracture is stable dating back to 11/18/2016.4. Striated nephrogram appearance to bilateral kidneys is nonspecific,may be related to acute tubular necrosis or infection(pyelonephritis). Correlate with urinalysis to evaluate for urinarytract infection.5. Mildly dilated main pulmonary artery which can be seen withpulmonary hypertension.</t>
  </si>
  <si>
    <t>Pyelonephritis</t>
  </si>
  <si>
    <t>RAD4327557</t>
  </si>
  <si>
    <t>PE2189</t>
  </si>
  <si>
    <t>514</t>
  </si>
  <si>
    <t>31 yo male with newly diagnosed HIV/AIDS, CD4 91. Has DOE and desats on exertion. Working up for renal disease/nephrotic syndrome. CXR negative. Please evalulate for infiltrate, PE, adenopathy/malignancy. Thank you.</t>
  </si>
  <si>
    <t xml:space="preserve">Impression: 1. No pulmonary embolism.2. Consolidative airspace disease in bilateral upper lobes, worse inthe left upper lobe concerning for pneumonia. Mild surroundinggroundglass airspace disease suggests aggressive infection, bacterialor fungal. Recommend appropriate clinical therapy and follow-upimaging to demonstrate resolution.3. Small amount of secretions in the dependent basilar left lower lobebronchioles with associated peribronchial groundglass airspacedisease, likely aspiration pneumonitis or related to bronchopneumonia.3 mm nodule in the posterior right upper lobe is also most likelypostinfectious.4. Mildly enlarged bilateral axillary lymph nodes are most likelyreactive. Given immunosuppression, follow-up with ultrasound issuggested to ensure resolution.Results of the procedure were given to:PERSON CONTACTED:  STULKEN DATE: 8/10/18TIME CALLED:  1035 PHONE/PAGER:  3045 </t>
  </si>
  <si>
    <t>RAD4328864</t>
  </si>
  <si>
    <t>PE2190</t>
  </si>
  <si>
    <t>1187</t>
  </si>
  <si>
    <t>Concern for PE, also history of known aneurysm</t>
  </si>
  <si>
    <t>Impression: 1. No pulmonary embolism.2. Ascending aortic aneurysm measuring up to 4.4 cm. No aorticdissection or rupture.3. Postsurgical changes of left lower lobe wedge resection withoutsuspicious nodule.</t>
  </si>
  <si>
    <t>RAD4330245</t>
  </si>
  <si>
    <t>PE2191</t>
  </si>
  <si>
    <t>671</t>
  </si>
  <si>
    <t>Chest pain, tachypnea, tachycardia, evaluate for PE</t>
  </si>
  <si>
    <t>Impression: 1. No acute pulmonary thromboembolism up to the proximal subsegmentalarteries.  No evidence of right heart strain.2. Severe coronary artery disease and changes of prior myocardialinfarction.3. Scattered sub-4 mm pulmonary nodules are stable to smaller.Although too small to characterize, they're most suggestive of smallfoci of postinflammatory scarring such as intraparenchymal granulomasor lymph nodes. According to the 2017 Fleischner Society guidelinesfor small pulmonary nodules detected on CT (Radiology.doi:10.1148/radiol.2017161659), in patients considered low risk formalignancy with multiple &lt;6mm nodules, no routine follow up isrecommended. If considered high risk, consider a CT at 12 months.</t>
  </si>
  <si>
    <t>RAD4331662</t>
  </si>
  <si>
    <t>PE2192</t>
  </si>
  <si>
    <t>215</t>
  </si>
  <si>
    <t>Known LLE DVT, hypotensive tachycardic, eval for PE</t>
  </si>
  <si>
    <t>Impression: 1. No pulmonary embolism or acute cardiovascular disease evident.2. 2 new irregular low-attenuation masses in the liver since priorstudy. Given prior malignancy and concern for rectal masses currently,these are concerning for metastatic disease. Recommend furtherevaluation with ultrasound or dedicated abdominal imaging.3. Stable severe emphysema, parenchymal scarring and volume loss inleft upper lobe, consistent with treated lung cancer. No new orprogressive lung masses.4. Near complete occlusion of several segmental and subsegmentalbronchi in the right lower lobe with stable moderatebronchiolitis/peribronchiolar pneumonia in the right lower lobe.I contacted Todd Sexton, DO, via Voalte at 12:30 on 8/13/2018regardingthese findings.</t>
  </si>
  <si>
    <t>RAD4332981</t>
  </si>
  <si>
    <t>PE2193</t>
  </si>
  <si>
    <t>549</t>
  </si>
  <si>
    <t>Acute SOB, RUE edema, current cancer, concern for PE</t>
  </si>
  <si>
    <t>Impression: 1. No pulmonary embolism.2. Mildly decreased size of soft tissue masses in the right anteriorlateral chest wall, consistent patient's known SCCA..</t>
  </si>
  <si>
    <t>RAD4333820</t>
  </si>
  <si>
    <t>PE2194</t>
  </si>
  <si>
    <t>1046</t>
  </si>
  <si>
    <t>CP, SOB; Most concern PE, low suspicion for aortic dissection</t>
  </si>
  <si>
    <t>Impression: 1. No acute pathology to account for patient's reported pain.2. Specifically, no aortic aneurysm, dissection or intrarenalhematoma. No pulmonary embolism. Significant atheroscleroticcalcifications in the LAD.3. The lungs are clear other than stable mild to moderatecentrilobular emphysema.4. No acute musculoskeletal pathology evident.</t>
  </si>
  <si>
    <t>RAD4334415</t>
  </si>
  <si>
    <t>PE2195</t>
  </si>
  <si>
    <t>310</t>
  </si>
  <si>
    <t>Impression: 1. The pulmonary vasculature is visualized from the right ventricularoutflow tract to the second order subsegmental pulmonary arteries. Noevidence of pulmonary embolism.2.  Diffuse peribronchovascular consolidation and groundglass changesin bilateral lungs, predominantly in bilateral lower lobes.Differential diagnoses includes infection but in the absence of fever,white count, and other symptoms suggestive of infection, please alsoconsider noninfectious pneumonia such as drug related pneumonitis andcryptogenic organizing pneumonia. Suggested pulmonology consult. Lackof significant pleural effusions or cardiomegaly does not favor fluidoverload for the lung findings.Findings were discussed with Pomeranz, Kaila on 8/14/2018 and1556.</t>
  </si>
  <si>
    <t>RAD4335013</t>
  </si>
  <si>
    <t>PE2196</t>
  </si>
  <si>
    <t>305</t>
  </si>
  <si>
    <t>dyspnea.  hx of bony mets.  rule out PE</t>
  </si>
  <si>
    <t>Impression: 1. The pulmonary arteries are visualized from the right ventricularoutflow tract to the second order subsegmental pulmonary branches. Noevidence of pulmonary embolism. 2. Interval development of nondependent consolidative and groundglassairspace disease in the right upper lobe consistent with pneumoniaversus aspiration given presence of endobronchial secretions. 3. Interval increase in multistation supraclavicular, mediastinal andhilar lymphadenopathy, right greater than left, consistent withmetastatic disease. Compared to prior study, there is increased masseffect on the right pulmonary vasculature and bronchi as detailedabove.4. Multiple metastatic pulmonary nodules are grossly stable comparedto CT dated 7/3/2018.5. Diffuse osseous metastasis is grossly stable compared to CT dated7/3/2018.6. Retroperitoneal lymphadenopathy consistent with metastatic diseaseis grossly stable compared to CT dated 7/3/2018.</t>
  </si>
  <si>
    <t>RAD4335094</t>
  </si>
  <si>
    <t>PE2197</t>
  </si>
  <si>
    <t>595</t>
  </si>
  <si>
    <t>tachycardia, high risk for PE, ECHO from today concerning for PE</t>
  </si>
  <si>
    <t>Impression: 1. No pulmonary embolism.2. New small volume bilateral pleural effusions with mild intralobularseptal thickening consistent with CHF/fluid overload.</t>
  </si>
  <si>
    <t>RAD4335610</t>
  </si>
  <si>
    <t>PE2198</t>
  </si>
  <si>
    <t>s/p BMT for lymphoma.  On treatment for metastatis squamous cell cancer. New SOB with infiltrates on CXR, no improvement with antibiotics.  rule out PE., infection, malignancy</t>
  </si>
  <si>
    <t>Impression: 1. No pulmonary embolism.2. Multifocal groundglass airspace disease similar to exam dated7/17/2018 but worse than exam dated 5/15/2018. Findings are mostsuggestive of infectious etiology. Less likely, but possible givenlack of response to antibiotic therapy, is drug reaction.3. Evolution of postradiation changes in the left lower lobe.4. Stable 7 mm right lower lobe pulmonary nodule dating back to8/30/2017. Given known malignancies, recommend continued surveillanceto document two-year stability.</t>
  </si>
  <si>
    <t>RAD4337779</t>
  </si>
  <si>
    <t>PE2199</t>
  </si>
  <si>
    <t>350</t>
  </si>
  <si>
    <t>SOB, cancer, elevated D dimer, rule out PE</t>
  </si>
  <si>
    <t>Impression:1. The pulmonary arteries are evaluated from the right ventricularoutflow tract to the second order subsegmental branches. No fillingdefect to suggest pulmonary thromboembolic disease. 2. Marked right atrial dilation, mild to moderate right ventriculardilatation and severe reflux of contrast into the hepatic veins andhepatic IVC suggest right strain/failure. Please correlate clinicallyand consider correlation with echocardiogram if clinically indicated.3. 3 mm groundglass nodule of the lateral lingula (series 11, image237). According to the 2017 Fleischner Society guidelines for smallpulmonary nodules detected on CT (Radiology.doi:10.1148/radiol.2017161659), in patients with single ground glassor part solid nodules &lt;6mm  in diameter no routine follow up is recommended. 4. Cluster of tree-in-bud pulmonary nodules in the left lower lobe maysuggest infectious bronchiolitis. Clinical correlation is suggested.5. Enhancing foci in the liver are incompletely characterized on thisexam. These could represent early filling hemangioma versus perfusionabnormality. For continued clinical concern given the prior history ofendometrial cancer, can consider further evaluation with ultrasound.6. Nodular thickening of the right adrenal gland and left adrenalnodule are stable compared to CT dated 4/17/2018. The results of the procedure were discussed with Dr. Jeffrey Brown on8/15/2018 at 2345 via phone 62233.This final report is in agreement with the critical andemergent preliminary findings reported by the radiology residenton call.</t>
  </si>
  <si>
    <t>RAD4339792</t>
  </si>
  <si>
    <t>PE2201</t>
  </si>
  <si>
    <t>shortness of breath with elevated d-dimer please assess if any evidence of PE. patient also with fever please eval if has if any evidence of evolving peumonia or loculization in pleural spaced compared to previous scan</t>
  </si>
  <si>
    <t>Impression:1. No pulmonary embolism seen up to first order subsegmentalbranches.2. Moderate pericardial effusion, slightly decreased from priorexam.3. Moderate biatrial enlargement and reflux of of contrast intoIVC and hepatic veins. Findings suggestive of right ventricularfluid/pressure overload. Further evaluation can be done withechocardiography, as clinically indicated.4. Moderate simple appearing bilateral pleural effusions withoutloculations. The left pleural effusion is slightly smaller and theright pleural effusion is slightly bigger as compared to prior exam.5. Mild bibasilar airspace disease which appears to have decreasedon left side. This is most likely secondary to atelectasis.Correlation with signs of infection suggested.6. The exam is otherwise stable as compared to recent CT from8/9/2018.This final report is in agreement with the critical andemergent preliminary findings reported by the radiology residenton call.</t>
  </si>
  <si>
    <t>Pericardiac Effusion</t>
  </si>
  <si>
    <t>RAD4340939</t>
  </si>
  <si>
    <t>PE2202</t>
  </si>
  <si>
    <t>Acute hypoxia, not clearly epxlained by other etiologies. Please evlauate for pulmonary embolism</t>
  </si>
  <si>
    <t xml:space="preserve">Impression: 1. Worsening of the groundglass airspace disease in bilateral lowerlobes and new ground glass airspace disease in the right middle lobe,concerning for pneumonia, given acute onset of symptoms in thisimmunocompromised patient. No cavitation or pneumothorax.2. Small volume bilateral pleural effusions.3. No pulmonary embolism.4. Small lung hernia through the lateral right fourth intercostalspace.Results of the procedure were given to:PERSON CONTACTED:  Dr. Eberlein DATE: 8/17/2018TIME CALLED:  1535 PHONE/PAGER:  4414, forwarded to cell phone </t>
  </si>
  <si>
    <t>RAD4341335</t>
  </si>
  <si>
    <t>PE2203</t>
  </si>
  <si>
    <t>435</t>
  </si>
  <si>
    <t>30 y.o G1 at 26w6d with pleuritic chest pain and concern for pulmonary embolism.</t>
  </si>
  <si>
    <t>Impression: 1. No pulmonary embolism. No findings to suggest pneumonia.2. Multinodular thyroid gland, the nodules are subcentimeter. CTfindings are nonspecific for thyroid nodules. However in patientsunder 35 years old with thyroid nodules without suspicious imagingcharacteristics and &lt;=1cm in diameter, no further evaluation isrecommended. (Managing incidental thyroid nodules detected on imaging:white paper of the ACR incidental thyroid findings committee. JACR2015)</t>
  </si>
  <si>
    <t>RAD4341864</t>
  </si>
  <si>
    <t>PE2204</t>
  </si>
  <si>
    <t>829</t>
  </si>
  <si>
    <t>Bilateral chest pain with elevated d dimer. Eval for PE.</t>
  </si>
  <si>
    <t>Impression: 1. No pulmonary thromboembolic disease. No evidence of right heartstrain.2. Otherwise unremarkable exam.This final report is in agreement with the critical andemergent preliminary findings reported by the radiology residenton call.</t>
  </si>
  <si>
    <t>RAD4342017</t>
  </si>
  <si>
    <t>PE2205</t>
  </si>
  <si>
    <t>1815</t>
  </si>
  <si>
    <t>acute hypoxic respiratory failure, right hilar opacity on CXR (atelectasis), present with encephalopathy and hypercarbic resp failure (PE?) - note, patient weighs 500lb, pending transfer to VA after scan</t>
  </si>
  <si>
    <t>Impression: 1. Allowing for some technical limitation from large body habitus ofthe patient and due to motion artifact especially in the lung bases,no evidence for acute or chronic pulmonary embolus.2. Prominent main pulmonary artery with eccentric attenuation patternin the lungs. Please correlate clinically with signs of pulmonaryhypertension.3. Bibasilar atelectasis. Mild right perihilar atelectasis is alsoseen.4. Partially included right adrenal gland appears diffusely prominent.Any further evaluation if clinically indicatedThis final report is in agreement with the critical andemergent preliminary findings reported by the radiology residenton call. The preliminary report included possibility of pulmonaryedema versus infiltrative infection in the lungs. I believe that thelung findings are related to presence of chronic pulmonaryhypertension which may be related to the patient's body habitus.Further evaluation for pulmonary hypertension would be useful.I contacted Sanchez, Rolando, MD on his cell phone at 1000 hours on8/18/2018. I have left my voice message with my contact information tocall back. The patient has been transferred to VA for furthermanagement.</t>
  </si>
  <si>
    <t>RAD4342084</t>
  </si>
  <si>
    <t>PE2206</t>
  </si>
  <si>
    <t>1977</t>
  </si>
  <si>
    <t>Chest pain with elevated dimer; concern for PE. Dialysis patient</t>
  </si>
  <si>
    <t>Impression: 1. No acute or chronic pulmonary embolism.2. Minimal interstitial thickening in the lung bases concerning forpulmonary congestion. Please consider clinical correlation andcorrelation with proBNP.3. Cardiomegaly with coronary artery calcifications.4. Diffuse multistation mediastinal lymphadenopathy, stable from1/31/2018. Stable small 3 to 4 mm nodule in the lingula segment.Findings were communicated to Dr. Negaard at 1231 hours on 8/18/2018via Voalte 81615.This final report is in agreement with the critical andemergent preliminary findings reported by the radiology residenton call. Stable lingular segment nodule and multistationlymphadenopathy from a prior PET/CT dated 1/31/2018 was added to thefinal report.</t>
  </si>
  <si>
    <t>RAD4342098</t>
  </si>
  <si>
    <t>PE2207</t>
  </si>
  <si>
    <t>570</t>
  </si>
  <si>
    <t>35 2/7 weeks gestation, known pericarditis with pericardial effusion but no tamponade, c/o increasing SOB with nausea and BLE swelling, eval for PE</t>
  </si>
  <si>
    <t>Impression: 1. No evidence of pulmonary embolism. Borderline prominent rightpulmonary artery, without signs of right heart strain. 2.  Persistent small pericardial effusion without mass effect on theunderlying cardiac chambers, stable/very minimally more conspicuouswhen compared to the prior abdominal CT from 3/10/2015.3. Interval development of bilateral right greater than left smalllayering pleural effusions. 4. Tiny hiatal hernia. Please please correlate with the patient'ssymptoms.This final report is in agreement with the critical andemergent preliminary findings reported by the radiology residenton call. 3863 WALDSCHMIDT, NOELLE V contacted at 1052 hours on 8/18/2018 todiscuss the results. No response received. The report is beingfinalized at 1115 hours. I will be available via paging to discuss thereport.</t>
  </si>
  <si>
    <t>RAD4342261</t>
  </si>
  <si>
    <t>PE2208</t>
  </si>
  <si>
    <t>329</t>
  </si>
  <si>
    <t>Impression: 1. No pulmonary thromboembolic disease. No evidence of right heartstrain.2. Bibasilar groundglass opacification slightly more on the left sidemost likely represents atelectasis in a recumbent patient but mayconsider correlation with signs of infection given the history of HIV.Peribronchial groundglass opacification in the right upper lobe isnonspecific and most likely represents bronchiolitis. Again pleasecorrelate clinically with signs of infection.This final report is in agreement with the critical andemergent preliminary findings reported by the radiology residenton call.</t>
  </si>
  <si>
    <t>RAD4342286</t>
  </si>
  <si>
    <t>PE2209</t>
  </si>
  <si>
    <t>612</t>
  </si>
  <si>
    <t>fever, oxygen requirement, rule out PE</t>
  </si>
  <si>
    <t>Impression: 1. No pulmonary thromboembolic disease to the first ordersubsegmental branches in the right lower lobe and second ordersubsegmental branches elsewhere.2. Increasing groundglass and consolidation in the right lower lobewith trace right pleural effusion is concerning for pneumonia. Pleasecorrelate clinically with signs of infection.3. Large pleural-based right lower lobe soft tissue mass is increasedin size compared to prior CT of 08/02/2018 and consistent withprogression of metastasis.4. Large mass lesion anterior to the liver redemonstrated, partiallyvisualized and consistent with metastasis. Please refer to theexternal CT report from 8/16/2018.5. 8mm left lower lobe lung nodule has slightly increased in size from4/24/2017 CT. The lesion previously measured 6 mm compared to 8 mmnow.This final report is in agreement with the critical andemergent preliminary findings reported by the radiology residenton call..</t>
  </si>
  <si>
    <t>Progressive Metatstatic Disease</t>
  </si>
  <si>
    <t>RAD4342499</t>
  </si>
  <si>
    <t>PE2210</t>
  </si>
  <si>
    <t>Impression: 1. No pulmonary thromboembolic disease.2. Mild bibasilar atelectasis. Otherwise, unremarkable exam.This final report is in agreement with the critical andemergent preliminary findings reported by the radiology residenton call.</t>
  </si>
  <si>
    <t>RAD4342500</t>
  </si>
  <si>
    <t>PE2211</t>
  </si>
  <si>
    <t>515</t>
  </si>
  <si>
    <t>Cancer pt w/ hemoptysis, assess for progressive of metastatic disease and pulmonary embolus</t>
  </si>
  <si>
    <t>Impression:1. Previously seen left upper lobe mass has now developed into a largecavitary lesion with air-fluid level and surrounding airspaceopacification. In addition to progression of malignancy, there isconcern for superadded infection. Please correlate clinically2. Interval development of small pleural effusion with possiblenodular thickening in the left lower lobe3. Multiple multicystic foci and spiculated groundglass changes in theright lower lobe are stable compared to the previous exam but are alsoconcerning morphology given the presence of malignancy in the leftupper lobe.4. Interval more conspicuous mediastinal lymph nodes are likelyreactive to the changes in the left upper lobe. Differential diagnosesincludes metastatic disease versus reactive enlargement secondary topossible superadded infection.5. No pulmonary thromboembolic disease.6. Stable indeterminate left adrenal lesion.Results of the procedure were given to:PERSON CONTACTED:  Dr. Matthew Smith DATE: 08/18/2018TIME CALLED:  1707 PHONE:  81398 This final report is in agreement with the critical andemergent preliminary findings reported by the radiology residenton call..</t>
  </si>
  <si>
    <t>RAD4342540</t>
  </si>
  <si>
    <t>PE2212</t>
  </si>
  <si>
    <t>236</t>
  </si>
  <si>
    <t>Patient has a history of recent DVT now with a new atrial fibrillation.  Please exclude acute pulmonary embolism</t>
  </si>
  <si>
    <t>Impression: 1. No evidence of acute pulmonary embolism up to the first ordersubsegmental branches in the lung bases and the second order branchesin the upper lung fields. 2. Focal consolidation in the right apical region, persistent whencompared to the PET/CT of 7/27/2018, where it was not significantlyFDG avid. The lesion is still indeterminate. Please considercomparison to prior imaging to establish long-term chronicity of thisfinding versus further workup is suggested. 3. Interval development of bilateral moderate layering pleuraleffusions compressive atelectasis. Given the associated mild diffusecardiomegaly, please consider correlation with cardiac function. Noobvious nodularity or masses seen to suggest malignancy.4. Known right breast cancer with axillary lymphadenopathy.5. Small noncalcified right pulmonary nodule not seen with certaintyon the prior PET/CT from 7/27/2018. Comparison with a nonbreath-holdexam is limited. At this time the lesion is too small to furthercharacterize. Continued imaging follow-up is suggested. 6. Heterogeneous appearing left greater than right thyromegaly. Thiscan be further characterized with ultrasound.This final report is in agreement with the critical andemergent preliminary findings reported by the radiology residenton call.</t>
  </si>
  <si>
    <t>RAD4344956</t>
  </si>
  <si>
    <t>PE2214</t>
  </si>
  <si>
    <t>1232</t>
  </si>
  <si>
    <t>head/neck cancer patient on current chemo/radiation with new onset palpitations and SOB; please eval for PE</t>
  </si>
  <si>
    <t>Impression: 1. No pulmonary embolism.2. Upper lobe predominant centrilobular emphysematous changes.3. 3 mm pleural-based nodule on the left major fissure, unchangedsince prior PET/CT from 7/6/2018, most likely benign, given morphologyand location. Given history of cancer, follow-up may be obtained in3-6 months, as clinically indicated. Otherwise, clear lungs.</t>
  </si>
  <si>
    <t>RAD4345385</t>
  </si>
  <si>
    <t>PE2216</t>
  </si>
  <si>
    <t>846</t>
  </si>
  <si>
    <t>elevated trops and sob, rule out PE</t>
  </si>
  <si>
    <t>Impression: 1. No pulmonary embolism seen.2. Mild biatrial enlargement.3. Small bilateral pleural effusion with adjacent atelectasis.</t>
  </si>
  <si>
    <t>RAD4345494</t>
  </si>
  <si>
    <t>PE2217</t>
  </si>
  <si>
    <t>568</t>
  </si>
  <si>
    <t>71f w/ chest pain, SOB, concern for PE</t>
  </si>
  <si>
    <t>Impression: 1. No pulmonary embolism seen.2. Lower lobe predominant bronchial wall thickening with areas ofinspissated secretions in the left lower lobe. Associated groundglassairspace disease in the lower lobes bilaterally. Collectively, thesefindings are concerning for aspiration pneumonitis or developingpneumonia. Correlation with risk factors and given patient's age,follow-up in 3-6 months to ensure complete clearance is suggested.3. Few sub-4 mm bilateral lung nodules. Attention may be paid to thesenodules on follow-up exam.4. Partly visualized fluid attenuation hypodensity in the right kidneywith fine calcification along the medial aspect, most likely cyst. Asthis is not completely included in the scan range, confirmation withrenal ultrasound is suggested on nonemergent basis.This final report is in agreement with the critical andemergent preliminary findings reported by the radiology residenton call. The preliminary report by the radiology resident on call didnot include findings of concern for aspiration pneumonitis, bronchialsecretions and follow-up suggestions which was added to the finalreport.</t>
  </si>
  <si>
    <t>RAD4346702</t>
  </si>
  <si>
    <t>PE2220</t>
  </si>
  <si>
    <t>1333</t>
  </si>
  <si>
    <t>Impression: 1. No pulmonary embolism.2. Dependent bilateral consolidation, most likely atelectasis.3. Mildly increased intrahepatic and extrahepatic biliary ductdilation without visualized obstructing lesions, better evaluated onCT of abdomen and pelvis from 8/20/2018. This is likely secondary topatient being status post cholecystectomy. Correlate with signs andsymptoms of biliary obstruction and liver function test, as clinicallyindicated.</t>
  </si>
  <si>
    <t>Biliary obstruction</t>
  </si>
  <si>
    <t>RAD4346997</t>
  </si>
  <si>
    <t>PE2221</t>
  </si>
  <si>
    <t>605</t>
  </si>
  <si>
    <t>CP, SOB eval for PE</t>
  </si>
  <si>
    <t>Impression:1. No pulmonary thromboembolic disease demonstrated. No signs of rightheart strain or pericardial disease.2. Otherwise grossly unremarkable exam.</t>
  </si>
  <si>
    <t>RAD4348075</t>
  </si>
  <si>
    <t>PE2222</t>
  </si>
  <si>
    <t>753</t>
  </si>
  <si>
    <t>patient wiht inflammatory condition of unclear cause, worsening tachypnea this afternoon, missed a dose of DVT proph, increased lung markings but no cough, eval for PE</t>
  </si>
  <si>
    <t>Impression: 1. No evidence of acute pulmonary thromboembolic disease.2.  Multistation mediastinal, axillary and upper retroperitoneallymphadenopathy and hepatomegaly is nonspecific but is concerning forhematologic malignancy such as leukemia or lymphoma.3. Scattered right-sided pulmonary nodules. Given the unilateralnature of these nodules, infectious/inflammatory etiology is favored.Given associated adenopathy, follow-up is suggested to rule outneoplastic etiology.4. Small right pleural effusion. Associated mild interlobularseptal thickening in the lung bases and mild diffuse bronchial wallthickening may be related to mild fluid overload.This final report is in agreement with the critical andemergent preliminary findings reported by the radiology residenton call. The preliminary report did not include the findingsof suspicion of hematologic malignancy and concern forinfection/inflammation of the right lung which was added to the finalreport.</t>
  </si>
  <si>
    <t>RAD4348088</t>
  </si>
  <si>
    <t>PE2223</t>
  </si>
  <si>
    <t>714</t>
  </si>
  <si>
    <t>Cr elevated, on dialysis. R/o PE</t>
  </si>
  <si>
    <t xml:space="preserve">Impression: 1. No evidence of pulmonary embolism seen.2. is encasement and occlusion of some of the proximal left lowerlobe pulmonary artery branches related to left hilar metastaticadenopathy.3. Interval placement of posterior chest tube with decrease insize of the left pleural effusion. New tiny right-sided pleuraleffusion. 4. Encasement and narrowing of the left lower lobe bronchus byleft hilar soft tissue. The airways remain patent.5. Multiple right lower lung pulmonary nodules appear unchanged. This final report is in agreement with the critical andemergent preliminary findings reported by the radiology residenton call. The preliminary report did not include the findingsof encasement and occlusion of some of the proximal left pulmonaryartery branches related to left hilar adenopathy which was added tothe final report. </t>
  </si>
  <si>
    <t>Pulmonary Artey Occlusion</t>
  </si>
  <si>
    <t>RAD4349639</t>
  </si>
  <si>
    <t>PE2224</t>
  </si>
  <si>
    <t>Clinical sx of DVT, r/o PE</t>
  </si>
  <si>
    <t>Impression: 1. No pulmonary embolism. The lungs are clear without acute findingsare suspicious nodule.2. 5 mm sclerotic focus in the midportion of the sternal body. This isnonspecific, however, given history of breast cancer comparison withany prior imaging, if available is suggested. If no prior imaging isavailable, correlation with bone scan may be obtained, based on levelof clinical concern.3. 10 mm right thyroid nodule, CT findings are nonspecific for thyroidnodules. However in patients &gt;=35 years old with thyroid noduleswithout suspicious imaging characteristics and &lt;1.5 cm in diameter, nofurther evaluation is recommended. (Managing incidental thyroidnodules detected on imaging: white paper of the ACR incidental thyroidfindings committee. JACR 2015)</t>
  </si>
  <si>
    <t>RAD4352525</t>
  </si>
  <si>
    <t>PE2225</t>
  </si>
  <si>
    <t>543</t>
  </si>
  <si>
    <t>sent for elevated d-dimer r/o PE.</t>
  </si>
  <si>
    <t>Impression: 1. No pulmonary thromboembolism.2. Sequelae of prior granulomatous disease.</t>
  </si>
  <si>
    <t>RAD4352993</t>
  </si>
  <si>
    <t>PE2226</t>
  </si>
  <si>
    <t>751</t>
  </si>
  <si>
    <t>r/o PE. severe SOB.</t>
  </si>
  <si>
    <t>Impression: 1. No acute pulmonary thromboembolism. 2. Mild four-chamber cardiomegaly.3. Multiple mildly enlarged mediastinal lymph nodes, largest atstation 4R measuring 1.7 cm. This finding is nonspecific, correlatefor clinical history of malignancy. Follow-up exam is suggested toevaluate for resolution of these lymph nodes and without theneoplastic etiology. 4. Bilateral dependent groundglass airspace opacification. This likelyrepresents atelectasis.</t>
  </si>
  <si>
    <t>RAD4353007</t>
  </si>
  <si>
    <t>PE2227</t>
  </si>
  <si>
    <t>433</t>
  </si>
  <si>
    <t>pleuritic chest pain , fever and tachycardia patient with AML, rule out PE</t>
  </si>
  <si>
    <t>Impression: 1. No pulmonary embolism seen.2. Nonocclusive thrombus at the inferior tip of the right internaljugular central line at the cavoatrial junction. No intracardiacthrombus seen.3. No signs of acute infection in the lungs.4. Multiple low-density hepatic lesions and visualized polycystickidneys, better evaluated on recent abdomen and pelvis CT.This final report is in agreement with the critical andemergent preliminary findings reported by the radiology residenton call. The preliminary report did not include the findingsof thrombus at the inferior tip of the central line at the cavoatrialjunction which was added to the final report. This was called to Dr.Aung via pager/extension 2656 at the time of the final report at 0845  hrs on 8/24/2018.</t>
  </si>
  <si>
    <t>RAD4353032</t>
  </si>
  <si>
    <t>PE2228</t>
  </si>
  <si>
    <t>528</t>
  </si>
  <si>
    <t>Hx CA. Known PEs, have worsened on lovenox, lovenox increased, new R sided sharp CP/SOB</t>
  </si>
  <si>
    <t xml:space="preserve">Impression: 1. Significant interval decrease in clot burden with mild residualchronic clot in the right lower lobe. The rest of the clots areresolved. No new pulmonary embolism. No signs of right heart strain.2. New small right pleural effusion.3. Patchy consolidation in the right lower lobe with associatedincreasing volume loss and mild dilation of the airway. Collectively,these findings could represent scarring/round atelectasis, related toprior infarcts. Infection is unlikely, given lack of leukocytosis orfever.4. Minimal interval increase in size of pleural-based right middlelobe nodules. The morphology would favor benign nodules likelyintrapulmonary lymph nodes. However, given history of cancer follow-upCT is suggested in 3-6 months to evaluate for stability.This final report is in agreement with the critical andemergent preliminary findings reported by the radiology residenton call. </t>
  </si>
  <si>
    <t>RAD4353488</t>
  </si>
  <si>
    <t>PE2229</t>
  </si>
  <si>
    <t>383</t>
  </si>
  <si>
    <t>Impression: 1. No pulmonary embolism seen.2. Ascending aortic aneurysm measuring 4.6 x 4.4 cm in the short axisdiameter. No aortic dissection, intramural hematoma or signs ofrupture.3. Broad-based focal outpouching along the inferior surface ofproximal most descending thoracic aorta, most likely a ductus pumpwith the aorta measuring 3.4 x 2.8 cm at this level.4. 6 mm noncalcified nodule in the right upper lobe. Along with othercalcified granulomas, this may represent noncalcified granuloma.However, According to the 2017 Fleischner Society guidelines for smallpulmonary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t>
  </si>
  <si>
    <t>RAD4353496</t>
  </si>
  <si>
    <t>PE2230</t>
  </si>
  <si>
    <t>622</t>
  </si>
  <si>
    <t>Impression: 1. No pulmonary embolism.2. Stable previously noted areas of infection from  8/22/2018 CT. Nonew lung consolidation.</t>
  </si>
  <si>
    <t>RAD4355388</t>
  </si>
  <si>
    <t>PE2231</t>
  </si>
  <si>
    <t>624</t>
  </si>
  <si>
    <t>Impression: 1. No pulmonary embolus.2. Consolidation of the left lower lobe of the lung is consistentwith pneumonia.Staff addendum:1. Additional history. MVR/TVR/LAA exclusion and maze 8/8/2018 withsubsequent GI bleed. Now presenting with fevers, dizziness.2. There is stable mild postoperative elevation of the lefthemidiaphragm relative to the right. Given this, the subsegmentalconsolidation left lower lobe is most consistent with atelectasis.However in the appropriate clinical context, pneumonia cannot beexcluded.</t>
  </si>
  <si>
    <t>RAD4355706</t>
  </si>
  <si>
    <t>PE2232</t>
  </si>
  <si>
    <t>631</t>
  </si>
  <si>
    <t>eval for PE, SOB and dyspnea on extertion</t>
  </si>
  <si>
    <t>Impression: 1. No evidence of pulmonary embolism. No right heart strain.2. Grossly stable size of the pre-existing mass in the right upperlobe, with interval development of moderate-sized right pleuraleffusion3. Interval decrease of the previously noted mediastinallymphadenopathy.This final report is in agreement with the critical andemergent preliminary findings reported by the radiology residenton call. The preliminary report by the radiology resident on call didnot include non emergent findings of (see below) which was added tothe final report.Staff addendum:1. No pulmonary embolism, fluid overload, congestive heart failure orpneumonia to account for worsening shortness of breath.2. Diffuse metastatic disease, including both the apical and basilarleft ventricular metastases as well as the mediastinal adenopathy aregrossly stable.</t>
  </si>
  <si>
    <t>Stable metastatic Disease</t>
  </si>
  <si>
    <t>RAD4355784</t>
  </si>
  <si>
    <t>PE2233</t>
  </si>
  <si>
    <t>893</t>
  </si>
  <si>
    <t>collpase and code w/ SOB prior, concern for PE</t>
  </si>
  <si>
    <t>Impression: 1. No pulmonary embolism or evidence of right heart strain.2. Nonspecific mild soft tissue thickening along the ascending aorta.Otherwise no mediastinal hematoma identified.3. Bibasilar atelectasis.4. Acute fracture of the left fourth and fifth ribs. No evidence ofpneumothorax.This final report is in agreement with the critical andemergent preliminary findings reported by the radiology residenton call. The preliminary report by the radiology resident on call didnot include non emergent findings of (see below) which was added tothe final report.Staff addendum:1. Pulmonary vasculature: The pulmonary vasculature is seen to besecond segmental branches with no pulmonary emboli.2. Cardiovascular: The aorta is normal with no aneurysm, dissection orintramural hematoma. The soft tissue noted adjacent to the descendingaorta is adjacent atelectatic lung in the left upper lobe. Moderatethree-vessel coronary artery atherosclerotic calcifications arepresent with particularly dense calcified plaques in the LAD andseptal perforators. Otherwise normal. Specifically, no evidence ofhydrostatic edema or fluid overload.3. Lungs/airways/pleura: There is near complete consolidation of thesuperior segment, medial basal and posterior basal segments of theright lower lobe as well as the entire left lower lobe and dependentportion of the lingula. Lesser but near confluent mixed consolidativeand groundglass airspace disease in the left upper lobe is present.Minimal groundglass airspace disease present dependently in the rightupper lobe. The airways to all the segments are widely patent.Although the dense consolidation in the lower lobes may be consistentwith passive/compressive atelectasis, given the more diffusegroundglass airspace disease in the left upper lobe, there is concernfor superimposed pneumonia, possibly aspiration during resuscitation.No evidence of pulmonary edema.4. Musculoskeletal: The right anterior fourth and fifth ribs arefractured, presumably associated with the resuscitation (not the leftas stated above).</t>
  </si>
  <si>
    <t>RAD4356097</t>
  </si>
  <si>
    <t>PE2234</t>
  </si>
  <si>
    <t>780</t>
  </si>
  <si>
    <t>concern for pulmonary embolism and possible pneumonia</t>
  </si>
  <si>
    <t>Impression: 1. No acute pulmonary thromboembolic disease up to second ordersubsegmental pulmonary arteries2. Redemonstration of diffuse pulmonary fibrosis of the lungs withtraction bronchiectasis and scattered areas of honeycombing. 3. Stable ground glass opacification in the lungs may representviral infectious process versus interstitial lung disease.4. Stable multistation mediastinal and hilar lymphadenopathy,consistent with reactive nodes from the underlying lung disease.5. Multiple hypodense lesions in the pancreatic tail with thelargest measuring 2 cm. These appear slightly increased in sizerelative to 2017 CT. These may represent sidebranch IPMN or simplepancreatic cysts. Consider further evaluation with MRI/MRCPThis final report is in agreement with the critical andemergent preliminary findings reported by the radiology residenton call. The preliminary report by the radiology resident on call didnot include non emergent findings of (see below) which was added tothe final report. Staff addendum:1. Cardiovascular: Images reconstructed in cardiac short andhorizontal long axes show no morphologic evidence of right heartstrain.2. The underlying groundglass airspace disease is stable back to 2017,consistent with the underlying pulmonary fibrosis. No superimposed newgroundglass or consolidative airspace disease to suggest infection orneoplasm.</t>
  </si>
  <si>
    <t>Pancreatic Tumor</t>
  </si>
  <si>
    <t>RAD4356475</t>
  </si>
  <si>
    <t>PE2235</t>
  </si>
  <si>
    <t>Eval for PE, SOB and hypoxia</t>
  </si>
  <si>
    <t>Impression: 1. No evidence of pulmonary embolism, pulmonary edema or consolidationto account for patient's shortness of breath.2. Severe coronary calcification.3. Thyromegaly with multiple thyroid nodules. Consider furtherevaluation with ultrasound on a nonemergent basis if clinicallyindicated. Staff addendum:1. Sub-4 mm noncalcified soft tissue nodules are present anteriorly inthe right apex (11-34), laterally in the lingula (11-58) and laterallyin the superior segment of the right lower lobe (11-54). Additionalsub-2 mm noncalcified nodules are scattered. Although nonspecific,given the known underlying granulomatous disease, these are mostconsistent with and parenchymal lymph nodes or noncalcifiedgranulomas. However patient has risk factors for lung cancer,recommend surveillance CT in 6-12 months to evaluate for stability.2. Regarding the thyroid nodules, the largest of the nodules measuresless than 1 cm in short axis diameter. CT findings are nonspecific forthyroid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t>
  </si>
  <si>
    <t>RAD4359093</t>
  </si>
  <si>
    <t>PE2236</t>
  </si>
  <si>
    <t>273</t>
  </si>
  <si>
    <t>esophagectomy. evaluate for PE.</t>
  </si>
  <si>
    <t>Impression: 1. No evidence of pulmonary embolism or right heart strain.2. Interval postsurgical changes of transhiatal esophagectomy. Tubesand lines appropriately located.3. Interval appearance of patchy parenchymal opacification withperibronchial thickening in the dependent right upper lobe andinvolving most of the right lower lobe, most concerning for aspirationpneumonia, with a differential diagnosis of infection. Given theasymmetric appearance, less likely to represent pulmonary edema.4. Small right pneumothorax without mediastinal shift with a rightchest tube in place.5. Small layering left pleural effusion. Small amount ofpneumomediastinum likely postopThis final report is in agreement with the critical andemergent preliminary findings reported by the radiology residenton call. Communicated the results to Tvedte, Melissa E, ARNP andsuggested aspiration pneumonia to be the most likely cause of theright lung opacification.</t>
  </si>
  <si>
    <t>RAD4359199</t>
  </si>
  <si>
    <t>PE2237</t>
  </si>
  <si>
    <t>685</t>
  </si>
  <si>
    <t>cough, known DVT; concern for PE</t>
  </si>
  <si>
    <t>Impression: 1. No pulmonary embolism.2. Calcified left hilar and mediastinal lymph nodes with calcifiedgranulomas in the lungs consistent with calcified granulomatouspathology2. Mild paraseptal emphysema.This final report is in agreement with the critical andemergent preliminary findings reported by the radiology residenton call.</t>
  </si>
  <si>
    <t>RAD4359246</t>
  </si>
  <si>
    <t>PE2238</t>
  </si>
  <si>
    <t>506</t>
  </si>
  <si>
    <t>Impression: 1. No pulmonary embolism or signs of right heart strain.2. 6 mm soft tissue left upper lobe nodule with nodularity of theadjacent bronchovascular bundles along with lymphadenopathy in theaortopulmonary window. In this age group infection is the most likelypossibility, with consideration for histoplasmosis infection. Thisappearance is less likely to represent malignancy such, but recommendfurther workup for confirmation. Recommend pulmonology consultationfor further workup of this finding.3. Mild hepatosplenomegaly without focal lung lesions.This final report is in agreement with the critical andemergent preliminary findings reported by the radiology residenton call. The preliminary report recommended follow-up chest CT in 3-6months to document stability however I would recommend pulmonologyconsultation for further workup of this finding. This was communicatedto the on-call neurosurgery resident on pager 3268</t>
  </si>
  <si>
    <t>RAD4359269</t>
  </si>
  <si>
    <t>PE2239</t>
  </si>
  <si>
    <t>775</t>
  </si>
  <si>
    <t>r/o PE vs infection</t>
  </si>
  <si>
    <t>Impression: 1. Poor bolus timing limits evaluation of the distal pulmonaryarteries. No pulmonary emboli in the central to proximal segmentalpulmonary arteries.2. No signs of right heart strain. No other acute cardiopulmonary orpleural findings.This final report is in agreement with the critical andemergent preliminary findings reported by the radiology residenton call..</t>
  </si>
  <si>
    <t>RAD4359555</t>
  </si>
  <si>
    <t>PE2240</t>
  </si>
  <si>
    <t>499</t>
  </si>
  <si>
    <t>Syncope of unclear etiology. D-dimer elevated. Concern for PE.</t>
  </si>
  <si>
    <t>Impression: 1. No pulmonary embolism. There is mild diffuse cardiomegaly withoutevidence for pulmonary edema. Coronary calcification suggestive ofunderlying coronary artery disease. Further cardiac workup asclinically indicated.2. Areas of scarring in the lung bases, along with some focal areas ofair trapping and mild peribronchial thickening raises a concern forchronic changes from chronic aspiration. Mild diffuse thickening ofthe upper esophageal wall and possible small hiatal hernia aresuggestive of reflux disease.3. Bilateral chronic appearing rib fractures, most of which appearchronic. 4. Multiple hypodense lesions within the liver, likely representingbenign cysts or hemangiomas. For continued clinical concern canconsider ultrasound for further evaluation.</t>
  </si>
  <si>
    <t>RAD4360843</t>
  </si>
  <si>
    <t>PE2241</t>
  </si>
  <si>
    <t>277</t>
  </si>
  <si>
    <t>Hx of PE, Off coumadin x4 days, r/o PE</t>
  </si>
  <si>
    <t>Impression: 1. Interval decreased but persistent small multiloculated left pleuralfluid collection with underlying patchy consolidation of the leftlower lobe. Some of the pleural air may be related to the recentthoracocentesis. Nonetheless, given the patient's leukocytosis,enhancing pleura, and air within the effusion, is continued concernfor empyema with underlying atelectasis/pneumonia. Patient wasrecently evaluated by cardiothoracic surgery and recommended left VATSdecortication.2. Persistent cardiomegaly and partially imaged abdominal aorticaneurysm seen again.3. No pulmonary thrombo embolic disease.Findings discussed with Dr. Davis at 1435 on 8/28/2018.</t>
  </si>
  <si>
    <t>RAD4360986</t>
  </si>
  <si>
    <t>PE2242</t>
  </si>
  <si>
    <t>824</t>
  </si>
  <si>
    <t>r/o PE, comment on chest wall fluid collection, look for empyema</t>
  </si>
  <si>
    <t>Impression: 1. Bilateral chest wall loculated fluid collections which couldrepresent infection/seroma. The right-sided percutaneous drainterminates superficial to the collection and the left drain is outsideof the fluid collection. Repositioning as clinically indicated.2. No pulmonary embolism.3. Focal groundglass opacification in the right paramedian lung base,is nonspecific and could represent atelectasis versus infection.Please correlate clinically.Findings discussed with Dr. Rossi at 1505 on 8/28/2018.</t>
  </si>
  <si>
    <t>Repositining chest Tube</t>
  </si>
  <si>
    <t>RAD4361555</t>
  </si>
  <si>
    <t>PE2243</t>
  </si>
  <si>
    <t>724</t>
  </si>
  <si>
    <t>Sinus tachycardia; rule out pulmonary or fat embolism</t>
  </si>
  <si>
    <t>Impression: 1. No evidence of pulmonary embolism or right heartstrain.2. Bilateral small layering pleural effusions, mild peribronchialthickening in the lung bases and groundglass opacification of the lungraises a concern for mild fluid overload. Please correlate clinically.3. Nonspecific prominent supraclavicular, axillary, mediastinal lymphnodes, likely reactive.The finding of fluid overload was added to the final report. It wascommunicated to Mohr, Nicholas M, MD</t>
  </si>
  <si>
    <t>RAD4361570</t>
  </si>
  <si>
    <t>PE2244</t>
  </si>
  <si>
    <t>659</t>
  </si>
  <si>
    <t>Acute respiratory decompensation, intubated. Concern for PE, has AKI but CTA requested, see event note from Dr. Zhao.</t>
  </si>
  <si>
    <t>Impression: 1. No evidence of pulmonary embolism or right heartstrain.2. Increasing consolidation in the dependent part of the right lowerlobe and right middle lobe with extensive endobronchial secretions isconcerning for aspiration pneumonia. Differential diagnoses includesinfection, but aspiration pneumonia appears more likely. Pleaseconsider follow-up to establish complete clearing of these findings.The results were discussed with the CVICU fellow Matt by Dr. Laroia atthe time of this final report.</t>
  </si>
  <si>
    <t>RAD4361658</t>
  </si>
  <si>
    <t>PE2246</t>
  </si>
  <si>
    <t>581</t>
  </si>
  <si>
    <t>Impression: 1. No pulmonary embolism.2. Linear atelectasis in the right middle lobe and bibasilar lowerlobes.This final report is in agreement with the critical and emergentpreliminary findings reported by the radiology resident on call.</t>
  </si>
  <si>
    <t>RAD4363282</t>
  </si>
  <si>
    <t>PE2247</t>
  </si>
  <si>
    <t>2532</t>
  </si>
  <si>
    <t>Severe chest and back pain, evaluate for PE and for aortic dissection</t>
  </si>
  <si>
    <t>Impression: 1. No thoracic aortic dissection. No pulmonary embolus to the level ofthe lobar branches, cannot evaluate for PE past this point secondaryto contrast timing.2. Intrahepatic biliary ductal dilatation as described on 8/24/2018MRCP. Extrahepatic ducts are likely dilated as well, however, are notwell evaluated on CT.</t>
  </si>
  <si>
    <t>RAD4364252</t>
  </si>
  <si>
    <t>PE2248</t>
  </si>
  <si>
    <t>Impression: 1. No pulmonary embolism. No signs of right heart strain. Coronarycalcification noted.2. Collapse consolidation with peribronchial thickening of the rightmain bronchus and endobronchial secretions, grossly stable from theappearance on recent chest x-rays 6/16/2018, but increased from priorchest x-rays in 2014. The current CT also demonstrates diffusebronchial wall thickening, most conspicuous in the right lower lobeassociated with endobronchial secretions. All these lung changes arenew compared to CT chest from 11/19/2010 and appear more conspicuouscompared to lung bases on the abdominal CT dated 6/16/2018. Lungfindings are concerning for acute on chronic lung infection. Pleasealso consider workup for atypical infection such as atypicalmycobacterial infection with pulmonology consultation.3. Posttreatment changes in the right lobe of the liver. Other knownhepatic lesions are better evaluated on prior MRI.4. Stable cystic lesion at the pancreatic body tail junction withmildly dilated main pancreatic duct. This can be followed onsubsequent MRIs. This final report is in agreement with the critical andemergent preliminary findings reported by the radiology residenton call. The preliminary report did not include the detaileddiscussion about the chronic right middle lobe collapse andpossibility of atypical mycobacterial infection, which was added tothe final report. Given the chronicity of the changes in the rightmiddle lobe, malignancy is considered less likely but cannot becompletely excluded. These findings were communicated to the Dave Walzin the emergency room by Dr. Laroia on 8/30/2018 at 1136 hours. I alsocommunicated the recommendations to follow up with PCP/pulmonology.</t>
  </si>
  <si>
    <t>RAD4364748</t>
  </si>
  <si>
    <t>PE2249</t>
  </si>
  <si>
    <t>Impression: 1. Diffuse emphysematous changes in the lungs with signs of mildinterstitial pulmonary congestion. Correlation with cardiac functionas clinically indicated. Mild coronary calcification also noted.2. Multiple scattered subpleural opacities in the left lung arebelieved to represent infection as this time but underlying malignancyis also a consideration given the emphysematous background of thelungs and history of current smoking. Given the unilateralpredominance of these focal lung findings, these do not appear torepresent septic emboli. However may consider echocardiogram to lookfor underlying vegetations and I recommend follow-up imaging/workup toestablish complete clearing of the findings of the lung findings torule out underlying malignancy. It with be very useful to comparethese findings to any prior available chest imaging as well.3. Bilateral intrascapular elastofibromas. These are benign softtissue tumors which do not require additional workup. However, theycan be a source of chest wall pain, especially with movement of thescapula.The results were discussed in detail with Dawod, Yaser, MD by Dr.Laroia at the time of this final report. I discussed and emphasized indetail that the pulmonary opacities need to be followed up toestablish resolution to rule out malignancy given the extensiveunderlying emphysematous changes.</t>
  </si>
  <si>
    <t>Chest Fibroma</t>
  </si>
  <si>
    <t>RAD4365774</t>
  </si>
  <si>
    <t>PE2250</t>
  </si>
  <si>
    <t>866</t>
  </si>
  <si>
    <t>chest pain, SOB, r.o PE</t>
  </si>
  <si>
    <t>Impression: 1. No evidence for pulmonary thromboembolic disease up to the firstorder subsegmental branches. Evaluation of some of the distal branchesis limited due to heterogeneous enhancement of the pulmonary arterybranches.2. Stable prominence of the main pulmonary artery. Can considercorrelation with echocardiogram for pulmonary artery hypertension.</t>
  </si>
  <si>
    <t>RAD4366677</t>
  </si>
  <si>
    <t>PE2252</t>
  </si>
  <si>
    <t>995</t>
  </si>
  <si>
    <t>Impression: 1. No pulmonary embolism. No signs of right heart strain. 2. Moderatediffuse bronchial wall thickening, intralobular septal thickening, andmild pulmonary venous congestion consistent with mild CHF/volumeoverload.3. Stable hypoenhancing pancreatic mass consistent with knownadenocarcinoma. This finding is not properly evaluated in a singlevascular phase study. Please refer to the dedicated abdominal imaging.4. Stable 3 mm right upper lobe pulmonary nodule, stable since2/5/2018, yet indeterminate. Recommend continued surveillance givenknown pancreatic cancer. Mild bibasilar atelectasis.This final report is in agreement with the critical and emergentpreliminary findings reported by the radiology resident on call.</t>
  </si>
  <si>
    <t>RAD4366706</t>
  </si>
  <si>
    <t>PE2253</t>
  </si>
  <si>
    <t>221</t>
  </si>
  <si>
    <t>dyspnea, tachycardia, unilateral leg swelling, PMH breast cancer; concern PE</t>
  </si>
  <si>
    <t xml:space="preserve">Impression: 1. Increased development of a large pericardial effusion, since8/1/2018 with mild diffuse pericardial enhancement. Differentialdiagnoses includes pericarditis versus pericardial metastatic diseasegiven the history of breast cancer. No radiographic signs of tamponadebut please consider correlation with echocardiogram.2. Interval increased now large right pleural effusion withcompressive collapse of the underlying right lower and middle lobe.New small left pleural effusion with increased atelectasis in the leftlower lobe.4. New noncalcified somewhat spiculated left lower lobe lung nodulecompared to 8/1/2018 is most likely post infectious/inflammatoryrather than metastatic would recommend follow-up to establish completeclearing of this finding 5. Interval development of ascites in the visualized portion of theupper abdomen..6. Stable extensive osseous metastases and indeterminate hepaticlesions are demonstrated again. Evaluation of upper abdomen noted insingle vascular phase.7. Stable partially calcified right upper lobe nodules, favored to begranulomatous in etiology, although given known malignancy, considerfollow-up to document two-year stability.Results of the procedure were given to:PERSON CONTACTED:  CHOUINARD DATE: 8/31/18TIME CALLED:  0115PHONE/PAGER:  80179 This final report is in agreement with the critical and emergentpreliminary findings reported by the radiology resident on call. </t>
  </si>
  <si>
    <t>RAD4368250</t>
  </si>
  <si>
    <t>PE2254</t>
  </si>
  <si>
    <t>817</t>
  </si>
  <si>
    <t>73 yo M found down, has shock, renal failure, and now sudden severe hypoxemia, worried about PE. Also, chest imaging on admission showed possibly widened mediastinum, please also evaluate for dissection, mediastinitis, etc</t>
  </si>
  <si>
    <t>Impression: 1. Interval development of a large consolidation in the right lowerlobe with endobronchial material is highly concerning for aspirationpneumonia. The interval mild prominence of the level 4R lymph node islikely reactive to the new changes in the right lung.2. Right greater than left small layering effusions.3. No pulmonary embolism. No pulmonary edema.4. Tortuosity of the thoracic aorta accounts for the prominence of themediastinum on the radiographs. No evidence for mediastinitis. 5. Coronary artery calcification.Results given to the MICU fellow Dr. Koppurapu by Dr. Laroia</t>
  </si>
  <si>
    <t>RAD4368661</t>
  </si>
  <si>
    <t>PE2255</t>
  </si>
  <si>
    <t>258</t>
  </si>
  <si>
    <t>PE protocol: desaturations on room air, eval for PE, also question of lung nodule on other non-chest imaging</t>
  </si>
  <si>
    <t>Impression:    1. No pulmonary embolism to the level of the subsegmental branches.Left ventricular hypertrophy is suspected. Can consider correlationwith echocardiogram if clinically indicated.2. Previously described tiny nodules within the left lung apex likelyrepresent tiny vessels en face versus tiny post inflammatory changes.3. Redemonstration of severe compression deformity and fragmentationof T12 vertebral body stable from 8/29/2018 CT abdomen and pelvis withstable moderate narrowing of the spinal canal at this level.4. Small hiatal hernia with mild diffuse esophageal wall thickening.Please correlate with symptoms of reflux disease.5. Small pericardial effusion. 6. Bibasilar atelectasis.</t>
  </si>
  <si>
    <t>RAD4368908</t>
  </si>
  <si>
    <t>PE2256</t>
  </si>
  <si>
    <t>537</t>
  </si>
  <si>
    <t>sudden onset shortness of breath with chest pain, tachycardic, hypoxic. Rule out PE</t>
  </si>
  <si>
    <t>Impression: 1. No pulmonary blood.2. Mild fluid overload/CHF.3. Mixed groundglass and consolidative airspace disease in thedependent lower lobes, left greater than right. While this may besecondary to pulmonary edema, the more consolidative features raiseconcern for infection. Recommend correlation with signs and symptomsof infection for further evaluation.This final report is in agreement with the critical andemergent preliminary findings reported by the radiology residenton call.Staff addendum:1. Given the gravitational dependence of the peribronchovascularinterstitium, the both pulmonary arterial and venous congestion andatherosclerotic disease, the constellation of findings is mostconsistent with mild interstitial pulmonary edema secondary to mildcongestive heart failure. However as above, in the appropriateclinical context, pneumonia in the left lower lobe may be present.</t>
  </si>
  <si>
    <t>RAD4369483</t>
  </si>
  <si>
    <t>PE2258</t>
  </si>
  <si>
    <t>Impression: 1.  No evidence of pulmonary thromboembolism.2. Dilated pulmonary artery most likely represents pulmonary arterialhypertension.This final report is in agreement with the critical andemergent preliminary findings reported by the radiology residenton call.Staff addendum:1. Mediastinum: A slightly enlarged mediastinal lymph nodes areminimally increased from prior. For example a level 6 node measures 12mm, increased from 10 mm in 2014.2. The pulmonary artery currently measures 4 x 3.8 cm in diameter(measurements taken perpendicular to long axis) significantlyincreased since 3.4 x 3.2 cm in 2014 and consistent with worseningpulmonary hypertension.3. Mosaic attenuation pattern is is consistent with progressivegroundglass airspace disease rather than air trapping. Althoughgrossly stable in geographic distribution from 2014, the upper lobedisease in particular has increased in the interval. The pattern isnonspecific but given the increase in pulmonary artery diameter wouldbe consistent with primary pulmonary hypertension related changes. Noevidence of chronic thromboembolic disease. Other etiologies such asNSIP or chronic hypersensitivity pneumonitis are less likely in thiscontext.4. The left ventricle is mildly enlarged at 5.6 cm. The left atrium islikely increased. Although interval change cannot be accuratelyassessed as the prior study was not cardiac gated, the currentmeasurements are enlarged.5. Taken together, the above findings are consistent with progressivepulmonary hypertension of uncertain etiology with developing leftheart failure.</t>
  </si>
  <si>
    <t>RAD4369529</t>
  </si>
  <si>
    <t>PE2259</t>
  </si>
  <si>
    <t>191</t>
  </si>
  <si>
    <t>Patient with lower extremity edema, pain, SOB, and chest pain. Trop negative. D-dimer elevated. Please eval for PE.</t>
  </si>
  <si>
    <t>Impression: 1. No evidence for pulmonary thromboembolism.2. No acute lung pathology identified, stable centrilobular emphysema.This final report is in agreement with the critical andemergent preliminary findings reported by the radiology residenton call..Staff addendum:1. Additional comparison with chest CTs dated 8/8/2018 and 8/7/2018 aswell as serial chest radiographs dated 8/24/2017 through 9/1/2018.2. The small focus of atelectasis laterally in the right middle lobe(image 5-84) is decreasing. The thickened bronchial walls, consistentwith ongoing inflammatory airway disease are decreased since lastmonth.3. The underlying severe emphysema is overall grossly stable. Thepattern is mixed centrilobular upper lobe with more panlobular lowerlobe. Although this pattern may be due to the more advancedcentrilobular type disease, given the panlobular lower lobe disease,there is some concern for alpha-1 antitrypsin deficiency. If offurther clinical concern for this, please correlate with patient'shistory and liver function.</t>
  </si>
  <si>
    <t>RAD4370673</t>
  </si>
  <si>
    <t>PE2260</t>
  </si>
  <si>
    <t>200</t>
  </si>
  <si>
    <t>chest pain, concern for PE versus MI versus Dissection; currently on coumadin</t>
  </si>
  <si>
    <t>Impression: 1. No evidence for pulmonary thromboembolism.2. No evidence for aortic dissection3. Four-chamber cardiomegaly without evidence for pulmonary edemaThis final report is in agreement with the critical andemergent preliminary findings reported by the radiology residenton call.Staff addendum:1. There is mild mosaic attenuation with increased thickening of thepara bronchovascular interstitium consistent with mild fluid overload.No pleural effusions.</t>
  </si>
  <si>
    <t>RAD4370696</t>
  </si>
  <si>
    <t>PE2261</t>
  </si>
  <si>
    <t>2334</t>
  </si>
  <si>
    <t>concern for PE, dissection</t>
  </si>
  <si>
    <t>Impression: 1. No aortic dissection.2. No pulmonary embolism.This final report is in agreement with the critical andemergent preliminary findings reported by the radiology residenton call..</t>
  </si>
  <si>
    <t>RAD4370703</t>
  </si>
  <si>
    <t>PE2262</t>
  </si>
  <si>
    <t>697</t>
  </si>
  <si>
    <t>Chest pain, shortness of breath, d-dimer mildly positive. Please eval for PE.</t>
  </si>
  <si>
    <t>Impression: 1. No evidence for pulmonary thromboembolism to the first orderbranches.2. Unremarkable CT of the chestThis final report is in agreement with the critical andemergent preliminary findings reported by the radiology residenton call.</t>
  </si>
  <si>
    <t>RAD4371232</t>
  </si>
  <si>
    <t>PE2263</t>
  </si>
  <si>
    <t>579</t>
  </si>
  <si>
    <t>Eval for presence of Pulmonary Embolism</t>
  </si>
  <si>
    <t>Impression: 1. No pulmonary embolism.2. Bilateral moderate size pleural effusions with associatedcompressive atelectasis. Given the recent presence of adjacentdiscitis/osteomyelitis, correlate for signs of infection. Noloculation or internal gas to definitely suggest empyema.3. Status post posterior spinal fusion with prevertebral soft tissue,likely representing phlegmon/post surgical change.</t>
  </si>
  <si>
    <t>RAD4372253</t>
  </si>
  <si>
    <t>PE2264</t>
  </si>
  <si>
    <t>729</t>
  </si>
  <si>
    <t>PMH Pulm HTN. dyspnea, hypoxia, tachycardia. r/o PE</t>
  </si>
  <si>
    <t>Impression: 1. No pulmonary embolism.2. Small volume bilateral pleural effusions with associated basilarairspace disease, likely atelectasis. There is associated mildintralobular septal thickening suggesting mild fluid overload/CHF.3. Dilated main pulmonary artery which can be seen with pulmonaryarterial hypertension.4. Fusiform aneurysm of the ascending thoracic aorta measuring up to4.5 x 4.3 cm.5. Mildly increased size of nonspecific multi station lymphadenopathy.Likely reactive secondary to patient's fluid back up from hypertensionand mild fluid overload.</t>
  </si>
  <si>
    <t>RAD4372351</t>
  </si>
  <si>
    <t>PE2265</t>
  </si>
  <si>
    <t>82 yo F with tachycardia, pleuritic R lower chest pain, please eval for PE</t>
  </si>
  <si>
    <t>Impression: 1. Small, simple right pleural effusion with mild interlobular septalthickening peripherally. Mildly enlarged right hilar and perihilarlymph nodes. Collectively, findings are consistent with mild volumeoverload.2. Enhancing lesion in segment 7 of the liver, incompletely evaluatedon the CT. This could represent a hemangioma. However, this would bebetter characterized with ultrasound or liver protocol MRI ifclinically indicated.Findings discussed with Dr. Dobyns.</t>
  </si>
  <si>
    <t>RAD4375074</t>
  </si>
  <si>
    <t>PE2267</t>
  </si>
  <si>
    <t>78 yo with SOB, upper abdominal pain with previous esopahagectomy and gastric pull thru. would like to eval BOTH for PE and peri anastamotic  pathologies of surgery</t>
  </si>
  <si>
    <t>Impression: 1. No pulmonary embolism seen.2. Status post gastric pull up procedure without extraluminal air. 3. Small amount of fluid seen distally in the inferior mediastinumalong the right lateral portion of gastric pull-up, increased since8/1/2018. This may represent loculated fluid within the mediastinalpleura, less likely developing collection. No intraluminal air withinthis fluid. If persistent concern, consider fluoroscopic leak study.Follow-up CT is suggested.4. Mildly dilated aortic root measuring up to 4.1 cm in maximumdiameter. There is four-chamber cardiac enlargement. 5. Stable lung nodules, stability over 8 years consistent with benignetiology. No new or enlarging lung nodules.</t>
  </si>
  <si>
    <t>RAD4375548</t>
  </si>
  <si>
    <t>PE2268</t>
  </si>
  <si>
    <t>661</t>
  </si>
  <si>
    <t>Impression: 1. Partially calcified thrombus in the right pulmonary artery at thelevel of bifurcation. Calcification of the thrombus suggests chronicpulmonary embolism, although acute on chronic component is possible.No other filling defects seen in the pulmonary artery branches. Nosigns of right heart strain.2. Mild cardiomegaly with congenitally corrected transposition of thegreat arteries.3. Prominent main pulmonary trunk, small bilateral layering pleuraleffusions, interlobular septal thickening, patchy groundglassopacification in the lungs, and bronchial wall thickening consistentis concerning for acute interstitial pulmonary edema.Results of the procedure were given to:PERSON CONTACTED:  Dr. Yang DATE: 9/6/2018TIME CALLED:  0132 PHONE/PAGER:  4542 This final report is in agreement with the critical andemergent preliminary findings reported by the radiology residenton call. The additional finding of volume overload with pulmonaryedema was added to the final report and communicated to Dr. Heller at0900 on 9/6/2018.</t>
  </si>
  <si>
    <t>RAD4376106</t>
  </si>
  <si>
    <t>PE2269</t>
  </si>
  <si>
    <t>Impression: 1. Interval development of moderate sized layering pleural effusionswithout evidence for loculation or pleural nodularity or masses tosuggest metastatic disease. These could be related to third spacing offluid in a postop patient. No signs of pulmonary edema at this time.Please correlate with patient's volume status clinically and fluid inand out.2. Bibasilar opacification in both the lower lobes with few secretionsprobably represents a combination of compressive atelectasis frompleural effusions, atelectasis in a postop patient, however given thepresence of endobronchial secretions, infection is also a concern.Since the changes are bilaterally symmetrical infection is favoredover aspiration. Other few scattered foci of patchy airspaceopacification in the dependent portion of the upper lung fieldsbilaterally also favors infection.3. No pulmonary thromboembolic disease up to the first ordersubsegmental branches in the upper lobes and second order subsegmentalbranches in the lower lobes. No signs of right heart strain.4. Mildly dilatation of a a few loops of small bowel in the visualizedupper abdomen may represent mild ileus in the postoperative state.Please correlate clinically.5. Interval appearance of a small amount of perihepatic ascites.6. Some of the right hilar and right subcarinal lymph nodes are moreconspicuous than the prior comparison from 8/14/2018. This changecould be reactive to the changes in the lung bases. However wouldrecommend follow-up to establish clearing of this finding given theprior history of adenocarcinoma.The results were discussed in detail with  2412 KARLSDOTTIR, BERGLJOTR</t>
  </si>
  <si>
    <t>RAD4378046</t>
  </si>
  <si>
    <t>PE2270</t>
  </si>
  <si>
    <t>Chest pain r/o PE</t>
  </si>
  <si>
    <t>Impression: 1. No pulmonary embolism seen.2. Few sub-6 mm nodules in the right lung.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12months.3. Linear and dependent atelectasis/scarring in the lung bases, rightmore than left. These are nonspecific, however, correlation with signsof chronic subclinical aspiration is suggested. No findings to suggestacute aspiration.This final report is in agreement with the critical andemergent preliminary findings reported by the radiology residenton call. The preliminary report by the radiology resident on call didnot include non emergent findings of few sub-6 mm lung nodules whichwas added to the final report.</t>
  </si>
  <si>
    <t>RAD4379696</t>
  </si>
  <si>
    <t>PE2271</t>
  </si>
  <si>
    <t>33 year old female with chest pain, pressure, SOB and persistent tachycardia. R/O PE</t>
  </si>
  <si>
    <t xml:space="preserve">Impression: 1. Centrally necrotic right upper lobe nodule with associatedpartially necrotic mediastinal lymphadenopathy. Given patient's ageand acute presentation, this is most consistent with Infectiousprocess, likely acute histoplasmosis. Recommend follow-up CT in 8-12weeks following appropriate clinical therapy to rule out underlyingneoplasm.2. No pulmonary embolism seen.Results of the procedure were given to:PERSON CONTACTED:  YANG DATE: 9/7/18TIME CALLED:  1510 PHONE/PAGER:  9807 </t>
  </si>
  <si>
    <t>RAD4380004</t>
  </si>
  <si>
    <t>PE2272</t>
  </si>
  <si>
    <t>264</t>
  </si>
  <si>
    <t>concern for PE, pleural effusions</t>
  </si>
  <si>
    <t>Impression: No pulmonary thrombi embolic disease. No signs of rightheart strain.2. Right pleural effusion has resolved. Persistent and slightly moreconspicuous left pleural effusion with left basilar compressiveatelectasis. This remains concerning for malignant pleural effusion.3. Bilateral pulmonary nodules have interval increased compared to6/8/2018. Details as described above. These are consistent withmetastatic disease.3. Stable prominence of the right hilar and subcarinal fullness. Theseremain concerning for metastatic disease.</t>
  </si>
  <si>
    <t>RAD4380538</t>
  </si>
  <si>
    <t>PE2273</t>
  </si>
  <si>
    <t>267</t>
  </si>
  <si>
    <t>SOB with h/o GITS r/o PE</t>
  </si>
  <si>
    <t>Impression: 1. Interval increased size of metastatic masses in the chest whencompared to 6/21/2018. Specifically, a large mass within the posteriorleft mediastinum causes significant mass effect on the heart andoccupies a large amount of space within the left hemithorax causingcompressive atelectasis of the left lower lung. Please considerechocardiogram for further evaluation given mass effect on the heartand probable right heart dysfunction given reflux of contrast into thehepatic veins. No pericardial effusion however.2. Multifocal focal airspace opacification in the lungs, concerningfor pneumonia worse in the right lung.3. Numerous right pleural-based metastatic lesions noted again. Nosignificant right pleural effusion. 4. No pulmonary embolism. Dense contrast in the hepatic veins and IVCis probably due to administration of contrast from the inferior out.Main pulmonary artery normal in caliber.5. Abdominal findings are reported on separate abdominal and pelvicCT.Findings were discussed with Dr. McConomy on 9/8/2018 at 1139, pager5532.This final report is in agreement with the critical andemergent preliminary findings reported by the radiology residenton call.</t>
  </si>
  <si>
    <t>RAD4380879</t>
  </si>
  <si>
    <t>PE2274</t>
  </si>
  <si>
    <t>r/o PE d/t new hypoxemia</t>
  </si>
  <si>
    <t>Impression: 1. No evidence of pulmonary embolism. No signs of right heart strain.2. Multiple new pulmonary nodules bilaterally since PET/CT dated8/5/2018. Interval increase in the size of the left upper lobepulmonary subpleural nodule, concerning for worsening metastasis.3. Interval development of small pleural effusions, left greater thanright, associated with airspace consolidation on the left side,concerning for infection in addition to compressive atelectasis. Nogross endobronchial or endotracheal lesions seen.4. Stable pneumobilia with mild central intrahepatic bile ductdilatation.This final report is in agreement with the critical andemergent preliminary findings reported by the radiology residenton call.</t>
  </si>
  <si>
    <t>RAD4381641</t>
  </si>
  <si>
    <t>PE2276</t>
  </si>
  <si>
    <t>Impression: 1. No evidence of pulmonary embolism. No signs of rightheart strain.2. Bilateral axillary lymph nodes are mildly enlarged, largest leftaxillary lymph node measures up to 2 cm in short axis. Correlationclinically and with physical examination is recommended. Patient mayneed further characterization of this finding with axillaryultrasound/ultrasound-guided FNA.3. Small hiatal hernia with changes in the lung bases concerning forchronic microaspirations.This final report is in agreement with the critical andemergent preliminary findings reported by the radiology residenton call. I discussed these findings additionally with 2352 KRUEGER,ELIZABETH A</t>
  </si>
  <si>
    <t>RAD4381787</t>
  </si>
  <si>
    <t>PE2277</t>
  </si>
  <si>
    <t>Right pneumonectomy, new increasing O2 requirements. Concern for PE.</t>
  </si>
  <si>
    <t>Impression: 1. No evidence of pulmonary embolism or right heartstrain.2. Patchy groundglass opacification involving left upper lobe morethan the lower, associated with a tiny left pleural effusion raises aconcern for infection. Differential diagnosis includes pulmonaryhemorrhage. Does not appear to represent pulmonary edema.3. Postop changes of right pneumonectomy seen. The pneumonectomycavity shows multiple air-fluid levels, suggestive of organizationwith a concern for infection. There is also concern for hemorrhageadjacent to the right hilar stump.This final report is in agreement with the critical andemergent preliminary findings reported by the radiology residenton call. The preliminary report did not include the concern forinfection and possible hemorrhage in the pneumonectomy cavity. Thiswas communicated to Pai, Albert C, MD. I was told that the team wasplanning on taking the patient to the OR for washout of thepneumonectomy cavity.</t>
  </si>
  <si>
    <t>RAD4383245</t>
  </si>
  <si>
    <t>PE2278</t>
  </si>
  <si>
    <t>639</t>
  </si>
  <si>
    <t>Rule out PE versus dissection</t>
  </si>
  <si>
    <t>Impression: 1. No pulmonary thromboembolic disease. No evidence of right heartstrain.2. Exam is not optimized to evaluate the aorta. However, thevisualized aorta is normal without obvious dissection.3. Mild bilateral, upper lobe predominant centrilobular and paraseptalemphysematous changes. 4. 1 cm right thyroid nodule. CT findings are nonspecific for thyroidnodules. However in patients &gt;=35 years old with thyroid noduleswithout suspicious imaging characteristics and &lt;1.5 cm in diameter, nofurther evaluation is recommended. (Managing incidental thyroidnodules detected on imaging: white paper of the ACR incidental thyroidfindings committee. JACR 2015)</t>
  </si>
  <si>
    <t>RAD4383638</t>
  </si>
  <si>
    <t>PE2279</t>
  </si>
  <si>
    <t>870</t>
  </si>
  <si>
    <t>Impression: 1. No pulmonary thromboembolic disease. No evidence of right heartstrain.2. Stable small right upper lobe tiny lung nodules unchanged since1/11/2017, most likely benign. Further follow-up only if clinicallyindicated.</t>
  </si>
  <si>
    <t>RAD4383699</t>
  </si>
  <si>
    <t>PE2280</t>
  </si>
  <si>
    <t>Impression:1. No evidence of pulmonary embolism, allowing for the technicallimitation of motion artifact in the lung bases..2. Interval resolution of patchy groundglass opacities in rightupper lobe consistent with resolution of infection.3. Persistent spiculated nodule in the lingula slightly moreconspicuous than the prior CT dated 4/10/2015. This lesion remainsindeterminate. No other new lung lesions seen. Furtherworkup/follow-up as clinically indicated. May consider pulmonologyconsultation for the further workup of this lesion.4. Stable bilateral lower lobe bronchiectasis with peribronchialthickening.</t>
  </si>
  <si>
    <t>RAD4384229</t>
  </si>
  <si>
    <t>PE2281</t>
  </si>
  <si>
    <t>Dyspnea, positive D-dimer, R/O pulmonary embolism</t>
  </si>
  <si>
    <t>Impression: No evidence of pulmonary embolism or right heart strain.This final report is in agreement with the critical andemergent preliminary findings reported by the radiology residenton call.</t>
  </si>
  <si>
    <t>RAD4384315</t>
  </si>
  <si>
    <t>PE2282</t>
  </si>
  <si>
    <t>367</t>
  </si>
  <si>
    <t>40 y.o s/p ex lap, diverting loop colostomy for recurrent SCC of the cervix, now with perisistent tachycardia, r/o pulmonary embolism</t>
  </si>
  <si>
    <t xml:space="preserve">Impression: * RADIOLOGY RESIDENT PRELIMINARY INTERPRETATION *1. No evidence of pulmonary Embolism2. Centrilobular emphysema consistent with COPD.3. Moderate dilatation of the CBD measuring up to 1 cm. Distal CBD isnot included within the field-of-view. This could be further evaluatedwith ultrasound if clinically indicated.This final report is in agreement with the critical andemergent preliminary findings reported by the radiology residenton call. The preliminary report by the radiology resident on call didnot include non emergent findings of "No evidence of pulmonaryembolism" which was added to the final report. </t>
  </si>
  <si>
    <t>Billiary Dilation</t>
  </si>
  <si>
    <t>RAD4384390</t>
  </si>
  <si>
    <t>PE2283</t>
  </si>
  <si>
    <t>Impression: 1. Filling defects in left upper lobe segmental arteries areconcerning for pulmonary embolism.   R/o Flow related artifacts2. Sequela of mediastinal radiation and lymphoma treatment includingbronchial arterial hypertrophy, paramediastinal pulmonary scarring andmediastinal calcified lymph nodes.3. Incidental finding of pectus excavatum.This final report is in agreement with the critical andemergent preliminary findings reported by the radiology residenton call. Additional nonemergent findings include postradiationlymphoma treatment sequela.</t>
  </si>
  <si>
    <t>Pectus Excavatum</t>
  </si>
  <si>
    <t>RAD4387918</t>
  </si>
  <si>
    <t>PE2284</t>
  </si>
  <si>
    <t>Patient with recent onset chest pain, dyspnea and tachycardia, concern for PE</t>
  </si>
  <si>
    <t>Impression:No evidence of pulmonary embolism. No acute cardiopulmonary findings.</t>
  </si>
  <si>
    <t>RAD4388022</t>
  </si>
  <si>
    <t>PE2285</t>
  </si>
  <si>
    <t>510</t>
  </si>
  <si>
    <t>Tachynea, tachycardia, LLE edema, prolonged bedrest. Please assess for pulmonary embolism.</t>
  </si>
  <si>
    <t>Impression:1. No evidence of pulmonary embolism. Mild prominence of theright-sided cardiac chambers is stable. Minimal coronary calcificationnoted.2. Age indeterminate compression fracture of T12 vertebral body.Suggest clinical correlation with history of trauma and pointtenderness.3. Extensive emphysematous changes in the lungs. Small focalopacity in the anterior segment of the right upper lobe as seen onimage 5-65 appears to represent focal atelectasis. Given theemphysematous changes, recommend follow-up to establish completeclearing of this finding. Punctate nodule in the right middle lobe isstable dating back to 2014.</t>
  </si>
  <si>
    <t>RAD4388143</t>
  </si>
  <si>
    <t>PE2286</t>
  </si>
  <si>
    <t>557</t>
  </si>
  <si>
    <t>please assess for PE and ILD</t>
  </si>
  <si>
    <t>Impression: 1. No pulmonary thromboembolic disease. Enlarged right atrium withmild reflux of contrast into the IVC. Please correlate with rightheart function.2. Emphysematous changes of both lungs noted. There is presence ofmild interstitial thickening in the lungs bilaterally. No honeycombingor significant traction bronchiectasis seen. Most likely it representssmoking related interstitial lung disease. The exact extent of the ILDin the lung bases can be better assessed with a prone scan, which maybe obtained only if clinically indicated.</t>
  </si>
  <si>
    <t>RAD4388750</t>
  </si>
  <si>
    <t>PE2287</t>
  </si>
  <si>
    <t>674</t>
  </si>
  <si>
    <t>Pleuritic chest pain, evaluate for PE and autoimmune pneumonitis</t>
  </si>
  <si>
    <t>Impression:1. No evidence of pulmonary embolism. No findings to suggestpneumonia in the lungs.2. Marked interval increase in size of necrotic lingular mass, nowwith endobronchial extension. The fat planes of this mass with theipsilateral hemidiaphragm is also indistinct and it appears to beinvading the superior surface of the spleen as suspected on image 7-643. Double increased size of left ninth rib mass with concern forextension into the splenic parenchyma.4. Increased supraclavicular and mediastinal lymphadenopathy.Findings consistent with progression of metastatic disease.Zakharia, Yousef, MD was notified these results.</t>
  </si>
  <si>
    <t>RAD4388893</t>
  </si>
  <si>
    <t>PE2288</t>
  </si>
  <si>
    <t>1866</t>
  </si>
  <si>
    <t>Impression:1. Allowing for the motion artifact, no pulmonary thromboembolicdisease up to the first order subsegmental branches. Thereafter theevaluation is limited due to motion artifact. Stable prominence of themain pulmonary artery and mild cardiomegaly and coronary arterycalcification.2. Left adrenal nodules are stable.3. The bibasilar scarring and some patchy opacification in the lungbases could be related to changes from chronic aspiration (given thepresence of small hiatal hernia) however please correlate clinicallywith signs of infection as well.</t>
  </si>
  <si>
    <t>RAD4389051</t>
  </si>
  <si>
    <t>PE2289</t>
  </si>
  <si>
    <t>275</t>
  </si>
  <si>
    <t>Impression: 1. No pulmonary thromboembolic disease.2. Dense consolidation in the right middle and left lower was alsoseen on the chest radiograph of 3/6/2017. It appears new from theprior radiographs of 2013 and the CT abdomen and pelvis dated1/29/2014. The lung findings are concerning for either infection oraspiration for which clinical correlation is recommended. Since theleft lower lobe lung consolidation was also seen on the priorradiograph of 3/6/2017, it is possible that this is a nonresolvingconsolidation versus repeated infection in this region Recommendfollow-up imaging to establish complete clearing of the lungconsolidation to rule out any underlying obstructive abnormality. Itis possible that probably chronic appearing consolidations may berelated to altered anatomy. 3. Postsurgical changes of bilateral scapulopexy. Results were discussed in detail with Radke, Joshua B, MD. I wastold that the patient did not have any obvious signs of infection. Isuggested consultation with pulmonology.</t>
  </si>
  <si>
    <t>RAD4389523</t>
  </si>
  <si>
    <t>PE2290</t>
  </si>
  <si>
    <t>1050</t>
  </si>
  <si>
    <t>Impression: 1. Limited study due to timing of contrast without discrete evidenceof pulmonary embolism to pulmonary artery and first order branches.This final report is in agreement with the critical andemergent preliminary findings reported by the radiology residenton call. Staff addendum:1. For clarification, due to late contrast phase of image acquisition,the pulmonary vasculature is seen from the right side of the heart tothe distal first segmental branches with no evidence of pulmonaryemboli. More peripheral branches cannot be evaluated due to inadequatecontrast opacification.2. The 8 x 6 mm smoothly marginated noncalcified soft tissue nodule inthe superior segment of the left lower lobe (image 5-66) is stablesince earliest available cross-sectional imaging of 9/27/2016. Giventhe stability, this most consistent with benign etiology such aspostinflammatory granuloma or intraparenchymal lymph node.</t>
  </si>
  <si>
    <t>RAD4389679</t>
  </si>
  <si>
    <t>PE2291</t>
  </si>
  <si>
    <t>Dypsnea - recent sugery, eval PE</t>
  </si>
  <si>
    <t>Impression: 1. No pulmonary thromboembolic disease.2. Mild bibasilar atelectasis. No focal consolidation.3. Mild enlargement of the right atrium with reflux of contrast intothe IVC, thickening of the para bronchial vascular interstitium, mildpulmonary arterial and venous congestion and severe coronary arterycalcifications. Consolation of findings are consistent with mildcongestive heart failure/fluid overload.</t>
  </si>
  <si>
    <t>RAD4391612</t>
  </si>
  <si>
    <t>PE2292</t>
  </si>
  <si>
    <t>183</t>
  </si>
  <si>
    <t>History of Ewings sarcoma with lung metastasis (no metastasis visible on last imaging). New onset shortness of breath at rest with right sided chest pain, evaluate for metastasis, pulmonary embolism or other findings. Include spiral for PE evaluation</t>
  </si>
  <si>
    <t>Impression: 1. No pulmonary embolism.2. Stable postsurgical changes in the right hemithorax.3. No lung metastases seen.This final report is in agreement with the critical and emergentpreliminary findings reported by the radiology resident on call.</t>
  </si>
  <si>
    <t>RAD4391946</t>
  </si>
  <si>
    <t>PE2293</t>
  </si>
  <si>
    <t>Impression:1. No evidence of pulmonary embolism or right heart strain.2. Centrilobular emphysema.3. Multiple bilateral scattered pulmonary lung nodules, largest onemeasuring 9 mm, which is stable compared to the prior study from 2002.Several other of these are too small to further characterize andgroundglass in nature and could represent areas of bronchiolitis.Comparison to any other available chest imaging which is more recentthan 2002 is suggested. Would suggest pulmonology consultation forfurther workup of these findings.4. Mildly prominent right greater than left hilar lymph nodes.Comparison to prior noncontrast imaging is limited. It is probablyreactive to the changes in the lungs, but would recommend follow-up toestablish stability/clearing of this finding.This final report is in agreement with the critical andemergent preliminary findings reported by the radiology residenton call. The additional discussion about the further management ofthese scattered lung nodules in the setting of emphysematous lungs wasdiscussed with Harris on pager 1325 by Dr. Laroia at the time of thisfinal report. The additional findings of mildly prominent right hilarlymph nodes were also discussed with him.</t>
  </si>
  <si>
    <t>RAD4392023</t>
  </si>
  <si>
    <t>PE2294</t>
  </si>
  <si>
    <t>2171</t>
  </si>
  <si>
    <t>Impression: 1. No evidence of pulmonary embolism. Mild diffuse cardiomegaly noted.No pulmonary edema.2. Dilated pulmonary artery raises suspicion for pulmonaryhypertension.3. Bibasilar atelectasis noted. No pleural effusions.4. Small ascites.5. Bilateral thyroid nodules can be further evaluated with ultrasoundon nonemergent basis.This final report is in agreement with the critical andemergent preliminary findings reported by the radiology residenton call. The preliminary report included findings concerning forpulmonary congestion. Upon review by staff, it was believed that thebibasilar opacification is due to atelectasis due to the patient'sbody habitus. No findings suggestive of pulmonary edema and pleuraleffusion seen. Presence of cardiomegaly and enlarged main pulmonaryartery noted. Workup for pulmonary hypertension can be considered. Thepatient has been discharged home.</t>
  </si>
  <si>
    <t>RAD4392523</t>
  </si>
  <si>
    <t>PE2295</t>
  </si>
  <si>
    <t>2178</t>
  </si>
  <si>
    <t>Impression:1. No evidence of pulmonary embolism or aortic dissection.2. Mild pulmonary edema with small bilateral layering pleuraleffusions. Coronary artery stent suggestive of prior coronary arterydisease.3. Bibasilar atelectasis. Peribronchial thickening is believed tobe related to fluid overload.4. Stable 1 cm soft tissue nodule in left lower lobe since12/19/2015. Given stability of more than 2 years this is likelybenign. 5. Mild enlargement of some of the mediastinal lymph nodes arebelieved to be related to fluid overload</t>
  </si>
  <si>
    <t>lung Nodule</t>
  </si>
  <si>
    <t>RAD4394080</t>
  </si>
  <si>
    <t>PE2296</t>
  </si>
  <si>
    <t>420</t>
  </si>
  <si>
    <t>55 yo with stage 3 serous carcinoma of fallopian tube and history of heart failure, known bilateral pleural effusions, who presented with acute dyspnea. Please rule out PE.</t>
  </si>
  <si>
    <t>Impression: 1. No evidence of pulmonary embolism.2. Stable bilateral pleural effusion with new foci of air in the rightpleural cavity.  Correlate for infectious process or history of recentinstrumentation.3. Stable mediastinal lymphadenopathy.This final report is in agreement with the critical andemergent preliminary findings reported by the radiology residenton call.Staff addendum:1. Comparison with chest radiograph 9/14/2018 as well as chest CTsdated 8/17/2018 and 5/25/20182. A 4 x 3 mm nodule in the right isthmus (image 4-13) is stable sinceearliest cross-sectional imaging of 8/18/2016 and consistent withbenign etiology.3. Mediastinum: The supra clavicular, axillary and multistationmediastinal lymph nodes, all measuring 10 mm or less in short axisdiameter are stable. The largest of these nodes (L5, image 9-43)measures 10 x 21 mm. More confluent nodal masses in the hilabilaterally are also stable.4. Cardiovascular: The pulmonary vasculature is seen from the rightside of the heart to the second segmental branches with no pulmonaryemboli. The heart and vasculature are morphologically normal.5. Abdomen: Evaluation of the abdomen is limited secondary tofield-of-view however  the visible adenopathy in soft tissue along thelesser sac is stable. Please see dedicated abdominal CT of 8/17/2018for further evaluation.6. Pleura: The bilateral pleural effusions are free-flowing and serousfluid attenuation. That on the left occupies approximately one thirdthe hemithorax while that on the right occupies approximately onequarter of the hemithorax. Both are stable. Although no discretemasses are evident, there is diffuse thickening of the dependentpleura, consistent with hyperemia or metastatic disease.7. Lungs: A 4 mm nodule in the medial right apex as well as areas ofbronchiolectasis with peribronchiolar soft tissue thickening in theanterior left apex (e.g. images 10-93 through 10-130) are stable since5/5/2018. Neither were evident on the CT from 1/26/2018. Given thestability, these are most consistent with areas of postinflammatoryscarring versus subacute indolent infection. Less likely but notexcluded are foci of lymphangitic spread of cancer. Due to the largeeffusions there is collapse of the left lower lobe other than a smallportion of the superior segment and collapse of the right lower lobeother than the majority of the superior segment. Additionally,subsegmental consolidation is present laterally in the lateral segmentof the right middle lobe (image 10-203). This has progressed since5/25/2018 and is slightly more consolidated than 8/17/2018, consistentwith progressive pneumonia.</t>
  </si>
  <si>
    <t>RAD4394320</t>
  </si>
  <si>
    <t>PE2297</t>
  </si>
  <si>
    <t>2059</t>
  </si>
  <si>
    <t>substernal chest pain radiating to back, diaphoretic, blurry vision and nausea with dry heaves. Concern for dissection greater than PE.</t>
  </si>
  <si>
    <t>Impression: 1. No evidence of aortic dissection or pulmonary embolism.2. Postcholecystectomy.3. Otherwise unremarkable CT exam of the chest.This final report is in agreement with the critical andemergent preliminary findings reported by the radiology residenton call.</t>
  </si>
  <si>
    <t>RAD4394570</t>
  </si>
  <si>
    <t>PE2298</t>
  </si>
  <si>
    <t>1049</t>
  </si>
  <si>
    <t>Confusion, dizziness lightheaded. History of PE</t>
  </si>
  <si>
    <t>Impression:1. No pulmonary thromboembolic disease.2. Moderate-sized simple left pleural effusion. Associated basilarairspace disease likely represents compressive atelectasis, althoughconcomitant infection cannot be excluded.3. Cardiomegaly.</t>
  </si>
  <si>
    <t>RAD4394711</t>
  </si>
  <si>
    <t>PE2299</t>
  </si>
  <si>
    <t>812</t>
  </si>
  <si>
    <t>evaulate for PE, elevated d-dimer, hypoxia</t>
  </si>
  <si>
    <t>Impression: 1. No pulmonary emboli.2. Bilateral upper lobe pneumonia superimposed on mild vascularcongestion but without frank pulmonary edema.</t>
  </si>
  <si>
    <t>RAD4395209</t>
  </si>
  <si>
    <t>PE2300</t>
  </si>
  <si>
    <t>Sudden onset of acute shortness of breath with sinus tachycardia and high suspicion of PE</t>
  </si>
  <si>
    <t xml:space="preserve">Impression:1. No pulmonary thromboembolic disease.2. Overall findings are most consistent with fluid overload.3. Multiple left-sided noncalcified pulmonary nodules are stable sincePET CT 4/20/2018.This final report is in agreement with the critical andemergent preliminary findings reported by the radiology residenton call. </t>
  </si>
  <si>
    <t>RAD4396455</t>
  </si>
  <si>
    <t>PE2301</t>
  </si>
  <si>
    <t>chest pain ? PE vs worsening fungal infection.</t>
  </si>
  <si>
    <t>Impression:1. No evidence of pulmonary embolism.2. Mild interval decrease in ground glass opacities, tree-in-budopacities in right middle lobe and bilateral pleural effusions.Findings suggestive of resolution of infectious/inflammatory process.3. Stable two pulmonary nodules compared to the recent CT 9/4/2018and gradual decrease in size since prior CT dated 8/1/2018.</t>
  </si>
  <si>
    <t>RAD4397960</t>
  </si>
  <si>
    <t>PE2302</t>
  </si>
  <si>
    <t>953</t>
  </si>
  <si>
    <t>Impression:1. No evidence of pulmonary embolism.2. Main pulmonary artery is borderline and there is mild reflux ofcontrast into the IVC. Please consider correlation with pulmonaryarterial pressures.3. No acute cardiopulmonary or pleural findings seen. No signs offluid overload.This final report is in agreement with the critical andemergent preliminary findings reported by the radiology residenton call.. The findings of mild enlargement of the main pulmonaryartery and some reflux of contrast into the IVC was added to the finalreport. This could be related to history of sleep apnea. Correlationwith right-sided cardiac function and pulmonary artery pressures isrecommended.</t>
  </si>
  <si>
    <t>RAD4397988</t>
  </si>
  <si>
    <t>PE2303</t>
  </si>
  <si>
    <t>324</t>
  </si>
  <si>
    <t>65 y.o with recurrent primary peritoneal carcinoma admitted for SBO, now with shortness of breath, eval for PE</t>
  </si>
  <si>
    <t>Impression: 1. No pulmonary embolism seen. There is heterogeneous filling ofsome of the left lower lobe branches on the early arterial phase,which does not persist on the subsequent 4 inspiration view.2. Small bilateral left greater than right layering effusions withassociated compressive atelectasis of both the lower lobes.3. Redemonstration of moderate volume ascites and carcinomatosisis not properly evaluated here in a early arterial phase study. Pleaserefer to the dedicated external CT abdomen and pelvis report dated9/20/2018.4. Patulous esophagus with small hiatal hernia.This final report is in agreement with the critical andemergent preliminary findings reported by the radiology residenton call.</t>
  </si>
  <si>
    <t>RAD4398988</t>
  </si>
  <si>
    <t>PE2304</t>
  </si>
  <si>
    <t>185</t>
  </si>
  <si>
    <t>new onset atrial flutter. Rule out pulmonary embolism. Re-evaluate right pleural effusion and assess lung parenchyma.</t>
  </si>
  <si>
    <t>Impression:1. No pulmonary embolism.2. Mild peribronchial thickening in the lower lobes with interlobularseptal thickening and right greater than left pleural effusions withsome endobronchial secretions which also raises a concern forinfection/aspiration (especially given the presence of small air-fluidlevel in the esophagus). Mild fluid overload also possible.</t>
  </si>
  <si>
    <t>RAD4400386</t>
  </si>
  <si>
    <t>PE2305</t>
  </si>
  <si>
    <t>607</t>
  </si>
  <si>
    <t>Impression: 1. No evidence of pulmonary thromboembolic disease.2. Small right pleural effusion, decreased in the interval.3. Airspace opacification of the medial right middle lobe may beatelectatic or infection. 4. Perihepatic ascites with a drain in place.  Small pneumoperitoneum.This final report is in agreement with the critical andemergent preliminary findings reported by the radiology residenton call.</t>
  </si>
  <si>
    <t>Pneumoniperitoneum</t>
  </si>
  <si>
    <t>Lung Opacitity</t>
  </si>
  <si>
    <t>RAD4400436</t>
  </si>
  <si>
    <t>PE2306</t>
  </si>
  <si>
    <t>386</t>
  </si>
  <si>
    <t>Pulmonary embolism eval</t>
  </si>
  <si>
    <t>Impression:1. No pulmonary thromboembolic disease.2. Bilateral lower lobe respiratory bronchiolitis, with retainedsecretions within subsegmental airways..3. Mild central pulmonary vasculature congestion without pulmonaryedema. This final report is in agreement with the critical andemergent preliminary findings reported by the radiology residenton call.</t>
  </si>
  <si>
    <t>RAD4402213</t>
  </si>
  <si>
    <t>PE2308</t>
  </si>
  <si>
    <t>660</t>
  </si>
  <si>
    <t>rule out PE in setting of tachypnea</t>
  </si>
  <si>
    <t>IMPRESSION:  1. No pulmonary emboli.2. Nonspecific 20 mm low attenuation nodule in the medial right lower lobe. Although appears grossly stable since 07/20/2018, was not included in the field of view in its entirety and was interval growth can not be assessed. Recommend either continued surveillance was presents finding or if if there is sufficient clinical concern, PET imaging to assess its metabolic activity.</t>
  </si>
  <si>
    <t>RAD4402773</t>
  </si>
  <si>
    <t>PE2309</t>
  </si>
  <si>
    <t>high risk for PE, dyspnea on exertion, tachycardia, d-dimer elevation, recent sugical procedure (PE protocol please)</t>
  </si>
  <si>
    <t>Impression:    1. No pulmonary thromboembolic disease.2. No focal lung consolidation or suspicious pulmonary nodules.This final report is in agreement with the critical andemergent preliminary findings reported by the radiology residenton call.</t>
  </si>
  <si>
    <t>RAD4402946</t>
  </si>
  <si>
    <t>PE2310</t>
  </si>
  <si>
    <t>376</t>
  </si>
  <si>
    <t>Concern for PE, pneumonia, CHF</t>
  </si>
  <si>
    <t>Impression:* RADIOLOGY RESIDENT PRELIMINARY INTERPRETATION *1. No pulmonary thromboembolic disease.2. Constellation of findings most suggestive of congestive heartfailure.3. Focal asymmetric groundglass airspace disease in the right upperlobe probably represents early pulmonary edema, however given theasymmetry consideration should be given to concomitant infection.4. Multiple bilateral rib fractures with early callus formation.Correlate with any history of recent trauma. No pneumothorax.Addendum: Multifocal bronchiectasis in both lungs with possiblepneumonic consolidations, LUL and LLLThis final report is in agreement with the critical andemergent preliminary findings reported by the radiology residenton call. The preliminary report by the radiology resident on call didnot include non emergent findings of multifocal bronchiectasis in bothlungs ,which was added to the final report.</t>
  </si>
  <si>
    <t>RAD4403453</t>
  </si>
  <si>
    <t>PE2311</t>
  </si>
  <si>
    <t>852</t>
  </si>
  <si>
    <t>hypoxia, active malignancy, eval for PE, pna</t>
  </si>
  <si>
    <t xml:space="preserve">Impression: 1. Moderate tip thrombus of Infuse-a-Port in IVC. No evidence oflobar or segmental pulmonary embolism. No evidence of right heartstrain.2. Large bilateral perihilar alveolar opacities. Differentialincludes pulmonary hemorrhage versus pulmonary edema.3. Large asymmetrical right pleural effusion is concerning formetastatic pleural effusion. Further evaluation can be done withpleural tap.4. Extensive metastatic disease including lymphadenopathy,pulmonary nodules and peritoneal carcinomatosis.Results of the procedure were given to:PERSON CONTACTED:  Woelfel, Jessica DATE: 9/20/2018TIME CALLED:  1019 PHONE/PAGER:  9397 </t>
  </si>
  <si>
    <t>RAD4403659</t>
  </si>
  <si>
    <t>PE2312</t>
  </si>
  <si>
    <t>1707</t>
  </si>
  <si>
    <t>Impression:1. No evidence of pulmonary embolism. 2. Dependent atelectasis, right lower lobe and non-obstructivesegmental atelectasis, left lower lobe.3. Age-indeterminate mild compression deformity of T6 vertebralbody. Surgical correlation with history of trauma and pointtenderness. 4. Small right thyroid nodule. CT findings are nonspecific for thyroid nodules. However in patients&gt;=35 years old with thyroid nodules without suspicious imagingcharacteristics and &lt;1.5 cm in diameter, no further evaluation isrecommended. (Managing incidental thyroid nodules detected on imaging:white paper of the ACR incidental thyroid findings committee. JACR2015)</t>
  </si>
  <si>
    <t>RAD4404832</t>
  </si>
  <si>
    <t>PE2313</t>
  </si>
  <si>
    <t>1211</t>
  </si>
  <si>
    <t xml:space="preserve">Impression:1. No evidence of pulmonary embolism in lobar and segmentalbranches.2. Previous CT suggestive of underlying possible UIP pattern.Interval development of diffuse bilateral groundglass opacities withinterlobular septal thickening, small bilateral pleural effusions andprobable reactive lymph nodes. 3. Differential include pulmonary edema versus acute exacerbationof interstitial lung disease with or without underlying atypical infection. </t>
  </si>
  <si>
    <t>RAD4405268</t>
  </si>
  <si>
    <t>PE2314</t>
  </si>
  <si>
    <t>361</t>
  </si>
  <si>
    <t>Impression: 1. No acute findings in the chest. Specifically, there is no evidenceof pulmonary embolism.This final report is in agreement with the critical andemergent preliminary findings reported by the radiology residenton call.</t>
  </si>
  <si>
    <t>RAD4405315</t>
  </si>
  <si>
    <t>PE2315</t>
  </si>
  <si>
    <t>41 y.o with large pelvic mass, small pleural effusions, now with SOB, eval for PE</t>
  </si>
  <si>
    <t>Impression:1. No large pulmonary thromboembolism within limitations of contrastbolus timing.2. Mild pulmonary vascular congestion.3. Moderate right pleural effusion with associated airspace diseasewhich probably represents compressive atelectasis, however concomitantinfection cannot be excluded by CT.4. Noncalcified 5 mm left upper lobe pulmonary nodule.  Rec. Follow up study after 6 months with low dose chest CTThis final report is in agreement with the critical andemergent preliminary findings reported by the radiology residenton call.</t>
  </si>
  <si>
    <t>RAD4405392</t>
  </si>
  <si>
    <t>PE2316</t>
  </si>
  <si>
    <t>632</t>
  </si>
  <si>
    <t>hx laryngeal cancer. severe respiratory distress w/ clear chest xray. rule out PE</t>
  </si>
  <si>
    <t>Impression:*1. No pulmonary thromboembolic disease.2. Malignant-appearing bulky mediastinal lymphadenopathy likelyrelated to prior history of esophageal cancer. This produces severefocal narrowing of the left mainstem bronchus and moderate narrowingof the left lower lobe bronchi.3. Right lower lobe pulmonary nodules are also viewed with suspicionfor metastatic lesions.4. Small bilateral pleural effusions with associated compressiveatelectasis.This final report is in agreement with the critical andemergent preliminary findings reported by the radiology residenton call.</t>
  </si>
  <si>
    <t>RAD4406323</t>
  </si>
  <si>
    <t>PE2317</t>
  </si>
  <si>
    <t>Impression: 1. No evidence of pulmonary embolism. 2. Small cyst, LLL. Otherwise unremarkable.</t>
  </si>
  <si>
    <t>cyst</t>
  </si>
  <si>
    <t>RAD4407166</t>
  </si>
  <si>
    <t>PE2319</t>
  </si>
  <si>
    <t>1663</t>
  </si>
  <si>
    <t xml:space="preserve">Impression: 1. No evidence of pulmonary thromboembolism. </t>
  </si>
  <si>
    <t>RAD4407280</t>
  </si>
  <si>
    <t>PE2320</t>
  </si>
  <si>
    <t>746</t>
  </si>
  <si>
    <t>Hx cervical cancer c/o pleuritic chest pain and some shortness of breath.  Please r/o PE.</t>
  </si>
  <si>
    <t>Impression: No evidence of pulmonary embolism. Normal chest CT scan.</t>
  </si>
  <si>
    <t>RAD4408434</t>
  </si>
  <si>
    <t>PE2321</t>
  </si>
  <si>
    <t>505</t>
  </si>
  <si>
    <t>Impression: 1. No evidence for pulmonary thromboembolism. No evidence for rightheart strain2. Bilateral basal atelectasis with thickening of the bronchial wallsin both lower lobes and bronchial secretions within the airways.Findings are stable compared to prior concern is raised forsubclinical aspiration.3. Multiple sub-5 mm nodules in the right upper lobe. According to the2017 Fleischner Society guidelines for small pulmonary nodulesdetected on CT (Radiology. doi:10.1148/radiol.2017161659), in patientsconsidered low risk for malignancy with multiple &lt;6mm nodules, noroutine follow up is recommended. If considered high risk, consider aCT at 12 months.4. Multiple hypodense lesions in the liver are seen again, stablecompared to prior. Consider ultrasound of the liver for furtherevaluation as clinically indicated.This final report is in agreement with the critical andemergent preliminary findings reported by the radiology residenton call.</t>
  </si>
  <si>
    <t>RAD4408830</t>
  </si>
  <si>
    <t>PE2322</t>
  </si>
  <si>
    <t>Chest pain, cough, elevated dimer, eval for PE</t>
  </si>
  <si>
    <t>Impression: 1. No evidence of pulmonary embolism.2. Small nodular lesion, RLL, 7.5x4.5mm. (6-157)    R/o AVMThis final report is in agreement with the critical andemergent preliminary findings reported by the radiology residenton call. The preliminary report by the radiology resident on call didnot include non emergent findings of RLL nodule which could be AVM inthe right lower lobe was added to the final report.I paged to Dr. Sexton, Todd on 1930 hours, 09/23/2018 but notresponded and messaged to him and Dr. Aguilar, Agustin Jr.</t>
  </si>
  <si>
    <t>RAD4409001</t>
  </si>
  <si>
    <t>PE2324</t>
  </si>
  <si>
    <t>689</t>
  </si>
  <si>
    <t>Impression: 1. No evidence for pulmonary thromboembolism up to thefirst order subsegmental branches in the lung bases and the secondorder subsegmental branches in the upper lung fields. Evaluation islimited in the lung bases due to motion artifact. Mild prominence ofthe main pulmonary artery noted and could represent mild pulmonaryhypertension.. Coronary artery calcification.2. Multiple soft tissue masses dispersed the lung fields bilaterallyconsistent with the history of metastatic disease to the lungs frommelanoma.3. Large airspace consolidation in the the posterior part of the rightupper lobe concerning for pneumonia. Please correlate clinically withsigns of infection. Differential diagnosis also includes pulmonaryhemorrhage from the lung metastatic disease. Emphysematous changes inthe lungs noted. At this time prior comparison is not available.Please consider submitting any available comparison to evaluate forinterval change in the lung lesions.This final report is in agreement with the critical andemergent preliminary findings reported by the radiology residenton call.Recommendation: Please obtain the prior comparison imaging to evaluatefor interval change.</t>
  </si>
  <si>
    <t>RAD4409014</t>
  </si>
  <si>
    <t>PE2325</t>
  </si>
  <si>
    <t>eval PE, infiltrate</t>
  </si>
  <si>
    <t>Impression: 1. No evidence for pulmonary thromboembolism. Borderlineprominence of the main pulmonary artery noted without any other signsof right heart strain.2. 5 mm nodule in the right lower lobe, stable since 2016 is benign.3. Partially visualized nonobstructing right renal calculi. Furtherevaluation as clinically indicated.4. Moderate hiatal hernia, stable compared to priorThis final report is in agreement with the critical andemergent preliminary findings reported by the radiology residenton call.</t>
  </si>
  <si>
    <t>RAD4410017</t>
  </si>
  <si>
    <t>PE2326</t>
  </si>
  <si>
    <t>693</t>
  </si>
  <si>
    <t>Hypoxia with known R IJ rule out PE</t>
  </si>
  <si>
    <t>Impression:1. No evidence of pulmonary embolism or right heart strain.2. Interval intubation with moderate bibasal atelectasis/airspacedisease. Recommend clinical correlation with signs of infection oraspiration3. Revisualization of low density lesion in right paratrachealregion. Differential diagnoses includes lymphangioma, bronchogeniccyst or prominent pericardial recess.</t>
  </si>
  <si>
    <t>PAH?</t>
  </si>
  <si>
    <t>Cyst</t>
  </si>
  <si>
    <t>RAD4410634</t>
  </si>
  <si>
    <t>PE2327</t>
  </si>
  <si>
    <t>3072</t>
  </si>
  <si>
    <t>64 F with fever and bacteremia, CT cervical spine shows fluid in peraortic pericardial recess, eval for infection</t>
  </si>
  <si>
    <t>Impression:    1. No evidence for dissection or aneurysm of the aorta. No evidencefor PE2. Mild pericardial effusion without radiological evidence fortamponade physiology. However correlate with echocardiogram results.3. Biatrial enlargement and moderate aortic valve calcifications,again please correlate with echocardiogram results4. Age indeterminate compression deformity of T11 vertebra. Pleasecorrelate with point tenderness at this locationThis final report is in agreement with the critical andemergent preliminary findings reported by the radiology residenton call.</t>
  </si>
  <si>
    <t>RAD4410909</t>
  </si>
  <si>
    <t>PE2328</t>
  </si>
  <si>
    <t>525</t>
  </si>
  <si>
    <t>history of ovarian cancer and pe, evaluate for resolution of pe</t>
  </si>
  <si>
    <t>Impression:1. Interval resolution of subsegmental pulmonary emboli in rightlower lobe. No new pulmonary embolism identified.2. Biopsy-proven right thyroid nodule which shows intervalmoderate decrease in size, likely post procedural changes.3. Mild hepatomegaly.</t>
  </si>
  <si>
    <t>RAD4411511</t>
  </si>
  <si>
    <t>PE2329</t>
  </si>
  <si>
    <t>540</t>
  </si>
  <si>
    <t>hypoxia, tachycardia, r/o pe</t>
  </si>
  <si>
    <t>Impression:  1. No evidence of pulmonary embolism or right heart strain.2. Multifocal subsegmental atelectasis and air trappings, both lungs.   R/o small airway disease3. Cardiomegaly.This final report is in agreement with the critical andemergent preliminary findings reported by the radiology residenton call. The preliminary report by the radiology resident on call didnot include non emergent findings of "multifocal subsegmentalatelectasis and air trappings" which was added to the final report.</t>
  </si>
  <si>
    <t>RAD4411525</t>
  </si>
  <si>
    <t>PE2330</t>
  </si>
  <si>
    <t>426</t>
  </si>
  <si>
    <t>Impression: 1. No evidence of pulmonary embolism or right heart strain.</t>
  </si>
  <si>
    <t>RAD4411605</t>
  </si>
  <si>
    <t>PE2331</t>
  </si>
  <si>
    <t>381</t>
  </si>
  <si>
    <t>left chest pain - eval for PE</t>
  </si>
  <si>
    <t>Impression: 1. No evidence for pulmonary thrombo-embolism2. Interval development of subsegmental groundglass changes in theanterior left upper lobe concerning for pneumonia.3. Grossly stable metastatic disease in the lungs and liver. Stablebilateral hilar lymphadenopathyThis final report is in agreement with the critical andemergent preliminary findings reported by the radiology residenton call.</t>
  </si>
  <si>
    <t>RAD4413974</t>
  </si>
  <si>
    <t>PE2332</t>
  </si>
  <si>
    <t>773</t>
  </si>
  <si>
    <t>acute SOB, positive d dimer, elevated white count. PE vs PNA? Right heart strain?</t>
  </si>
  <si>
    <t>Impression: 1. No evidence of pulmonary embolism or right heart strain.2. Small layering left pleural effusion and left basilar atelectasis.Linear atelectasis in the right lower lobe.3. Sternal body communicated fracture with soft tissue swelling in theanterior chest wall and in the anterior mediastinum with few specks ofair. This is consistent with the history of recent trauma/MVC.4. Decreased anterior vertebral height of the T8 vertebral body with alarge Schmorl's nodule and possible soft tissue swelling around it.The significance of this finding can be determined with correlation tothe physical examination and MRI to determine the chronicity of thisfinding.The preliminary report by the radiology resident on call did notinclude the findings of sternal body fracture and possible T8vertebral body injury. This was called 2271 Hynek, Elizabeth A by Dr.Laroia at the time of this final report. I recommended correlation forpoint tenderness in the spine. Additionally I consulted with MSKradiology Dr O'Rourke for evaluation of the T8 vertebral body finding.The pulmonary vascularity appears grossly normal and the groundglassopacification of the lungs appears to be related to lack of deepinspiration on this CT.</t>
  </si>
  <si>
    <t>Multiple Fracture</t>
  </si>
  <si>
    <t>RAD4416708</t>
  </si>
  <si>
    <t>PE2333</t>
  </si>
  <si>
    <t>1022</t>
  </si>
  <si>
    <t>Impression: 1. There is no evidence for large PE in the main pulmonary arteries.Motion artifact limits evaluation of the first branches and beyond.2. Mass lesion in the left lingula with surrounding groundglasschanges, not definitely seen on prior PET study from 8/7/2018.Differential diagnosis includes infection versus metastatic lesion inthis patient with known melanoma. Infective process is favored giventhe time line of appearance3. Multiple subcentimeter enlarged mediastinal lymph nodes, likelyrelated to the above processThis final report is in agreement with the critical andemergent preliminary findings reported by the radiology residenton call. Staff addendum:1. For clarification, the pulmonary vasculature are seen from theright side of the heart to the proximal most aspect of the segmentalbranches without pulmonary emboli. Distal to this point, the study isnondiagnostic for pulmonary embolism secondary to significant motionartifact. If there is further concern for more peripheral emboli,recommend repeat exam when patient is able to suspend respiration.2. Regarding the lingular nodule, is a 10 mm soft tissue nodule withgroundglass poorly defined margin (image 7-72). There is slightbeading of the bronchovascular bundles leading to and from this regionwith minimal satellite groundglass nodules. It was not present on thePET CT of 8/7/2018. Overall constellation of findings are mostconsistent with a small focus of infection however given the motionartifact and underlying malignancy, other etiologies, includingmetastasis cannot entirely be excluded.</t>
  </si>
  <si>
    <t>RAD4416727</t>
  </si>
  <si>
    <t>PE2334</t>
  </si>
  <si>
    <t>439</t>
  </si>
  <si>
    <t>R/o PE. Patient acutely SOB with SCC without prophylactic anticoagulation due to bleeding neck mass</t>
  </si>
  <si>
    <t>Impression: 1. No evidence of pulmonary embolism or right heart strain.2. Lung findings are most likely multifocal pneumonia and possibly acombination of aspiration pneumonitis/pneumonia versus atelectasis.3. Partially imaged left large neck mass and thrombosis of the leftinternal jugular vein. This final report is in agreement with the critical andemergent preliminary findings reported by the radiology residenton call. Staff addendum:1. For clarification of the consolidation, there is complete collapseof the left lower lobe. The lobar, segmental and subsegmental airwaysare patent, consistent with compressive/passive atelectasis althoughsome degree of superimposed pneumonia is probable given the patchyairspace disease elsewhere.. Similar subsegmental compressive/passiveatelectasis is present in the medial basal and posterior basalsegments of the right lower lobe.2. This combination of left lower lobe collapse with multifocalpneumonia is superimposed on a background of moderate confluentcentrilobular emphysema consistent with relatively poor pulmonaryfunction reserve.</t>
  </si>
  <si>
    <t>RAD4417425</t>
  </si>
  <si>
    <t>PE2336</t>
  </si>
  <si>
    <t>379</t>
  </si>
  <si>
    <t>chest pain s/p ex lap. r/o PE</t>
  </si>
  <si>
    <t>Impression: 1. No pulmonary emboli.2. Small to moderate bilateral free flowing pleural effusions with bibasilar consolidation, most consistent with atelectasis and/or pneumonia.</t>
  </si>
  <si>
    <t>RAD4419185</t>
  </si>
  <si>
    <t>PE2338</t>
  </si>
  <si>
    <t>pleuritic chest pain, smoker, positive dimer, eval for PE</t>
  </si>
  <si>
    <t>Impression: 1. No evidence for pulmonary thromboembolism.2. Changes of mild to moderate centrilobular emphysema without focallung pathology3. Right diaphragmatic herniation of unknown chronicity4. Cholelithiasis. No signs of cholecystitis.This final report is in agreement with the critical andemergent preliminary findings reported by the radiology residenton call..</t>
  </si>
  <si>
    <t>RAD4421502</t>
  </si>
  <si>
    <t>PE2340</t>
  </si>
  <si>
    <t>490</t>
  </si>
  <si>
    <t>Impression: 1. No pulmonary embolism seen.2. Prominent atherosclerotic noncalcified plaque in the distal arch ofaorta and the mid descending aorta. Dilated ascending aorta measuring3.7 cm in short axis diameter. Suspected left ventricular hypertrophy.3. Multiple hypodense lesions in the liver, likely simple cysts. Ifclinically concerned, ultrasound correlation may be obtained.4. 3 mm subpleural nodule in the left posterior lower lobe likelyintrapulmonary lymph node.This final report is in agreement with the critical andemergent preliminary findings reported by the radiology residenton call.</t>
  </si>
  <si>
    <t>RAD4422006</t>
  </si>
  <si>
    <t>PE2341</t>
  </si>
  <si>
    <t>613</t>
  </si>
  <si>
    <t>Impression: 1. No pulmonary embolism seen to first order segmental branches.2. No acute lung findings.This final report is in agreement with the critical andemergent preliminary findings reported by the radiology residenton call.</t>
  </si>
  <si>
    <t>RAD4422024</t>
  </si>
  <si>
    <t>PE2342</t>
  </si>
  <si>
    <t>744</t>
  </si>
  <si>
    <t>increased vent requirement, concern for PE</t>
  </si>
  <si>
    <t>Impression: 1. No pulmonary embolism seen. However, there is increased rightventricular/pressure overload as detailed. These may be related tounderlying lung changes. Correlation with echocardiogram is suggested.2. New patchy consolidation in the right upper and middle lobe.Slightly improved aeration with decreased consolidation in thebilateral lower lobes. Collectively, these findings are suggestive ofwaxing and waning infectious/inflammatory etiology. Given secretionsand some of the airways and bronchial wall thickening, considerrecurrent episodes of aspiration.3. Small pericardial effusion, minimally more prominent than priorexams. This can also be evaluated with echocardiogram.This final report is in agreement with the critical andemergent preliminary findings reported by the radiology residenton call.</t>
  </si>
  <si>
    <t>RAD4422392</t>
  </si>
  <si>
    <t>PE2343</t>
  </si>
  <si>
    <t>604</t>
  </si>
  <si>
    <t>48 y/o with history of pulmonary fibrosis, undifferentiated connective tissue disease and cryoglobulinemic vasculitis, with acute SOA, low O2 saturations and tachycardia. Please rule in/out PE, and look for any signs of bleeding as pt had hemoptysis</t>
  </si>
  <si>
    <t>Impression:1. No pulmonary thromboembolic disease.2. Interval development of diffuse patchy groundglass andconsolidative airspace disease bilaterally, predominantly in the upperlobes, similar to radiograph dated 9/29/2018. These findings arefavored to represent either multifocal pneumonia or diffuse pulmonaryhemorrhage given the history of hemoptysis. Acute progression of theunderlying interstitial lung disease is possible but felt to be lesslikely given the acuity of change.3. The bibasilar honeycombing and traction bronchiectasis representingchronic interstitial lung disease is stable.Results of the procedure were given to:PERSON CONTACTED:  Dr. Nymisha Rao DATE: 09/30/2018TIME CALLED:  1554 PAGER:  5160 This final report is in agreement with the critical andemergent preliminary findings reported by the radiology residenton call.</t>
  </si>
  <si>
    <t>RAD4422600</t>
  </si>
  <si>
    <t>PE2345</t>
  </si>
  <si>
    <t>532</t>
  </si>
  <si>
    <t>acute SOB with elevated D-dimer , eval for PE.</t>
  </si>
  <si>
    <t>Impression: 1. Diffuse patchy groundglass opacification is nonspecific - correlatefor possible infectious pneumonia.2. No pulmonary embolism.3. Tracheobronchomalacia, moderate to severeThis final report is in agreement with the critical andemergent preliminary findings reported by the radiology residenton call. The preliminary report by the radiology resident on call didnot include non emergent findings of Tracheobronchomalacia which wasadded to the final report.I contacted Dr. kate Jarvis via telephone at 0904 on 10/01/2018  regarding these findings.</t>
  </si>
  <si>
    <t>Tracheombronchomalacia</t>
  </si>
  <si>
    <t>RAD4423261</t>
  </si>
  <si>
    <t>PE2346</t>
  </si>
  <si>
    <t>57yo with recurrent ovarian cancer with new, worsening SOB in setting of known pleural effusions, concern for PE given multiple risk factors</t>
  </si>
  <si>
    <t>Impression:1. No evidence of pulmonary thromboembolism.    2. Stable moderate amount of bilateral pleural effusion.3. Mild pulmonary edema/congestion.</t>
  </si>
  <si>
    <t>RAD4423906</t>
  </si>
  <si>
    <t>PE2347</t>
  </si>
  <si>
    <t>Episode of chest pain and shortness of breath with RLE pain, R/O PE</t>
  </si>
  <si>
    <t>Impression: 1. No pulmonary embolism seen. No acute findings in the lungs.2. Prominent three-vessel coronary artery calcifications withextensive aortic atherosclerotic changes and 50-70% stenosis of themid left subclavian artery. The atherosclerotic changes are more thanexpected for patient's age and correlation with risk factors for earlyatherosclerosis is suggested.3. Small amount of secretions in the trachea with mild diffusebronchial wall thickening, related to reactive airway disease, mostlikely from smoking.4. 2 mm triangular to oval subpleural nodule in the right middle lobe,most likely intrapulmonary lymph node.</t>
  </si>
  <si>
    <t>RAD4424319</t>
  </si>
  <si>
    <t>PE2348</t>
  </si>
  <si>
    <t>Impression:1. No pulmonary thromboembolic disease.2. Interval partial clearing of multifocal airspace disease.Persistent rounded consolidation is seen in the inferolateral leftupper lobe. Recommend follow-up after resolution of symptoms toexclude an underlying mass.3. Moderately severe bibasilar consolidation following extubation.</t>
  </si>
  <si>
    <t>RAD4424426</t>
  </si>
  <si>
    <t>PE2349</t>
  </si>
  <si>
    <t>Please protocol to also view for PE. Reported Left lung mass and pleural effusions on outside CT 9/25 if needed for comparison. New O2 requirement. Hemoptysis</t>
  </si>
  <si>
    <t>Impression:1. No pulmonary thromboembolic disease.2. Extensive pleural-based soft tissue nodularity on the left sidepresumed to represent malignancy. Large associated pleural effusion.Scattered moderate sized pulmonary nodules on the right side alsosuspicious for malignancy. Small associated right pleural effusion.3. Bulky mediastinal and hilar lymphadenopathy.4. Extensive interstitial thickening and associated groundglassairspace disease in the right upper and right lower lobes are lessspecific findings. These could represent pneumonia or aspirated blood.</t>
  </si>
  <si>
    <t>RAD4425230</t>
  </si>
  <si>
    <t>PE2351</t>
  </si>
  <si>
    <t>dyspnea, active cancer, rule out PE</t>
  </si>
  <si>
    <t>Impression: 1. No pulmonary embolism to the level of the first segmental branches.2. Similar appearance of the mediastinal mass consistent withplasmacytoma which invades into the bilateral ventricles, mainpulmonary artery causing severe narrowing of the pulmonary artery, andchest wall similar to prior exam. There is evidence of right heartstrain likely caused by the mass and invasion into the pulmonaryartery. Interval enlargement of moderate left and trace right pleuraleffusions, likely secondary to increased heart pressures. 3. Increased mild left consolidative airspace disease, likelyatelectasis secondary to mass effect from mediastinal mass andcompressive atelectasis from pleural effusion.4. 3 mm nodule within the right upper lobe can be followed onsubsequent exams.5. Hepatosplenomegaly.This final report is in agreement with the critical andemergent preliminary findings reported by the radiology residenton call.</t>
  </si>
  <si>
    <t>RAD4425266</t>
  </si>
  <si>
    <t>PE2352</t>
  </si>
  <si>
    <t>Impression: 1. Redemonstration of right hilar mass which causes severe narrowingof right hilar pulmonary arteries, pulmonary veins, and bronchi. Thereis interval consolidation of multiple segments of the surroundingright lung. Interval appearance of diffuse ground glass airspacedisease and interlobular septal thickening, and moderate to largeright-sided pleural effusion with questionable pleural nodularity.Findings are highly suspicious for lymphostasis with interval increasein size of the hilar mass causing postobstructive atelectasis orpneumonia. There may also be a component of increased pulmonarycongestion/pulmonary edema of the right lung secondary to compressionof the hilum. Appearance of large pleural effusion with possiblepleural nodularity is concerning for malignant effusion,alternatively, this could be parapneumonic or congestive effusion.2. Interval increase in size of a few hypodense liver lesionsconcerning for metastatic disease, left-sided lung nodules,paratracheal and mediastinal nodes, and sclerotic right third riblesion suspicious for metastatic disease.This final report is in agreement with the critical andemergent preliminary findings reported by the radiology residenton call.</t>
  </si>
  <si>
    <t>RAD4425303</t>
  </si>
  <si>
    <t>PE2353</t>
  </si>
  <si>
    <t>69 yo man with acute hypoxic resp failure, tachycardia, fever. Eval for PE.</t>
  </si>
  <si>
    <t>Impression: 1. Right lower lobar pneumonia with extensive bilateral infectiousbronchiolitis. 2. Enlarged right greater than the left hilar lymph nodes as well asenlarged subcarinal lymph nodes. Some of these are likely reactivegiven current infection. There are also nodes with coarsecalcification suggesting chronic or prior granulomatous infection.This final report is in agreement with the critical andemergent preliminary findings reported by the radiology residenton call. Staff addendum:1. Chronic mild herniation of the posterior lateral right lung thateighth intercostal space without evidence of incarceration orischemia.2. Increased trabeculations in the right side of the heart withoutsignificant shift of the interventricular septum suggests chronicrather than acute right heart strain.</t>
  </si>
  <si>
    <t>Disc herniation</t>
  </si>
  <si>
    <t>RAD4426742</t>
  </si>
  <si>
    <t>PE2354</t>
  </si>
  <si>
    <t>69 yo with history of uterine cancer, now with increased SOB, please evaluate for PE</t>
  </si>
  <si>
    <t>Impression: 1.  No pulmonary thromboembolic disease.2.  Interval resolution of the prior right lower lobe pulmonary nodule. No new nodules.3.  Redemonstrated heterogeneous nodularity of the thyroid, recently characterized by ultrasound.</t>
  </si>
  <si>
    <t>RAD4427721</t>
  </si>
  <si>
    <t>PE2356</t>
  </si>
  <si>
    <t>shortness of breath with chest pain, evaluate for PE</t>
  </si>
  <si>
    <t>Impression:    1. No evidence for pulmonary thromboembolism. No evidence for rightheart strain.2. Interval development of  2 large pleural-based lung nodules withinternal air lucency. Differential includes atypical infection likefungal infection with cavitation and malignancy. Infection ispreferred due to the short time line of appearance, however malignancycannot be ruled out. Short-term radiologic follow-up is recommended.This final report is in agreement with the critical andemergent preliminary findings reported by the radiology residenton call. However, the final report differs from above as below:Staff addendum:1. Both inspiratory and expiratory phase imaging was obtained.2. The 23 x 12 mm soft tissue nodule posteriorly in the medial basalsegment of the right lower lobe (image 10-194) was present as a partsolid nodule measuring 12 x 6 mm on 6/22/2018 (image 6-94 of thatstudy) and as a sub-6 mm groundglass nodule on 4/13/2018 (image 2-1 ofthat study). It was not evident on the study of 1/24/2018. Given theprogression from groundglass to solid nodule and increase in size,this is most concerning for progressive neoplasm. Although aninfection may give a similar appearance to the current nodule, theprogression since April makes this less likely. As both infection orneoplasm would be positive on PET imaging, recommend eitherpercutaneous tissue sampling or continued CT surveillance to evaluatefor chronicity of the lesion, the choice based on level of clinicalconcern.3. The 18 x 14 mm focus of consolidation with central lucency in thesuperior segment of the left lower lobe (image 10-121) ismorphologically distinct from the right lower lobe nodule in that ithas, concave rather than convex margins. A small focus of increasedgroundglass attenuation is present in this region on the study of6/22/2018 (image 6-61) but is partially obscured by underlyingfibrosis. This area was not included within the field-of-view of theabdominal CT of 4/13/2018. Thus, the etiology of this is nonspecific,more consistent with infection/fibrosis although neoplasm is ofconcern. Recommend surveillance imaging in 3-6 months to evaluate forchronicity/resolution of this lesion.4. The partially calcified post inflammatory granuloma laterally inthe right upper lobe (image 10-113), and subpleural lymphnode/granuloma in the medial right lower lobe (image 10-212) remainstable since 4/5/2017.5. Progressive peripheral interstitial thickening is present mostprominent in the lower lobes but also laterally in the upper lobes,consistent with progressive pulmonary fibrosis.I contacted Amanda, the nurse caring for the patient at 0 831 on10/3/2018 with these additions.</t>
  </si>
  <si>
    <t>RAD4427847</t>
  </si>
  <si>
    <t>PE2357</t>
  </si>
  <si>
    <t>r/o PE, pneumonia persistently febrile despite abx</t>
  </si>
  <si>
    <t>Impression:    1. Right lower lobe and to a lesser extent right middle lobeconsolidation is suspicious for pneumonia, less likely atelectasisgiven concurrent fever. Aspiration pneumonia could be considered givenlocation and bronchial wall thickening.2. Partially visualized multiple distended loops of small bowel up to4 cm, grossly similar to 9/26/2018 comparison CT consistent with smallbowel obstruction.3. Similar supraclavicular or mediastinal lymphadenopathy suspiciousfor metastases as compared to 9/8/2018 CT.4. Mildly thickened gallbladder wall is nonspecific as gallbladder iscollapsed and possibly contains sludge or may be secondary tocollapse. No definite signs of acute cholecystitis.Staff addendum:1. No pulmonary emboli.2. The minimal consolidation dependently in the right middle and lowerlobes adjacent hemidiaphragm is most consistent with atelectasissecondary to the elevated hemidiaphragm, less likely pneumonia.</t>
  </si>
  <si>
    <t>Bowel Obstruction</t>
  </si>
  <si>
    <t>RAD4427983</t>
  </si>
  <si>
    <t>PE2358</t>
  </si>
  <si>
    <t>SOB, right shoulder and neck pain, +d dimer, r/o PE.</t>
  </si>
  <si>
    <t>Impression: 1. No pulmonary thromboembolic disease. 2. Solitary 6 mm right lower lobe pulmonary nodule. According to the 2017 Fleischner Society guidelines for small pulmonary nodules detected on CT (Radiology. doi:10.1148/radiol.2017161659), for low risk patients with a single nodule measuring 6-8 mm, recommend follow-up CT in 6-12 months, then consider additional follow-up at 18-24 months.</t>
  </si>
  <si>
    <t>RAD4430219</t>
  </si>
  <si>
    <t>PE2359</t>
  </si>
  <si>
    <t>Protocol to visualize mass and rule out PE.</t>
  </si>
  <si>
    <t xml:space="preserve">Impression: * RADIOLOGY RESIDENT PRELIMINARY INTERPRETATION *1. Large cystic lesion with air-fluid level at the posterior rightthorax. Favored to be present within the lung parenchyma and notwithin the pleural space. Differential includes infected bulla versusnecrotizing infection.2. Small volume right pleural effusion, likely loculated.3. No pulmonary embolism.4. Severe emphysema and suggestion of superimposed interstitial lungdisease as demonstrated by mild interstitial thickening andbronchiolectasis in the right lower lobe. 5. Dilated main pulmonary artery which can be seen with pulmonaryarterial hypertension.Results of the procedure were given to:PERSON CONTACTED:  LANE DATE: 10/3/18TIME CALLED:  1900 PHONE/PAGER:  76299 </t>
  </si>
  <si>
    <t>RAD4430393</t>
  </si>
  <si>
    <t>PE2360</t>
  </si>
  <si>
    <t>For PE workup/protocol.</t>
  </si>
  <si>
    <t>Impression: Exam is limited by respiratory motion artifact, particularly in thebase of chest.1. No pulmonary embolism to the level of the segmental branches.2. There is severe atrial enlargement and mild left atrialenlargement. Reflux of contrast into the hepatic vein suggests poorright heart function likely secondary to right atrial enlargement.There is associated mild pulmonary edema with small bilateral pleuraleffusions. 3. Patchy consolidative airspace disease of the bilateral dependentlungs, a large component of this likely represents atelectasis,however, I suspect that there is also component of superimposedpneumonia, possibly aspiration given dependent nature.4. Redemonstrated pectus excavatum deformity of the chest which placescompression on the heart. This final report is in agreement with the critical andemergent preliminary findings reported by the radiology residenton call.</t>
  </si>
  <si>
    <t>RAD4432802</t>
  </si>
  <si>
    <t>PE2361</t>
  </si>
  <si>
    <t>r/o pe; new tachypnic/tachycardic</t>
  </si>
  <si>
    <t>Impression:1. Findings are consistent with bronchiolitis. Given distribution,bronchial wall thickening and endobronchial debris, most suspiciousfor aspiration bronchopneumonia. Mediastinal lymph nodes likelyreactive.2. No pulmonary thromboembolic disease.3. Thyroid nodularity is similar to 2007.This final report is in agreement with the critical andemergent preliminary findings reported by the radiology residenton call.</t>
  </si>
  <si>
    <t>RAD4432863</t>
  </si>
  <si>
    <t>PE2362</t>
  </si>
  <si>
    <t>acute PE,</t>
  </si>
  <si>
    <t>Impression: 1. Findings are most consistent with congestive heart failure andpulmonary edema.  Moderate right and small left pleural effusions withassociated mild compressive atelectasis. No pulmonary embolism.2. No pulmonary embolism to the level of the subsegmental branches.3. Mild gallbladder wall edema with cholelithiasis. In the absence ofthe right upper quadrant pain and elevated LFTs, this is more likelyrelated to systemic volume overload rather than acute cholecystitis.4. Small pericardial effusion.5. Known left breast cancer with positive left axillary nodes. Breastsare only partially included in the field-of-view.6. Large posterior disc osteophyte complex in the midthoracic spineproduces at least moderate canal stenosis. Degree of canal stenosisand neural foraminal narrowing would be better assessed by thoracicMRI if indicated.This final report is in agreement with the critical andemergent preliminary findings reported by the radiology residenton call.</t>
  </si>
  <si>
    <t>Canal Stenosis</t>
  </si>
  <si>
    <t>RAD4434257</t>
  </si>
  <si>
    <t>PE2363</t>
  </si>
  <si>
    <t>chest pain, shortness of breath. D-Dimer 13. Please evaluate for PE.</t>
  </si>
  <si>
    <t>Impression: 1.  No pulmonary thromboembolic disease.2.  Mild to moderate diffuse bronchitis/bronchiolitis.3.  No pulmonary nodules.</t>
  </si>
  <si>
    <t>RAD4434503</t>
  </si>
  <si>
    <t>PE2364</t>
  </si>
  <si>
    <t>History of left sided PE. Woke today with pleuritic left upper chest pain. Concern for PE.</t>
  </si>
  <si>
    <t>Impression: 1.  No acute pulmonary thromboembolic disease. Small nonocclusive filling defect in the posterior basal segment of the left lower lobe representing a chronic embolus is again seen, and appears grossly stable allowing for differences in technique.2.  Incidental nonobstructing right renal stone.3.  Noncalcified pulmonary nodule in the left lower lobe measuring 4 mm. According to the 2017 Fleischner Society guidelines for small pulmonary nodules detected on CT (Radiology. doi:10.1148/radiol.2017161659), for low risk patients with a single nodule measuring less than 6 mm, no follow-up is necessary.</t>
  </si>
  <si>
    <t>RAD4434750</t>
  </si>
  <si>
    <t>PE2365</t>
  </si>
  <si>
    <t>Rule-out PE</t>
  </si>
  <si>
    <t>Impression: 1. Limited evaluation due to motion and positioning.2. No evidence of pulmonary thromboembolic disease.3. Scattered areas of groundglass airspace attenuation are likelymicroatelectasis related to expiratory phase imaging althoughpneumonitis would appear similar.</t>
  </si>
  <si>
    <t>RAD4434878</t>
  </si>
  <si>
    <t>PE2366</t>
  </si>
  <si>
    <t>Cancer, SOB, hx PE not on anticoagulation; Concern PE, metastatic CA</t>
  </si>
  <si>
    <t>Impression:1. Interval development of a moderate-sized pericardial effusion and aleft pleural effusion with resultant atelectasis.2. No evidence of pulmonary thromboembolic disease.3. Multiple metastatic mediastinal and axillary lymph nodes.The results of the procedure were discussed with Dr. Matthew Negaardvia phone 62233 on 10/5/2018 at 1910.This final report is in agreement with the critical andemergent preliminary findings reported by the radiology residenton call. Staff addendum:1. The pericardial effusion measures 1.5 cm in dependent thicknesswithout morphologic evidence of tamponade physiology. Attenuationmeasurements are imprecise given artifact on image however they'reslightly higher than expected for simple serous fluid. If there isclinical concern for hemopericardium or infection of the fluid,recommend dedicated echocardiography for further evaluation.</t>
  </si>
  <si>
    <t>RAD4435008</t>
  </si>
  <si>
    <t>PE2367</t>
  </si>
  <si>
    <t>CP, SOB, elevated D dimer (2.34) at OSH - r/o PE</t>
  </si>
  <si>
    <t>Impression:1. Due to contrast timing, this study is essentially nondiagnostic forPE. There is no large PE within the right and left pulmonary artery.Very limited evaluation beyond this level.2. Left ventricular hypertrophy with mild left atrial enlargement.3. Small bilateral pleural effusions with mild pulmonary edema, likelysecondary to volume overload and heart failure.This final report is in agreement with the critical andemergent preliminary findings reported by the radiology residenton call.</t>
  </si>
  <si>
    <t>RAD4435027</t>
  </si>
  <si>
    <t>PE2368</t>
  </si>
  <si>
    <t>elevated d dimer, SOB, assess for PE</t>
  </si>
  <si>
    <t>Impression:    1. Small pneumomediastinum. Undetermined etiology. Note the lungs aremildly hyperexpanded with small distal airways, correlate withclinical history of asthma.  No pneumothorax.2. No pulmonary embolism.Results of the procedure were given to:PERSON CONTACTED:  Dr. Youssef DATE: 10/6/2018TIME CALLED:  0039 PHONE/PAGER:  81296 This final report is in agreement with the critical andemergent preliminary findings reported by the radiology residenton call.</t>
  </si>
  <si>
    <t>Asthma</t>
  </si>
  <si>
    <t>RAD4435102</t>
  </si>
  <si>
    <t>PE2369</t>
  </si>
  <si>
    <t>rule out PE, rule out dissection, sudden onset severe left chest pleuritic pain</t>
  </si>
  <si>
    <t>Impression:1. No pulmonary emboli to the level of the first segmental arteries.2. Mild cardiomegaly.3. Multiple pleural-based and soft tissue nodules in bilateral lungs.Several areas of groundglass changes in bilateral lungs.This final report is in agreement with the critical andemergent preliminary findings reported by the radiology residenton call. Staff addendum:1. Aorta is normal in appearance with no aneurysm, dissection orintramural hematoma.2. The pulmonary nodules described above are nonspecific. Howevergiven the patient's underlying leukemia, these are most consistentwith leukemic infiltrates versus multifocal pneumonia. Given theabsence of pulmonary emboli in the vessels leading to these areas arenot pulmonary infarct.3. Left ventricle is enlarged however the other chambers are withinnormal limits of size.</t>
  </si>
  <si>
    <t>RAD4435185</t>
  </si>
  <si>
    <t>PE2370</t>
  </si>
  <si>
    <t>Please evaluate for pulmonary embolism</t>
  </si>
  <si>
    <t>Impression: 1. No evidence of pulmonary thromboembolic disease.2. Bilateral pleural effusions with resultant compressive atelectasis.3. Wall thickening of the distal esophagus is consistent with knownmalignancy.  Metastatic disease in the liver.4. Small pulmonary nodules.This final report is in agreement with the critical andemergent preliminary findings reported by the radiology residenton call. Staff addendum:1. The patient has mild diffuse respiratory bronchiolitis. The smallnodules referred to above are most consistent with small foci ofslightly more advanced bronchiolitis.</t>
  </si>
  <si>
    <t>RAD4435283</t>
  </si>
  <si>
    <t>PE2371</t>
  </si>
  <si>
    <t>patient with shortness of breath and hypoxia questionable pneumonia with elevated d-dimer need to rule out PE</t>
  </si>
  <si>
    <t>Impression: 1. No evidence of pulmonary thromboembolic disease.2. Pattern of airspace opacification in the left lower lobe consistentwith pneumonia.  Aspiration remains a consideration in the appropriateclinical context.This final report is in agreement with the critical andemergent preliminary findings reported by the radiology residenton call.</t>
  </si>
  <si>
    <t>RAD4435284</t>
  </si>
  <si>
    <t>PE2372</t>
  </si>
  <si>
    <t>Acute R chest/R abdominal pain. Hx chest tubes, s/p pleuridesis. Evaluate for acute pathology, r/o PE</t>
  </si>
  <si>
    <t>Impression: 1. No evidence of pulmonary thromboembolic disease.2. Metastatic disease includes nodular right pleural tumors andmediastinal and right axillary lymphadenopathy.3. Right pleural effusion with possible loculation.  Changes of rightpleurodesis.4. Left lower lobe pulmonary nodule.This final report is in agreement with the critical andemergent preliminary findings reported by the radiology residenton call.</t>
  </si>
  <si>
    <t>RAD4435402</t>
  </si>
  <si>
    <t>PE2373</t>
  </si>
  <si>
    <t>1970</t>
  </si>
  <si>
    <t>Concern for superior mediastinal hematoma on AM CXR in setting of penetrating trauma to chest</t>
  </si>
  <si>
    <t>Impression: 1.  Anterior thoracic and upper abdominal stab wounds withpneumomediastinum and left chest wall subcutaneous emphysema.2.  Small anterior mediastinal hematoma.3.  Anterior left pneumothorax.  Chest tube courses posteriorly to themidline left thoracic base.4.  Interval development of small volume perisplenic fluid.Lacerations of the left lobe of the liver. Abdominal surgical drainsin place with expected small pneumoperitoneum.This final report is in agreement with the critical andemergent preliminary findings reported by the radiology residenton call. Staff addendum:1. Left chest tube enters at the fourth intercostal space along themidaxillary line. The first 6 cm within the margin of the rib cageappear to displace the lung laterally with the tube in the pleuralspace. However, after this point, where the chest tube turns 90degrees and courses posteriorly, the tube enters an intraparenchymalcourse for approximately 8 cm to its and. The proximal most side portis located approximately 3 cm distal of the kink and presumably itremains side ports are within the lung parenchyma. The tube issurrounded by soft tissue consolidation presumably mix of atelectasisand hemorrhage.I contacted Dr. Clute by telephone regarding the chest tube positionat 0921 on 10/7/2018</t>
  </si>
  <si>
    <t>Truma Patient</t>
  </si>
  <si>
    <t>RAD4435473</t>
  </si>
  <si>
    <t>PE2374</t>
  </si>
  <si>
    <t>concern for PE, pneumonia</t>
  </si>
  <si>
    <t>Impression: 1. No evidence of pulmonary thromboembolic disease.2. Fibrotic changes in the lung bases with bronchiectasis.3. 3 mm noncalcified nodule in the right lower lobe.This final report is in agreement with the critical andemergent preliminary findings reported by the radiology residenton call. Staff addendum:1. According to the 2017 Fleischner Society guidelines for smallpulmonary nodules detected on CT (Radiology.doi:10.1148/radiol.2017161659), in patients considered low risk formalignancy, single nodules &lt;6mm do not need routine follow up. Inpatients considered high risk for malignancy, consider follow up CT in12 months.</t>
  </si>
  <si>
    <t>RAD4435569</t>
  </si>
  <si>
    <t>PE2375</t>
  </si>
  <si>
    <t>Impression: 1. No evidence of pulmonary embolism.2. Mild right pleural effusion and mild abdominal ascites.3. Bibasal subsegmental airspace disease that may representatelectasis versus pneumonitis for which correlation with signs ofinfection can help to differentiate.This final report is in agreement with the critical andemergent preliminary findings reported by the radiology residenton call. Staff addendum:1. Multistation mediastinal adenopathy is present. The 2 largest lymphnodes are both 2L (image 4-22 and 4-30) measuring 11 and 13 mm inshort axis diameter respectively. Although these may be reactive,given that the patient's predominant lung pathology is in the rightlower lobe and she has recently been diagnosed with ovarian cancer,these nodes may represent metastatic disease. Given their size, theywould be amenable to PET imaging.2. Abdominal ascites is consistent with patient's known ovarian cancerand carcinomatosis3. The small, sub-2 cm dependent depth, right pleural effusion isfree-flowing and demonstrates simple serous fluid attenuation.4. There is nonspecific 5.5 cm elevation of the right hemidiaphragmrelative to the left. Given this and the patent airways leading to theright lower lobe, the majority of the right lower lobe collapse ismost likely compressive atelectasis. However, given the mildgroundglass opacity noted within the partially aerated segments, somedegree of underlying pneumonia is probable.</t>
  </si>
  <si>
    <t>RAD4435597</t>
  </si>
  <si>
    <t>PE2376</t>
  </si>
  <si>
    <t>hypoxia, syncope. - eval for PE</t>
  </si>
  <si>
    <t>Impression: 1. No evidence of pulmonary embolism.2. Bilateral patchy areas of groundglass opacification with reticularinterstitial thickening. These changes have progressed as compared tothe CT scan on 7/18/2003 and are concerning for interstitial lungdisease for which clinical correlation is recommended.This final report is in agreement with the critical andemergent preliminary findings reported by the radiology residenton call. Staff addendum:1. Recannulated chronic thrombus in the right internal jugular vein ispresent, the thrombus component decreased from prior exam.2. Multiple enlarged bilateral hilar lymph nodes, stable from prior,presumably reactive.3. Moderate subpleural emphysema predominantly in the upper lobes hasprogressed since 2003. The majority of the parenchymal findings in thelower lobe is secondary to atelectasis due to phase of respiration andrecumbency. There is no significant architectural distortion, tractionbronchiectasis or other secondary signs of pulmonary fibrosis.</t>
  </si>
  <si>
    <t>RAD4435797</t>
  </si>
  <si>
    <t>PE2377</t>
  </si>
  <si>
    <t>Impression: 1. Bilateral layering pleural effusions, right greater than left, havedeveloped since the comparison CT with associated compressivebibasilar atelectasis.2. Mild interstitial edema.3. No evidence of pulmonary thromboembolic disease.4. Persistent tree-in-bud nodularity in the right upper lobe probablyrepresents infectious bronchiolitis.5. 1 cm nodule in the right lobe of the thyroid gland be furthercharacterized sonographically. 6. Patulous esophagus with feeding tube coursing through it.This final report is in agreement with the critical andemergent preliminary findings reported by the radiology residenton call.</t>
  </si>
  <si>
    <t>RAD4436223</t>
  </si>
  <si>
    <t>PE2378</t>
  </si>
  <si>
    <t>reports "i have a blood clot", elevated d-dimer, rule out PE</t>
  </si>
  <si>
    <t>Impression: 1. No acute pulmonary embolism. Mild prominence of theright sided cardiac chambers noted. But no other signs of right heartstrain. May consider correlation with right heart function ifclinically indicated.2. Patchy parenchymal opacification in the right lower lobe,associated with some peribronchial thickening and some endobronchialsecretions. Differential diagnosis includes developing or resolvinginfection or small aspiration pneumonia. Bibasilar atelectasis. 3. Small hiatal hernia.This final report is in agreement with the critical andemergent preliminary findings reported by the radiology residenton call. The preliminary report did not include the findingsof possible aspiration (especially given the presence of small hiatalhernia) or developing or resolving infectious pneumonia in the rightlower lobe which was added to the final report. Please correlateclinically. These results were discussed with Dr. Andy Nugent in theemergency room by Dr. Laroia at the time of this final report.</t>
  </si>
  <si>
    <t>RAD4436738</t>
  </si>
  <si>
    <t>PE2379</t>
  </si>
  <si>
    <t>Acute respiratory failure. Hemoptysis. Increased oxygen requirements. Evaluate for PE.</t>
  </si>
  <si>
    <t>Impression: 1.  No pulmonary thromboembolic disease to the level of the segmental arteries. Beyond which the evaluation is limited due to attenuation of the pulmonary artery branches.2.  Progression of the known bilateral scattered peribronchovascular nodular appearing opacities. Concern is raised for progression of disease., however some increased ground-glass opacification in the lungs may be related to pulmonary hemorrhage.3. Interval decreased pleural effusions.</t>
  </si>
  <si>
    <t>RAD4437434</t>
  </si>
  <si>
    <t>PE2380</t>
  </si>
  <si>
    <t>tachycardic, hypotensive with positive ddimer. please eval for PE. Initially had an AKI to 2.6, but has been fluid resuscitated to improved creatinine of 1.3.</t>
  </si>
  <si>
    <t>Impression: 1. No pulmonary embolism. No signs of right heart strain. Coronary calcification.2. Mild atherosclerosis causing moderate stenosis of multiple major aortic branch vessels as described above. 3. Stable centrilobular emphysema. Subpleural nodules in the right upper lobe grossly stable since June 30, 2018, but given the centrilobular emphysematous changes, would recommend comparison to any more remote comparison versus continued follow-up to establish the stability for 2 years. 4. Stable collapse of the T7 vertebral body compression deformity of the thoracic 12th vertebral body.</t>
  </si>
  <si>
    <t>RAD4438419</t>
  </si>
  <si>
    <t>PE2381</t>
  </si>
  <si>
    <t>SOB, + Dimer, post partum, eval for PE</t>
  </si>
  <si>
    <t>Impression: 1.  No pulmonary thromboembolic disease. No signs of right heart strain.2.  Mild cardiomegaly and pulmonary vascular enlargement could be physiologic given recent pregnancy. No pulmonary edema. Correlation can be made with cardiac function and/or echocardiography if there is concern for postpartum cardiomyopathy.</t>
  </si>
  <si>
    <t>RAD4438479</t>
  </si>
  <si>
    <t>PE2382</t>
  </si>
  <si>
    <t>Impression: 1. No pulmonary thromboembolic disease.2. Groundglass airspace disease with interlobular septalthickening and mild pulmonary vascular enlargement overall is mostconsistent with hydrostatic pulmonary edema. 3. Mild interval increase in multiple mediastinal and bilateralhilar lymph nodes, probably reactive given short interval of scan.4. Partial evaluation of Whipple's surgery with mildly dilatedprobable jejunal loop adjacent to the hepatic hilum. Suggest clinicalcorrelation for intestinal obstruction versus ileus.5. Generalized subcutaneous edema is also consistent with fluidoverload.This final report is in agreement with the critical andemergent preliminary findings reported by the radiology residenton call.</t>
  </si>
  <si>
    <t>Pulmonary edema</t>
  </si>
  <si>
    <t>RAD4438534</t>
  </si>
  <si>
    <t>PE2383</t>
  </si>
  <si>
    <t>SOB, tachypneic, tachycardic, hypoxic. Rule out PE.</t>
  </si>
  <si>
    <t>Impression:1. No evidence of acute pulmonary embolism.2. Grossly stable marked left axillary, retropectoral and leftsupraclavicular lymphadenopathy. Findings consistent with knownlymphoma.This final report is in agreement with the critical andemergent preliminary findings reported by the radiology residenton call.</t>
  </si>
  <si>
    <t>RAD4438600</t>
  </si>
  <si>
    <t>PE2384</t>
  </si>
  <si>
    <t>hemoptysis, hx of metastatic breast cancer. eval for PE, hemorrhagic invasion of cancer</t>
  </si>
  <si>
    <t>Impression: 1. No pulmonary thromboembolic disease.2. Diffuse groundglass airspace disease in the right lung couldrepresent infection or pulmonary hemorrhage given the clinical contextof hemoptysis.3. Partially loculated left pleural effusion with compressiveatelectasis of the left lower lobe. No findings to suggest empyema.4. Numerous sclerotic lesions involving the thoracic vertebral bodiesand bilateral ribs, consistent with metastatic breast cancer. This hasprogressed since the comparison exam dated 4/26/2017.5. Compression deformity of the T9 vertebral body as well as fracturesof the left lateral eighth rib and T6 spinous process, consistent withpathologic fractures, age-indeterminate. Correlate with pointtenderness.6. Multiple bilateral healed rib fractures.Results of the procedure were given to:PERSON CONTACTED:  Elizabeth Buchanan DATE: 10/8/2018TIME CALLED:  2149 hours PHONE/PAGER:  9262 This final report is in agreement with the critical andemergent preliminary findings reported by the radiology residenton call.</t>
  </si>
  <si>
    <t>CHRONIC RIB FRACTURE</t>
  </si>
  <si>
    <t>RAD4439185</t>
  </si>
  <si>
    <t>PE2385</t>
  </si>
  <si>
    <t>CML, s/p BMT with fevers, cough and increased SOB.  On Lovenox for PEs.  Rule out new PEs, infection, effusions.</t>
  </si>
  <si>
    <t>Impression: 1.  No pulmonary thromboembolic disease.2. Mild inflammatory airway disease.</t>
  </si>
  <si>
    <t>RAD4440111</t>
  </si>
  <si>
    <t>PE2386</t>
  </si>
  <si>
    <t>concern for PE, positive D dimer</t>
  </si>
  <si>
    <t>Impression: 1.  No pulmonary thromboembolic disease.2.  Slightly increased size of the right apical bulla.3.  Interval resolution of airspace disease. Otherwise stable exam.</t>
  </si>
  <si>
    <t>RAD4440710</t>
  </si>
  <si>
    <t>PE2387</t>
  </si>
  <si>
    <t>Impression: 1.  No pulmonary thromboembolic disease.2.  Moderate pulmonary vascular congestion. Enlargement of the main pulmonary artery consistent with  pulmonary hypertension.3.  Large right pleural effusion.4.  Incidental 1.4 cm right thyroid nodule. CT findings are nonspecific for thyroid nodules. However in patients &gt;=35 years old with thyroid nodules without suspicious imaging characteristics and &lt;1.5 cm in diameter, no further evaluation is recommended. (Managing incidental thyroid nodules detected on imaging: white paper of the ACR incidental thyroid findings committee. JACR 2015)</t>
  </si>
  <si>
    <t>RAD4441021</t>
  </si>
  <si>
    <t>PE2388</t>
  </si>
  <si>
    <t>patient with recent surgery presented with sharp chest pain to jaw and back with radiation to the back and BP diff in both arms need to rule out Aortic dissection and Pulmonary embolism</t>
  </si>
  <si>
    <t>Impression:1. No evidence of pulmonary embolism or right heart strain.No aortic dissection. Mild atherosclerotic changes of the aorta andatherosclerotic narrowing at the origin of the left subclavian artery.Further evaluation as clinically indicated.2. Emphysematous changes in the lungs. The punctate left upper lobelung nodule described above is not within the margins of the previousCT from 2013. Another peribronchial vascular tiny lung nodule isstable compared to the prior CT from 2013. According to the 2017Fleischner Society guidelines for small pulmonary nodules detected onCT (Radiology. doi:10.1148/radiol.2017161659), in patients consideredlow risk for malignancy, single nodules &lt;6mm do not need routinefollow up. In patients considered high risk for malignancy, considerfollow up CT in 12 months.3. Coronary calcification.This final report is in agreement with the critical andemergent preliminary findings reported by the radiology residenton call. The preliminary report did not include the findingsof circumferential narrowing of the left subclavian artery which wasadded to the final report. This may account for the difference in theblood pressure/pulse is in the arms. The physiological significance ofthis can be determined with Doppler. Also finding of a punctate leftupper lobe lung nodule was added to the report. Further follow-up maybe obtained if clinically indicated as described above. Theseadditional findings were discussed with discussed with4825 DAWOD,YASER and Amy Foster nurse practitioner at 910 hours.</t>
  </si>
  <si>
    <t>Subclavain Artery Stenosis</t>
  </si>
  <si>
    <t>RAD4441039</t>
  </si>
  <si>
    <t>PE2389</t>
  </si>
  <si>
    <t>sob, CA eval for PE</t>
  </si>
  <si>
    <t>Impression: 1. No evidence of pulmonary embolism or right heartstrain.2. Bilateral patchy parenchymal opacification more conspicuous in thelung bases is concerning for pneumonia. Most likely infectiouspneumonia less likely aspiration although that is a concern given thepatulous esophagus. Please correlate with the patient's history.3. Some of the bilateral scattered lung nodules better visualizedtoday appear similar to the prior comparisons and appears stable. Someof the other lesions are not visualized due to the extensive airspaceopacification. 4. Upper lobe predominant emphysematous changes in the lungsdemonstrated again.5. Mild coronary calcification.This final report is in agreement with the critical andemergent preliminary findings reported by the radiology residenton call. The preliminary report by the radiology resident on call didinclude the nonemergent finding of patulous esophagus which was addedto the final report along with a small concern for aspirationpneumonia.</t>
  </si>
  <si>
    <t>RAD4441176</t>
  </si>
  <si>
    <t>PE2390</t>
  </si>
  <si>
    <t>Impression: 1. No pulmonary thromboembolic disease seen.2. Small layering pleural effusion and associated compressiveatelectasis, stable compared to some of the recent prior chest x-raysfrom August and September 2018.3. The remainder the exam is unchanged with changes of aortic valvereplacement, moderate sized hiatal hernia and a tiny 3 mm right upperlobe lung nodule. According to the 2017 Fleischner Society guidelinesfor small pulmonary nodules detected on CT (Radiology.doi:10.1148/radiol.2017161659), in patients considered low risk formalignancy, single nodules &lt;6mm do not need routine follow up. Inpatients considered high risk for malignancy, consider follow up CT in12 months. This final report is in agreement with the critical andemergent preliminary findings reported by the radiology residenton call.</t>
  </si>
  <si>
    <t>RAD4443630</t>
  </si>
  <si>
    <t>PE2392</t>
  </si>
  <si>
    <t>r/o pe; respiratory distress</t>
  </si>
  <si>
    <t>Impression: * 1.  No evidence of pulmonary embolism.2.  Bilateral mild to pleural effusion and bibasilar atelectasis.3.  Subcentimeter nodule at the right middle lung lobe, This is nonspecific but favored to be of benign/granulomatous etiology. This can be followed on subsequent imaging if clinically concerned.4.  Diffuse fatty infiltration of the liver.This final report is in agreement with the critical and emergent preliminary findings reported by the radiology resident on call.</t>
  </si>
  <si>
    <t xml:space="preserve">Fatty Liver </t>
  </si>
  <si>
    <t>RAD4443736</t>
  </si>
  <si>
    <t>PE2393</t>
  </si>
  <si>
    <t>Impression: *  1. No pulmonary embolism.2. Slightly decreased size vs stable soft tissue nodule in the right upper lobe with mediastinal lymphadenopathy, presumed secondary to histoplasmosis or other chronic granulomatous disease. . As described on prior exam, recommend follow-up CT after total appropriate clinical therapy of 8-12 weeks.This final report is in agreement with the critical and emergent preliminary findings reported by the radiology resident on call.</t>
  </si>
  <si>
    <t>RAD4446732</t>
  </si>
  <si>
    <t>PE2394</t>
  </si>
  <si>
    <t>73 y/o male with hx of pulmonary embolism in July, requires evaluation of residual clot burden as an evaluation for eligability for an upcoming surgery. Also with likely nocardiosis, wouldl like evaluation for possible lung nodules.</t>
  </si>
  <si>
    <t>Impression: 1. Previously demonstrated right pulmonary thromboembolic disease has resolved. Persistent enlargement of the right main pulmonary artery with some signs of right heart strain, concerning for right heart dysfunction. Please correlate clinically.2. Bilateral patchy ground-glass opacification more in the right lung concerning for infection. The distribution of these changes does not favor fluid overload. Given the presence of extensive skin rash associated with lung changes, concern is raised for viral pneumonia with bacterial pneumonia in the differential diagnosis. Please correlate clinically. Please consider follow-up chest radiograph to establish complete clearing of these findings.3.  Interval development of a small to moderate left and a tiny right layering effusions, probably reactive to the changes in the lungs versus related to partial decompensation from the right heart dysfunction.4. The changes in the upper abdomen are likely part of the postop changes. No pneumoperitoneum seen.5. Multiple cutaneous and subcutaneous nodular densities consistent with the rash on the skin, believed to be disseminated HSV/herpetic lesions.</t>
  </si>
  <si>
    <t>Skin Rash</t>
  </si>
  <si>
    <t>RAD4446824</t>
  </si>
  <si>
    <t>PE2395</t>
  </si>
  <si>
    <t>Chest pressure and SOB began overnight. Hx of DVTs. Subtherapeutic INR. Evaluate for PE.</t>
  </si>
  <si>
    <t>Impression: No evidence for pulmonary thromboembolic disease.</t>
  </si>
  <si>
    <t>RAD4447545</t>
  </si>
  <si>
    <t>PE2396</t>
  </si>
  <si>
    <t>42yo with progressive DOE and substernal Chest pain of unclear source for last week. Rule out PE</t>
  </si>
  <si>
    <t>Impression: 1. No evidence of pulmonary embolism 2. Mild hepatosplenomegaly.</t>
  </si>
  <si>
    <t>RAD4447957</t>
  </si>
  <si>
    <t>PE2397</t>
  </si>
  <si>
    <t>Impression: 1. No acute pulmonary embolism. Mild prominence of the right-sided cardiac chambers and main pulmonary artery . Please correlate with right heart function if clinically indicated.2. Well-circumscribed nodule in the right middle lobe is stable. No new or suspicious lung nodules. 3. Upper lobe predominant paraseptal emphysematous changes.This final report is in agreement with the critical and emergent preliminary findings reported by the radiology resident on call.</t>
  </si>
  <si>
    <t>RAD4447985</t>
  </si>
  <si>
    <t>PE2398</t>
  </si>
  <si>
    <t>hypoxia, ro PE</t>
  </si>
  <si>
    <t>Impression: 1. No evidence for pulmonary thromboembolism in the main pulmonary trunk, right and left pulmonary artery branches and the proximal segmental branches. Beyond this the evaluation is grossly limited due to presence of consolidation in the lung bases and motion artifact. No signs of right heart strain.2. Left lower lobe consolidation with endobronchial secretions. Patchy subsegmental air space opacification in the right lower lobe along with endobronchial secretions. The bilateral lower lobe lung findings appear to represent aspiration pneumonia. However in order to rule out any underlying abnormality in the lung bases, recommend CT scan to demonstrate complete clearing of the findings.3. Slightly patulous esophagus with a feeding tube in place , which increases the risk for aspiration pneumonia.4. Coronary artery calcification.This final report is in agreement with the critical and emergent preliminary findings reported by the radiology resident on call.</t>
  </si>
  <si>
    <t>RAD4448504</t>
  </si>
  <si>
    <t>PE2399</t>
  </si>
  <si>
    <t>Impression: 1. No acute pulmonary embolism. Stable prominence of the main pulmonary artery measuring 3.4 cm and mild prominence of the right-sided cardiac chambers is noted. May consider correlation with right heart function.2. Focal lytic/soft tissue lesion involving the left anterior third rib fracture, likely pathological. Likely related to the history of multiple myeloma. Further workup as clinically indicated. Multiple other healing/healed rib fractures seen.3. Upper lobe predominant centrilobular emphysema. Patchy consolidation in the bases bilaterally, worse on the right is most likely atelectasis. Small focus of possible infection in the right upper lobe versus atelectasis4. Small pericardial effusion without mass effect on the underlying cardiac chambers. Coronary calcification.</t>
  </si>
  <si>
    <t>RAD4448758</t>
  </si>
  <si>
    <t>PE2400</t>
  </si>
  <si>
    <t>R/O PE, worsening O2 requirement, leg swelling</t>
  </si>
  <si>
    <t>Impression: 1. No evidence for pulmonary thromboembolic disease. Motion artifact seen within the main pulmonary artery and ascending aorta. Small amount of pericardial effusion does not appear significant. No signs of right heart strain.2.  Bibasilar linear atelectasis in the lung bases. Mild diffuse tubular bronchiectasis.3. Multiple sub 6 mm nodules are of unknown prior chronicity without prior comparison. Recommend comparing to prior available CTs 57 inches longer than stability of these findings. If no prior comparison is unable then according to the 2017 Fleischner Society guidelines for small pulmonary nodules detected on CT (Radiology. doi:10.1148/radiol.2017161659), with multiple pulmonary nodules measuring less than 6 mm, no follow-up is usually required. If the patient is a risk, consider a CT at 12 months. 4. Coronary calcification.This final report is in agreement with the critical and emergent preliminary findings reported by the radiology resident on call.</t>
  </si>
  <si>
    <t>RAD4448811</t>
  </si>
  <si>
    <t>PE2401</t>
  </si>
  <si>
    <t>Impression: 1.  No evidence of pulmonary embolism . Mild reflux of contrast into the IVC noted. Correlation with cardiac function as clinically indicated.2. Bilateral small layering pleural effusions with interstitial/peribronchovascular thickening.3.  Patchy consolidation in the left lower lobe probably atelectasis but recommend follow-up to establish complete clearing of this finding to rule out any underlying abnormality.4. Diffuse mild mediastinal and hilar lymphadenopathy as described above. This is nonspecific and could be secondary to fluid overload but infection/inflammatory etiologies and malignancy needs to be excluded. The chronicity of this finding is not known. Please correlate with history and further workup as clinically indicated.Results communicated to Dr. Brown at 0615 hoursThis final report is in agreement with the critical and emergent preliminary findings reported by the radiology resident on call.</t>
  </si>
  <si>
    <t>RAD4449081</t>
  </si>
  <si>
    <t>PE2402</t>
  </si>
  <si>
    <t>Hx of DVT, concern for PE, shortness of breath, O2 sats of 90% ORA</t>
  </si>
  <si>
    <t>Impression: 1. No acute pulmonary embolus.2. Mild bibasilar atelectasis. This final report is in agreement with the critical and emergent preliminary findings reported by the radiology resident on call.</t>
  </si>
  <si>
    <t>RAD4449118</t>
  </si>
  <si>
    <t>PE2403</t>
  </si>
  <si>
    <t>Eval for PE. Just with contrast. Do after abd/pelvis imaging</t>
  </si>
  <si>
    <t>Impression: 1. No acute pulmonary embolus.2. Tiny ground-glass nodule in the right lower lobe, likely focal atelectasis or inflammatory. 3. Mildly dilated main pulmonary artery, suggestive of pulmonary hypertension.This final report is in agreement with the critical and emergent preliminary findings reported by the radiology resident on call.</t>
  </si>
  <si>
    <t>RAD4449279</t>
  </si>
  <si>
    <t>PE2404</t>
  </si>
  <si>
    <t>Eval for PE, hickman thrombus</t>
  </si>
  <si>
    <t>Impression: *1.  No pulmonary embolism.2.  Diffuse mildly dilated distal pulmonary arteries are noted but the clinical significance is not known.  This final report is in agreement with the critical and emergent preliminary findings reported by the radiology resident on call. The preliminary report by the radiology resident on call did not include non emergent findings of diffuse mild distal pulmonary artery dilatation which was added to the final report.</t>
  </si>
  <si>
    <t>RAD4449358</t>
  </si>
  <si>
    <t>PE2405</t>
  </si>
  <si>
    <t>acute respiratory distress, intubated. CT PE protocol.</t>
  </si>
  <si>
    <t>Impression: * 1.  No evidence of pulmonary embolism.2.  Findings are suggestive of cardiogenic pulmonary edema with small bilateral pleural effusions and likely compressive atelectasis and less likely infectious consolidation3. Limited study due to patient respiratory motion artifact.This final report is in agreement with the critical and emergent preliminary findings reported by the radiology resident on call..</t>
  </si>
  <si>
    <t>RAD4450723</t>
  </si>
  <si>
    <t>PE2406</t>
  </si>
  <si>
    <t>r/o PE, also eval abnormal CXR.</t>
  </si>
  <si>
    <t>Impression:1. No pulmonary embolism 2. Patchy areas of consolidation bilaterally with an upper lung predominance suggesting atypical pneumonias, chronic granulomatous disease or other inflammatory disease. This may be followed up with repeat imaging following treatment after 1 months. Other considerations may include lymphoproliferative diseases.</t>
  </si>
  <si>
    <t>RAD4451588</t>
  </si>
  <si>
    <t>PE2408</t>
  </si>
  <si>
    <t>hx of DVT, admitted with hypotension, respiratory failure, rule-out PE</t>
  </si>
  <si>
    <t>IMPRESSION:1. Multifocal pneumonias, RLL, Lt lingular segment and LLL. 2. No evidence of pulmonary thromboembolism.</t>
  </si>
  <si>
    <t>RAD4451935</t>
  </si>
  <si>
    <t>PE2409</t>
  </si>
  <si>
    <t>Hx of lymphoma, PE, eval for recurrent PE or infection</t>
  </si>
  <si>
    <t>Impression:1.  Patchy ground-glass air space disease bilaterally. In the setting of immunosuppression, fever, and leukocytosis, this is consistent with infectious bronchiolitis. Etiology may be viral or bacterial.2.  No pulmonary thromboembolism. 3.  Continued interval decrease in size of the anterior mediastinal mass.</t>
  </si>
  <si>
    <t>Progressive Mediastial Mass</t>
  </si>
  <si>
    <t>RAD4454360</t>
  </si>
  <si>
    <t>PE2411</t>
  </si>
  <si>
    <t>61M presenting with dypsnea with exertion. Truck driver. + leg swelling, tachycardia, tachypnea. Pls eval for PE.</t>
  </si>
  <si>
    <t>Impression:* 1. No evidence of pulmonary thromboembolic disease.2. Groundglass pulmonary nodules in the bronchovascular distribution in the left lower lobe suggest infection. Correlation with symptoms is suggested.  Consider follow-up per recommendations from the Fleischner Society in the body of this report.3. Hiatal hernia.This final report is in agreement with the critical and emergent preliminary findings reported by the radiology resident on call.</t>
  </si>
  <si>
    <t>RAD4454499</t>
  </si>
  <si>
    <t>PE2412</t>
  </si>
  <si>
    <t>chest pain and SOB, eval for PE</t>
  </si>
  <si>
    <t>Impression:1.  No pulmonary embolism.2.  Sequelae of prior granulomatous disease. This final report is in agreement with the critical and emergent preliminary findings reported by the radiology resident on call.</t>
  </si>
  <si>
    <t>RAD4454500</t>
  </si>
  <si>
    <t>PE2413</t>
  </si>
  <si>
    <t>intermittent sharp chest pain below L breast, eval for PE</t>
  </si>
  <si>
    <t>Impression: *1.  No pulmonary embolism. No acute findings. This final report is in agreement with the critical and emergent preliminary findings reported by the radiology resident on call. The preliminary report by the radiology resident on call did not include non emergent findings of aberrant right subclavian artery which was added to the final report.</t>
  </si>
  <si>
    <t>IRL3527026</t>
  </si>
  <si>
    <t>PE7</t>
  </si>
  <si>
    <t>chronic cough, SOB and elevated d-dimer. Assess for PE</t>
  </si>
  <si>
    <t>YES</t>
  </si>
  <si>
    <t>Peripheral</t>
  </si>
  <si>
    <t>Impression: 1. Segmental and subsegmental pulmonary emboli in the right upper lobeand subsegmental pulmonary emboli in the right lower lobe. No evidenceof right heart strain.2. Right paraspinal mass is stable since 2015 consistent with a benignetiology. Given the smooth margins and low-attenuation , this is mostconsistent with a benign fibrous tumor of the pleura versusfibrolipoma.</t>
  </si>
  <si>
    <t>IRL3556985</t>
  </si>
  <si>
    <t>PE8</t>
  </si>
  <si>
    <t>SOB, elevated D dimer, evaluate for PE.</t>
  </si>
  <si>
    <t>Impression: 1. Extensive lobar, segmental and subsegmental pulmonary emboli in alllobes.2. Although there is slight enlargement of right ventricle relative toleft on the axial images, images reconstructed in cardiac horizontallong axis and cardiac short axis there is no deviation of theinterventricular septum to suggest right heart strain.Dr. Capizzano was contacted by telephone at 1410 on 5/17/2017 withthese findings.</t>
  </si>
  <si>
    <t>IRL3600079</t>
  </si>
  <si>
    <t>PE14</t>
  </si>
  <si>
    <t>evaluate for PE, elevated d-dimer, SOB</t>
  </si>
  <si>
    <t>Impression: 1. Large bilateral pulmonary embolic burden without morphologicevidence right heart strain.2. Otherwise unremarkable exam.I contacted Dr. Hong by telephone at 1545 on 6/13/2017 with thesefindings.</t>
  </si>
  <si>
    <t>IRL3778880</t>
  </si>
  <si>
    <t>PE26</t>
  </si>
  <si>
    <t>Impression: Segmental and subsegmental pulmonary emboli in the rightlower lobe without evidence for right heart strain.</t>
  </si>
  <si>
    <t>IRL3929875</t>
  </si>
  <si>
    <t>PE31</t>
  </si>
  <si>
    <t>rule ouf PE - patient c/o shortness of breath postop</t>
  </si>
  <si>
    <t>Impression: 1. Moderate pulmonary embolic burden with segmental and subsegmentalpulmonary emboli in all 3 right lobes and subsegmental pulmonaryemboli in the lingula and left lower lobe.2. Slight straightening of the cardiac and ventricular septum may beconsistent with right heart strain.3. The study is otherwise normal.I contacted Laura Magrane, PA-C, by telephone at 1046 on 10/29/2017regarding these findings.</t>
  </si>
  <si>
    <t>IRL4033015</t>
  </si>
  <si>
    <t>PE36</t>
  </si>
  <si>
    <t>Worsening shortness of breath concern for PE.</t>
  </si>
  <si>
    <t xml:space="preserve">Impression: 1. Segmental and subsegmental nonocclusive pulmonary embolism in theright lower lobe. No signs of right heart strain.2. Soft tissue density in the aortocaval and left para-aortic regionin the upper abdomen, likely enlarged lymph nodes. These areincompletely included in scan range and correlation with CT of abdomenand pelvis is suggested.3. Few scattered sub-5 mm solid bilateral lung nodules. These are ofundetermined chronicity, could represent noncalcified granulomas (inpresence of few calcified granulomas). However, follow-up exam issuggested to ensure stability.4. 1.2 cm groundglass nodule in the left upper lobe with internalbubbly changes/bronchiolectasis. This most likely represents an areaof prior bronchiolitis. Follow-up exam will also help to ensurestability of this finding.Results of the procedure were given to:PERSON CONTACTED:  Dr. Chakos DATE: 2/28/2018TIME CALLED:  11:15 PHONE/PAGER:  5876 </t>
  </si>
  <si>
    <t>IRL4043788</t>
  </si>
  <si>
    <t>PE37</t>
  </si>
  <si>
    <t>Patient has elevated D-dimer, with history of PE. Patient has worsening shortness of breath, cough, orthopnea. Concern at this time is for recurrent PE</t>
  </si>
  <si>
    <t xml:space="preserve">Impression: Small acute pulmonary embolus in the medial basalsubsegmental artery of the RLL. No right heart strain.Results of the procedure discussed with:PERSON CONTACTED:  Kane DATE: 3/6/2018TIME OF INITIAL STUDY REVIEW:  1358 hrsTIME CALLED: 1418 hrsPHONE/PAGER:  72317 </t>
  </si>
  <si>
    <t>IRL4157749</t>
  </si>
  <si>
    <t>PE40</t>
  </si>
  <si>
    <t>Please evaluate for PE.  New progressive SOB that developed after travel back from Hawaii.  Pulse &gt; 100, pulse ox &lt; 95, obese and developed after long air travel.</t>
  </si>
  <si>
    <t>Impression: 1. Bilateral pulmonary thromboembolic disease with moderate clotburden.2. The mosaic attenuation pattern in the lungs is more conspicuousthan the prior exam. This is at least partly related to the lack ofdeep inspiration but could also represent small vessel disease in thecontext of bilateral pulmonary thrombi embolic disease.3. Main pulmonary artery is not enlarged by the size criteria.Results discussed in detail with Butler, Nicholas R, MD by Dr.Laroia at the time of this final report. I discussed considering inechocardiography to evaluate for right heart strain given the moderateclot burden.</t>
  </si>
  <si>
    <t>RAD3346717</t>
  </si>
  <si>
    <t>PE61</t>
  </si>
  <si>
    <t>syncope, rule out pulmonary embolism</t>
  </si>
  <si>
    <t>Central and Peripheral</t>
  </si>
  <si>
    <t xml:space="preserve">Impression: 1. Bilateral mainstem pulmonary emboli extending into the segmentaland subsegmental branches with evidence of right heart strain.2. Scattered peripheral groundglass opacities may reflect infarctionshowering emboli versus pneumonitis.Results of the procedure were given to:PERSON CONTACTED:  El masri  DATE: 1/5/2017TIME CALLED:  1142 PHONE/PAGER:  4355 </t>
  </si>
  <si>
    <t>RAD3347569</t>
  </si>
  <si>
    <t>PE63</t>
  </si>
  <si>
    <t>Impression: 1. Pulmonary embolism in the right main pulmonary artery extendinginto the proximal segmental branches of the right middle lobe.2. Mild flattening of the interventricular septum and suggest mildright heart strain.3. 6-mm soft tissue pulmonary nodule in the left upper lobe. Accordingto the Fleischner Society Statement on CT of Small Pulmonary Nodules(Radiology, 237(2):395, Nov 2005), for low risk patients (minimal orabsent history of smoking or other known risk factors) withnon-calcified nodules 6 to 8 mm in diameter, follow up CT isrecommended in 6-12 months. If the nodule is unchanged at that time,an additional follow up scan at 18-24 months from initial detection isrecommended. If risk factors exist, a follow up CT is recommended in3-6 months. If unchanged at that time, an additional follow up scan at9-12 months from initial detection is recommended. If the nodule isunchanged at the second scan, a final follow up scan at 24 months frominitial detection is recommended.4. Small right pleural effusion with bibasilar atelectasis.5. Small hiatal hernia.Results of the procedure were given to:PERSON CONTACTED:  Fecto, Faisal DATE: 1/5/2017TIME CALLED:  7797 PHONE/PAGER:  17:20 Addendum:1. The right pulmonary emboli are nonocclusive.2. On both images reconstructed in the cardiac short axis as well ason axial images the left ventricular to right ventricular ratio isgreater than 1 with no morphologic evidence of right heart strain.</t>
  </si>
  <si>
    <t>RAD3350331</t>
  </si>
  <si>
    <t>PE74</t>
  </si>
  <si>
    <t>Impression:1. Acute pulmonary thromboemboli involving several lobar and segmentalbranches of the bilateral lungs. While there is no abnormal bowing ofthe interventricular septum, the contrast reflux into the hepaticveins is worrisome for right heart strain.2. Postsurgical changes related to aortic valve replacement.3. Right greater than left pleural effusions with underlyingatelectasis.4. Previous described right upper lobe consolidation has decreased insize suggesting an infectious or inflammatory etiology.Results of the procedure were given to:PERSON CONTACTED:  Mundell, Timothy C, MDDATE: 1/8/2017TIME CALLED:  1333 PHONE/PAGER: 2798This final report is in agreement with the critical andemergent preliminary findings reported by the radiology residenton call.</t>
  </si>
  <si>
    <t>RAD3352594</t>
  </si>
  <si>
    <t>PE78</t>
  </si>
  <si>
    <t>Impression: 1. Bilateral acute pulmonary emboli extending from the right and leftpulmonary artery to segmental pulmonary arteries of all lobes, someare occlusive, some nonocclusive. 2. Reflux of contrast into the IVC and hepatic veins. Although the RVdoes not look enlarged, IVC and hepatic venous reflux may representearly RV strain or tricuspid insufficiency. Correlation withechocardiogram may be obtained, as clinically indicated.2. Upper lobe predominant centrilobular emphysema.Results of the procedure were given to:PERSON CONTACTED:  Dr. Brown DATE: 1/9/2017TIME CALLED:  1942 PHONE/PAGER:  3470 This final report is in agreement with the critical andemergent preliminary findings reported by the radiology residenton call. The preliminary report did not include the findingsof possible early RV strain which was added to the final report. Thiswas called to Paige Keasler via pager/extension 2261 at the timeof the final report at 1125  hrs on 1/10/2017.</t>
  </si>
  <si>
    <t>RAD3358117</t>
  </si>
  <si>
    <t>PE94</t>
  </si>
  <si>
    <t>60 yo M with peritoneal carcinomatosis and unclear primary with likley left lower PE</t>
  </si>
  <si>
    <t xml:space="preserve">Impression: 1. Acute pulmonary embolism involving the distal left pulmonaryartery, segmental branches of right upper, left upper and lower lobe.No evidence of right heart strain.2. 5 mm left upper lobe noncalcified nodule. The appearance isnonspecific but can be metastatic, given history of disseminatedcancer. Follow-up CT in 3 months is suggested to evaluate forstability.3. Small hiatal hernia.4. Stable mildly prominent lower paraesophageal lymph node,nonspecific, could be related to reactive (related to reflux) ormetastatic.5. Redemonstration of extensive peritoneal carcinomatosis and ascites.Please see report of CT abdomen pelvis done yesterday.Results of the procedure were given to:PERSON CONTACTED:  Dr. Victoria DATE: 1/12/2017TIME CALLED:  1545 PHONE/PAGER:  2595 </t>
  </si>
  <si>
    <t>RAD3360784</t>
  </si>
  <si>
    <t>PE97</t>
  </si>
  <si>
    <t>patient with persistent tachycardia and O2 requirement after cystectomy, please eval for PE</t>
  </si>
  <si>
    <t>Impression: 1. Acute PE is in the segmental right middle lobe and right lower lobebranches. No evidence of right heart strain, normal caliber of thepulmonary artery.2. Dependent consolidation in the right lower lobe. This likelyrepresents atelectasis though small pulmonary infarction is apossibility.3. Large subpleural bleb in the right middle lobe is stable comparedto 7/15/2016.4. Stable calcified and noncalcified bilateral pulmonary nodules,favored to be postinfectious in nature. Largest noncalcified nodule is5 mm and has been stable for 6 months. Continued follow-up isrecommended based on guidelines below:According to the Fleischner Society Statement on CT of Small PulmonaryNodules (Radiology, 237(2):395, Nov 2005), for low risk patients(minimal or absent history of smoking or other known risk factors)with non-calcified nodules 4 to 6 mm in diameter, follow up CT isrecommended in 12 months. If the nodule is unchanged at that time, nofurther follow up is needed. If risk factors exist, a follow up CT isrecommended in 6-12 months. If unchanged at that time, an additionalfollow up scan at 18-24 months from initial detection is recommended. Results of the procedure were given to:PERSON CONTACTED:  Dr. Brooks DATE: 1/14/2017TIME CALLED:  1511 PHONE/PAGER:  7678 This final report is in agreement with the critical andemergent preliminary findings reported by the radiology residenton call.</t>
  </si>
  <si>
    <t>RAD3366051</t>
  </si>
  <si>
    <t>PE106</t>
  </si>
  <si>
    <t>hypoxia, subsegmental pe seen on ct abd pelvis</t>
  </si>
  <si>
    <t>Impression:1. Acute bilateral pulmonary involving the segmental and subsegmentalbranches of right middle and both lower lobes.2. No evidence of right heart strain.3. Right middle and lower lobe consolidation with mild volume loss,most likely related to atelectasis, less likely infectious process orinfarction (given the appearance of opacity and degree ofthromboembolism).Impression:1. Acute bilateral pulmonary involving the segmental and subsegmentalbranches of right middle and both lower lobes.2. No evidence of right heart strain.3. Right middle and lower lobe consolidation with mild volume loss,most likely related to atelectasis, less likely infectious process orinfarction (given the appearance of opacity and degree ofthromboembolism). Radiographic follow to confirm resolution issuggested. 4. Small right pleural effusion.5. Persistent left SVC.6. 3 mm nonobstructing right superior pole renal stone.Results of the procedure were given to:PERSON CONTACTED:  Dr. Messerly DATE: 1/18/2017TIME CALLED:  1830 PHONE/PAGER:  62233 This final report is in agreement with the critical andemergent preliminary findings reported by the radiology residenton call. The preliminary report by the radiology resident on call didnot include non emergent findings of small right pleural effusion andpersistent left SVC which was added to the final report.</t>
  </si>
  <si>
    <t>RAD3368380</t>
  </si>
  <si>
    <t>PE109</t>
  </si>
  <si>
    <t xml:space="preserve">Impression: 1. Pulmonary embolism in the segmental branch of right upper lobe asdescribed. The clot burden is small without evidence of right heartstrain.2. Stable mild dependent atelectasis in bilateral lower lobes.3. Small foci of free air in the upper abdomen, related to recent PEGtube placement.Results of the procedure were given to:PERSON CONTACTED:  Dr. Helland DATE: 1/20/2017TIME CALLED:  0900 PHONE/PAGER:  3268This final report is in agreement with the critical and emergentpreliminary findings reported by the radiology resident on call. </t>
  </si>
  <si>
    <t>RAD3380459</t>
  </si>
  <si>
    <t>PE133</t>
  </si>
  <si>
    <t>r/o PE in patient with continued dyspnea and RV dilation</t>
  </si>
  <si>
    <t xml:space="preserve">Impression: 1. Acute pulmonary thromboembolic disease in the right lung with mildright heart strain.2. Interstitial lung disease. It could represent interstitial lungdisease associated with rheumatoid arthritis. Please correlateclinically.Imaging results discussed with:PERSON CONTACTED:  Dr. Sanchez, MICU attending DATE: 01/27/2017TIME CALLED: 1449 hrsPHONE:  63441 </t>
  </si>
  <si>
    <t>RAD3384395</t>
  </si>
  <si>
    <t>PE144</t>
  </si>
  <si>
    <t>eval for PE and coronary artery disease</t>
  </si>
  <si>
    <t xml:space="preserve">Impression:1. Multiple bilateral acute pulmonary emboli with no evidence ofright heart strain. No coronary artery calcification.2. Multiple small bilateral pulmonary nodules are stable from11/7/2016. The largest one is a subpleural lesion measuring 5 mm inthe right lower lobe. Others are 2 to 3 mm punctate lesion spread inboth the lungs. These are nonspecific and too small to becharacterized further. Please consider establishing long-termstability with follow-up imaging. Consider follow-up imaging in 6-12months depending upon patient's risk factors.3. Hepatomegaly with steatosis.4. Right adrenal adenoma. 5. Mild diffuse bronchial wall thickening and patchy parenchymalopacification in the right lower lobe raises a concern foraspiration/infection.This final report is in agreement with the critical andemergent preliminary findings reported by the radiology residenton call. The preliminary report by the radiology resident on callincluded the that "the multiple pulmonary emboli were seen on prior CTdated 11/7/2016 and are likely chronic". However upon reevaluation ofthe prior images from 11/7/2016, these filling defects were not seen.The left upper lobe pulmonary thromboembolic disease is expanding thevessel which is a sign of acute PE. Hence these are new and acutepulmonary thromboemboli. This was communicated Nawaz, MuhammadSarfraz, MD. I also conveyed that there is mild peribronchialthickening in the right lower lobe with some patchy parenchymalopacification, concerning for mild aspiration/infection. </t>
  </si>
  <si>
    <t>RAD3390744</t>
  </si>
  <si>
    <t>PE153</t>
  </si>
  <si>
    <t>Chest pain. shortness of breath. Eval for PE.</t>
  </si>
  <si>
    <t>Impression:1. Right lower lobe pulmonary thromboembolic disease. Mild rightheart strain. 2. Moderate right pneumothorax. No significant mediastinal shift,however the pneumothorax has interval increased since the priorcomparison of 1/28/2017.3. Small right pleural effusion. Subpleural right lower lobeparenchymal opacity probably represents a developing infarct given thepresence of right lower lobe pulmonary thromboembolism disease.Differential diagnosis includes atelectasis/infection. Pleasecorrelate clinically with signs of infection. Mild left basilaratelectasis as well.4. Numerous scattered small pulmonary nodules are grossly stablebut remain indeterminate. 5. The known pancreatic tail lesion and the lymphadenopathy in theupper abdomen are better evaluated on the recent dedicated abdominalimaging.Results of the procedure were given to:PERSON CONTACTED:  Edward, Nicholas DATE: 2/3/2017TIME CALLED:  0540 PHONE/PAGER:  83409 This final report is in agreement with the critical andemergent preliminary findings reported by the radiology residenton call. The additional findings of right heart strain and a possibledeveloping infarct were called to 4771 YAMAUCHI, SUNAO. Rightpneumothorax has been already treated with a pigtail catheterplacement.</t>
  </si>
  <si>
    <t>RAD3392615</t>
  </si>
  <si>
    <t>PE154</t>
  </si>
  <si>
    <t xml:space="preserve">Impression: 1. Small distal subsegmental pulmonary artery embolism of the rightlower lobe. Mild right heart strain.2. Distally, there is an area of focal atelectasis versus smallsubsegmental infarction. Favor focal atelectasis but cannot rule outsmall subsegmental infarction.3. Patchy groundglass opacification bilaterally, associated with rightgreater than left small pleural effusion. The lung findings appear tobe a combination of resolving fluid overload however associatedinfection is also a possibility.4. Ascites.Results of the procedure were given to:PERSON CONTACTED:  MICU resident DATE: 2/4/2017TIME CALLED:  1244 PHONE/PAGER:  63441 This final report is in agreement with the critical andemergent preliminary findings reported by the radiology residenton call. </t>
  </si>
  <si>
    <t>RAD3404571</t>
  </si>
  <si>
    <t>PE176</t>
  </si>
  <si>
    <t>tachycardia, hypoxia, hx cancer, r/o PE and assess for infilatrate or effusion</t>
  </si>
  <si>
    <t>Impression: 1. Small pulmonary embolus in a branch of the right lower lobepulmonary artery.2. No right heart strain.3. Reflux of contrast into the hepatic vein and IVC is concerning forcongestive heart failure.4. Moderate right pleural effusion and trace left pleural effusion.Results of the procedure discussed with:PERSON CONTACTED:  Dr. Peter GeorgakakosDATE: 2/12/2017TIME CALLED: 10:32 hrsPHONE/PAGER:  83705 This final report is in agreement with the critical and emergentpreliminary report findings by the radiology resident on call asabove.Staff addendum:1. The pulmonary embolus referred to above is a 3 mm embolus inproximal segmental branch to the lateral basal segment of the rightlower lobe (image 4-104).2. The right pleural effusion is a 4.5 cm dependent depth free-flowingsimple fluid attenuation effusion.3. Retained secretions are present in the distal bronchus intermediuswith near complete occlusion of the proximal lobar bronchi of themiddle and lower lobes. The segmental and more peripheral bronchi arehowever widely patent. Similar retained secretions are present in thesegmental bronchi of the posterior basal segment of the left lowerlobe. Although no pneumonia is evident, the secretions would place thepatient at increased risk for pneumonia.4. There is both intraparenchymal pulmonary arterial and venouscongestion. These findings, the cardiac findings and the pleuraleffusion are all consistent with mild to moderate congestive heartfailure with without significant pulmonary edema.</t>
  </si>
  <si>
    <t>RAD3408545</t>
  </si>
  <si>
    <t>PE187</t>
  </si>
  <si>
    <t>concern for PE.</t>
  </si>
  <si>
    <t>Impression: 1. Right lower lobe pulmonary subsegmental thromboembolic disease.Mild right heart strain may be present indicated by reflux of contrastinto the IVC. Main pulmonary artery is normal in caliber.2. Patchy parenchymal airspace opacification in the lower lobes, leftgreater than right. Findings concerning for infection although giventhe presence of pulmonary thrombi embolic disease in the right lowerlobe, pulmonary infarct is a possibility but no filling defect seen onthe left side. Please correlate clinically with signs of infection.3. Borderline prominent subcarinal and right greater than left hilarlymph nodes. Probably reactive to the lung changes.4. Mild diffuse cardiomegaly with poorly evaluated left-sided cardiacchambers due to the early vascular phase of scanning. Please correlatewith echocardiography.5. Mild diffuse hepatomegaly.Nash, Emma C, MD 3513 was notified at the time of this finalreport..</t>
  </si>
  <si>
    <t>RAD3410538</t>
  </si>
  <si>
    <t>PE195</t>
  </si>
  <si>
    <t>rule out PE. New shortness of breath</t>
  </si>
  <si>
    <t>Impression: 1. Small subsegmental pulmonary emboli are present in the posteriorbasal and anterior basal segment of the right lower lobe. Nomorphologic evidence of right heart strain.2. Small right pleural effusion.3. Otherwise stable exam with postoperative changes from leftpneumectomy.I discussed these findings with Dr. Furqan by telephone at 15 49-152017.</t>
  </si>
  <si>
    <t>RAD3410758</t>
  </si>
  <si>
    <t>PE197</t>
  </si>
  <si>
    <t>Please rule out PE</t>
  </si>
  <si>
    <t>Impression: 1. Lobar, segmental and subsegmental pulmonary emboli involving theright middle and lower lobes without morphologic evidence right heartstrain.2. Significant improved aeration throughout the left lung with minimalsubsegmental consolidation persisting in the lower lobe.3. The small pneumothorax and subcutaneous air noted on prior CT hasresolved.4. The study is otherwise grossly stable.</t>
  </si>
  <si>
    <t>RAD3411026</t>
  </si>
  <si>
    <t>PE198</t>
  </si>
  <si>
    <t>Impression: 1. Pulmonary embolism within the right interlobarpulmonary artery. No evidence of right heart strain.2. Left lower lobe and lingular patchy airspace disease. Differentialdiagnosis includes pneumonia or aspiration.3. Bibasilar atelectasis.4. Intraperitoneal free air. Upon discussion with service, is likelysecondary to recent gastrostomy tube placement.Results of the procedure were given to:PERSON CONTACTED:  Dr. ChludzinskiDATE: 2/15/2017TIME CALLED:  1951 hours PHONE/PAGER:  1176 This final report is in agreement with the critical andemergent preliminary findings reported by the radiology residenton call.</t>
  </si>
  <si>
    <t>RAD3415570</t>
  </si>
  <si>
    <t>PE205</t>
  </si>
  <si>
    <t>R/o pulmonary embolism</t>
  </si>
  <si>
    <t>Impression: 1. Pulmonary thromboemboli involving the left main pulmonary artery,bilateral segmental and subsegmental branches, with findingsconcerning for early right heart strain.2. Patchy peripheral opacities in the right upper lobe, may representatelectasis versus developing pulmonary infarct.3. Hypodense nodule in the left thyroid. Further evaluation withultrasound on a nonemergent basis suggested if not previouslyobtained.4. Hepatic cysts.Results of the procedure discussed with:PERSON CONTACTED:  Serrano DATE: 2/18/2017TIME OF INITIAL STUDY REVIEW:  2150 hrsTIME CALLED: 2150 hrsPHONE/PAGER:  6924  This final report is in agreement with the critical and emergentpreliminary findings reported by the radiology resident on call.</t>
  </si>
  <si>
    <t>RAD3420614</t>
  </si>
  <si>
    <t>PE220</t>
  </si>
  <si>
    <t xml:space="preserve">Impression: 1. Interval development of pulmonary thromboembolic disease involvingmultiple segmental and subsegmental pulmonary arteries withoutevidence of right heart strain.2. Interval development of small to moderate pleural effusions, leftgreater than right. Left pleural effusion is appearing partiallyloculated. Bibasilar compressive atelectasis.3. Patchy parenchymal opacity in the right lower lobe concerning forinfection. Please correlate clinically with signs of infection.4. Compared to the 1/29/2017 chest abdomen and pelvis CT, interval newadrenal masslike lesions have developed. These are concerning for foradrenal hemorrhage given the rapidity of development. Please correlateclinically. 5. Interval new small defects within the aorta raises a concern fordevelopment of new thrombi. Given the presence of new thrombi embolicdisease in the pulmonary arteries and these findings in the aorta,please correlate with patient's coagulation profile.Results of the procedure were given to:PERSON CONTACTED:  Collum DATE: 2/22/2017TIME CALLED:  1040 PHONE/PAGER:  63441 </t>
  </si>
  <si>
    <t>RAD3426901</t>
  </si>
  <si>
    <t>PE233</t>
  </si>
  <si>
    <t>Impression: 1. Although there is respiratory motion artifact, the bilateralsubsegmental pulmonary artery filling defects which likely representsmall nonocclusive thrombi.2. Bilateral pleural effusions.Results of the procedure were given to:PERSON CONTACTED:  Dr. Goetz DATE: 2/26/2017TIME CALLED:  1204 PHONE/PAGER:  37430  This final report is in agreement with the critical and emergentpreliminary report findings by the radiology resident on call asabove.Staff addendum: Segmental and subsegmental pulmonary emboli arepresent in all 5 pulmonary lobes. There is increased dilatation of themain pulmonary artery to 3.5 cm. This was not included within thefield-of-view prior studies and interval change cannot be evaluated.In images reconstructed in the cardiac horizontal long axis andcardiac short axis there slight straightening of the intraventricularseptum with enlargement of the right ventricle. Additionally contrastdid reflux to the mid hepatic veins. Views of a limited extent of theheart on the prior abdominal studies from 2009 and 2011 suggests theseare acute changes would be consistent with some degree of rightventricular strain. At the time of this addendum and echocardiogramhas been scheduled for further evaluation.</t>
  </si>
  <si>
    <t>RAD3430583</t>
  </si>
  <si>
    <t>PE237</t>
  </si>
  <si>
    <t>cardiac CT concerning for possible PE.  Please evaluate PE protocol</t>
  </si>
  <si>
    <t>Impression: 1. Bilateral pulmonary thromboembolic disease. Mild right heart strainalso present. Possible pulmonary infarct in the right lower lobe.2. Rest of exam is essentially stable to the prior from yesterdaydemonstrating evidence for malignant appearing mediastinal and hilarlymphadenopathy and possible malignant lesion in the right middlelobe. Pulmonology consultation recommended for characterization of thesuspected lung malignancy.Reish, Nicholas J, MD 7810 and Dr. Sigurdson was notified.</t>
  </si>
  <si>
    <t>RAD3433319</t>
  </si>
  <si>
    <t>PE241</t>
  </si>
  <si>
    <t>Patient is having shortness of breath, elevated D-Dimer, previous PE in 2015 (pt was at UIHC at the time)</t>
  </si>
  <si>
    <t xml:space="preserve">Impression: 1. Extensive acute pulmonary embolism involving the left lower lobar,right interlobar, right upper lobar pulmonary arteries. No evidence ofright heart strain.Results of the procedure were given to:PERSON CONTACTED:  Gratz DATE: 3/1/2017TIME CALLED:  1657 PHONE/PAGER:  319-385-6700 </t>
  </si>
  <si>
    <t>RAD3449024</t>
  </si>
  <si>
    <t>PE279</t>
  </si>
  <si>
    <t>58 yo F with new onset cough, tachypnea, and syncope.  Evaluate for PE.</t>
  </si>
  <si>
    <t>Impression: 1. Possible nonocclusive filling defect within a subsegmental leftlower lobe pulmonary artery as detailed above.2. Small hiatal hernia.Findings discussed with Dr. Bailey (ED) by telephone at 22:44 hours on3/11/2017.</t>
  </si>
  <si>
    <t>RAD3449397</t>
  </si>
  <si>
    <t>PE281</t>
  </si>
  <si>
    <t>known acute DVT. febrile + wheezy + desaturation. evaluate PE</t>
  </si>
  <si>
    <t>Impression: 1. Pulmonary emboli within the right upper, middle, and lower lobes;as well as the left lower lobe. Some of the distal subsegmentalarteries in both lower lobes demonstrate complete occlusion.2. Likely evolving right lower lobe infarct with small pleuraleffusion.3. No CT evidence of right heart strain.</t>
  </si>
  <si>
    <t>RAD3455018</t>
  </si>
  <si>
    <t>PE289</t>
  </si>
  <si>
    <t>chest pain, dimer up eval PE</t>
  </si>
  <si>
    <t>Impression: 1. Acute pulmonary embolism noted of multiple segmental andsubsegmental pulmonary arteries. No evidence of right heart strain.2. Small left pleural effusion with associated compressive atelectasisof the left lower lobe.3. Incidental 4 mm soft tissue nodule in the right middle lobe islikely benign and does not require follow-up. If patient is at highrisk for lung malignancy, consider follow-up chest CT in one year.Results of the procedure were given to:PERSON CONTACTED:  Radke DATE: 3/16/2017TIME CALLED:  742 PHONE/PAGER:  62233 This final report is in agreement with the critical and emergentpreliminary findings reported by the radiology resident on call.</t>
  </si>
  <si>
    <t>RAD3459005</t>
  </si>
  <si>
    <t>PE300</t>
  </si>
  <si>
    <t>34.33 </t>
  </si>
  <si>
    <t>Impression:1. Pulmonary embolism involving bilateral lower lobes and lingularsegmental branches. Peripheral groundglass opacity posterior segmentof right lower lobe is concerning for developing pulmonary infarctversus infection. No evidence of right heart strain.2. Enlarged mediastinal and bilateral hilar lymph nodes, probablyreactive. Differential includes sarcoidosis. Possibility of lymphomaor metastatic disease appear to be less likely given appearance,location and age of the patient.Results of the procedure were given to:PERSON CONTACTED:  Welder, ChrisDATE: 3/19/2017TIME CALLED:  0345 PHONE/PAGER:  62233 This final report is in agreement with the critical and emergentpreliminary findings reported by the radiology resident on call.</t>
  </si>
  <si>
    <t>RAD3460893</t>
  </si>
  <si>
    <t>PE306</t>
  </si>
  <si>
    <t>needs CT PE to r/o PE, hypoxic, tachycardic</t>
  </si>
  <si>
    <t xml:space="preserve">Impression: 1. Saddle pulmonary embolus with bilateral pulmonary thromboembolicdisease with moderate clot burden and signs of right heart strain.2. Possible developing infarct in right lower lobe. Bibasilaratelectasis.Results of the procedure were given to:PERSON CONTACTED:  Kaur DATE: 3/20/2017TIME CALLED:  1725 hours PHONE/PAGER:  7749 </t>
  </si>
  <si>
    <t>RAD3461060</t>
  </si>
  <si>
    <t>PE308</t>
  </si>
  <si>
    <t>tachycardia, mild hypoxia and new onset TR - please rule out PE</t>
  </si>
  <si>
    <t>Impression: 1. Interval decrease in size of large anterior mediastinal mass,biopsy-proven B-cell lymphoma.2. There is a filling defect seen in the right middle lobe pulmonaryartery branch. No signs of right heart strain. 3. Large right-sided pleural effusion is grossly stable to theprevious exam. 4. Previously described right upper lobe pulmonary nodules are poorlyevaluated on the current exam due to increased atelectatic changes inthe right lung. These findings can be further evaluated on follow-upimaging.5. Interval recanalization of the superior vena cava which remainsirregular and narrowed inferiorly. Multiple collaterals again noted inthe anterior chest wall. 6. Persistent small amount of ascites.The results were discussed with 9994 MANN, LEWIS T by Dr. Laroia atthe time of this final report</t>
  </si>
  <si>
    <t>RAD3461275</t>
  </si>
  <si>
    <t>PE309</t>
  </si>
  <si>
    <t>Shortness of breath. Eval for PE.</t>
  </si>
  <si>
    <t xml:space="preserve">Impression: 1. Bilateral pulmonary thromboembolic disease with moderate to largeclot burden and signs of right heart strain.2. Peripheral wedge-shaped airspace disease in the lingula likelyrepresents a developing pulmonary infarct.3. Interval worsening of right axillary lymphadenopathy, anddevelopment of right supraclavicular and mediastinal lymphadenopathy. 4. Large amount of ascites.5. Multiple hypodense hepatic lesions consistent with metastases. 6. Bilateral right greater than left tiny pleural effusions.7. Multiple sclerotic bony lesions concerning for metastatic disease.Results of the procedure were given to:PERSON CONTACTED:  Edwards DATE: 3/20/2017TIME CALLED:  1630 hours PHONE/PAGER:  62233 </t>
  </si>
  <si>
    <t>RAD3464032</t>
  </si>
  <si>
    <t>PE316</t>
  </si>
  <si>
    <t xml:space="preserve">Impression: 1. Technically limited due to contrast bolus timing with relativelypoor enhancement in the distal subsegmental branches. Pulmonarythromboembolic disease with mild to moderate clot burden and signs ofmild right heart strain. Key images have been saved in system 5.3. Small left pleural effusion.4. Borderline prominent mediastinal and bilateral hilar lymph nodesare probably reactive to the lung changes. Recommend clinicalcorrelation for signs of infection.5. Patchy parenchymal opacification in the lower lobes probablyrepresents areas of atelectasis however please correlate clinicallywith signs of infection as well. 6. Coronary calcification.Procedure results were conveyed to:PERSON CONTACTED:  Denise Liu DATE: 3/22/2017TIME CALLED:  0917 PHONE/PAGER:  7675 </t>
  </si>
  <si>
    <t>RAD3466068</t>
  </si>
  <si>
    <t>PE321</t>
  </si>
  <si>
    <t>hypoxia not responding to o2 and tachycardia, concern for PE, hx of previous PE &gt;10 years ago</t>
  </si>
  <si>
    <t>Impression: 1. Pulmonary emboli involving pulmonary branches supplyingthe right middle lobe, right lower lobe, left upper lobe. Findingsconsistent with developing right heart strain.2. Post surgical changes of left lower lobectomy and left upper lobewedge resection and right lower lobectomy.3. Interval development of predominantly peripheral opacities in bothlungs, worst in the left lung posteriorly. Considering the findings ofpulmonary thromboembolic disease these findings are suspicious fordeveloping lung infarctions. Suggest correlation with labs and exam torule out infectious etiology.  4. Small left-sided pneumothorax. There is a left-sided chest tube inplace.Results of the procedure were given to:PERSON CONTACTED:  Olmsted DATE: 3/22/2017TIME CALLED:  2240 hours PHONE/PAGER:  4254ADDENDUM AND FINAL REPORT BY STAFF DR. LAROIA: The preliminary reportby the radiology resident on call included the finding of pulmonarythromboembolic disease. The above exam DOES NOT show any evidence ofpulmonary thromboembolic disease in the main, right and left segmentaland the first order subsegmental branches. Evaluation of the distalpulmonary artery branches is somewhat limited due heterogeneousopacification, attenuation from the surrounding lung parenchymalchanges and motion artifact. The patchy parenchymal opacification involving the left lungparenchyma extensively and involving the right upper lobe patchily isseen. The changes on the left side are likely a combination of post opappearance with infection. The changes in the right lung areconcerning for infection. Mild prominence of the main pulmonary arteryand the right-sided cardiac chambers is likely secondary to the thelung parenchymal changes. I agree with the rest of the findings statedabove by the on-call resident.These was called # 7753 ARORA, LOVKESH in CVICU at the time of thefinal report at 1008 hrs on 3/23/2017. I left my contact informationwith him for any further clarifications.</t>
  </si>
  <si>
    <t>RAD3470232</t>
  </si>
  <si>
    <t>PE330</t>
  </si>
  <si>
    <t>Acute onset SOB, hypoxia, tachycardia. Pt also states feels like something stuck in his throat...Concern for PE</t>
  </si>
  <si>
    <t>Impression: 1. Subsegmental pulmonary embolism involving anterior branch of rightlower lobe pulmonary artery.2. Two hypoenhancing left lower lobe masses surrounded by atelectasisare now clearly evident. The left lower lobe bronchus and itssegmental branches are filled with soft tissue density to the level ofthe hilum and are in continuity with the left hilar/lower lobeadenopathy. These findings are concerning for endobronchial tumorspread.3. Similar mediastinal and bilateral hilar adenopathy. Rightsupraclavicular adenopathy is obscured secondary to streak artifactfrom thoracic spine hardware. Subcarinal adenopathy causes mass effecton the mid esophagus.4. Bilateral pulmonary nodules concerning for metastatic disease.5. Post surgical changes of upper thoracic spine.Results of the procedure discussed with:PERSON CONTACTED:  Dr. Matthew Negaard DATE: 3/24/2017TIME CALLED: 22:59 hrsPHONE/PAGER:  81615 This final report is in agreement with the critical andemergent preliminary findings reported by the radiology residenton call. The preliminary report by the radiology resident on call didnot include non emergent findings of impression 2 and 3 which wasadded to the final report.</t>
  </si>
  <si>
    <t>RAD3478159</t>
  </si>
  <si>
    <t>PE351</t>
  </si>
  <si>
    <t>s/p left femur fracture, history of PE. Became acutely hypoxic,currently on  100% FiO2 facemask. fat embolism vs VTE vs asp PNA</t>
  </si>
  <si>
    <t>Impression: 1. Bilateral pulmonary emboli with concern for mild right ventricularstrain and areas of developing infarct in the bilateral upper lobes.2. Bilateral lower lobe atelectasis.Findings discussed with Brocksieck on 3/30/2017 at 1912.Staff addendum:1. The small areas of groundglass airspace disease in the upper lobesbilaterally are nonspecific but given the mild bronchiolar wallthickening and associated, these are more consistent with areas ofpneumonitis than infarct.</t>
  </si>
  <si>
    <t>RAD3488281</t>
  </si>
  <si>
    <t>PE374</t>
  </si>
  <si>
    <t>Chest pain, h/o PE, eval for PE</t>
  </si>
  <si>
    <t>Impression: 1. Bilateral lower lobe pulmonary thromboembolic disease with smallclot burden.. Patient has prior history of pulmonary embolism. I donot have any prior comparison imaging to check for the chronicity ofthis finding. Mild right heart strain appreciated today.2. Tiny subpleural nodule in the right middle lobe is nonspecific andcould represent a subpleural lymph node.3. A borderline prominent left suprahilar lymph node is of unknownchronicity as well. Comparison to prior imaging would be useful.Besides this no other significant lymphadenopathy in the chest orupper abdomen.The findings were discussed with Peterson, Christopher R, MD2272. I was told that the patient has had a CT scan about a monthprior which had demonstrated pulmonary thrombi embolic disease. Idiscussed with him the importance of comparing the current exam to theprevious exam to determine if there are any new filling defects. Ialso spoke with Dr. Peterson about rebolus the patient since the firstrun was not satisfactory. I recommended hydrating the patientpostcontrast.</t>
  </si>
  <si>
    <t>RAD3492908</t>
  </si>
  <si>
    <t>PE381</t>
  </si>
  <si>
    <t>persistent desaturations with history of unprovoked PE now s/p ileostomy takedown and parastomal hernia repair. Rule out PE.</t>
  </si>
  <si>
    <t>Impression: 1. Subsegmental emboli involving the distal branches ofthe right middle, right lower and left upper lobes with small tomoderate clot burden.. No evidence of right heart strain.2. Small left pleural effusion. Bibasilar atelectasis.3. Upper lobe predominant emphysematous changes in the lungs.4. Significant ulcerated atherosclerotic changes of the arch of theaorta.5. Diffuse fatty infiltration of the liver. Small focallow-attenuation lesion within the left kidney is only partiallyincluded within the margins of the study.Findings given to Dr. Yong at 1800 hours on 4/7/2017 This final report is in agreement with the critical andemergent preliminary findings reported by the radiology residenton call.</t>
  </si>
  <si>
    <t>RAD3493975</t>
  </si>
  <si>
    <t>PE388</t>
  </si>
  <si>
    <t>Impression: 1. Minute filling defects at the left lower posterior pulmonary arteryand the right upper lobe anterior division pulmonary artery,concerning for possible minimal pulmonary embolism. No right heartstrain.This final report is in agreement with the critical and emergentpreliminary report findings by the radiology resident on call asabove.Staff addendum:1. Comparison made with prior chest CT of 4/28/20162. The pulmonary emboli are nonocclusive and in proximal segmentalbranches.</t>
  </si>
  <si>
    <t>RAD3496225</t>
  </si>
  <si>
    <t>PE395</t>
  </si>
  <si>
    <t>femur fracture s/p ORIF 3 weeks ago, with tachycardia and chest pain, concen for pulmonary embolus</t>
  </si>
  <si>
    <t>Impression: 1. Segmental and subsegmental acute pulmonary thromboembolism in theleft upper and lower lobes. No evidence of right heart strain.2. Worsening right greater than left lower lobe airspace disease withincreased secretions in the lower lobes. Consider aspiration inaddition to infection. Please correlate clinically.3. Subcentimeter cavitary lesions in left lower lobe are lessconspicuous compared to the prior due to increased adjacent airspacedisease.5. Stable compression deformity of T6.Results of the procedure discussed with:PERSON CONTACTED:  Dr. FernandesDATE: 4/10/2017TIME OF INITIAL STUDY REVIEW:  1910 hrsTIME CALLED: 1910 hrsPHONE/PAGER:  62233 This final report is in agreement with the critical andemergent preliminary findings reported by the radiology residenton call.</t>
  </si>
  <si>
    <t>RAD3500096</t>
  </si>
  <si>
    <t>PE407</t>
  </si>
  <si>
    <t>Severe right sided pleuritic chest pain, low grade fever. History PE in distant past. CXR shows right airspace disease. Eval for PE or interstitial lung space disease.</t>
  </si>
  <si>
    <t xml:space="preserve">Impression: 1. Pulmonary embolism occluding multiple segmental and subsegmentalarteries in the medial basal and posterior basal segments of the rightlower lobe. No heart strain.2. Interstitial and peribronchial thickening involving the bilaterallower lobes and lingula. Given low-grade fever, findings areconcerning for a combination of peribronchial pneumonia withcomponents of atelectasis. Results of the procedure were given to:PERSON CONTACTED:  Nathaniel ShekemDATE: 4/12/2017TIME CALLED:  1450 hours PHONE/PAGER:  62233 </t>
  </si>
  <si>
    <t>RAD3516548</t>
  </si>
  <si>
    <t>PE450</t>
  </si>
  <si>
    <t>Chest pain, eval for PE</t>
  </si>
  <si>
    <t>Impression: 1. Pulmonary embolism primarily affecting the main right pulmonary andinterlobar arteries with interval increase in size of the rightventricle just above the right heart strain.2. Findings consistent with pulmonary hypertension.3. New compression fracture at T5 with abnormal appearing marrowconcerning for pathologic fracture.4. Lytic lesions in the T6 vertebral body and manubrium, new fromprior exam, concerning for osseous metastatic disease.5. Significant interval improvement of metastatic disease burden inthe lungs. However, there is mildly worsened mediastinal and hilarlymphadenopathy.Results of the procedure were given to:PERSON CONTACTED:  Dr. PetersonDATE: 4/24/2017TIME CALLED:  0140 PHONE/PAGER: In personThis final report is in agreement with the critical and emergentpreliminary report findings by the radiology resident on call asabove..Staff addendum:1. Subsegmental pulmonary emboli are also present on the left.</t>
  </si>
  <si>
    <t>RAD3517155</t>
  </si>
  <si>
    <t>PE451</t>
  </si>
  <si>
    <t>assess for PE after recent trauma with swelling LUE (remote Hx of line-associated DVT of RUE)</t>
  </si>
  <si>
    <t>"1. Right lower lobe pulmonary embolism without evidence of right heart
strain
2. Small filling defect in the left internal jugular vein consistent
with thrombus.
3. Small hiatal hernia.
4. Heterogenous, multinodular thyroid gland."
strain
2. Small filling defect in the left internal jugular vein consistent
with thrombus.
3. Small hiatal hernia.
4. Heterogenous, multinodular thyroid gland.</t>
  </si>
  <si>
    <t>RAD3518675</t>
  </si>
  <si>
    <t>PE455</t>
  </si>
  <si>
    <t>looking for SVC syndrome and for PE</t>
  </si>
  <si>
    <t>Impression: 1. Large mediastinal and right hilar mass with increased mass effectupon the right pulmonary artery. The mass invades the SVC and rightatrium.2. Findings consistent with pulmonary thromboembolic disease involvingbranches supplying the right middle and lower lobes.3. Postobstructive atelectasis in the right middle and right lowerlobes. 4. Extensive collateralization noted secondary to near completeobstruction of the SVC by the mass.Results of the procedure were given to:PERSON CONTACTED:  McDaniel DATE: 4/24/2017TIME CALLED:  1933 hours PHONE/PAGER:  5138 This final report is in agreement with the critical and emergentpreliminary report findings by the radiology resident on call asabove..Staff addendum:1. Mediastinal mass show significant invasion into the right atriumacross the septum and into the left atrium. It extends down to butdoes not appear to involve the tricuspid valve. Filling defect, mostconsistent with tumor, is also present in the inferior vena cava justabove the intrapelvic portion and may or present tumor spread down theIVC. The tumor approaches to within 1.5 cm of the right coronaryartery but does not involve it. On the left, the tumor approaches towithin approximately 3 mm of the left main coronary artery.</t>
  </si>
  <si>
    <t>RAD3520021</t>
  </si>
  <si>
    <t>PE458</t>
  </si>
  <si>
    <t>Patient with dyspnea, pleuritic chest pain, hypoxemia, recent surgery. Rule out PE</t>
  </si>
  <si>
    <t>Impression: 1. Lobar, segmental and subsegmental pulmonary emboli involving theright middle and right lower lobe without morphologic evidence ofright heart dysfunction.2. Subsegmental atelectasis in the right medial basal and posteriorbasal segments.</t>
  </si>
  <si>
    <t>RAD3532483</t>
  </si>
  <si>
    <t>PE499</t>
  </si>
  <si>
    <t>L sided chest pain. Recent imobilization. Concern for PE</t>
  </si>
  <si>
    <t>"1. Bilateral inferior segmental and subsegmental pulmonary embolism.
2. Mild left pleural effusion.
3. Bilateral basal patchy airspace disease. Differential diagnosis may
include atelectasis, pneumonitis or pulmonary infarcts in the setting
of pulmonary embolus. Clinical correlation is recommended"
2. Mild left pleural effusion.
3. Bilateral basal patchy airspace disease. Differential diagnosis may
include atelectasis, pneumonitis or pulmonary infarcts in the setting
of pulmonary embolus. Clinical correlation is recommended</t>
  </si>
  <si>
    <t>RAD3536813</t>
  </si>
  <si>
    <t>PE505</t>
  </si>
  <si>
    <t>Chest pain, dyspnea, elevated dimer, eval PE primarily, secondary for pna</t>
  </si>
  <si>
    <t>Impression: 1. Bilateral pulmonary emboli. No evidence of right heart strain. 2. Nodular appearance of liver with multiple hypodense liver lesionsconcerning for metastatic disease.3. Atrophic pancreas with dilated pancreatic duct.Findings discussed with Peterson on 5/4/2017 at 2050This final report is in agreement with the critical and emergentpreliminary report findings by the radiology resident on call asabove.Staff addendum:1. The mild groundglass airspace disease in the lungs is associatedwith diffuse thickening of the peribronchovascular and congestion ofthe pulmonary vasculature, consistent mild fluid overload and mildinterstitial edema.</t>
  </si>
  <si>
    <t>RAD3539199</t>
  </si>
  <si>
    <t>PE510</t>
  </si>
  <si>
    <t>rule out pulmonary embolus</t>
  </si>
  <si>
    <t>". Pulmonary emboli of the right and left lower lobes. No evidence of
right heart strain.
2. Extensive pneumatocele formation/cavitation in the left lower lobe
which could be secondary to trauma or an infectious etiology.
3. Underlying lung changes most consistent with ARDS. Given the
extensive parenchymal involvement and development of
pneumatoceles/cavitation, an infectious process could be considered.
4. Mild left pleural effusion, new from prior exam."
right heart strain.
2. Extensive pneumatocele formation/cavitation in the left lower lobe
which could be secondary to trauma or an infectious etiology.
3. Underlying lung changes most consistent with ARDS. Given the
extensive parenchymal involvement and development of
pneumatoceles/cavitation, an infectious process could be considered.
4. Mild left pleural effusion, new from prior exam.</t>
  </si>
  <si>
    <t>RAD3539276</t>
  </si>
  <si>
    <t>PE511</t>
  </si>
  <si>
    <t>Eval for PE - would like CTA as opposed to prior CT</t>
  </si>
  <si>
    <t>"1. Segmental and subsegmental pulmonary thromboemboli involving the
right middle and lower lobes. No evidence of right heart strain.
2. Focal peripheral opacity within the anterior aspect of the right
middle lobe favoring evolving infarct.
3. Groundglass airspace disease in the right lower lobe, likely
secondary to the pulmonary thromboemboli. Superimposed infection
cannot be entirely excluded."
right middle and lower lobes. No evidence of right heart strain.
2. Focal peripheral opacity within the anterior aspect of the right
middle lobe favoring evolving infarct.
3. Groundglass airspace disease in the right lower lobe, likely
secondary to the pulmonary thromboemboli. Superimposed infection
cannot be entirely excluded.</t>
  </si>
  <si>
    <t>RAD3541559</t>
  </si>
  <si>
    <t>PE523</t>
  </si>
  <si>
    <t>Hypoxia, recent travel, leg edema, rule out PE</t>
  </si>
  <si>
    <t>Impression: 1. Few discrete and irregular filling defects in the leftlower lobe pulmonary artery branches raise a concern for subacutepulmonary thrombi embolic disease.2. Enlarged main pulmonary artery and prominent right-sided cardiacchambers. Workup for right-sided cardiac dysfunction is suggested. 3. Liver cirrhosis with portal hypertension. Dedicated upper abdominalimaging is recommended to evaluate for liver mass in addition to thisliver cirrhosis. Consider ultrasound or a dedicated liver protocol CT.4. Gallstones with possibly impacted stone at the gallbladder neck. Nopericholecystic collections.Christine Scott in the emergency room was notified.</t>
  </si>
  <si>
    <t>RAD3544144</t>
  </si>
  <si>
    <t>PE530</t>
  </si>
  <si>
    <t>Hemoptysis.  Eval for PE</t>
  </si>
  <si>
    <t>Impression: 1. Bilateral pulmonary embolisms.2. Left lower lobe consolidation most concerning for infarction.Findlay, Shannon L, MD was given the findings at 1945 hours on5/9/2017.This final report is in agreement with the critical and emergentpreliminary report findings by the radiology resident on call asabove.Staff addendum:1. Pulmonary embolism involving segmental branches to the lingula aswell as segmental and subsegmental branches to the lateral basal andposterior basal segments of the left lower lobe. Additionalsubsegmental thrombi are present in the medial basal segment of theright lower lobe.2. In addition to the large consolidation posteriorly in the leftlower lobe there is a smaller central consolidation in the superiorsegment (image 5-81). Although this may represent pulmonary emboli,given the overall morphology, pneumonia cannot excluded.</t>
  </si>
  <si>
    <t>RAD3544735</t>
  </si>
  <si>
    <t>PE533</t>
  </si>
  <si>
    <t>SOB, right leg DVT. assess for PE</t>
  </si>
  <si>
    <t>Impression: 1. Bilateral pulmonary thromboembolic disease with small to moderateclot burden and signs of mild right heart strain. 2. Mild hepatomegaly suspected. It is only partially included withinthe margins of the study.3. Small hiatal hernia.Miller, Sarah L, MD 8400 notified at 0931 hours.</t>
  </si>
  <si>
    <t>RAD3546260</t>
  </si>
  <si>
    <t>PE537</t>
  </si>
  <si>
    <t>concern for PE. s/p fixation for left femur fracture with persistent fever, not yet on anticoagulation</t>
  </si>
  <si>
    <t>"1. Segmental and subsegmental pulmonary emboli in
the lateral segment right middle lobe, lateral basal segment left
lower lobe, and posterior basal segment right lower lobe pulmonary
arteries. Minimal right heart strain.
2. Bibasilar patchy parenchymal opacification worse on the left side
raises a concern for aspiration and/or pneumonia. Please correlate
clinically with signs of infection and history of aspiration.
3. Dependent gallbladder sludge."
the lateral segment right middle lobe, lateral basal segment left
lower lobe, and posterior basal segment right lower lobe pulmonary
arteries. Minimal right heart strain.
2. Bibasilar patchy parenchymal opacification worse on the left side
raises a concern for aspiration and/or pneumonia. Please correlate
clinically with signs of infection and history of aspiration.
3. Dependent gallbladder sludge.</t>
  </si>
  <si>
    <t>RAD3549247</t>
  </si>
  <si>
    <t>PE542</t>
  </si>
  <si>
    <t>Evaluate for atelectasis vs pleural effusions, as well as rule out PE</t>
  </si>
  <si>
    <t xml:space="preserve">Impression: 1. Right-sided pulmonary thromboembolic disease with mild right heartstrain.2. Interval development of small bilateral pleural effusions, rightgreater than left. Significant parenchymal opacification in the lungbases is partly compressive atelectasis but please correlateclinically with signs of infection as well3. Otherwise grossly stable study.Results of the procedure discussed with:PERSON CONTACTED:  Junkins, David DATE: 5/12/2017TIME OF INITIAL STUDY REVIEW:  1430 hrsTIME CALLED: 1430 hrsPHONE/PAGER:  1641 </t>
  </si>
  <si>
    <t>RAD3550540</t>
  </si>
  <si>
    <t>PE544</t>
  </si>
  <si>
    <t>rule out pulmonary embolism given high risk for PE, presence of DVT, and elevated troponin without typical coronary syndrome features.</t>
  </si>
  <si>
    <t xml:space="preserve">Impression: 1. Few small segmental and subsegmental pulmonary emboli in the rightlower lobe, left lower lobe, and lingula without evidence of rightheart strain.2. Suspicious nodular area within the left lower lobe with spiculatedmargins measuring 1.3 cm diameter. Short-term follow-up or soft tissuesampling advised.3. Bilateral pulmonary nodules otherwise as detailed above.4. SplenomegalyResults of the procedure were given to:PERSON CONTACTED:  Aburizik DATE: 5/14/2017TIME CALLED:  407 PHONE/PAGER:  1888 </t>
  </si>
  <si>
    <t>RAD3562591</t>
  </si>
  <si>
    <t>PE561</t>
  </si>
  <si>
    <t>unresolving hypoxia despite iv abx, concern for PE in cancer pt, r/o PE, assess infection</t>
  </si>
  <si>
    <t xml:space="preserve">Impression: 1. There is an occlusive pulmonary embolism within the proximalascending branch of the right pulmonary artery.2. Persistent right hilar residual mass, and mass/atelectasis withinthe right upper lobe.3. Moderate right-sided pleural effusion. 4. Interval development of peripheral patchy ground glass airspacedisease most significantly in the left upper lobe. Findings arenonspecific and may represent pneumonitis, however infectious etiologyshould be excluded. 5. Moderate T8 compression fracture deformity which has progressedcompared to the prior study. Interval development of mild compressiondeformity of the T7 vertebral body.Results of the procedure were given to:PERSON CONTACTED:  Nawaz DATE: 5/21/2017TIME CALLED:  1645 hours PHONE/PAGER:  5939 </t>
  </si>
  <si>
    <t>RAD3567785</t>
  </si>
  <si>
    <t>PE572</t>
  </si>
  <si>
    <t>dyspnea with pancreatic cancer and ERCP last week. assess for PE</t>
  </si>
  <si>
    <t>Impression: 1.  Pulmonary thromboembolic disease in multiple segmental andsubsegmental pulmonary artery branches with moderate clot burden andno signs of right heart strain.2. Interval new soft tissue density opacity in the right lower lobeconcerning for a developing infarctliver.3. Metastatic disease in the liver is less clearly visualized due tothe early vascular phase of scanning. Interval increased ascites.Georgakakos, Peter K, DO 4490 in the emergency room wasnotified at 1048 hours on 5/24/2017</t>
  </si>
  <si>
    <t>RAD3573671</t>
  </si>
  <si>
    <t>PE588</t>
  </si>
  <si>
    <t>43.6 </t>
  </si>
  <si>
    <t>dyspnea, chest pain, recent surgery, concern for PE</t>
  </si>
  <si>
    <t xml:space="preserve">Impression: 1. Pulmonary embolism within the right main pulmonary artery extendinginto the right superior and inferior lobar arteries. No evidence ofright heart strain.2. Lungs are clear.Results of the procedure were given to:PERSON CONTACTED:  Dr. Solie DATE: 5/27/2017TIME CALLED:  1445 hours PHONE/PAGER:  62233 This final report is in agreement with the critical andemergent preliminary findings reported by the radiology residenton call. </t>
  </si>
  <si>
    <t>RAD3583094</t>
  </si>
  <si>
    <t>PE609</t>
  </si>
  <si>
    <t>Syncope, elevated dimer, eval PE primarily</t>
  </si>
  <si>
    <t>Impression: 1. Large bilateral pulmonary embolic burden involving the lobar,segmental and subsegmental branches of all lobes.2. Shift of the cardiac intraventricular septum and enlargement of theright ventricle, consistent with right heart strain.3. The abdomen is suboptimally evaluated given the phase of contrastministration. Postoperative changes with loculated fluid collectionsare present. If of further immediate clinical concern, recommenddedicated abdominal imaging.I contacted Dr. Peterson at 1620 on 6/2/2017 with these findings.</t>
  </si>
  <si>
    <t>RAD3583266</t>
  </si>
  <si>
    <t>PE610</t>
  </si>
  <si>
    <t>Hypoxia, sickle cell crisis, eval PE vs acute chest</t>
  </si>
  <si>
    <t>Impression: 1. Multiple subsegmental pulmonary emboli are present in all lobeswithout morphologic evidence of right heart strain.2. Mild to moderate diffuse bronchovascular groundglass airspacedisease is present, consistent with pulmonary edema.</t>
  </si>
  <si>
    <t>RAD3583414</t>
  </si>
  <si>
    <t>PE611</t>
  </si>
  <si>
    <t>Impression:1. Extensive clot burden throughout the pulmonary arteries bilaterallywith evidence of right heart strain.2. Coronary calcification. Mild left ventricular hypertrophy suspectedon this non- gated exam.3. Small hiatal hernia.Results of the procedure were given to:PERSON CONTACTED:  Dr. Solie DATE: 6/2/2017TIME CALLED:  1915 PHONE/PAGER:  62233 This final report is in agreement with the critical andemergent preliminary findings reported by the radiology residenton call.</t>
  </si>
  <si>
    <t>RAD3583813</t>
  </si>
  <si>
    <t>PE614</t>
  </si>
  <si>
    <t xml:space="preserve">Impression: 1. Pulmonary embolism involving a subsegmental branches of left upperand lower lobe pulmonary arteries. No right heart strain.2. Stable moderately large morganii hernia containing unobstructedtransverse colon and omental fat causing mediastinal shift towards theleft side. Peribronchial thickening and endobronchial secretions inthe left lower lobe. Bibasilar atelectasis.Results of the procedure discussed with:PERSON CONTACTED:  Dr. Rashi KhannaDATE: 6/3/2017TIME CALLED: 15:07 hrsPHONE/PAGER:  6930 </t>
  </si>
  <si>
    <t>RAD3586975</t>
  </si>
  <si>
    <t>PE625</t>
  </si>
  <si>
    <t>Elevated dimer eval PE</t>
  </si>
  <si>
    <t>Impression: 1. Nonocclusive filling defect in the right lower lobe pulmonaryartery branches as described above possibly represents subacute and athrombus embolic disease embolic with mild right heart strain 2. Small right hilar lymph nodes are prominent but not enlarged bythe size criteria.. No other significant lymphadenopathy.3. Centrilobular emphysematous changes. Endobronchial secretionsand peribronchial thickening in the right lower lobe raises a concernfor aspiration/infection. Please correlate clinically.This final report is in agreement with the critical andemergent preliminary findings reported by the radiology residenton call. The additional finding of possible aspiration and infectionwas given to 5568 DUCHMAN, BRYCE J.</t>
  </si>
  <si>
    <t>RAD3593154</t>
  </si>
  <si>
    <t>PE634</t>
  </si>
  <si>
    <t>dyspnea, syncope eval for PE</t>
  </si>
  <si>
    <t>Impression: 1. Extensive bilateral pulmonary emboli with moderate right heartstrain.2. Small-moderate size left pleural effusion.Results of the procedure were given to:PERSON CONTACTED:  Christopher Peterson DATE: 6/8/2017TIME CALLED:  1657 PHONE/PAGER:  62233 Staff addendum:1. The stomach projects above the diaphragm by approximate 4 cm. Thiswas not evident on the prior fluoroscopy exam of 5/16/2017 and may beconsistent with slipped fundoplication. When patient is able, it maybe with repeating esophagram to evaluate current position of thestomach.</t>
  </si>
  <si>
    <t>RAD3595044</t>
  </si>
  <si>
    <t>PE640</t>
  </si>
  <si>
    <t>concern for PE. also would like to evaluate lower lobes for worsening consolidation.</t>
  </si>
  <si>
    <t>Impression: 1. Embolism in the distal right main pulmonary artery extendinginto the descending pulmonary artery as well as right upper lobebranches2. Consolidation collapse in bilateral lower lobes and airspacedisease in the posterior aspect of left upper lobe, concerning forinfection. The right lower lobe finding could represent a component ofinfarct. Underlying aspiration cannot be ruled out. The preliminary report by the radiology resident on call did notinclude the findings of right-sided pulmonary embolism. This wascalled to Dr Desire Gijima  via pager/extension 4382 at the timeof the final report at 1145 hrs on 6/10/2017.</t>
  </si>
  <si>
    <t>RAD3595231</t>
  </si>
  <si>
    <t>PE641</t>
  </si>
  <si>
    <t>Impression: 1. Pulmonary embolism in the right upper lobe branches. No evidence ofright heart strain.2. Bilateral dependent atelectasis in the lower lobes.3. Cholelithiasis noted.This final report is in agreement with the critical and emergentpreliminary findings reported by the radiology resident on call.</t>
  </si>
  <si>
    <t>RAD3598309</t>
  </si>
  <si>
    <t>PE649</t>
  </si>
  <si>
    <t>sudden onset CT + SOB, elevated troponin, evaluate for PE</t>
  </si>
  <si>
    <t>Impression: 1. Bilateral segmental pulmonary emboli without CT evidence of rightheart strain.2. Moderate-sized bilateral pleural effusions.Findings discussed with Dr. Catlin at 0245.This final report is in agreement with the critical and emergentpreliminary report findings by the radiology resident on call asabove..Staff addendum:1. The right pulmonary embolus involves the segmental branch of thelateral segment of the right middle lobe.2. The left pulmonary embolus is occlusive in a subsegmental branch ofthe anterior segment of the right upper lobe.</t>
  </si>
  <si>
    <t>RAD3598481</t>
  </si>
  <si>
    <t>PE650</t>
  </si>
  <si>
    <t>Eval PE, indeterminate perfusion scan. Contrast OK per patient, has tolerated many times without rxn</t>
  </si>
  <si>
    <t>Impression: 1. Occlusive pulmonary embolism in the left lower lobe are limitedartery. Nonocclusive pulmonary embolus in the right interlobar artery.No evidence of right heart strain.Findings discussed with Dr. Peterson at 0805 on 6/13/2017.This final report is in agreement with the critical and emergentpreliminary report findings by the radiology resident on call asabove.Staff addendum:1. The left lower lobe pulmonary embolism within a subsegmental branchof the posterior basal segment of the left lower lobe. A clot waspresent in this location on the prior exam of 4/10/2017 although ithas enlarged in the interval.2. The small filling defect in the right lower lobe pulmonary arterywas present on the prior exam and is stable.3. Overall findings are consistent with acute on chronic orprogressive chronic pulmonary embolus.</t>
  </si>
  <si>
    <t>RAD3602617</t>
  </si>
  <si>
    <t>PE659</t>
  </si>
  <si>
    <t>Chest pain, SOB, and bilateral calf tenderness concerning for PE</t>
  </si>
  <si>
    <t>Impression: 1. Bilateral small segmental pulmonary emboli, with early rightventricular strain.2. Small bilateral pleural effusions.3. Partially imaged wedge-shaped area of early enhancement in theright upper kidney pole could represent a small infarct versus focalpyelonephritis.Results of the procedure were given to:PERSON CONTACTED:  Edward Nguyen DATE: 6/14/2017TIME CALLED:  2135 hours PHONE/PAGER:  7968 This final report is in agreement with the critical andemergent preliminary findings reported by the radiology residenton call. The preliminary report by the radiology resident on call didnot include non emergent findings of partially imaged finding in theright upper kidney pole which was added to the final report.</t>
  </si>
  <si>
    <t>RAD3607529</t>
  </si>
  <si>
    <t>PE671</t>
  </si>
  <si>
    <t>Concerned for PE; hypoxia, tachycardia</t>
  </si>
  <si>
    <t>Impression:* RADIOLOGY RESIDENT PRELIMINARY INTERPRETATION *1. Large pulmonary embolism involving bilateral main pulmonaryarteries and segmental branches with evidence of right heart strain.2. Moderate pericardial effusion, possibly hemorrhagic. Possiblecauses could be iatrogenic secondary to recent right subclavian veincatheter placement. Please correlate for cardiac tamponade.3. Small right perihepatic ascites.Results of the procedure were given to:PERSON CONTACTED:  Klappa, Anthony JDATE: 6/18/2017TIME CALLED:  2035 PHONE/PAGER:  3142 Staff addendum: 1. The pericardial effusion is small, 6 mm, and probably physiologic.2. The soft tissue stranding in the anterior and right mediastinumthat extends through the thoracic inlet to the subcutaneous softtissues of the right supra clavicular fossa and neck is mostconsistent with hematoma presumably associated with the lineplacement.3. No CT evidence of pericardial tamponade.</t>
  </si>
  <si>
    <t>RAD3607613</t>
  </si>
  <si>
    <t>PE674</t>
  </si>
  <si>
    <t>Impression: 1. Limited evaluation for embolism but unequivocal subsegmental emboliin the right upper lobe and probable embolus in the left upper lobe.2. No evidence of right heart strain.3. Lower lobe airspace disease, left greater than right, may beinfectious in etiology. Findings are suspicious for aspiration.4. Resolving multifocal pneumonia with residual areas of groundglassairspace disease and a cavitating lesion in the paramedian right lowerlobe.5. Increased mural thrombus of the partially visualized upperabdominal aorta.Results of the procedure were given to:PERSON CONTACTED:  Dr. Nicholas Fain DATE: 6/19/2017TIME CALLED:  0125 PHONE/PAGER:  1221 This final report is in agreement with the critical and emergentpreliminary report findings by the radiology resident on call asabove.</t>
  </si>
  <si>
    <t>RAD3611707</t>
  </si>
  <si>
    <t>PE681</t>
  </si>
  <si>
    <t>55 y.o F subacute hypoxia, concern for pulmonary embolism</t>
  </si>
  <si>
    <t>Impression: 1. Pulmonary thromboembolic disease in the lobar right lower lobe andsegmental anterior basal right lower lobe pulmonary arteries.Flattening of the intraventricular septum suggests minimal right heartstrain.2. Stable multifocal groundglass airspace disease consistent withpneumonia.3. Stable left breast mass, consider further evaluation with dedicatedbreast imaging on a nonemergent basis.Results of the procedure were given to:PERSON CONTACTED:  BOWEN DATE: 6/20/17TIME CALLED:  1858 PHONE/PAGER:  84733 This final report is in agreement with the critical and emergentpreliminary report findings by the radiology resident on call asabove.</t>
  </si>
  <si>
    <t>RAD3621046</t>
  </si>
  <si>
    <t>PE699</t>
  </si>
  <si>
    <t>patient s/p CABG, with accute arrythmia, hypotension and respiratory distress, PE vs coronary obstruction?</t>
  </si>
  <si>
    <t>Impression:  1. Small pulmonary embolism in the posterior segmental pulmonaryartery of the right upper lobe.2. Questionable tiny filling defects in the lingular segmentalpulmonary arteries may represent tiny pulmonary embolism.3. Complete collapse of the left lower lobe with small pleuraleffusion. Airways are patent.Results of the procedure were given to:PERSON CONTACTED:  Yalamuru DATE: 6/27/2017TIME CALLED:  7:15 PHONE/PAGER:  62697 This final report is in agreement with the critical and emergentpreliminary report findings by the radiology resident on call asabove..Staff addendum:1. The small embolus in the subsegmental branch of the posteriorsegment right upper lobe is nonocclusive.2. Although there is decreased opacification of several subsegmentalbranches of the lingular artery, secondary to motion artifact frompatient breathing this region is nondiagnostic.3. The aorta to obtuse marginal bypass graft is patent. The LIMA graftis patent proximally but is not seen distally. As this is not acardiac gated study evaluation is limited but patency is notconfirmed.</t>
  </si>
  <si>
    <t>RAD3630140</t>
  </si>
  <si>
    <t>PE722</t>
  </si>
  <si>
    <t>shortness of breath- decresed on LLL- previous PE</t>
  </si>
  <si>
    <t>Impression: 1. Right lower lobe segmental pulmonary embolism. No findings tosuggest RV strain.2. Large left pleural effusion with adjacent compressiveconsolidation, most likely atelectasis. The right pleural effusion hasinterval decreased from 4/16/2016.Results of the procedure were given to:PERSON CONTACTED:  Joshua Mann DATE: 7/2/2017TIME CALLED:  1845 PHONE/PAGER:  82004 This final report is in agreement with the critical andemergent preliminary findings reported by the radiology residenton call.</t>
  </si>
  <si>
    <t>RAD3632449</t>
  </si>
  <si>
    <t>PE730</t>
  </si>
  <si>
    <t>Impression:1. Acute right lower lobe pulmonary embolism.2. Prominent mediastinal and mesenteric lymph nodes of uncertainetiology.  Malignancy including lymphoma remains a considerationparticularly if the embolism was otherwise unprovoked.3. Bilateral pleural effusions.4. Left ventricular aneurysm with thrombus and interval calcification.The left ventricular thrombus was also noted on the prior CT studyfrom 12/30/2008 and appears stable to minimally more prominentResults of the procedure were given to:PERSON CONTACTED:  Dr. Alexis Warren DATE: 7/4/2017TIME CALLED:  1430 PHONE/PAGER:  9891 This final report is in agreement with the critical and emergentpreliminary findings reported by the radiology resident on call.</t>
  </si>
  <si>
    <t>RAD3636379</t>
  </si>
  <si>
    <t>PE739</t>
  </si>
  <si>
    <t>-year-old woman with chest pain, shortness of breath and tachycardia with recent hip surgery last month.  Evaluate for pulmonary embolism.</t>
  </si>
  <si>
    <t>Central</t>
  </si>
  <si>
    <t xml:space="preserve">Impression: 1. Massive central pulmonary embolism with findings that suggest rightheart strain.2. Diffuse thickening of bilateral adrenal glands is nonspecific -correlate with labs. If clinically indicated, this may be furtherevaluated by dedicated CT.Results of the procedure were given to:PERSON CONTACTED:  Aguilar DATE: 7/6/2017TIME CALLED:  1533 PHONE/PAGER:  62233 </t>
  </si>
  <si>
    <t>RAD3636740</t>
  </si>
  <si>
    <t>PE740</t>
  </si>
  <si>
    <t>active cancer, right leg swelling, SOB assess for PE</t>
  </si>
  <si>
    <t>Impression: 1. Bilateral pulmonary emboli involving the lower lobes as detailedabove. No evidence of right heart strain.2. Postsurgical changes of CABG, stable.Results of the procedure discussed with:PERSON CONTACTED:  Georgakakos, Peter  DATE: 7/6/2017TIME CALLED: 20:31 hrsPHONE/PAGER:  62233 This final report is in agreement with the critical andemergent preliminary findings reported by the radiology residenton call.</t>
  </si>
  <si>
    <t>RAD3638906</t>
  </si>
  <si>
    <t>PE747</t>
  </si>
  <si>
    <t>c/f PE. New O2 requirement of 3L O2, 78% on RA. POD3 from total pelvic exenteration</t>
  </si>
  <si>
    <t>Impression: 1. Pulmonary thromboembolic disease involving the inferior lingularsegment. No signs of right heart strain.2. Interval development of bilateral small layering pleural effusionwith consolidation and lower lobes with few endobronchial secretions.Consider compressive atelectasis from pleural effusions versusinfection in the lower lobes.3. The previously demonstrated focal opacity in the anterior segmentof the right upper lobe with surrounding satellite nodules, appearingminimally more conspicuous than the prior exam probably due toincreased atelectasis around it. Recommend continued follow-up toestablish longer-term stability of establish complete clearing of thisfinding versus evaluate for interval change.Results of the procedure were given to:PERSON CONTACTED:  Hoff, Tara L, MDDATE: 7/8/2017TIME CALLED:  11:50 PHONE/PAGER:  7963 This final report is in agreement with the critical andemergent preliminary findings reported by the radiology residenton call.</t>
  </si>
  <si>
    <t>RAD3645910</t>
  </si>
  <si>
    <t>PE763</t>
  </si>
  <si>
    <t>right sided flank/back pain, worse with deep breathing, strong family history of VTE with elevated d-dimer. assess for PE</t>
  </si>
  <si>
    <t>Impression: 1. Bilateral pulmonary thrombi embolic disease without signs of rightheart strain. Small focal opacity in the right lower lobe couldrepresent a developing infarct versus infection. 2. Small right pleural effusion.Results of the procedure were given to:PERSON CONTACTED:  Georgakakos DATE: 7/12/2017TIME CALLED:  2106 PHONE/PAGER:  7/12/2017 This final report is in agreement with the critical and emergentpreliminary findings reported by the radiology resident on call.</t>
  </si>
  <si>
    <t>RAD3652263</t>
  </si>
  <si>
    <t>PE781</t>
  </si>
  <si>
    <t>Impression: 1. Subsegmental pulmonary emboli are present in the right middle andlower lobes without morphologic evidence of right heart strain.2. Complete collapse of the left lower lobe with partially occludedairway secondary to retained secretions. This would be consistent withcombination of passive/compressive and obstructive atelectasis.3. Scattered groundglass airspace disease scattered throughout theremainder of the lungs consistent with multifocal pneumonia.4. Moderate bilateral pleural effusions.</t>
  </si>
  <si>
    <t>RAD3655533</t>
  </si>
  <si>
    <t>PE790</t>
  </si>
  <si>
    <t>R/o PE, new DOE, baseline asymmetric leg swelling, creatinine of 0.84 and d-dimer at OSH of 2.21 on 7/18</t>
  </si>
  <si>
    <t>Impression: 1. Acute pulmonary emboli involving the segmental arteries of allright lung lobes as well as the subsegmental arteries of the leftlower lobe.2. Mild bilateral dependent atelectasis.Results of the procedure were given to:PERSON CONTACTED:  Jennifer Strouse DATE: 7/19/2017TIME CALLED:  02 15 PHONE/PAGER:  2457 This final report is in agreement with the critical and emergentpreliminary report findings by the radiology resident on call asabove.</t>
  </si>
  <si>
    <t>RAD3661176</t>
  </si>
  <si>
    <t>PE799</t>
  </si>
  <si>
    <t>acute tachy to r/o pe.</t>
  </si>
  <si>
    <t>Impression: 1. Small pulmonary embolism in the right middle and right lower lobeswithout evidence of right heart strain.2. 8 mm soft tissue nodule in the left lower lobe is indeterminate.Consider submitting comparison exams or follow-up exam in 3 months.3. Multiple hypodense lesions in the liver are likely cysts orhemangioma - consider further evaluation with dedicated ultrasound.Results of the procedure were given to:PERSON CONTACTED:  Chennamadhavuni DATE: 7/21/2017TIME CALLED:  1655 PHONE/PAGER:  5719 Staff addendum: There is fusiform dilatation of the proximal rightbrachiocephalic artery to 18 mm with a residual lumen of 9 mm. Thisextends for length of approximately 2.5 cm from its origin. Thedilation resolves at this point and does not involve either thecarotid or subclavian arteries. The other vessels arising from aorticarch are normal.</t>
  </si>
  <si>
    <t>RAD3664727</t>
  </si>
  <si>
    <t>PE807</t>
  </si>
  <si>
    <t>tachy, syncope, on O2- concern for PE</t>
  </si>
  <si>
    <t>Impression: 1. Bilateral pulmonary thromboembolic disease with a large clot burdenoccupying the both main pulmonary arteries and several segmental andsubsegmental branches.  Right heart strain also noted.2. Left ventricular hypertrophy suspected. Diffuse atheroscleroticcalcification of the normal caliber aorta seen. Aorta is tortuous.3. Few areas of air trapping in the lung bases. Left greater thanright bibasilar atelectasis and mild scarring. Please consider changesfrom microaspiration in the lung bases.4. Low-attenuation lesions in the liver and kidneys are not fullycharacterized here. If clinically concerned can consider ultrasoundcharacterization.Results of the procedure were given to:PERSON CONTACTED:  Josh Mann DATE: 7/25/2017TIME CALLED:  1145 PHONE/PAGER:  2584 This final report is in agreement with the critical andemergent preliminary findings reported by the radiology residenton call.</t>
  </si>
  <si>
    <t>RAD3690954</t>
  </si>
  <si>
    <t>PE856</t>
  </si>
  <si>
    <t>now with metastatic endometrial cancer, rule out PE for SOB</t>
  </si>
  <si>
    <t>Impression: 1. Interval new right lower lobe pulmonary thromboembolicdisease. No evidence of right heart strain. However there is mildgeneralized increased interlobular septal thickening and patchygroundglass opacification, concerning for mild interstitial pulmonaryedema.2. Increased parenchymal opacification of the right middle lobeconsistent may represent increased atelectasis versus developing lunginfection/pneumonia. Please correlate clinically with signs ofinfection.3. Interval development of mild interstitial pulmonary congestion.3. Remainder of the exam is grossly stable compared to prior examobtained recently on 8/3/2017, with redemonstration of metastaticlymphadenopathy and metastatic disease in the lungs and liver. Some ofthe lung lesions are slightly more conspicuous than the previous exam.Results of the procedure were given to:PERSON CONTACTED:  Dr. Rebecca Chung DATE: 08/10/2017TIME CALLED:  0001 PAGER:  5010 This final report is in agreement with the critical andemergent preliminary findings reported by the radiology residenton call. The additional finding of mild pulmonary congestion andmildly increased size of some of the lung lesions was given to Lee,Sangil, MD 2925 at the time of this final report</t>
  </si>
  <si>
    <t>RAD3692997</t>
  </si>
  <si>
    <t>PE860</t>
  </si>
  <si>
    <t>Impression: 1. Redemonstration of chronic pulmonary embolism in the right upperand middle lobe.2. Newly developed filling defects at the right lower pulmonary arteryand its segmental division. This may be of chronic nature as wellgiven the central nonocclusive nature of the filling defects.3. Newly developed filling defect at the left lower lobe subsegmentalpulmonary artery as detailed. This is concerning for acutesubsegmental PE given the occlusive nature and relative distention ofthe normal segmental pulmonary artery.4. Mild bibasal atelectasis and stable right middle lobe pulmonarynodule. 5. Nonspecific pattern nodules may be further characterized withultrasound if clinically indicated.Staff addendum:1. Comparison also made with interval chest CTs dated 3/28/2016,12/21/2015 and 5/11/20152. Interval development of large, 5.3 x 2.7 x 3.2 cm soft tissue massin the right supraclavicular fossa (axial image 2-23 and coronal image5-58). Whether this is a single lobulated mass or conglomeration ofmultiple enlarged lymph nodes is unclear. However, there is occlusionof the right subclavian vein with inflammatory changes involving thewall. A soft tissue filling defect is present in the rightbrachiocephalic vein extending into the superior vena cava to thelevel of the azygos arch. In the SVC the filling defect extends for 5cm with a diameter of approximately 8 mm. Proximally in thebrachiocephalic, the attenuation of the filling defect isapproximately 51 Hounsfield units although it decreases to 30Hounsfield units in the SVC. If the mass is a metastatic focus, thisincreased attenuation proximally dropping off distally is concerningfor extension of tumor within the vessel with distal thrombus.Ultrasound may be helpful in further characterizing this lesion andobtaining tissue sampling if clinically desired.3. Nonopacification of the right jugular vein with good opacificationof the left consistent with significant decreased flow or occlusionwith thrombus of this vessel.4. No other new or enlarging supraclavicular, mediastinal or hilaradenopathy.5. Small, 5 mm pleural-based soft tissue nodule in the posterior basalsegment of the right lower lobe (image 3-99) is present withsurrounding rim of groundglass airspace disease. This is new fromprior and may represent small focus of pulmonary infarct from theemboli versus small and parenchymal lymph nodes with adjacentinflammation.I contacted Leigh Hess, MD, by telephone at 1120 on 8/12/2017 withthese findings.</t>
  </si>
  <si>
    <t>RAD3695078</t>
  </si>
  <si>
    <t>PE865</t>
  </si>
  <si>
    <t>elevated d-dimer, r/o subsegmental PE</t>
  </si>
  <si>
    <t>Impression: 1. Subsegmental pulmonary emboli of the branches of the right middlelobe. No evidence of right heart strain.Results of the procedure were given to:PERSON CONTACTED:  Dr. Valerie Reinberg DATE: 08/12/2017TIME CALLED:  0750 PHONE/PAGER:  2136 This final report is in agreement with the critical and emergentpreliminary report findings by the radiology resident on call asabove.Staff addendum:1. There is moderate to severe bronchial wall thickening the rightmiddle lobe and lower lobes bilaterally with multiple subsegmentalairways in both lower lobes occluded consistent with inflammatoryairway disease. No distal pneumonia or atelectasis.2. A 17 x 5 x 7 mm spiculated pleural-based soft tissue focus in thesuperior most aspect of the right apex (image 6-23) has a conformationmost suspicious for parenchymal scarring. However, given theunderlying lung disease and no prior imaging, recommend CTsurveillance in 6-12 months to document stability of this lesion andexclude possible malignancy.</t>
  </si>
  <si>
    <t>RAD3695827</t>
  </si>
  <si>
    <t>PE867</t>
  </si>
  <si>
    <t>Impression: 1. Multiple pulmonary emboli in bilateral lower lobes without evidenceof right heart strain.2. 9 mm aneurysm of the left anterior descending coronary artery.3. Findings in the infrarenal abdominal aorta may represent partiallyvisualized dissection or large atheroma. Consider further evaluationwith dedicated CTA of the abdomen and pelvis.4. Multifocal consolidative airspace disease - consider infectiousetiology.Results of the procedure were given to:PERSON CONTACTED:  Cychosz DATE: 8/13/2017TIME CALLED:  1343 PHONE/PAGER:  8579 This final report is in agreement with the critical and emergentpreliminary report findings by the radiology resident on call asabove.</t>
  </si>
  <si>
    <t>RAD3695934</t>
  </si>
  <si>
    <t>PE868</t>
  </si>
  <si>
    <t>Hx of PEs, new dyspnea, chest pain, desaturation to 79; POD 3 from neck dissection; afib on coumadin and lovenox bridge</t>
  </si>
  <si>
    <t>Impression: 1. Bilateral acute pulmonary emboli, right greater than left, withmild right heart strain.2. New bronchial wall thickening in the bilateral lower lobes.Correlate with any clinical evidence of aspiration.3. Small right pleural effusion.4. Postoperative change from recent neck dissection in the partiallyimaged lower neck.Results of the procedure were given to:PERSON CONTACTED:  Christopher Sullivan DATE: 8/13/2017TIME CALLED:  1820 hours PHONE/PAGER:  3849This final report is in agreement with the critical and emergentpreliminary report findings by the radiology resident on call asabove.</t>
  </si>
  <si>
    <t>RAD3699533</t>
  </si>
  <si>
    <t>PE876</t>
  </si>
  <si>
    <t>H/o of PE. Subtherapeutic INR. Elevated D-dimer. Syncope and SOB. Concern for recurrent PE.</t>
  </si>
  <si>
    <t xml:space="preserve">Impression: 1. Bilateral acute pulmonary emboli, right greater than left, withpossible early right heart strain. Moderate clot burden.2. Left adrenal nodule has increased slightly in size since the 2012comparison study. This has indeterminate characteristics on today'sexam. Dedicated adrenal imaging could be done on a nonemergent basis.Results of the procedure were given to:PERSON CONTACTED:  Eric Heller DATE: 8/15/2017TIME CALLED:  1345 hours PHONE/PAGER:  62233 </t>
  </si>
  <si>
    <t>RAD3704106</t>
  </si>
  <si>
    <t>PE885</t>
  </si>
  <si>
    <t>Pleuritic chest pain along left costal margin and dyspnea. History of DVT. Eval for PE.</t>
  </si>
  <si>
    <t>Impression:1. Acute pulmonary thromboembolism involving multiple segmentalbranches of the left lower lobe.2. Pulmonary infarct or abscess in a portion of the consolidated leftlower lobe.3. Interval worsening of the left sided pleural effusion, now moderateand involving the fissure.4. Compressive atelectasis of the inferior left lower lobe.Superimposed infection is also not excluded.Results of the procedure were given to:PERSON CONTACTED:  Nathaniel Shekem DATE: 8/17/2017TIME CALLED:  2030 PHONE/PAGER:  Incoming call This final report is in agreement with the critical andemergent preliminary findings reported by the radiology residenton call. The preliminary report by the radiology resident on call did notinclude non emergent findings of pulmonary infarct or abscess in theleft lower lobe which was added to the final report. These findingswere also discussed with Dr. Yaser Dawod via telephone at 1425 hourson 8/18/2017 at pager 4825.</t>
  </si>
  <si>
    <t>RAD3706562</t>
  </si>
  <si>
    <t>PE889</t>
  </si>
  <si>
    <t>Concern for PE. Please eval.</t>
  </si>
  <si>
    <t>Impression: 1. Tiny segmental pulmonary embolism in the right lower lobe (imageseries 5-195, series 4-98, series 8-64). No other emboli appreciated.The subsegmental vessels are not well-visualized.2. Mild bilateral dependent atelectasis.3. Very small left pleural effusion.The preliminary report by the radiology resident on call did notinclude the findings of tiny segmental pulmonary embolism in the rightlower lobe. This was called to David Junkins via pager/extension 62233at the time of the final report at 2343 hrs on 8/19/2017.</t>
  </si>
  <si>
    <t>RAD3711458</t>
  </si>
  <si>
    <t>PE901</t>
  </si>
  <si>
    <t>SOB. Concern for possible PE</t>
  </si>
  <si>
    <t>Impression: 1. Acute pulmonary embolism involving the posterior basal segment ofthe left lower lobe.2. Numerous hepatic cysts.Results of the procedure were given to:PERSON CONTACTED: Devin DredgeDATE: 8/23/2017TIME CALLED:  0420 hours PHONE/PAGER:  4337 This final report is in agreement with the critical and emergentpreliminary report findings by the radiology resident on call asabove.Staff addendum:1. The single nonobstructing pulmonary embolism is approximately 2 mmin diameter and located in a second segmental branch of the posteriorbasal segment of the left lower lobe. Given this, it is of doubtfulclinical hemodynamic significance.</t>
  </si>
  <si>
    <t>RAD3725254</t>
  </si>
  <si>
    <t>PE924</t>
  </si>
  <si>
    <t>SOB, elevated d dimer, r/o PE</t>
  </si>
  <si>
    <t>Impression: 1. Segmental pulmonary thromboembolic disease in pulmonaryartery branches of the posterior segment of the right upper lobe. Nosigns of right heart strain.2. New patchy airspace disease in the bilateral lower lobes, rightgreater than left concerning for infection versus aspiration. Pleasecorrelate clinically.3. Left lower lobe 7 mm pulmonary nodule is stable to prior. Results of the procedure were given to:PERSON CONTACTED:  Reiter, Gregory, PA-C DATE: 8/30/2017TIME CALLED:  20:48 PHONE/PAGER:  62233 This final report is in agreement with the critical andemergent preliminary findings reported by the radiology residenton call..</t>
  </si>
  <si>
    <t>RAD3730499</t>
  </si>
  <si>
    <t>PE932</t>
  </si>
  <si>
    <t>r/o PE, chest pain with known DVTs.</t>
  </si>
  <si>
    <t>Impression: 1. Bilateral lower lobe PE involving the segmental and subsegmentalbranches. Right heart strain is present.2. Patchy atelectasis of the right lower lobe. Results of the procedure were given to:PERSON CONTACTED: Alysa DavisDATE: 9/4/2017TIME CALLED:  03 30 PHONE/PAGER:  62233 This final report is in agreement with the critical and emergentpreliminary report findings by the radiology resident on call asabove.Staff addendum:1. Additional comparison with chest radiograph dated 9/3/2017.2. In images reconstructed in the cardiac short axis and horizontallong axis (4 chamber view) there is no shift of the intracardiacventricular septum or morphologic evidence of right heart strain.3. Significant volume loss throughout the right middle lobe with nearcomplete collapse of the medial segment. The airways leading to theareas are patent consistent with compressive atelectasis.4. The morphology of the emboli in the central left lower lobe as wellas the plethora of mediastinal and bronchial vasculature suggestsprobable acute on chronic pulmonary emboli.</t>
  </si>
  <si>
    <t>RAD3733274</t>
  </si>
  <si>
    <t>PE936</t>
  </si>
  <si>
    <t>shortness of breath, elevated d-dimer. evaluate for PE.</t>
  </si>
  <si>
    <t>Impression: 1. Segmental and subsegmental PE in the left lower lobe. Nomorphologic evidence for right heart strain2. Moderate left pleural effusion with compressive atelectasis of theleft lower lobe.</t>
  </si>
  <si>
    <t>RAD3737572</t>
  </si>
  <si>
    <t>PE941</t>
  </si>
  <si>
    <t>Impression: 1. Large saddle pulmonary embolus extending into thebilateral segmental arteries with a large clot burden2. Evidence of right heart strain with enlargement of the right edge:Flattening of the interventricular septum.3. Stable mild elevation of the right hemidiaphragm.4. Faint focal parenchymal opacity in the right upper lobe posteriorsegment is a nonspecific finding. Possibly represents atelectasis.Please also correlate with signs of infection. Small possibility thatit represents small focus of lung infarction given the presence ofpulmonary thrombi embolic diseaseResults of the procedure were given to:PERSON CONTACTED:  Dr. Pomeranz DATE: 9/7/2017TIME CALLED:  2300 PHONE/PAGER:  62233 This final report is in agreement with the critical andemergent preliminary findings reported by the radiology residenton call.</t>
  </si>
  <si>
    <t>RAD3737648</t>
  </si>
  <si>
    <t>PE942</t>
  </si>
  <si>
    <t>SOB, hypoxic, oxygen requirement - possibly PE on CT A/P from 9/4</t>
  </si>
  <si>
    <t>Impression: 1. Small nonocclusive subsegmental filling defect in theleft lower lobe pulmonary arteries. Possibly subacute. No evidence forright heart strain.2. Interval worsening of layering left pleural effusionThese findings were relayed to Vincent Wagner at 0245 hours on9/8/2017 by telephone.</t>
  </si>
  <si>
    <t>RAD3746255</t>
  </si>
  <si>
    <t>PE955</t>
  </si>
  <si>
    <t>SOB s/p hysteroscopy, concern for PE.</t>
  </si>
  <si>
    <t xml:space="preserve">Impression: 1. The right lower lobe subsegmental pulmonarythromboembolic disease as described above. Heterogeneous filling ofsome of the other pulmonary artery branches as described above couldbe either mixing artifact or developing pulmonary thrombi embolicdisease. No signs of right heart strain2. Coronary artery calcification.3. Bibasilar atelectasis.Bowdler, Noelle C, MD was notified of these results.  </t>
  </si>
  <si>
    <t>RAD3750384</t>
  </si>
  <si>
    <t>PE964</t>
  </si>
  <si>
    <t>55 y/o with new dx of endometrial cancer, worrisome for pulmonary emboli per recent A/P CT. please eval.</t>
  </si>
  <si>
    <t xml:space="preserve">Impression: 1. Extensive bilateral acute pulmonary emboli, with mild right heartstrain.Results of the procedure were given to:PERSON CONTACTED:  Keely Ulmer DATE: 9/15/2017TIME CALLED:  1125 hours PHONE/PAGER:  8556 </t>
  </si>
  <si>
    <t>RAD3752432</t>
  </si>
  <si>
    <t>PE970</t>
  </si>
  <si>
    <t>POD2 s/p repair of pelvic fx, mostly bed bound since 9/11, now with increasing O2 requirements and tachycardia 120-130s, please eval for PE</t>
  </si>
  <si>
    <t xml:space="preserve">Impression: 1. Large burden pulmonary thromboembolic disease involving all 5lobes.2. Dilation of the pulmonary trunk concerning for pulmonaryhypertension. Flattening of the interventricular septum concerning fordeveloping right heart strain.3. Indeterminate right lower lobe pulmonary nodule. In the absence ofa primary malignancy, this is almost certainly benign in a patient ofthis age. Results of the procedure were given to:PERSON CONTACTED:  Lorenzen, Allison  DATE: 9/17/2017TIME CALLED:  1600 PHONE/PAGER:  4976 </t>
  </si>
  <si>
    <t>RAD3757619</t>
  </si>
  <si>
    <t>PE980</t>
  </si>
  <si>
    <t>Outside transfer, pneumotosis, PE, renal mass</t>
  </si>
  <si>
    <t>Impression: 1. Right lower lobe pulmonary thromboembolic disease. Other thanborderline prominent main pulmonary artery, no signs of right heartstrain.. 2. Irregular outline of some of the posterior right ribs is believedto be related to technical reasons. But for continued concern formetastatic disease, please consider a bone scan.3. Please refer to the CT abdomen report for details of the upperabdominal findings which are limited in evaluation due to single earlyarterial vascular phase of evaluation</t>
  </si>
  <si>
    <t>RAD3759524</t>
  </si>
  <si>
    <t>PE984</t>
  </si>
  <si>
    <t>low oxygen saturation, hypotension, post op cancer, rule out PE</t>
  </si>
  <si>
    <t>Impression: 1. Bilateral segmental and subsegmental pulmonary emboli as abovewithout morphologic evidence right heart strain.2. The main pulmonary artery is mildly enlarged, suggestive of, butnot diagnostic for, pulmonary hypertension.3. Mild streaky atelectasis in the bases bilaterally.I contacted Dr. Ulmer by telephone at 16: 29 on 9/20/2017 with thesefindings.</t>
  </si>
  <si>
    <t>RAD3776730</t>
  </si>
  <si>
    <t>PE1006</t>
  </si>
  <si>
    <t>Fever, tachy, tachypnea, and elevated d-dimer after recent hospitalization, eval for PE</t>
  </si>
  <si>
    <t xml:space="preserve">Impression: 1.  Bilateral segmental and subsegmental pulmonary thromboembolicdisease. No central or saddle pulmonary emboli.2. Mild flattening of the interventricular septum could relate toright ventricular strain. This could be further evaluated withechocardiography as clinically indicated.3. Mosaic attenuation of the lung parenchyma likely relates topulmonary thromboembolic disease. No pulmonary mass or consolidation.Findings were discussed with Colgan, Alexander on 9/30/2017 at 0645via 62233. This final report is in agreement with the critical andemergent preliminary findings reported by the radiology residenton call. </t>
  </si>
  <si>
    <t>RAD3781548</t>
  </si>
  <si>
    <t>PE1018</t>
  </si>
  <si>
    <t>dyspnea, hypoxia and concern for PE, please also eval for patency of right axillary artery</t>
  </si>
  <si>
    <t xml:space="preserve">Impression: 1. Segmental pulmonary embolus in the right middle lobe with mildright heart strain.2. Patent subclavian artery with postsurgical changes of recentrepair.3. Small bilateral pleural effusions with some mucous plugging in theposterior basal segmental bronchi causing associated atelectasis.4. Bilateral adrenal nodules are incompletely evaluated on this exam.Consider correlating with prior cross-sectional exams to evaluatestability. Alternatively, a CT of the abdomen with contrast usingadrenal mass protocol could be performed on a nonemergent basis.Results of the procedure were given to:PERSON CONTACTED:  SAMAR DATE: 10/3/17TIME CALLED:  1650 PHONE/PAGER:  6933 </t>
  </si>
  <si>
    <t>RAD3782152</t>
  </si>
  <si>
    <t>PE1022</t>
  </si>
  <si>
    <t>elevated d-dimer, shortness of breath, bilateral LE edema, evaluate for PE</t>
  </si>
  <si>
    <t>Impression: 1. Segmental pulmonary thromboembolism involving the posterior basalright lower lobe.2. Left hilar adenopathy versus mass with associatedconsolidation/atelectasis of the posterior right upper lobe concerningfor malignancy. Mild mass effect on adjacent bronchi.3. Heterogeneous enlargement of the left thyroid lobe and isthmusconcerning for goiter versus malignancy. Consider ultrasound forfurther evaluation.Results of the procedure discussed with:PERSON CONTACTED:  Dr Whitis DATE: 10/3/2017TIME OF INITIAL STUDY REVIEW:  1905 hrsTIME CALLED: 1908 hrsPHONE/PAGER:  62233 Staff addendum:1. Patient is post liver transplant in 2007. Now with slowlyprogressing right neck, skin, skull, high, throat and ear pain.2. Regarding the left lobe and isthmus of the thyroid, it is enlargedto 6 cm AP diameter, 3.3 cm lateral diameter and at least 3.7 cmcraniocaudal although extends above the field-of-view. It isinhomogeneous and with irregular  calcifications. CT findings arenonspecific for thyroid nodules. However in patients with thyroidnodules showing suspicious features such as invasion of adjacentstructures, inhomogeneity or abnormal lymph nodes further evaluationwith ultrasound is recommended. (Managing incidental thyroid nodulesdetected on imaging: white paper of the ACR incidental thyroidfindings committee. JACR 2015)3. The conglomerate left hilar nodal mass measures approximately 2 x 3x 2 cm in diameter. The largest single node measures 1.6 x 1.9 cm.There is marked narrowing of the left upper lobe bronchus withocclusion of the proximal apical posterior segment bronchus. Althoughit is patent more peripherally there is retained secretions within.Subsegmental atelectasis is present posteriorly in the apicalposterior segment. Although these nodal findings may be consistentwith focal inflammatory disease, given patient's smoking history, theyare most concerning for neoplasm. Given location, the mass would beamenable to bronchoscopic tissue sampling.4. A 1 cm smoothly marginated noncalcified nodule is presentanteriorly in the lingula with associated atelectasis. (Image 6-66).Given the atelectasis and obstruction more proximally, this mayrepresent intraparenchymal lymph node. However, other etiologies arenot excluded and surveillance is recommended. 5. Diffuse degenerativedisc disease is present throughout the spine with near completecompression of the anterior aspect of T8. There is an anteriorbuttressing of the spine at this level. Although this fracture isincompletely evaluated by this exam. It appears to be a chronicinsufficiency fracture rather than pathologic.</t>
  </si>
  <si>
    <t>RAD3784421</t>
  </si>
  <si>
    <t>PE1027</t>
  </si>
  <si>
    <t>Impression: 1. Noncalcified irregular shaped in the paramedian right upper lobe,associated with out of proportion mediastinal and right hilarlymphadenopathy is a concerning finding. In the background ofextensive emphysematous changes is viewed with concern for malignancy.Further workup with PET/CT may be useful. Please consider pulmonologyconsultation for further workup of the constellation of findings.2. Bilateral pulmonary thrombi embolic disease with mild right heartstrain. 3. Left adrenal nodule, incompletely evaluated on this study is viewedwith suspicion given the other lung findings. Further characterizationwith CT of the abdomen and adrenal protocol is recommended.4. Partially calcified right thyroid nodule, can be further evaluatedwith neck ultrasound. 5. Minimal coronary calcification.Results of the procedure were given to:PERSON CONTACTED:  Shinozaki, Eri, MD DATE: 10/4/2017TIME CALLED:  18:31 PHONE/PAGER:  2464 This final report is in agreement with the critical andemergent preliminary findings reported by the radiology residenton call.</t>
  </si>
  <si>
    <t>RAD3786748</t>
  </si>
  <si>
    <t>PE1031</t>
  </si>
  <si>
    <t>64 yo man with DM2, on steroids for GCA presenting with SOB, DOE, tachycardia and elevated Ddimer. Evaluate for PE.</t>
  </si>
  <si>
    <t>Impression:1. Pulmonary emboli involving the right middle lobe.2. No pulmonary infarct or right heart strain.These findings were communicated to Dr. Emilie Fowlkes at 1932 hourson 10/5/2017 via Voalte.This final report is in agreement with the critical and emergentpreliminary report findings by the radiology resident on call asabove..Staff addendum:1. Additional subsegmental pulmonary emboli are present in the rightupper lobe.</t>
  </si>
  <si>
    <t>RAD3788576</t>
  </si>
  <si>
    <t>PE1034</t>
  </si>
  <si>
    <t>Assess for PE, PE protocol</t>
  </si>
  <si>
    <t>Impression: 1. Segmental pulmonary emboli in the basilar segments of both lowerlobes. No significant right heart strain. 2. Stable mixed consolidative and groundglass airspace disease in thedependent portions of the right upper and right lower lobe. Againconsistent with infection.Results of the procedure were given to:PERSON CONTACTED:  CHAUDHRY DATE: 10/6/2017TIME CALLED:  1730 PHONE/PAGER:  81385 This final report is in agreement with the critical andemergent preliminary findings reported by the radiology residenton call.</t>
  </si>
  <si>
    <t>RAD3789372</t>
  </si>
  <si>
    <t>PE1038</t>
  </si>
  <si>
    <t>Chest pain radiating to right shoulder with SOB. Concern for possible PE</t>
  </si>
  <si>
    <t xml:space="preserve">Impression: 1. Extensive acute pulmonary embolism involving all segments of theright lower lobe as well as main lobar branches leading to the leftupper and lower lobes. No evidence of heart strain.2. Mixed consolidative and groundglass airspace disease in the rightlower lobe may represent atelectasis, however in the setting of acutepulmonary embolus and, may also represent developing pulmonaryinfarct.3. Scattered atelectasis involving the left lower lobe.4. Small right pleural effusion.Results of the procedure were given to:PERSON CONTACTED:  Devin dredge DATE: 10/7/2017TIME CALLED:  2230 hours PHONE/PAGER:  4337 This final report is in agreement with the critical andemergent preliminary findings reported by the radiology residenton call. The preliminary report by the radiology resident on call didnot include non emergent findings of small right pleural effusion.which was added to the final report. </t>
  </si>
  <si>
    <t>RAD3791766</t>
  </si>
  <si>
    <t>PE1046</t>
  </si>
  <si>
    <t>PE protocol- rule of PE following long car ride ( cross country) with new hypoxemia</t>
  </si>
  <si>
    <t>Impression: 1. Left segmental and subsegmental pulmonary emboli withoutmorphologic evidence right heart strain.2. Increasing confluent parabronchial soft tissue consistent withprogression of groundglass pneumonia noted previously.3. Significant collapse of the bronchiectatic airways on expiratoryviews.</t>
  </si>
  <si>
    <t>RAD3803980</t>
  </si>
  <si>
    <t>PE1066</t>
  </si>
  <si>
    <t>Change in his chest pain with known PE's. Concern for worsening PE's</t>
  </si>
  <si>
    <t>Impression: 1. Interval development of bilateral pulmonarythromboembolic disease. No evidence for new pulmonary2. Patchy groundglass change in the lingula segment along with a focalarea of more dense airspace is new compared to the prior CT 8/20/2017.Given the extensive pulmonary thromboembolic disease, believed torepresent a developing infarct. However please correlate with signs ofinfection. Also consider follow-up to establish complete clearing ofthis finding.  Results of the procedure discussed with:PERSON CONTACTED:  Dr. Dredge DATE: 10/16/2017TIME CALLED: 1830 hrsPHONE/PAGER:  62233 This final report is in agreement with the critical andemergent preliminary findings reported by the radiology residenton call.</t>
  </si>
  <si>
    <t>RAD3808522</t>
  </si>
  <si>
    <t>PE1071</t>
  </si>
  <si>
    <t>Chest pressure, shortness of breath, paraplegia.  Please evaluate for PE</t>
  </si>
  <si>
    <t>Impression: 1. Right upper lobe lobar and bilateral segmental and subsegmentalpulmonary emboli with morphologic evidence of right heart strain oncardiac axes images.2. Underlying spinal tumor postprocedural changes present. Please seeprior dedicated spinal imaging for further evaluation.3. Moderate mixed emphysema with scattered mild atelectasis but noconsolidations to suggest pneumonia or infarct.I contacted Dr. Mendez Ruiz by telephone at 1646 on 10/18/2017 withthese findings.</t>
  </si>
  <si>
    <t>RAD3808583</t>
  </si>
  <si>
    <t>PE1072</t>
  </si>
  <si>
    <t>Acute desat, PE protocol</t>
  </si>
  <si>
    <t>Impression: 1. Right lobar, segmental and subsegmental pulmonary emboli and leftsegmental and subsegmental pulmonary emboli with straightening of theright cardiac septum, consistent with right heart strain.2. Small anterior left pneumothorax.3. Postoperative changes consistent with known discectomy.</t>
  </si>
  <si>
    <t>RAD3818933</t>
  </si>
  <si>
    <t>PE1093</t>
  </si>
  <si>
    <t>Patient with history of traumatic brain injury and in nursing home with history  PE on chronic warfarin, presented today for D&amp;C due to postmenopausal bleeding and was found to be subtherapeutic INR 1.2 and hypoxic satting 85-88% on room air, rule out PE</t>
  </si>
  <si>
    <t xml:space="preserve">Impression:1. Saddle embolus with multiple pulmonary emboli involving all 5 lobesof the lung. Patient had pulmonary thromboembolic disease including asaddle embolus in the previous external CT from 7/14/2010, but newsegmental and subsegmental filling defects are seen. The saddleembolus appears similar to the previous exam and could be residual/ororganized from the previous study.2. Mild right heart strain.3. No focal pulmonary lesions to suggest infarcts. Bibasilaratelectasis. Mosaic attenuation pattern in the lungs may represent anelement of chronic pulmonary hypertension as well.These results were discussed with Dr. Jordan Mattson at 2352 hours on10/24/2017 via telephone at pager 4560. This final report is in agreement with the critical andemergent preliminary findings reported by the radiology residenton call. </t>
  </si>
  <si>
    <t>RAD3821424</t>
  </si>
  <si>
    <t>PE1099</t>
  </si>
  <si>
    <t>14 y/o male with bilateral PE on VQ scan, please evaluate for extent of emboli</t>
  </si>
  <si>
    <t xml:space="preserve">Impression: 1. Massive bilateral PEs with extension into segmental andsubsegmental branches. Minimal right heart strain.2. Right third rib osteochondroma.Results of the procedure were given to:PERSON CONTACTED:  Dr Rysavy DATE: 10/25/2017TIME CALLED:  23:06 PHONE/PAGER:  7553 </t>
  </si>
  <si>
    <t>RAD3822074</t>
  </si>
  <si>
    <t>PE1102</t>
  </si>
  <si>
    <t>Impression:1. Left lower lobe subsegmental pulmonary thrombi embolic disease withnew patchy airspace opacification of the left lower lobe likelyrepresenting developing infarct. No signs of right heart strain.2. Patchy opacification of both the lungs possibly represents slowlyresolving aspiration pneumonia versus infection, especially given thepresence of a patulous fluid-filled esophagus. Please correlateclinically with signs of infection.3. Known right lower lobe lung nodule stable from 11/18/2016. 4. Extensive atherosclerotic changes of the thoracic aorta noted.Results notified to Foster, Aimee, ARNP 1238 by Dr. Laroia atthe time of this final report.</t>
  </si>
  <si>
    <t>RAD3826226</t>
  </si>
  <si>
    <t>PE1111</t>
  </si>
  <si>
    <t>R leg pain with DVT on US, also c/o SOB, r/o PE</t>
  </si>
  <si>
    <t>Impression:Large burden of bilateral pulmonary embolism with right heart strain.Results of the procedure were given to:PERSON CONTACTED:  Lima, Alexis D DATE: 10/28/2017TIME CALLED:  1913 PHONE/PAGER: 62233This final report is in agreement with the critical and emergentpreliminary report findings by the radiology resident on call asabove.</t>
  </si>
  <si>
    <t>RAD3829043</t>
  </si>
  <si>
    <t>PE1121</t>
  </si>
  <si>
    <t>Impression: 1. Multiple bilateral segmental and subsegmental pulmonaryemboli, more on the right side, without evidence of heart strain.2. Moderate layering left and a small right pleural effusion withcompressive atelectasis of the left lower lobe and lingula segment.3. Interval increased ascites seen conspicuously in the left upperquadrant appears to be partially compressing the stomach with intervalincrease fluid in the patulous esophagus, raising a concern forincreased intra-abdominal pressure/reflux from the ascites. Mayconsider or NG tube placement.Results of the procedure were given to:PERSON CONTACTED:  Dr. Mattson DATE: 10/30/2017TIME CALLED:  2240 PHONE/PAGER:  4560 This final report is in agreement with the critical andemergent preliminary findings reported by the radiology residenton call.</t>
  </si>
  <si>
    <t>RAD3830399</t>
  </si>
  <si>
    <t>PE1125</t>
  </si>
  <si>
    <t>Impression: 1. Bilateral lower lobe pulmonary thromboembolic disease. Right lowerlobe pulmonary filling defects appears acute. However the morphologyof the left lower lobe filling defects with please lacey appearanceraises a concern for subacute chronicity of the filling defect. Nomorphological evidence of right heart strain.2. Small right greater than left right pleural effusion. Bibasilarcompressive atelectasis right greater than left as well. Dependentparenchymal opacification in the upper lobes is likely atelectasis.Results of the procedure were given to:PERSON CONTACTED:  Amy Vahrenwald, ARNP DATE: 10/31/2017TIME CALLED:  1355 PHONE/PAGER:  77272</t>
  </si>
  <si>
    <t>RAD3830905</t>
  </si>
  <si>
    <t>PE1126</t>
  </si>
  <si>
    <t>metastatic colon cancer with right scapular pain, cough, and DOE- r/o PE or other new abnl</t>
  </si>
  <si>
    <t>Impression: 1. Interval development of bilateral segmental and subsegmentalpulmonary thromboembolic disease. Mild right heart strain.2. Stable mediastinal and hilar lymphadenopathy.3. New areas of consolidative and groundglass airspace disease in boththe lung bases most likely reflects pulmonary infarction, howeverplease correlate with signs of infection. New linear atelectasis inthe right upper lobe and groundglass opacity in the lingula segmentand concerning for infarction versus infection.4. Multiple pre-existing pulmonary nodules appear stableResults of the procedure were given to:PERSON CONTACTED:  Diane Van Ersvelde, PA-C DATE: 10/31/2017TIME CALLED:  1614 PHONE/PAGER:  4055</t>
  </si>
  <si>
    <t>RAD3833810</t>
  </si>
  <si>
    <t>PE1133</t>
  </si>
  <si>
    <t>Right sided pleuritic chest pain with elevated d dimer. eval for PE.</t>
  </si>
  <si>
    <t xml:space="preserve">Impression: Bilateral pulmonary thromboembolic disease with a right lower lobedeveloping infarct. No evidence of right heart strain.Results of the procedure were given to:PERSON CONTACTED:  Dr. MohrDATE: 11/2/2017TIME CALLED:  838 PHONE/PAGER:  62223 </t>
  </si>
  <si>
    <t>RAD3837483</t>
  </si>
  <si>
    <t>PE1140</t>
  </si>
  <si>
    <t>concern for pulmonary embolus, worsening respiratory status</t>
  </si>
  <si>
    <t xml:space="preserve">Impression: 1. Interval development of pulmonary thromboembolic disease in theright lower lobe pulmonary artery branches. No evidence of right heartstrain.2. Consolidative and groundglass airspace disease in the right upperlobe and bilateral lower lobes new since 10/19/2017. Additionallypatchy opacification of the left lower lobe with endobronchialsecretions. Findings are likely related to aspiration pneumonitis frommassive hemoptysis. Please also correlate with signs of infection.3.  Interval increased complete collapse of the left upper lobe is isseen again. Interval development of a small left pleural effusion.Increased secretions in the left main bronchus. The known left hilarmass abuts and attenuates the left mainstem pulmonary artery slightlymore conspicuously than the previous exam dated 10/19/2017.Results of the procedure were given to:PERSON CONTACTED:  Pamela Gandy DATE: 11/3/2017TIME CALLED:  1648 PHONE/PAGER:  3405 </t>
  </si>
  <si>
    <t>RAD3838154</t>
  </si>
  <si>
    <t>PE1144</t>
  </si>
  <si>
    <t xml:space="preserve">Impression: 1. Bilateral pulmonary embolism as detailed. Bibasal patchy areas ofgroundglass opacification and subsegmental atelectasis may representpulmonary infarcts and/or subsegmental atelectasis2. Right upper lobe cavitary lesion differential includes neoplasmversus infection.3. Mild bilateral pleural effusion effusion.4. Intraperitoneal free air and fluid.5. Multiple thoracic spine compression fractures of indeterminate age.Results of the procedure were given to:PERSON CONTACTED:  Brocksieck DATE: 11/4/2017TIME CALLED:  1755 PHONE/PAGER:  2271 This final report is in agreement with the critical andemergent preliminary findings reported by the radiology residenton call. </t>
  </si>
  <si>
    <t>RAD3842618</t>
  </si>
  <si>
    <t>PE1152</t>
  </si>
  <si>
    <t>concern for PE, shortness of breath with oxygen requirement in cancer patient</t>
  </si>
  <si>
    <t xml:space="preserve">Impression: 1. Bilateral pulmonary emboli extending into all lobes. Mostextensively in the right lower lobe pulmonary artery. Mild flatteningof the interventricular septum consistent with right heart strain.2. Metastatic disease in liver, peripancreatic nodes, vertebrae, arebetter evaluated on recent multiphase examResults of the procedure were given to:PERSON CONTACTED:  Piller  DATE: 11/7/2017TIME CALLED:  1422 PHONE/PAGER:  62233 </t>
  </si>
  <si>
    <t>RAD3862520</t>
  </si>
  <si>
    <t>PE1188</t>
  </si>
  <si>
    <t>evaluate for PE in patient with hypoxia and elevated D-dimer</t>
  </si>
  <si>
    <t>Impression: 1. Bilateral pulmonary thromboembolic disease, right greater thanleft.2. Bilateral small pleural effusions, right greater than left.3. Posterior left upper lobe airspace disease concerning for pulmonaryinfarct.  Dependent airspace consolidation of the left lower lobecould relate to atelectasis though degree of enhancement suggestsinfection or aspiration changes. This is unlikely to represent apulmonary infarct given low clot burden within the left lower lobe.4. Filling defect within the superior vena cava adjacent to thecentral venous catheter. Morphology is inconsistent with intermixingof unenhanced blood. Findings are concerning for thrombus within thesuperior vena cava. Consider repeat contrast enhanced chest CT withportal venous phase imaging versus catheter angiography to evaluate asclinically indicated.5. Stable diffusely increased density of the hepatic parenchymaconsistent with amiodarone effect.Results of the procedure were given to:PERSON CONTACTED:  Dr. Mohamad Khaled Soufi covering for Dr.Phanicharan SistlaDATE: 11/17/2017TIME CALLED:  1830 PHONE/PAGER:  7711The preliminary report by the radiology resident on call did notinclude the findings of possible SVC thrombus. This was called toPhanicharan Sistla at the time of the final report at 813 hrs on11/18/2017.</t>
  </si>
  <si>
    <t>RAD3862940</t>
  </si>
  <si>
    <t>PE1191</t>
  </si>
  <si>
    <t>Central chest pain and dyspnea with elevated d dimer. Eval for PE.</t>
  </si>
  <si>
    <t xml:space="preserve">Impression: 1. Segmental pulmonary embolus in the left lower lobe posterior basalbranch and subsegmental pulmonary embolism in the right lower lobeposterior basal subsegmental branches. Additional small/subsegmentalpulmonary embolism may not be detected due to respiratory motion. Noevidence of right heart strain.2. No pulmonary mass or consolidation.Results of the procedure were given to:PERSON CONTACTED:  Shekem DATE: 11/18/2017TIME CALLED:  1440 PHONE/PAGER:  62233 </t>
  </si>
  <si>
    <t>RAD3863003</t>
  </si>
  <si>
    <t>PE1192</t>
  </si>
  <si>
    <t>Recent hip fracture now with oxygen requirement and tachycardia concerning for PE (fat embolism?)</t>
  </si>
  <si>
    <t xml:space="preserve">Impression: Segmental pulmonary thromboembolic disease involving the left lowerlobe, left upper lobe, right middle lobe, and right upper lobe. Noevidence of pulmonary hypertension or right ventricular strain.Results of the procedure were given to:PERSON CONTACTED:  Dr. An DATE: 11/18/2017TIME CALLED:  1641 PHONE/PAGER:  5872 </t>
  </si>
  <si>
    <t>RAD3864636</t>
  </si>
  <si>
    <t>PE1198</t>
  </si>
  <si>
    <t>Elevated D-dimer. Please evaluate for PE.</t>
  </si>
  <si>
    <t>Impression: 1. Large bilateral pulmonary embolic burden with morphologicsuggestion of right heart strain.I contacted Dr. Jackson by telephone at 1300 on 11/20/2017 regardingthese findings.</t>
  </si>
  <si>
    <t>RAD3878184</t>
  </si>
  <si>
    <t>PE1229</t>
  </si>
  <si>
    <t xml:space="preserve">Impression: 1. Large burden of pulmonary embolism in both lungs with acute onchronic right heart strain. 2. Enlarged right atrium, right ventricle with trabeculation aswell as left ventricular hypertrophy is suggestive of underlyingcardiac disease.3. Multiple focal airspace opacities in left upper lobe consistentwith foci of pneumonitis.Results of the procedure were given to:PERSON CONTACTED:  Vahrenwald, Amy N DATE: 11/29/2017TIME CALLED:  1150 PHONE/PAGER:  62233 </t>
  </si>
  <si>
    <t>RAD3885322</t>
  </si>
  <si>
    <t>PE1253</t>
  </si>
  <si>
    <t>SOB, and increasing oxygen requirement in the setting of recurrent cancer. Please rule out PE.</t>
  </si>
  <si>
    <t xml:space="preserve">Impression:1. Multiple small subsegmental emboli, mostly nonocclusive inright upper and middle lobe. The embolic burden is small and does notappear to be contributing to development of right arterialhypertension.2. Findings consistent with interval development of moderate tosevere right and left heart failure with bilateral moderate pleuraleffusions. 3. Airspace disease in dependent portions of bilateral lowerlobes, likely due to atelectasis. However underlying aspiration orpneumonia are also in differential.4. Fluid collection in left para-aortic region and leftparanephric region as well as areas of hemorrhage in left adrenalsurgical bed. Findings are likely consistent with decreasing view ofthe abdomen5. No significant enhancement of both kidneys which may be due toearly arterial phase of contrast. However further evaluation can bedone by renal function tests.Results of the procedure were given to:PERSON CONTACTED:  Chung, Rebecca K DATE: 12/4/2017TIME CALLED:  1028 PHONE/PAGER:  5010 </t>
  </si>
  <si>
    <t>RAD3897407</t>
  </si>
  <si>
    <t>PE1279</t>
  </si>
  <si>
    <t>eval for PE, possible PE seen on OSH CT chest</t>
  </si>
  <si>
    <t>Impression: 1. Subsegmental pulmonary emboli in the superior segment of the rightlower lobe. Previously described subsegmental pulmonary emboli in theposterior basal segment of the right lower lobe is not present ontoday's exam. There appears to be mild right heart strain.2. Small bilateral layering pleural effusions with associatedatelectasis versus contusion from recent trauma.3. Stable right-sided rib and right L1 transverse process fractures.4. Stable multiple sub-6 mm pulmonary nodules. According to the 2017Fleischner Society guidelines for small pulmonary nodules detected onCT (Radiology. doi:10.1148/radiol.2017161659), in patients consideredlow risk for malignancy with multiple &lt;6mm nodules, no routine followup is recommended. If considered high risk, consider a CT at 12months.This final report is in agreement with the critical andemergent preliminary findings reported by the radiology residenton call.</t>
  </si>
  <si>
    <t>RAD3897555</t>
  </si>
  <si>
    <t>PE1281</t>
  </si>
  <si>
    <t>r/o PE, SOB with activity, elevated D-dimer</t>
  </si>
  <si>
    <t>Impression: 1. Segmental and subsegmental pulmonary emboli in theright lower lobe involving the posterior and medial basal segments. Noright heart strain.2. Postsurgical changes of left upper lobectomy. No evidence ofdisease recurrence.3. Stable mildly prominent supraclavicular lymph nodes and mildlyincreased size of pretracheal lymph node. Please consider follow-upchest CT in 3-6 months, given history of lung cancer.Results of the procedure were given to:PERSON CONTACTED:  DAVIS DATE: 12/9/17TIME CALLED:  1630 PHONE/PAGER:  79579 This final report is in agreement with the critical andemergent preliminary findings reported by the radiology residenton call.</t>
  </si>
  <si>
    <t>RAD3899337</t>
  </si>
  <si>
    <t>PE1286</t>
  </si>
  <si>
    <t>cp dm, elevated d dimer. r/o pe</t>
  </si>
  <si>
    <t xml:space="preserve">Impression: 1. Right lower lobe pulmonary thromboembolic disease without signs ofright heart strain.2. 7 mm subpleural nodule in the anterior right upper lobe is ofunknown chronicity without prior cross-sectional imaging comparison.According to the 2017 Fleischner Society guidelines for smallpulmonary nodules detected on CT (Radiology.doi:10.1148/radiol.2017161659), in patients considered low risk formalignancy single nodules 6-8mm should be followed in 6-12 months, andthen if stable consider CT in 18-24 months. In patients consideredhigh risk for malignancy, a follow up scan is recommended at 6-12months with a further scan in 18-24 months. Comparison to any prioravailable cross-sectional imaging would be very useful to establishthe chronicity of this finding.3. Scattered hypodensities in the liver, these are likely cysts thoughevaluation is limited by phase of contrast. Consider dedicatedultrasound for further evaluation.4. Mild left ventricular hypertrophy and mild left atrial enlargement.May consider echocardiographic correlation for cardiac function.Results of the procedure were given to:PERSON CONTACTED:  Shea DATE: 12/11/2017TIME CALLED:  1335 PHONE/PAGER:  2153 </t>
  </si>
  <si>
    <t>RAD3901002</t>
  </si>
  <si>
    <t>PE1291</t>
  </si>
  <si>
    <t>to rule out pulmonary embolism</t>
  </si>
  <si>
    <t xml:space="preserve">Impression: 1. Acute right pulmonary embolism in the distal right main pulmonaryartery, extending into the lobar and segmental branches. Associatedfindings concerning for right heart strain.2. Extensive endobronchial and endotracheal secretions with patchyconsolidation of both lower lobes is concerning for aspirationpneumonia. Patient may benefit from bronchoscopic clearing of thesecretions3. Small left effusion.4. Left ventricular hypertrophy may be related to hypertension. Pleasecorrelate clinically.5. Three-vessel coronary artery calcifications, more pronounced thanexpected for stated age of 50. Correlation with this factors foraccelerated atherosclerosis is suggested. 6. Mild hepatomegaly noted.Results of the procedure were given to:PERSON CONTACTED:  Dr. QureshiDATE: 12/12/2017TIME CALLED:  0900 PHONE/PAGER:  2184 </t>
  </si>
  <si>
    <t>RAD3904078</t>
  </si>
  <si>
    <t>PE1297</t>
  </si>
  <si>
    <t xml:space="preserve">Impression: 1. Acute pulmonary embolism in the segmental branch left lower lobe.No right heart strain.2. Dense consolidation of the right lower lobe and patchyconsolidation of the left lower lobe, associated with secretions inthe central and lower lobe airways and bilateral lower lobe bronchialwall thickening is concerning for aspiration pneumonia. Please alsocorrelate with signs of infection. Few patchy parenchymal opacitiesand peribronchial thickening seen in the right upper lobe as well.3. Decreased enhancement of the anterior spleen is a concern for forsplenic infarct.4. Free air in the upper abdomen with heterogeneity and fluid in theretroperitoneum, most likely related to recent bilateral nephrectomyand hernia repair. If clinically indicated, follow-up with abdominalimaging may be obtained. 5. Coronary artery calcification and leftventricular hypertrophy noted.6. Small amount of fluid in both the renal beds and colonic loops inthe right renal bed consistent with the history of nephrectomy.Results of the procedure were given to:PERSON CONTACTED:  Dr. Qureshi DATE: 12/13/2017TIME CALLED:  1122 PHONE/PAGER:  2184 </t>
  </si>
  <si>
    <t>RAD3906411</t>
  </si>
  <si>
    <t>PE1299</t>
  </si>
  <si>
    <t>tachycardia, hypoxia, prior hx of bilateral PE, off warfarin for 6 weeks. - eval for PE</t>
  </si>
  <si>
    <t>Impression: 1. Large bilateral pulmonary embolic burden with lobar, segmental andsubsegmental pulmonary emboli involving the right upper, middle andlower lobes and left upper lobe. Subsegmental pulmonary emboli arepresent in the left lower lobe.2. Enlargement of the right ventricle and straightening of the cardiacintraventricular septum, consistent with right heart strain.I contacted Dr. Schroeder in the ED at 12:53 on 12/14/2017 via Voalteregarding these findings.</t>
  </si>
  <si>
    <t>RAD3908390</t>
  </si>
  <si>
    <t>PE1302</t>
  </si>
  <si>
    <t>hx cancer with hemoptysis, CXR showing left pleural effusion. concern for PE v. malignancy</t>
  </si>
  <si>
    <t xml:space="preserve">Impression: 1. Acute pulmonary emboli in segmental branches of nearly all lobes,most clot burden in left lower lobe. No findings to suggest rightheart strain.2. Small left pleural effusion.3. Lower lobe predominant patchy airspace opacity, could representatelectasis or combination of atelectasis and infarct, less likelyinfectious.4. Dilated aortic root and ascending aorta, measuring a maximum of 4.8cm at sinuses of Valsalva.Results of the procedure were given to:PERSON CONTACTED:  Dr. Mohr DATE: 12/15/2017TIME CALLED:  1010 PHONE/PAGER:  81570 </t>
  </si>
  <si>
    <t>RAD3911075</t>
  </si>
  <si>
    <t>PE1312</t>
  </si>
  <si>
    <t>59 year old female with pancreatic adenocarcinoma, presenting with right leg swelling, shortness of breath, tachycardia. Venous duplex revealed thrombus in RLE, please evaluate for PE</t>
  </si>
  <si>
    <t>Impression:1. Bilateral acute pulmonary thromboembolism involving the rightmain pulmonary artery and the left segmental branches. Main pulmonaryartery is enlarged but no other signs of right heart strain seen.2. Bibasilar dependent atelectasis and small left pleuraleffusion, which demonstrates mild loculation in the inferior pleuralrecess.3. Bilateral small lung nodules are concerning for metastaticdisease given the history of pancreatic adenocarcinoma. No prior chestimaging available for comparison, however one of the lesions in theright lower lobe in the peridiaphragmatic region was not visualizedwith certainty on the prior CT 12/18/2017 8/28/2017.4. Please refer to the CT abdomen report for more details of theupper abdominal structures.5. Coronary calcification and mild left ventricle hypertrophynoted.Results of the procedure were given to:PERSON CONTACTED:  Iverson, Christopher, MD DATE: 12/17/2017TIME CALLED:  2314 PHONE/PAGER:  9749 This final report is in agreement with the critical andemergent preliminary findings reported by the radiology residenton call.</t>
  </si>
  <si>
    <t>RAD3918018</t>
  </si>
  <si>
    <t>PE1323</t>
  </si>
  <si>
    <t>decreased right ventricular systolic function, want to r/o PE</t>
  </si>
  <si>
    <t>Impression: 1. Small subsegmental pulmonary emboli in the right upper lobe andleft upper lobe branches. No right heart strain.2. Calcified lesion near the dome the liver is likely chronic andbenign such as old hematoma3. Small left pleural effusion with underlying atelectasis</t>
  </si>
  <si>
    <t>RAD3924044</t>
  </si>
  <si>
    <t>PE1337</t>
  </si>
  <si>
    <t>SOB x 3 days. Eval for PE.</t>
  </si>
  <si>
    <t xml:space="preserve">Impression: 1. Distal right pulmonary artery as well as bilateral segmental andsubsegmental pulmonary thromboemboli with findings concerning forright heart strain.2. Basilar right lower lobe nodular opacity could representatelectasis though pulmonary infarct is not excluded.Results of the procedure were given to:PERSON CONTACTED:  Dr. True DATE: 12/24/2017TIME CALLED:  1510 PHONE/PAGER:  81294 </t>
  </si>
  <si>
    <t>RAD3924771</t>
  </si>
  <si>
    <t>PE1343</t>
  </si>
  <si>
    <t>Sinus tachycardia. Shortness of breath. Wells criteria moderate suspicion for PE. recent immobilisation. pt has tachypnea.</t>
  </si>
  <si>
    <t>Impression: Pulmonary thromboembolism involving two branches of theright lower lobe pulmonary artery. No evidence of pulmonaryhypertension or right ventricular strain.</t>
  </si>
  <si>
    <t>RAD3927824</t>
  </si>
  <si>
    <t>PE1350</t>
  </si>
  <si>
    <t>increased dyspnea, O2 needs, heart rate - concern for acute PE</t>
  </si>
  <si>
    <t>Impression: 1. 2 very small filling defects, consistent with pulmonary emboli, arepresent in second subsegmental branches of the right upper lobe andleft lower lobe.2. Slight increase in bilateral pleural effusions.3. Stable pulmonary fibrosis without increase consolidation orpneumonia.</t>
  </si>
  <si>
    <t>RAD3931361</t>
  </si>
  <si>
    <t>PE1360</t>
  </si>
  <si>
    <t>extensive RLE DVT, eval for PE</t>
  </si>
  <si>
    <t>Impression: 1. Bilateral predominantly nonocclusive subsegmental pulmonary emboliinvolving most lobes of the lungs, excluding the right upper. No rightheart strain.2. Subsegmental consolidation versus atelectasis in the right lowerlobe.Results of the procedure discussed with:PERSON CONTACTED:  Alexis Lima DATE: 12/30/2017TIME CALLED: 2100 hrsPHONE/PAGER:  62233 This final report is in agreement with the critical andemergent preliminary findings reported by the radiology residenton call.</t>
  </si>
  <si>
    <t>RAD3931410</t>
  </si>
  <si>
    <t>PE1362</t>
  </si>
  <si>
    <t>elevated dimer, concern for PE</t>
  </si>
  <si>
    <t>Impression: 1. Limited exam due to soft tissue attenuation and motion artifact.2. Acute, bilateral segmental and subsegmental pulmonary emboli. Nodefinite evidence of right heart strain however, evaluation is limitedgiven motion artifact.3. Indeterminate lobulated 1 cm soft tissue nodule in the right middlelobe. According to the 2017 Fleischner Society guidelines for smallpulmonary nodules detected on CT (Radiology.doi:10.1148/radiol.2017161659), in patients either considered low orhigh risk for malignancy with nodules &gt;8mm consider repeat CT, PET/CTor tissue sampling in 3 months.4. Groundglass changes in the left lower lobe is nonspecific but couldrepresent atelectasis. Findings regarding pulmonary nodule follow-up and prominent righthilar lymph node were conveyed to Dr. Kuperman by Dr. Watt at 1100hours on 12/31/2017</t>
  </si>
  <si>
    <t>RAD3931809</t>
  </si>
  <si>
    <t>PE1363</t>
  </si>
  <si>
    <t>CP, SOB. Elevated ddimer. Concern for PE. Please eval.</t>
  </si>
  <si>
    <t>Impression: 1. Acute pulmonary emboli to the right lower and right middle lobes.2. Right heart strain indicated by flattening of the interventricularseptum.3. Right lower lobe airspace disease probably represents a mixture ofatelectasis and pulmonary infarct.Results of the procedure were given to:PERSON CONTACTED:  David Junkins DATE: 12/31/2017TIME CALLED:  1907 hours PHONE/PAGER:  62233This final report is in agreement with the critical andemergent preliminary findings reported by the radiology residenton call. The morphology of the intraventricular septum is likelywithin normal limits and there is no bowing. Additionally, there areno other findings of right heart strain such as reflux of contrastinto hepatic veins, dilation of the azygos vein, bowing of theintraventricular septum, pulmonary artery/right ventricle dilation.The RV to LV ratio is less than 0.9.</t>
  </si>
  <si>
    <t>RAD3931923</t>
  </si>
  <si>
    <t>PE1366</t>
  </si>
  <si>
    <t>67 yoF POD3 s/p TAH/BSO for high grade serous carcinoma with new onset hypoxia, fever, and chest pain.  Chest CT angio to rule out PE.</t>
  </si>
  <si>
    <t>Impression: 1. Acute segmental pulmonary embolus in the right lower lobe. No rightheart strain.2. Small volume ascites and pneumoperitoneum consistent with historyof recent abdominal surgery.3. Trace bilateral pleural effusions with compressive atelectasis inthe bases.4. Enlarged mediastinal lymph nodes, concerning for malignancy.This final report is in agreement with the critical andemergent preliminary findings reported by the radiology residenton call.</t>
  </si>
  <si>
    <t>RAD3933399</t>
  </si>
  <si>
    <t>PE1369</t>
  </si>
  <si>
    <t>rule-out PE; sudden respiratory decomp.</t>
  </si>
  <si>
    <t>Impression: 1. Left lower lobe segmental and subsegmental pulmonary embolism withfindings concerning for right heart strain.2. Persistent right hilar soft tissue associated with narrowing of theright middle and lower lobe bronchi, associated with persistentpartial subsegmental atelectasis of the right lower lobe noted again.Patient has prior history of lung cancer but no recent imagingavailable. The only other available prior CT from 6/18/2012demonstrates a right hilar/infrahilar mass in this region and theoverall right paratracheal lymphadenopathy has decreased from 2012.Please consider comparing to more recent imaging of the chest forbetter characterization of this finding.3. Small bilateral pleural effusions associated with stable nodularityof the right major fissure is concerning for malignancy. Bilaterallower lobe subsegmental consolidation could represent atelectasis, butalso correlate with signs of infection and aspiration.4. Slightly increased compression deformity at T11 vertebral bodyfracture with mild retropulsion. T9 vertebral body fracture withstable height and without retropulsion. Stable right ribs andleft-sided transverse process fractures.5. Indeterminate bilateral adrenal nodules, left more than right,concerning for metastases in context of known lung cancer. Comparisonwith prior exams would be helpful, if available. 6. Coronary calcification.Results of the procedure were given to:PERSON CONTACTED:  Dr. Riessen, pager 6938 DATE: 1/2/2018TIME CALLED:  1308 PHONE/PAGER:  Incoming call Recommendation: Please consider obtaining any more recent imaging ofthe chest compared to the findings in the right hilar/infrahilarregion and right lower lobe.</t>
  </si>
  <si>
    <t>RAD3934561</t>
  </si>
  <si>
    <t>PE1371</t>
  </si>
  <si>
    <t>Acute Respiratory Failure, low SVO2, atrial fibrillation, rule out PE</t>
  </si>
  <si>
    <t>Impression: 1. Acute bilateral pulmonary thromboembolic disease. No right heartstrain.2. Tiny foci of air in the anterior mediastinum of unknown etiology.The airways and esophagus appear grossly within normal limits with anNG tube coursing through the esophagus.3. Small bilateral pleural effusion.4. Bibasilar consolidation with endobronchial secretions most likelyrepresents infection versus aspiration. Patchy groundglassopacification of the middle lobe likely represents infection5. Within the consolidated left lower lobe, a focal area of poorenhancement with the concern for a developing infarct given thepresence of pulmonary thromboembolic disease.5870 AHMED, HEIDI S was paged at 0915 hours and 1027 hours. Notifiedall these results and discussion by Dr. Laroia on 1/3/2018 at 1027hours.</t>
  </si>
  <si>
    <t>RAD3935408</t>
  </si>
  <si>
    <t>PE1372</t>
  </si>
  <si>
    <t>pt s/p resection of sarcoma of upper back on 12/15/17, now with sharp chest pains.  CT to r/o PE.</t>
  </si>
  <si>
    <t>Impression: 1. Acute pulmonary emboli in the right lower lobe segmental branchesand inferior lingular branch. No evidence of right heart strain.2. Stable changes of pulmonary fibrosis.3. Interval postsurgical changes over the left back includingresection of the soft tissue sarcoma and posterior ninth and 10th rib.Results discussed with Dr. Monga pager 4292 1/3/2018 at 11:50 AM</t>
  </si>
  <si>
    <t>RAD3935682</t>
  </si>
  <si>
    <t>PE1373</t>
  </si>
  <si>
    <t>r/o PE.  hx of PE 2016.  pt has hypoxia- consistent</t>
  </si>
  <si>
    <t>Impression: 1. Bilateral upper lobe segmental and subsegmental pulmonary emboliwith morphologic evidence of right heart strain.2. Nonspecific subsegmental consolidation in the lower lobesbilaterally most consistent with pneumonia.3. Four nonspecific pulmonary nodules have developed. Although thesemay represent reactive intraparenchymal lymph nodes or granulomas,other etiologies cannot be excluded. Given that there was soft tissueconsolidation in the right lower lobe on the prior study of 2 yearsago and the new consolidation is in similar region, the underlyingemphysema and a new nodules, I cannot exclude an underlying malignancysuch as a slow-growing adenocarcinoma. Recommend follow-up CTfollowing appropriate therapy for acute pathology to evaluate forclearance and possible underlying occult malignancy.4. Nonspecific enlargement of the mediastinal lymph nodes may bereactive.</t>
  </si>
  <si>
    <t>RAD3936033</t>
  </si>
  <si>
    <t>PE1375</t>
  </si>
  <si>
    <t>eval for PE. hemoptysis with elevated d-dimer</t>
  </si>
  <si>
    <t>Impression: 1. Pulmonary embolism in the right middle lobe branch. No evidence ofright heart strain. Consider ultrasound of the lower extremities toevaluate for DVT.2. Grossly stable moderate centrilobular and paraseptal emphysema mostprominent in the upper lobes.2. Scarring in the right greater than left upper lobe is grosslystable since 2015.Results discussed with Erin Scott pager 9791 on 1/3/2018 at 1531</t>
  </si>
  <si>
    <t>RAD3940808</t>
  </si>
  <si>
    <t>PE1384</t>
  </si>
  <si>
    <t>Fever, worsening hypoxemia. R/O PE</t>
  </si>
  <si>
    <t>Impression:1. Pulmonary emboli seen in the right middle lobe lateral branch andupper lobe posterior branch. Minimal reflux of contrast into the IVC.But no other signs of right strain.2. Extensive airspace and groundglass opacification in the right lungis concerning for infection. Small right-sided parapneumoniceffusion.The nodular densities in the left lung are indeterminate butcould also represent infection. Hence I would recommend CT follow-upin 6-8 weeks after completion of treatment to establish completeclearing of these findings.3. Mild mediastinal adenopathy likely related to infection as above.Again, attention should be paid on follow-up exams.4. Severe, confluent centrilobular emphysema.5. Coronary calcification. Aortic valve calcification also noted.Results of the procedure were given to:PERSON CONTACTED:  Prasidthrathsint DATE: 1/5/2018TIME CALLED:  1750 PHONE/PAGER:  95165 This final report is in agreement with the critical andemergent preliminary findings reported by the radiology residenton call..</t>
  </si>
  <si>
    <t>RAD3952282</t>
  </si>
  <si>
    <t>PE1405</t>
  </si>
  <si>
    <t>Patient with newly diagnosed bilateral lower extremity DVT. Assessing for risk of pulmonary embolism.</t>
  </si>
  <si>
    <t>Impression: 1. Bilateral probably segmental and subsegmental pulmonary emboliwithout morphologic evidence of right heart strain.2. Postoperative changes from cardiac transplant without evidentcomplication.3. Otherwise normal chest CT.I contacted Dr. Alvarez at 12:15 on 1/12/2018 regarding thesefindings. He asked that the patient go to the heart and vascularclinic. I then spoke to Mr. Kakert and his wife explaining is findingsand asked that he go to the clinic. They stated they knew where theclinic was and did not require assistance. The patient left radiologyin good condition.</t>
  </si>
  <si>
    <t>RAD3953905</t>
  </si>
  <si>
    <t>PE1412</t>
  </si>
  <si>
    <t>severe pleuritic CP, l-sided; h/o DVT; eval for PE</t>
  </si>
  <si>
    <t>Impression:1. Bilateral lower lobe subsegmental pulmonary emboli withoutmorphologic evidence of right heart failure..2. The lower lobe parenchymal lung disease is most consistent withfluid overload and mild pulmonary edema..3. Mediastinal and hilar prominent lymph nodes are most likelyreactive.Results of the procedure were given to:PERSON CONTACTED:  Uche Maduka, MD DATE: 1/13/2018TIME CALLED:  2050 PHONE/PAGER:  62233 This final report is in agreement with the critical andemergent preliminary findings reported by the radiology residenton call. The preliminary report by the radiology resident, however,concluded the lower lobe parenchymal lung disease with secondary tochronic fibrotic process rather than acute cardiovascular.</t>
  </si>
  <si>
    <t>RAD3957565</t>
  </si>
  <si>
    <t>PE1420</t>
  </si>
  <si>
    <t>possible PE</t>
  </si>
  <si>
    <t>Impression: 1. Right segmental level pulmonary embolism as describedabove. No right heart strain.2. Bilateral lower lobe airspace opacification worse on the rightside, associated with endobronchial secretions on the right couldrepresent atelectasis but given the endobronchial secretions alsoconsider infection and aspiration.3. Low-attenuation lesion within the liver is nonspecific and probablyrepresents a cyst and can be characterized on ultrasound.Results of the procedure discussed with:PERSON CONTACTED:  Maged Fam DATE: 1/16/2018TIME CALLED: 20:42 hrsPHONE/PAGER:  6950 This final report is in agreement with the critical andemergent preliminary findings reported by the radiology residenton call. Additional findings of endobronchial secretions in the leftlower lobe raising a concern for infection and aspiration were addedto the final report.</t>
  </si>
  <si>
    <t>RAD3957706</t>
  </si>
  <si>
    <t>PE1422</t>
  </si>
  <si>
    <t>62 y.o with metastatic ovarian carcinoma, SOB and tachycardia, rule out PE</t>
  </si>
  <si>
    <t xml:space="preserve">Impression: 1. Bilateral pulmonary artery emboli, more conspicuous onthe right, without evidence of right heart strain.2. Interval increase in bilateral pleural effusions, right greaterthan left with associated dependent bibasilar parenchymalopacification believed to represent compressive atelectasis. Intervalincrease in perihepatic fluid collection.Results of the procedure discussed with:PERSON CONTACTED:  Wagner VincentDATE: 1/16/2018TIME CALLED: 20:02 hrsPHONE/PAGER:  63420 This final report is in agreement with the critical andemergent preliminary findings reported by the radiology residenton call. Additional tiny left pulmonary emboli added to the finalreport. </t>
  </si>
  <si>
    <t>RAD3958288</t>
  </si>
  <si>
    <t>PE1423</t>
  </si>
  <si>
    <t>44yo F with chondrosarcoma appearing with SOB, concern for PE/lymphagenitic spread</t>
  </si>
  <si>
    <t xml:space="preserve">Impression: 1. Bilateral thrombus in the right and left main pulmonary artery.Given the extensive adjacent metastatic disease, this is most likelytumor invasion although concurrent pulmonary emboli are probable.2. Moderate to severe increase in diffuse metastatic disease over thelast month with increased cavitation in the lingula.Results of the procedure were given to:PERSON CONTACTED:  Amanda Geisel DATE: 1/17/2018TIME CALLED:  1306 PHONE/PAGER:  9738 </t>
  </si>
  <si>
    <t>RAD3959274</t>
  </si>
  <si>
    <t>PE1426</t>
  </si>
  <si>
    <t xml:space="preserve">Impression: 1. Occlusion of the left carotid2. Single subsegmental acute pulmonary embolism3. Multiple bilateral pulmonary infarcts4. Left ventricular enlargement without pulmonary edema Results of the procedure were given to:PERSON CONTACTED:  Nicholas Reish DATE: 1/17/2018TIME CALLED:  4:50 PM PHONE/PAGER:  7810 </t>
  </si>
  <si>
    <t>RAD3959954</t>
  </si>
  <si>
    <t>PE1428</t>
  </si>
  <si>
    <t>decreased platelets, hypoxia rule out PE. s/p CABG 1/10/18</t>
  </si>
  <si>
    <t xml:space="preserve">Impression: 1. Right main pulmonary artery pulmonary embolism with extension intothe lobar and segmental branches. The right ventricle to leftventricle ratio is normal, however, the main pulmonary artery isdilated which could be related to pulmonary artery hypertension orearly right heart strain. Correlation with echocardiogram may beobtained, as clinically indicated.2. Slight interval increase in pleural effusion and mild interlobularseptal thickening, most likely related to mild fluid overload.Results of the procedure were given to:PERSON CONTACTED:  Dr. Hannah DATE: 1/17/2018TIME CALLED:  1830 PHONE/PAGER:  7727 </t>
  </si>
  <si>
    <t>RAD3964457</t>
  </si>
  <si>
    <t>PE1433</t>
  </si>
  <si>
    <t>78 yo M w/ history of bilateral PEs presenting with SOB, hypoxia, hemoptysis, concern for another PE</t>
  </si>
  <si>
    <t xml:space="preserve">Impression: 1. Large filling defect involving bilateral main pulmonary arteriesand all lobar pulmonary arteries. Thrombosis in left pulmonaryarteries are new from prior study, concerning for acute PE. Whereasthrombosis in right pulmonary arteries appears more extensive andlarger compared with prior study in 2012, concerning for acute onchronic PE.2. New enlargement of the right heart suspicious for right heartstrain.3. Pleural-based consolidation in right lung base could representpulmonary infarct versus infection..Results of the procedure discussed with:PERSON CONTACTED:  Koehn, Kelly  DATE: 1/19/2018TIME CALLED: 1608 hrsPHONE/PAGER:  62233  </t>
  </si>
  <si>
    <t>RAD3964854</t>
  </si>
  <si>
    <t>PE1435</t>
  </si>
  <si>
    <t>CP, Increased oxygen requirement and elevated d-dimer. Concern for PE</t>
  </si>
  <si>
    <t>Impression: 1. Bilateral pulmonary thromboembolic disease, with borderlineprominent main pulmonary artery and no other CT evidence of rightheart strain.2. Atherosclerotic aortic calcification noted. Calcification seen.Results of the procedure were given to:PERSON CONTACTED:  Dr. Dredge DATE: 1/20/2018TIME CALLED:  0125 PHONE/PAGER:  83696Addendum by staff Dr. Laroia: I discussed the above results with 6930Khanna, Rashi at the time of this final report. Although not exportable to the clinical viewer, annotated key imagesof the pertinent findings were saved in the Radiology Carestreamarchive and are available for review in the Radiology Department.</t>
  </si>
  <si>
    <t>RAD3967357</t>
  </si>
  <si>
    <t>PE1444</t>
  </si>
  <si>
    <t>Impression: 1. Moderate to large pulmonary embolic burden with straightening ofthe cardiac intraventricular septum suggesting right heart strain.2. Segmental consolidation in left lower lobe and subsegmentalconsolidation elevation in the right lower lobe with patent airways,consistent with passive/compressive atelectasis.</t>
  </si>
  <si>
    <t>RAD3970496</t>
  </si>
  <si>
    <t>PE1450</t>
  </si>
  <si>
    <t>SOb, hx bilary cancer, concern for PE</t>
  </si>
  <si>
    <t>Impression: 1. Pulmonary embolism of the right pulmonary artery. Mild reflux ofcontrast into the IVC noted. No other signs of right heart strain..2. Stable large right-sided pleural effusion with associatedatelectasis of the right mid and lower lungs. 3. Interval placement of biliary stent with improvement in the biliarydilatation in the right lobe of the liver but persistent biliarydilatation in the left lobe of the liver. Expected pneumobilia. Theupper abdominal findings are poorly evaluated on this early arterialphase.4. A part of the stomach is intrathoracic through the diaphragmatichiatus and this finding is stable the prior available imaging. Findings were communicated with the ordering provider, Allison Kast,ARNP at extension 62233 at 2348This final report is in agreement with the critical andemergent preliminary findings reported by the radiology residenton call..</t>
  </si>
  <si>
    <t>RAD3973314</t>
  </si>
  <si>
    <t>PE1453</t>
  </si>
  <si>
    <t>SOB, CP, Wells Score 7.5, r/o new PE</t>
  </si>
  <si>
    <t xml:space="preserve">Impression: 1. Multiple subsegmental pulmonary emboli without evidence of rightheart strain.2. Mild bibasilar atelectasisResults of the procedure were given to:PERSON CONTACTED:  Hans house DATE: 1/25/2018TIME CALLED:  10:35 AM PHONE/PAGER:  8634 </t>
  </si>
  <si>
    <t>RAD3978402</t>
  </si>
  <si>
    <t>PE1463</t>
  </si>
  <si>
    <t>Impression: 1. New diffuse and patchy groundglass opacities consistent with edemaversus pneumonia.2. Consolidation versus atelectasis in the dependent left upper andlower lobes.3. subsegmental pulmonary embolus in the posterior basal right lowerlobe.4. Small to moderate size left and trace right pleural effusions.5. Shows visualization of postsurgical changes in the abdomen.</t>
  </si>
  <si>
    <t>RAD3979921</t>
  </si>
  <si>
    <t>PE1466</t>
  </si>
  <si>
    <t>s/p respiratory arrest at OSH prior to admission. Eval for PE</t>
  </si>
  <si>
    <t>Impression: 1. Subsegmental pulmonary emboli in the right lower lobe withoutmorphologic evidence right heart strain.2. Small nonspecific bilateral pleural effusions.3. Stable emphysema, scarring and inflammatory airway diseaseconsistent with the patient's cigarette smoking.</t>
  </si>
  <si>
    <t>RAD3979954</t>
  </si>
  <si>
    <t>PE1467</t>
  </si>
  <si>
    <t>Impression: 1. Segmental and subsegmental pulmonary emboli bilaterally withmorphologic evidence of right heart strain.</t>
  </si>
  <si>
    <t>RAD3985404</t>
  </si>
  <si>
    <t>PE1478</t>
  </si>
  <si>
    <t>Impression: 1. Bilateral subsegmental pulmonary emboli as above.2. Central peribronchovascular groundglass airspace disease,consistent with pulmonary edema3. Stable right-sided cardiac enlargement with enlargement mainpulmonary artery, consistent with pulmonary hypertension</t>
  </si>
  <si>
    <t>RAD3988113</t>
  </si>
  <si>
    <t>PE1485</t>
  </si>
  <si>
    <t>back pain, rib pain, hx PE, pain similar to previous PE. Pain on left side just off midline.</t>
  </si>
  <si>
    <t>Impression: 1. New right upper lobe PE. Previously seen pulmonary embolism in theleft upper lobe has resolved.2. Stable prominence of the main pulmonary artery and biatrialenlargement. No other new signs of right heart strain.3. Partially visualized cholelithiasis.The preliminary report by the radiology resident on call did notinclude the findings of right upper lobe pulmonary embolism and thestable compressive deformity of the T8 vertebral body. This was calledto Nathaniel Shekem PA in the emergency room  via pager/extension62233 at the time of the final report at 900 hours hrs on February2, 2018.</t>
  </si>
  <si>
    <t>RAD3995554</t>
  </si>
  <si>
    <t>PE1502</t>
  </si>
  <si>
    <t xml:space="preserve">Impression: 1. Bilateral pulmonary emboli seen in the right upper lobe and leftlower lobe, with moderate clot burden. Right lower lobe evaluation islimited due to breathing motion.2. Dilated right pulmonary artery could be related to earlyright-sided strain or underlying pulmonary artery hypertension.Correlation with echocardiogram is suggested.3. Mild tracheobronchomalacia noted.Results of the procedure were given to:PERSON CONTACTED:  Dr. Lee DATE: 2/7/2018TIME CALLED:  0 910 PHONE/PAGER:  2496  </t>
  </si>
  <si>
    <t>RAD4004986</t>
  </si>
  <si>
    <t>PE1525</t>
  </si>
  <si>
    <t>Concern for PE - IntraOp desat with possible right PA thrombus</t>
  </si>
  <si>
    <t>" 1. Acute pulmonary embolism in the right middle lobe
segmental artery. Mildly dilated main pulmonary artery, new since
2/5/2018 suggesting right heart strain. Correlation with
echocardiogram is suggested.
2. Significant bibasilar airspace consolidation with small left
pleural effusion. These could be related to postsurgical atelectasis
or evolution of posterior traumatic lung changes. The left pleural
effusion is new since prior exam.
3. Redemonstration of multiple bilateral rib fractures with peripheral
parenchymal opacity in the left lung, most likely contusion. The right
upper lobe focal groundglass changes are resolved.
4. Hypodensity at the upper aspect of the spleen, incompletely
included in scan range, most likely evolution of known subcapsular
hematoma."
segmental artery. Mildly dilated main pulmonary artery, new since
2/5/2018 suggesting right heart strain. Correlation with
echocardiogram is suggested.
2. Significant bibasilar airspace consolidation with small left
pleural effusion. These could be related to postsurgical atelectasis
or evolution of posterior traumatic lung changes. The left pleural
effusion is new since prior exam.
3. Redemonstration of multiple bilateral rib fractures with peripheral
parenchymal opacity in the left lung, most likely contusion. The right
upper lobe focal groundglass changes are resolved.
4. Hypodensity at the upper aspect of the spleen, incompletely
included in scan range, most likely evolution of known subcapsular
hematoma.</t>
  </si>
  <si>
    <t>RAD4006650</t>
  </si>
  <si>
    <t>PE1528</t>
  </si>
  <si>
    <t>r/o thrombus and parenchyma changes due to findings on CXR- with PE protocol please</t>
  </si>
  <si>
    <t>1. Small pulmonary embolism in the segmental branch of the right lower
lobe.
2. Mildly enlarged main pulmonary artery could be related to
underlying pulmonary artery hypertension or mild RV strain.
Correlation with echocardiogram may be obtained, as clinically
indicated.
3. Left upper lobe, lingular segment consolidation, most likely
infection in the clinical context of neutropenia with fever.
4. Small left pleural effusion, most likely reactive.</t>
  </si>
  <si>
    <t>RAD4009870</t>
  </si>
  <si>
    <t>PE1534</t>
  </si>
  <si>
    <t>hypoxia, tachycardia, history of DVT. Concern for PE</t>
  </si>
  <si>
    <t xml:space="preserve">Impression: 1. Right subsegmental pulmonary thromboembolic disease on the rightside as described above. Borderline prominent main pulmonary arterybut no other significant signs of right heart strain.2. Severe narrowing of the left pulmonary arteries likely secondary tocompression from hilar lymphadenopathy.3. Diffuse patchy consolidative and groundglass airspace disease withmild predominance in the lower lobes is a nonspecific finding and isconcerning for infection, ARDS or pulmonary hemorrhage. Some of thelung changes are secondary to pulmonary edema as well given thepresence of bilateral small layering effusions.4. Worsening lymphadenopathy and osseous metastases suggest worseningmetastatic disease.5. Wedge-shaped hypodensity within the spleen. This is likely due toheterogeneous enhancement of the spleen versus on this PE protocol CTrecommended an infarct as the spleen was noted to be normal onultrasound performed today.Results of the procedure were given to:PERSON CONTACTED:  Dr. Christians DATE: 2/15/2018TIME CALLED: 0446PHONE/PAGER:  79493 This final report is in agreement with the critical andemergent preliminary findings reported by the radiology residenton call. </t>
  </si>
  <si>
    <t>RAD4015105</t>
  </si>
  <si>
    <t>PE1547</t>
  </si>
  <si>
    <t>r/o PE, post partum, tachycardia and tachypnea</t>
  </si>
  <si>
    <t xml:space="preserve">Impression: 1. Pulmonary emboli right lower lobe proximal segmental branches inthe right middle lobe lateral branch. No right heart strain.2. Small bilateral pleural effusions and mild to moderate ascites.Results of the procedure were given to:PERSON CONTACTED:  Emma Boyer DATE: 2/18/2018TIME CALLED:  1148 PHONE/PAGER:  3595 This final report is in agreement with the critical and emergentpreliminary findings reported by the radiology resident on call. </t>
  </si>
  <si>
    <t>RAD4015121</t>
  </si>
  <si>
    <t>PE1548</t>
  </si>
  <si>
    <t>Impression: 1. Bilateral pulmonary embolism with evidence of rightheart strain. Mild biventricular cardiomegaly with small pericardialeffusion2. Bilateral patchy consolidation of the lungs raises a concern forinfarct in the presence of pulmonary embolism, but infection is alsoin the differential diagnosis. Near collapse consolidation of theright upper lobe is without any significant endobronchial orendotracheal lesions, possibly infectious but would recommendfollow-up to establish complete clearing of these findings isrecommended.3. Compression deformity of T12 with mild retropulsion of theposterior fragments, this is likely chronic though no prior exams toconfirm.Results of the procedure were given to:PERSON CONTACTED:  Dr. Chenoweth  DATE: 2/18/2018TIME CALLED:  Called into the reading room at 1235 PHONE/PAGER:  5953 This final report is in agreement with the critical andemergent preliminary findings reported by the radiology residenton call.</t>
  </si>
  <si>
    <t>RAD4035746</t>
  </si>
  <si>
    <t>PE1603</t>
  </si>
  <si>
    <t>consistent tachycardia and oxygen requirement, recent SNICU admission, please evaluate for possible PE, renal function much improved from prior Cr 0.6</t>
  </si>
  <si>
    <t xml:space="preserve">Impression: 1. Small subacute to chronic segmental branch pulmonary embolism inthe left upper lobe. Mildly increased dimension of right ventricle ascompared to left, concerning for right heart strain.2. New large bilateral pleural effusion with consolidation of thelower lobes, likely compressive atelectasis.3. Patchy areas of consolidative groundglass opacity in the upperlobes, could be related to aspiration pneumonitis (given Esophagealdistention with fluid contents), infection or atelectasis. Aspirationprecautions are suggested.4. Interval increased ascites with increased conspicuity of peritonealcarcinomatosis. The fluid along the hiatal hernia is also increased.5. New small splenic infarct in the midportion.Results of the procedure were given to:PERSON CONTACTED:  Dr. Heather DATE: 3/1/2018TIME CALLED:  1350 PHONE/PAGER:  7951 </t>
  </si>
  <si>
    <t>RAD4039107</t>
  </si>
  <si>
    <t>PE1612</t>
  </si>
  <si>
    <t>58F with chest pain with pleuritic component, dyspnea. Please rule out PE, dissection</t>
  </si>
  <si>
    <t xml:space="preserve">Impression:1. Distal segmental and proximal subsegmental pulmonary embolism inthe superior lingular branch right upper lobe. No right heart strain.2. The dome shaped nodule along the right minor fissure is mostconsistent with a parenchymal lymph node.3. 1 cm nodule in the right middle lobe. This is nonspecific. Giventhe other presumed lymph node, this may also be a benignintraparenchymal lymph node. However, other etiologies, includingneoplasm given patient's smoking history, are not excluded. Recommendcomparison with prior outside imaging to establish the chronicity ofthis lesion. In the absence of prior studies, according to the 2017Fleischner Society guidelines for small pulmonary nodules detected onCT (Radiology. doi:10.1148/radiol.2017161659), in patients eitherconsidered low or high risk for malignancy with nodules &gt;8mm considerrepeat CT, PET/CT or tissue sampling in 3 months. Results of theprocedure were given to:PERSON CONTACTED:  Sexton DATE: 3/2/2018TIME CALLED:  1855 PHONE/PAGER:  3679 </t>
  </si>
  <si>
    <t>RAD4039133</t>
  </si>
  <si>
    <t>PE1613</t>
  </si>
  <si>
    <t>Impression:    1. Saddle pulmonary embolus extending into the bilateral lobar andsegmental branches as described above. There is mild flattening of theinterventricular septum which correlates to the findings on bedsideecho as described by Dr. Sexton and concerning for mild right heartstrain.Results of the procedure were given to:PERSON CONTACTED:  Sexton DATE: 3/2/2018TIME CALLED:  1915 PHONE/PAGER:  3679 This final report is in agreement with the critical and emergentpreliminary report findings by the radiology resident on call.</t>
  </si>
  <si>
    <t>RAD4054106</t>
  </si>
  <si>
    <t>PE1650</t>
  </si>
  <si>
    <t>dyspnea, concern for PE also better eval of lung parenchyma</t>
  </si>
  <si>
    <t xml:space="preserve">Impression: 1. Bilateral thromboembolic disease.2. No evidence of right heart strain.3.  Diffuse bilateral nonspecific geographic groundglass opacitieswith associated thickened interstitium and reactive mediastinal andhilar lymphadenopathy consistent with an acute infectious orinflammatory process.4. The airways are clear.Results of the procedure were given to:PERSON CONTACTED:  Sarah Eichenberg PA DATE: 3/12/2018TIME CALLED:  1433 PHONE/PAGER:  Chest-2233 </t>
  </si>
  <si>
    <t>RAD4056410</t>
  </si>
  <si>
    <t>PE1652</t>
  </si>
  <si>
    <t xml:space="preserve">Impression: 1. Acute pulmonary embolism in the right middle lobe segmental andright lower lobe subsegmental branches, new since 3/8/2018. No signsof right heart strain.2. Slightly increased hypodense fluid collection in the left upperabdomen, likely related to known pancreatitis and associated fluidcollection.3. Heterogeneity of the pancreatic head, fluid collections within theretroperitoneum and likely free fluid in the central abdomen arepoorly evaluated on this relatively early phase chest CT. Ifavailable, comparison with prior exams is suggested.4. Nonvisualization of spleen and left kidney, likely postsurgical.5. New small left pleural effusion.6. Mild bilateral atelectasis with mild groundglass opacity in theupper lobes. The upper lobe groundglass opacity could be related toinfection/inflammation or atelectasis. Correlation with signs ofinfection is suggested.Results of the procedure were given to:PERSON CONTACTED:  Dr. Qureshi DATE: 3/13/2018TIME CALLED:  1435 PHONE/PAGER:  2184 </t>
  </si>
  <si>
    <t>RAD4063092</t>
  </si>
  <si>
    <t>PE1662</t>
  </si>
  <si>
    <t>Impression: 1. Small nonobstructive filling defect in a small branchof left upper lobe pulmonary artery, concerning for pulmonary embolicdisease.2. Mild cardiomegaly, with enlarged main pulmonary artery and withcontrast reflux into the IVC, could represent right heart failure.Please correlate clinically and consider echocardiography ifclinically indicated.3. Airspace disease in bilateral lung base with associated bronchialthickening, concerning for aspiration. Also consider infection.4. Centrilobular emphysematous changes in the lungs.5. Coronary artery calcification. Results of the procedure discussed with:PERSON CONTACTED:  Vahrenwald, Amy  DATE: 3/16/2018TIME CALLED: 1756 hrsPHONE/PAGER:  62233Final report is in agreement with the critical andemergent preliminary findings reported by the radiology residenton call.</t>
  </si>
  <si>
    <t>RAD4071545</t>
  </si>
  <si>
    <t>PE1682</t>
  </si>
  <si>
    <t>chest discomfort, shortness of breath and tachycardia. suspect PE. has h/o DVT</t>
  </si>
  <si>
    <t>Impression: 1. Left pulmonary thromboembolic disease. No signs of right heartstrain.2. Stable soft tissue tissue anterior mediastinal mass compared to3/2/2018 CT scan and consistent with patient's known history oflymphoma.Results of the procedure discussed with:PERSON CONTACTED:  Nadiminti, Kalyan Vara Ganesh DATE: 3/21/2018TIME CALLED: 20:31 hrsPHONE/PAGER:  4893 This final report is in agreement with the critical andemergent preliminary findings reported by the radiology residenton call.</t>
  </si>
  <si>
    <t>RAD4075250</t>
  </si>
  <si>
    <t>PE1688</t>
  </si>
  <si>
    <t>New RLE DVT, oxygen requirement, and tachycardia.  Concern for PE.</t>
  </si>
  <si>
    <t>Impression: 1. Large near occlusive left main and lower lobe lobe artery thrombuswith bilateral subsegmental small to moderate emboli.2. No morphologic evidence of right heart strain.3. Large right pleural effusion filling approximately one third of thehemithorax.4. Airway thickening with mosaic attenuation, consistent withinflammatory airway disease and air trapping.</t>
  </si>
  <si>
    <t>RAD4075911</t>
  </si>
  <si>
    <t>PE1690</t>
  </si>
  <si>
    <t>? PE in the past. now bled on AC.</t>
  </si>
  <si>
    <t>Impression: 1. Single subsegmental pulmonary embolus in the anterior segment rightupper lobe.2. Thickened central bronchial airways consistent with nonspecificinflammatory airway disease.3. Moderate hiatal hernia.</t>
  </si>
  <si>
    <t>RAD4086662</t>
  </si>
  <si>
    <t>PE1709</t>
  </si>
  <si>
    <t>24 yo POD#0 s/p D&amp;E procedure with worsening chest pain. Please rule out PE.</t>
  </si>
  <si>
    <t>Impression:Right lower lobe segmental pulmonary embolus extending into multiplesubsegmental branches. No signs of right heart strain.These findings were discussed with Dr. Leigh Hess at 1825 hours on3/29/2018 via telephone at pager 8525.This final report is in agreement with the critical andemergent preliminary findings reported by the radiology residenton call..</t>
  </si>
  <si>
    <t>RAD4089176</t>
  </si>
  <si>
    <t>PE1716</t>
  </si>
  <si>
    <t>Dyspnea and tachycardia not on anticoagulation; rule out PE</t>
  </si>
  <si>
    <t xml:space="preserve">Impression: 1. Left upper lobe lobar, segmental and subsegmental pulmonary emboli.2. Straightening of the cardiac intraventricular septum andenlargement of the right ventricle both relative to the left ventricleand relative to prior exam, consistent with right heart strain.Although there is some underlying level of right ventricularenlargement, presumably due to the emphysema, acute changes arepresent as well.3. Retained secretions and obstructed airways in the lower lobesbilaterally with associated subsegmental consolidation. Although theconsolidation has morphology most suggestive of atelectasis, given theretained secretions and obstructed airways, underlying pneumonia maybe present.4. Spiculated 1 cm nodule in the superior segment of the left lowerlobe is nonspecific. Given the underlying emphysema and spiculations,this is concerning for neoplasm. However, given the tenting of thefissure towards the lesion, it may also represent focus ofpostinflammatory scarring or acute/subacute infection. Recommendcomparison with any prior exams patient may have to establish thechronicity of this lesion. In the absence of prior studies, recommendreevaluation following resolution of acute symptomatology and acuteinflammatory lung disease.5. Severe underlying emphysema with probable scarring in the rightapex. Again, recommend comparison with prior studies or surveillancefor further evaluation of the chronicity of this finding.6. Interval postoperative changes of cholecystectomy.Results of the procedure were given to:PERSON CONTACTED:  Kevin Hoang DATE: 3/31/2018TIME CALLED:  0410 hours PHONE/PAGER:  9739 </t>
  </si>
  <si>
    <t>RAD4089987</t>
  </si>
  <si>
    <t>PE1719</t>
  </si>
  <si>
    <t>some dyspnea, stage IV CA, r/o PE.</t>
  </si>
  <si>
    <t xml:space="preserve">Impression: 1. Segmental and subsegmental pulmonary emboli are present in theright lower lobe without morphologic evidence of right heart strain.Evaluation is limited secondary to phase of contrast distraction andadditional smaller emboli cannot be excluded. No larger central emboliare present. No right heart strain. 2. Nonspecific mildly increased size of a right paratracheal lymphnode. Otherwise no new lymphadenopathy3. Stable chronic granulomatous disease of the lungs4. Partially visualized hypodense hepatic lesions, better evaluated onprior CT from 2/23/2018The patient was double bolused IV contrast in an attempt to opacifythe pulmonary arteries. Recommend robust IV/oral hydration for thenext 24-48 hours to avoid nephrotoxicity if no clinical contrastindication (e.G. heart failure).This final report is in agreement with the critical andemergent preliminary findings reported by the radiology residenton call. The preliminary report did not include the findingsof pulmonary embolism which was added to the final report. This wascalled to Erin in the ETC by phone at the time of the final reportat 4/2/2018  hrs on 0 9:30. </t>
  </si>
  <si>
    <t>RAD4090186</t>
  </si>
  <si>
    <t>PE1721</t>
  </si>
  <si>
    <t>47 yo with hx of PE in December who is admitted for heavy vaginal bleeding and was taken off of anticoagulation due to this. She is now febrile and tachycardic, rule out new PE vs pneumonia.</t>
  </si>
  <si>
    <t>Impression: 1. Acute pulmonary embolus in the distal left pulmonary artery andsegmental branches of the left lower lobe. No evidence of right heartstrain.2. Nonspecific mixed groundglass and consolidative changes in thelungs bilaterally could represent atelectasis versus underlyinginfection.3. Focal areas of dense consolidation in the left lower lobe are alsononspecific but raise possibility of aspiration.Discussed with Courtney Kerestes @ 2:11 AM on April 2, 2018.</t>
  </si>
  <si>
    <t>RAD4092404</t>
  </si>
  <si>
    <t>PE1726</t>
  </si>
  <si>
    <t>shortness of breath, hypoxia, tachycardia with history of metastatic colon cancer. Eval for PE.</t>
  </si>
  <si>
    <t>Impression: 1. Interval development of bilateral acute pulmonaryembolism, with interval development of mild right heart strain inaddition to the known enlarged right sided cardiac chambers.2. interval development of bilateral mild-to-moderate pleuraleffusions with compressive bibasilar atelectasis3. Scattered groundglass changes in the right-sided lung may reflectatelectasis, but please correlate clinically with signs of infection.4. Interval postsurgical changes in the visualized upper abdomen. Afew tiny specks of free intraperitoneal air are likely postop.Results of the procedure were given to:PERSON CONTACTED:  Dr. James DATE: 4/2/2018TIME CALLED:  1818 PHONE/PAGER:  4141This final report is in agreement with the critical andemergent preliminary findings reported by the radiology residenton call.</t>
  </si>
  <si>
    <t>RAD4092961</t>
  </si>
  <si>
    <t>PE1728</t>
  </si>
  <si>
    <t>Evaluate for PE, chest pain, SOB and hypoxic on abg</t>
  </si>
  <si>
    <t xml:space="preserve">Impression: 1. Lobar, segmental and subsegmental pulmonary emboli involving alllobes bilaterally. However, no morphologic evidence right heartstrain.2. The lingular mass, concerning for neoplasm is stable.3. Decreased bilateral pleural effusions with persistent segmental andsubsegmental atelectasis in the right lower lobe.Results of the procedure were given to:PERSON CONTACTED:  Foggia, MD DATE: 4/3/2018TIME CALLED:  0938 hrs PHONE/PAGER:  8659 </t>
  </si>
  <si>
    <t>RAD4094832</t>
  </si>
  <si>
    <t>PE1732</t>
  </si>
  <si>
    <t>Impression:1. Diffuse bilateral pulmonary emboli, with right heart strain.2. Small pleural effusions and associated airspace disease consistentwith atelectasis versus less likely pneumonia..Results of the procedure were given to:PERSON CONTACTED:  Stephen Pape DATE: 4/3/2018TIME CALLED:  2239 hours PHONE/PAGER:  3872</t>
  </si>
  <si>
    <t>RAD4101247</t>
  </si>
  <si>
    <t>PE1748</t>
  </si>
  <si>
    <t>Impression: 1. At least 3 discrete foci of thrombus ranging up to 2.5 cm indiameter are present in the right atrium surrounding the pacing leads.2. Thrombus is present surrounding the pacing leads in the superiormost aspect of the superior vena cava extending at least to the levelof the azygos vein and possibly more inferior.3. Single pulmonary embolus is seen at the bifurcation of thesegmental branches of the right upper lobe.4. Cardiomegaly with pulmonary vascular congestion without frankpulmonary edema.</t>
  </si>
  <si>
    <t>RAD4101434</t>
  </si>
  <si>
    <t>PE1749</t>
  </si>
  <si>
    <t>hx PE, on warfarin with sudden onset hypotension, tachycardia. active cancer. assess for PE</t>
  </si>
  <si>
    <t>Impression: 1. Multiple small segmental right lower lobe pulmonary emboli.2. Mild enlargement of the right ventricle and atrium compared toprior CT, is also slightly enlarged bilateral pulmonary arteries islikely related to worsening right heart dysfunction and pulmonaryhypertension which may be secondary to pulmonary emboli and/orchemotherapy.These results were communicated to Dr. Peter Georgakakos at 1833 hoursvia Voalte</t>
  </si>
  <si>
    <t>RAD4102241</t>
  </si>
  <si>
    <t>PE1752</t>
  </si>
  <si>
    <t>Impression:1. Bilateral pulmonary embolism, with enlarged right heartwith contrast reflux into the IVC, concerning for mild right heartstrain.2. Interval increased bilateral lower lung airspace disease with traceamount of pleural effusion, could represent atelectasis versusinfection. Upper lobe predominant emphysematous changes in the lungs.3. Coronary calcification.Results of the procedure discussed with:PERSON CONTACTED:  Stokes, Lee  DATE: 4/8/2018TIME CALLED: 1202 hrsPHONE/PAGER:  1503This final report is in agreement with the critical andemergent preliminary findings reported by the radiology residenton call.</t>
  </si>
  <si>
    <t>RAD4104890</t>
  </si>
  <si>
    <t>PE1761</t>
  </si>
  <si>
    <t>Shortness of breath in patient with active history of malignancy. R/o PE</t>
  </si>
  <si>
    <t xml:space="preserve">Impression:1. Findings consistent with bilateral acute thromboembolisminvolving the lower and segmental branches of the right upper lobe andthe segmental/subsegmental branches of the left lower lobe.2. No evidence of right heart strain.3. Slight prominence of lymph nodes in the right pericardiophrenicregion suspicious for metastases.4. Bilateral lung nodules compatible with metastases are stable.Results of the procedure were given to:PERSON CONTACTED:  Dr. Mothana Saad Eldine DATE: 4/9/2018TIME CALLED:  1835 PHONE/PAGER:  62233 </t>
  </si>
  <si>
    <t>RAD4106760</t>
  </si>
  <si>
    <t>PE1766</t>
  </si>
  <si>
    <t>Impression: 1. Acute pulmonary thromboembolic disease with filling defects in thedistal left main, segmental and subsegmental branches of the leftupper and right lower lobes. Other than prominence of the right-sidedcardiac chambers, no other signs of right heart strain.2. Postsurgical changes of right upper lobectomy with moderate amountof right chest subcutaneous emphysema. Patchy parenchymalopacification in the right upper lung field, the small rightpneumothorax with chest tube in place are believed to be part of thepostop changes.3. Hypodense lesion in the left lobe liver, incompletely evaluated onarterial phase CT. If clinically concerned suggest ultrasound tofurther evaluate.</t>
  </si>
  <si>
    <t>RAD4125592</t>
  </si>
  <si>
    <t>PE1793</t>
  </si>
  <si>
    <t>Fever, pleuritic chest pain. On chemoradiation therapy for cervical cancer. R/o PE.</t>
  </si>
  <si>
    <t>Impression: 1. Large pulmonary embolism involving the right main pulmonary arteryand occluding several of the right lower lobe pulmonary arterybranches, without significant right heart strain, however there isassociated right lower lobe lung infarct and hemorrhagic pleuraleffusion. However in the current clinical setting infection is also inthe differential diagnosis although infarction appears more likelygiven the extensive occlusive right lower lobe pulmonarythromboembolic disease. Few left lower lobe pulmonary embolism alsoseen. 2. Moderate left ventricular hypertrophy. May consider correlationwith cardiac function. Filling defect in the left atrial appendageappears to be due to improper filling of the trabeculations of theleft atrial appendage.3. Interval slightly more conspicuous but still subcentimeter sizemediastinal lymphadenopathy as described above is viewed with concerngiven the patient's history. Continued follow-up recommended.4. Subcentimeter pleural-based nodules in right upper lobe are grosslystable since February 20, 2018 but remains indeterminate. Continuedfollow-up recommended. No other new or enlarging lung nodules seen.At time of report, ED team was aware of pulmonary emboli.</t>
  </si>
  <si>
    <t>RAD4145822</t>
  </si>
  <si>
    <t>PE1849</t>
  </si>
  <si>
    <t>eval for PE.  Shortness of breath and hypoxia.</t>
  </si>
  <si>
    <t>Impression: 1. Segmental pulmonary thromboembolism involving themedial segment of the right middle lobe and small nonocclusivepulmonary thromboembolism involving the perihilar left upper lobe. Noright heart strain.2. 10 mm pulmonary nodule overlying the left diaphragm is slightlyless conspicuous compared to the external CT chest dated 2/20/2018.Recommend continued imaging follow-up in 3-6 months to establishcomplete clearing of this finding.Results of the procedure discussed with:PERSON CONTACTED:  Dr Davis DATE: 5/1/2018TIME CALLED: 1840 hrsPHONE/PAGER:  62233 This final report is in agreement with the critical andemergent preliminary findings reported by the radiology residenton call.</t>
  </si>
  <si>
    <t>RAD4153090</t>
  </si>
  <si>
    <t>PE1869</t>
  </si>
  <si>
    <t>Impression:1. Pulmonary embolism in the right lower lobe. No evidenceof right heart strain.2. Airspace and groundglass opacification in both lower lobesconcerning concerning for combination of infection with atelectasis.Probably differential diagnosis does include pulmonary infarct butless likely.3. Borderline prominent mediastinal lymph nodes are likely reactive tothe lung changes.Results of the procedure were given to:PERSON CONTACTED:  Dr. Stephen Pape DATE: 05/05/2018TIME CALLED:  0630 PHONE/PAGER:  82077 This final report is in agreement with the critical andemergent preliminary findings reported by the radiology residenton call.</t>
  </si>
  <si>
    <t>RAD4153250</t>
  </si>
  <si>
    <t>PE1871</t>
  </si>
  <si>
    <t>hx DVT, recent gastric bypass with right leg discoloration/swelling, dyspnea. assess for PE</t>
  </si>
  <si>
    <t>Impression: 1. Pulmonary thromboembolic disease with large clot burden causingmild right heart strain.2. Likely small pulmonary infarct versus subsegmental atelectasisinvolving the posterior left lower lobeResults of the procedure were given to:PERSON CONTACTED:  Dr. Geprgakakos DATE: 5/5/2018TIME CALLED:  1145 PHONE/PAGER:  83705 This final report is in agreement with the critical andemergent preliminary findings reported by the radiology residenton call.</t>
  </si>
  <si>
    <t>RAD4153315</t>
  </si>
  <si>
    <t>PE1872</t>
  </si>
  <si>
    <t>r/o PE, recent DVT</t>
  </si>
  <si>
    <t>Impression: 1. Extensive pulmonary thromboembolic disease involvingthe segmental arteries. No definite evidence of right heart strain,however there is contrast refluxing into the hepatic veins withoutfindings of pulmonary edema suggesting right heart congestion.2. Moderate left ventricular hypertrophy and left atrial enlargement3. Possible infarct versus subsegmental atelectasis in the lateralright middle lobeResults of the procedure were given to:PERSON CONTACTED:  Dr. Dick-Perez DATE: 5/5/2018TIME CALLED:  1300 PHONE/PAGER:  62233 This final report is in agreement with the critical andemergent preliminary findings reported by the radiology residenton call.</t>
  </si>
  <si>
    <t>RAD4156697</t>
  </si>
  <si>
    <t>PE1880</t>
  </si>
  <si>
    <t>75 yo woman with peritoneal cancer and SOB. Eval for PE</t>
  </si>
  <si>
    <t>Impression:1. Multiple bilateral pulmonary emboli involving all 5 lobar branches,as well as the left lower lobe medial basal segment branch.2. Other than mild reflux of contrast into the intrahepatic IVC, noother signs of right heart strain or pulmonary infarct. 3. Minimal aortic valve calcification.These results were communicated to Dr. Timothy Witalka at 2208 hourson 5/7/2018 via Voalte.This final report is in agreement with the critical andemergent preliminary findings reported by the radiology residenton call..</t>
  </si>
  <si>
    <t>RAD4180310</t>
  </si>
  <si>
    <t>PE1923</t>
  </si>
  <si>
    <t>Impression:    1. Small nonocclusive pulmonary embolus in a second subsegmentalbranch of the medial basal segment right lower lobe (see key images)2. Progressive consolidation, consistent with underlying contusion nowwith superimposed dependent atelectasis. However, in the properclinical context, developing pneumonia cannot be excluded.3. Small right pneumothorax with bilateral chest tubes in appropriatepositions.</t>
  </si>
  <si>
    <t>RAD4187780</t>
  </si>
  <si>
    <t>PE1930</t>
  </si>
  <si>
    <t>chest pain, dyspnea, tachycardia, D dimer 33. asses for PE</t>
  </si>
  <si>
    <t>Impression: 1. Bilateral pulmonary emboli with large clot burden with saddleembolism in main pulmonary artery, extensive bilateral pulmonaryartery and bilateral segmental and subsegmental branches.2. Findings concerning for right heart strain. Correlation withechocardiogram is suggested.3. Small hiatal hernia. 4. Exophytic lesion off of the left kidney is likely a cyst.Results of the procedure were given to:PERSON CONTACTED:  Dr. Tim Thomsen DATE: 5/23/2018TIME CALLED:  1828 PHONE/PAGER:  80669 This final report is in agreement with the critical andemergent preliminary findings reported by the radiology residenton call.</t>
  </si>
  <si>
    <t>RAD4191393</t>
  </si>
  <si>
    <t>PE1935</t>
  </si>
  <si>
    <t>concern for PE, SOB hypoxia, Hx of AML</t>
  </si>
  <si>
    <t xml:space="preserve">Impression: 1. Large saddle embolus of the pulmonary arteries with extension intothe segmental and subsegmental branches of the bilateral lungs. Thereis additional evidence of right heart strain with right ventricularenlargement and reflux of contrast into the abdomen.2. Mild bibasilar atelectasis, with possible developing infarct in theposterobasilar left lower lobe. Also correlate with signs ofinfection.3. Coronary calcification.Results of the procedure were given to:PERSON CONTACTED:  Jamie Hada DATE: 5/25/2018TIME CALLED:  1148 PHONE/PAGER:  1591 </t>
  </si>
  <si>
    <t>RAD4191483</t>
  </si>
  <si>
    <t>PE1936</t>
  </si>
  <si>
    <t>Left sided chest pain. S/p left TKR. R/o PE.</t>
  </si>
  <si>
    <t xml:space="preserve">Impression: 1. Right middle lobe pulmonary embolism without right heart strain.2. Bibasilar atelectasis.Yamauchi, Sunao, MD 4771 was notified at 1228 hours. </t>
  </si>
  <si>
    <t>RAD4193405</t>
  </si>
  <si>
    <t>PE1944</t>
  </si>
  <si>
    <t>concern for PE. Could you also comment on whether or not he has evidence of COPD. Thanks.</t>
  </si>
  <si>
    <t>Impression: 1. Small pulmonary embolism in the left lower lobe segmental pulmonaryartery and possible Right lower lobe pulmonary embolism. Mainpulmonary artery but no other sign right heart strain.2. Interval development of left greater than right layering pleuraleffusion seen. Consolidation of the right lower and subsegmentalconsolidation of the left upper lobe with scattered areas of patchyparenchymal opacification bilaterally are concerning for infection.These are new from 4/11/2018. Nodular densities in the right upperlobe as described above appear to be a part of the infectious process.3. Liver metastatic disease demonstrated again.Results of the procedure discussed with:PERSON CONTACTED:  Knott, Olivia  DATE: 5/27/2018TIME CALLED: 16:30 hrsPHONE/PAGER:  7071 This final report is in agreement with the critical andemergent preliminary findings reported by the radiology residenton call.</t>
  </si>
  <si>
    <t>RAD4195813</t>
  </si>
  <si>
    <t>PE1951</t>
  </si>
  <si>
    <t>rule out pulmonary embolism. recent outside hospital had concerns for PE but poor images .</t>
  </si>
  <si>
    <t>Impression: 1. Bilateral pulmonary thromboembolic disease more on the right side,associated with persistent bilateral small pleural effusions andbibasilar atelectasis2. Signs of right heart strain seen. Consider correlation withechocardiography.3. Partially included low-attenuation lesion off of the midpole of theright kidney. Consider ultrasound for characterization.4. Gallbladder sludge and stone.Results discussed with Voruganti, Dinesh C, MD by Dr. Laroia at thetime of final exam.</t>
  </si>
  <si>
    <t>RAD4200280</t>
  </si>
  <si>
    <t>PE1958</t>
  </si>
  <si>
    <t>Impression: 1. Significant bilateral pulmonary thromboembolic disease with a largeclot burden and signs of right heart strain.2. Persistent emphysematous changes in the lungs and overall lungs arebetter aerated. The nodular densities in the right apical region couldbe part of the resolving lung parenchymal changes hence continuedfollow-up to establish complete clearing of the lung changes isrecommended. Persistent biapical scarring noted. 3. Secretions in both the main bronchi. Persistent small left pleuraleffusion/pleural thickening and underlying left lower lobe lungparenchymal scarring.4. Improving but not resolved subcutaneous emphysema andpneumomediastinum. No pneumothoraces.Zhou, Peige P, MD and Wibbenmeyer, Lucy A, MD were promptlynotified at 1232 hours. The team was already planning TPA.</t>
  </si>
  <si>
    <t>RAD4203585</t>
  </si>
  <si>
    <t>PE1964</t>
  </si>
  <si>
    <t>239</t>
  </si>
  <si>
    <t>hypotensive, elevated BNP and troponin, dilated RV, AF, smoker. concern for massive PE. has had contrast earlier today</t>
  </si>
  <si>
    <t>Impression: * RADIOLOGY RESIDENT PRELIMINARY INTERPRETATION *1. Acute pulmonary embolism involving the anterior segment right upperlobe pulmonary branch. Possible mild right heart strain.2. Emphysematous changes in bilateral lungs, increased compared toprior study. No suspicious pulmonary nodules.3. Small right and trace left pleural effusion. Trace pericardialeffusion.4. Mild to moderate enlargement of the right atrium.5. Incidentally noted suprarenal abdominal aortic aneurysm measuring3.5 cm.Findings were discussed with Dr. Aguilar on 6/1/2018 at 9:15 PM. Staff addendum:1. Comparison was made with radiograph and CT angiogram from earliertoday2. Subsegmental filling defect is present in the anterior segment ofthe right upper lobe consistent with pulmonary embolism.3. Since the prior study the patient has developed congestive heartfailure with four-chamber cardiac enlargement with postoperativechanges from prior CABG. The enlargement includes increased size andtrabeculations in the right heart. Given this morphology, I cannotevaluate for acute right heart strain however given the size of thepulmonary embolism and underlying heart failure I suspect it is not asignificant cause of strain.4. Moderate atherosclerotic calcifications are present throughout theaorta with moderate soft and calcified atheromatous disease withmultiple apparent ulcerations. There is dilatation of thejuxtadiaphragmatic aorta to 3.2 x 3.2 cm, stable from prior.5. The lung parenchymal findings are consistent with mild interstitialpulmonary edema secondary to congestive heart failure superimposed onunderlying moderate centrilobular emphysema. There are no concerninglung masses or areas suspicious for pneumonia.</t>
  </si>
  <si>
    <t>RAD4204073</t>
  </si>
  <si>
    <t>PE1966</t>
  </si>
  <si>
    <t>213</t>
  </si>
  <si>
    <t>shortness of breath, elevated d-dimer, hx of PEs. Rule out PE</t>
  </si>
  <si>
    <t>Impression: 1. Nonocclusive segmental left lower lobe and possibly subsegmentalright lower lobe pulmonary thrombus embolism. Unclear if new orresidual thrombus embolism.2. Small pleural effusions with compressive atelectasis. Results of the procedure discussed with:PERSON CONTACTED:  Alysia Horcher DATE: 6/2/2018TIME CALLED: 1951 hrsPHONE/PAGER:  62233 Staff addendum:1. Based on morphology of the more superior tubular aspect of the leftlower lobe thrombus, the pattern is most consistent with acute embolussuperimposed on the chronic embolus seen on CT of 4/30/2018.</t>
  </si>
  <si>
    <t>RAD4208816</t>
  </si>
  <si>
    <t>PE1973</t>
  </si>
  <si>
    <t>35.49 </t>
  </si>
  <si>
    <t>hx primary peritoneal carcinoma, PE/ DVT, currently has IVC filter due to needing to hold anticoagulation due to leg hemtoma, currently with worsening SOB, please eval for worsening PE</t>
  </si>
  <si>
    <t xml:space="preserve">Impression:1. New acute small occlusive pulmonary embolism in the anteriorsegment right upper lobe branch.2. Other areas of pre-existing pulmonary emboli show decreased clotburden.3. No signs of right heart strain seen. Results of the procedure were given to:PERSON CONTACTED:  Dr. Hill DATE: 6/5/2018TIME CALLED:  1755 PHONE/PAGER:  6361  </t>
  </si>
  <si>
    <t>RAD4211585</t>
  </si>
  <si>
    <t>PE1976</t>
  </si>
  <si>
    <t>232</t>
  </si>
  <si>
    <t>SOB rule out PE</t>
  </si>
  <si>
    <t xml:space="preserve">Impression: 1. Small subsegmental pulmonary embolism in the left upper lobe.Associated mild interval enlargement of the main pulmonary artery andRV, concerning for right-sided strain. Correlation with echocardiogramis suggested2. Interval progression of disease as seen by increasing right hilarsoft tissue density, increased signs of multistation mediastinaladenopathy, increasing right upper lobe collapse and increasing sizeof multiple lung metastatic lung nodules.3. Interval appearance of interstitial thickening in the right lowerlobe with small right pleural effusion, could be due to lymphaticstatis from right hilar mass, less likely lymphangitic cancer spread.4. Unchanged loculated superior pleural effusion on the right.5. Grossly unchanged bony metastatic disease, better characterized onprior PET/CT. No acute compression fracture seen.Results of the procedure were given to:PERSON CONTACTED:  Dr. Furqan DATE: 6/6/2018TIME CALLED:  1730 PHONE/PAGER:  5117 </t>
  </si>
  <si>
    <t>RAD4219638</t>
  </si>
  <si>
    <t>PE2005</t>
  </si>
  <si>
    <t>431</t>
  </si>
  <si>
    <t>SOB/DOE eval pleural effusions and for worsening PE</t>
  </si>
  <si>
    <t xml:space="preserve">Impression: 1. Bilateral pulmonary thromboembolic disease as detailed. Priorstudies weren't available at the time of review for comparison todetermine progression.2. Large right and a small left pleural effusion noted.3. Multiple small hypodense lesions and foci of coarse calcificationcalcification within the left lobe of the thyroid gland noted. Furtherevaluation with ultrasound can be considered if clinically indicated..This final report is in agreement with the critical andemergent preliminary findings reported by the radiology residenton call. The preliminary report by the radiology resident on call didnot include non emergent findings of hypodense lesions withcalcifications in the thyroid. which was added to the final report. </t>
  </si>
  <si>
    <t>RAD4220412</t>
  </si>
  <si>
    <t>PE2006</t>
  </si>
  <si>
    <t>483</t>
  </si>
  <si>
    <t>hx of adenocarcionoma, dyspnea, hypoxemia to 74% on RA, eval for PE</t>
  </si>
  <si>
    <t>Impression: 1. Bilateral pulmonary emboli in stable enlargement of the mainpulmonary artery and prominence of the right-sided cardiac chambers.This is concerning for right heart strain for which clinicalcorrelation may be obtained.2. Wedge-shaped consolidation in the right lower lobe likelyrepresents a pulmonary infarct.3. Bilateral small pleural effusions; right greater than left.4. No new suspicious lung nodules or significant lymphadenopathy.These findings were discussed with Kurt Chamberlain, ER bytelephone@1025 hours on 6/12/2018</t>
  </si>
  <si>
    <t>RAD4222114</t>
  </si>
  <si>
    <t>PE2009</t>
  </si>
  <si>
    <t>268</t>
  </si>
  <si>
    <t>right sided pleuritic chest pain with hx of PE</t>
  </si>
  <si>
    <t>Impression: 1. Acute segmental and subsegmental pulmonary embolism. Mild diffusecardiomegaly with biatrial enlargement noted. Left ventricularhypertrophy suspected on this nongated exam. Please correlateclinically and with echocardiogram if clinically indicated.2. Scattered areas of mild groundglass airspace disease and patchyparenchymal opacification throughout both lungs is suspicious forpneumonia, especially in an immunocompromised patient. Correlate withsigns/symptoms and respiratory infection.3. Numerous subcentimeter mediastinal and hilar lymph nodes, likelyreactive to the lung changes.Results of the procedure were given to:PERSON CONTACTED:  Dr. Nusrat Jahan DATE: 06/12/2018TIME CALLED:  2341 PAGER:  2668 This final report is in agreement with the critical andemergent preliminary findings reported by the radiology residenton call.</t>
  </si>
  <si>
    <t>RAD4226704</t>
  </si>
  <si>
    <t>PE2014</t>
  </si>
  <si>
    <t>Concern for PE, PNA and worsening Plueral effusion</t>
  </si>
  <si>
    <t>Impression: 1. Small subsegment right lower lobe and lingula defects consistentwith pulmonary embolism, new from January 3, 2018. Prominent centralpulmonary arteries but no other signs of right heart strain. Evidenceof right heart strain.2. Numerous new/increasing size of soft tissue nodules and massesthroughout both lungs, many of which are pleural-based. There is alsoincreased mixed consolidative and groundglass airspace diseasethroughout the right lung and left lower lobe. Overall, findings arehighly concerning for malignancy, either metastatic or primary lungmalignancy with metastatic spread. There is also concern forsuperimposed infection, possibly postobstructive. Correlate withsigns/symptoms of respiratory infection.3. Moderate right pleural effusion and small left pleural effusion,increased compared to prior and possibly malignant.4. Increased mediastinal lymphadenopathy may either be reactive toinfectious process or represent metastatic disease.Results of the procedure were given to:PERSON CONTACTED:  Dr. Christopher Solie DATE: 06/14/2018TIME CALLED:  2219 PHONE/PAGER:  83722 This final report is in agreement with the critical andemergent preliminary findings reported by the radiology residenton call.</t>
  </si>
  <si>
    <t>RAD4227662</t>
  </si>
  <si>
    <t>PE2017</t>
  </si>
  <si>
    <t>161</t>
  </si>
  <si>
    <t>postpartum patient with oxygen desat and tachycardia-- please eval for PE</t>
  </si>
  <si>
    <t xml:space="preserve">Impression:1.  Right-sided segmental superior pulmonary artery embolism extendingto first order subsegmental superior pulmonary arteries . There arechanges of mild right ventricular heart strain.2. Mild bibasilar atelectasisResults of the procedure were given to:PERSON CONTACTED:  Newtson, Andreea M, MD DATE: 6/15/2018TIME CALLED:  1159 PHONE/PAGER:  7847 </t>
  </si>
  <si>
    <t>RAD4233815</t>
  </si>
  <si>
    <t>PE2035</t>
  </si>
  <si>
    <t>for PE</t>
  </si>
  <si>
    <t>Impression: 1. Segmental right middle lobe pulmonary embolus and 2 mm left lowerlobe pulmonary embolus. No evidence of acute right heart strain.2. Left ventricular hypertrophy with large right pulmonary arteryincreased dilatation of the right ventricle consistent with somedegree of pulmonary hypertension.3. Small nonspecific right pleural effusion.</t>
  </si>
  <si>
    <t>RAD4236577</t>
  </si>
  <si>
    <t>PE2040</t>
  </si>
  <si>
    <t>304</t>
  </si>
  <si>
    <t xml:space="preserve">Impression: 1. Bilateral thromboembolic disease in the segmental and subsegmentalpulmonary arteries without evidence of right heart strain.2. Scattered areas of mild atelectasis.3. Left thyroid nodule measuring 1.3 cm. CT findings are nonspecificfor thyroid nodules. However in patients &gt;=35 years old with thyroidnodules without suspicious imaging characteristics and &lt;1.5 cm indiameter, no further evaluation is recommended. (Managing incidentalthyroid nodules detected on imaging: white paper of the ACR incidentalthyroid findings committee. JACR 2015)Results of the procedure were given to:PERSON CONTACTED:  Vahrenwald, Amy N, ARNP DATE: 6/20/2018TIME CALLED:  1547 PHONE/PAGER:  62233 </t>
  </si>
  <si>
    <t>RAD4239210</t>
  </si>
  <si>
    <t>PE2046</t>
  </si>
  <si>
    <t>Impression: 1. Bilateral pulmonary thromboembolic disease withmoderate clot burden. Mild reflux of contrast seen into the IVC. Noother signs of right heart strain appreciated.2. Bilateral small lung volumes with bibasilar linear atelectasis inthe bilateral lungs.Results of the procedure were given to:PERSON CONTACTED:  Christopher Solie DATE: 6/21/2018TIME CALLED:  1745 hours PHONE/PAGER:  4757 This final report is in agreement with the critical andemergent preliminary findings reported by the radiology residenton call. Regarding the finding of nodule in the left upper lobe: Thefinal report was communicated to Michelle Whalen in the emergency roomby Dr. Laroia at 1703 hours on 6/22/2018. I discussed that there wasno left upper lobe lung nodule and the finding reported in thepreliminary report actually represents an occlusive left upper lobepulmonary embolism. Additional finding of moderate clot burden andmild right heart strain with the provider.</t>
  </si>
  <si>
    <t>RAD4241004</t>
  </si>
  <si>
    <t>PE2050</t>
  </si>
  <si>
    <t>Shortness of breath; hypoxic; recent hip replacement; concern PE</t>
  </si>
  <si>
    <t>Impression: 1. Bilateral extensive pulmonary thromboembolic disease with moderateclot burden and a left lower lobe lung infarct seen. Mild right heartstrain also appreciated.2. Bilateral right greater than left small pleural effusions andbibasilar atelectasis also seen.Negaard, Matthew N, MD in the emergency was promptly notified.</t>
  </si>
  <si>
    <t>RAD4242740</t>
  </si>
  <si>
    <t>PE2057</t>
  </si>
  <si>
    <t>303</t>
  </si>
  <si>
    <t>Impression:1. Bilateral pulmonary thromboembolic disease with large clotburden. Mild right heart strain also noted.2. Patchy airspace and groundglass opacities in left hilar andleft upper lobe could represent a developing pulmonary infarct givenlarge pulmonary embolic burden, however also correlate with signs ofinfection. Would recommend reevaluation with imaging to demonstratecomplete clearing of this finding..3. Gallbladder is contracted and shows dense calcification. Noprior comparison. Further evaluation as clinically indicated.4. Small ill-defined small lytic lesion in left posterior thirdrib. Given history of breast cancer is viewed with concern andrecommend further characterization of this finding or comparison toprior imaging if available. (Key images created and are viewable onCarestream Vue Motion.) Results of the procedure were given to:PERSON CONTACTED:  Rasmussen, Tyler P DATE: 6/25/2018TIME CALLED:  1255 PHONE/PAGER:  83014 This final report is in agreement with the critical andemergent preliminary findings reported by the radiology residenton call.</t>
  </si>
  <si>
    <t>RAD4254647</t>
  </si>
  <si>
    <t>PE2070</t>
  </si>
  <si>
    <t>340</t>
  </si>
  <si>
    <t>Evaluating for pulmonary embolism/fat embolism</t>
  </si>
  <si>
    <t>Impression:Moderate burden of bilateral pulmonary embolism with no evidence ofright heart strain.Treating physician aware of findings at the time of communication.Results of the procedure were given to:PERSON CONTACTED:  Don, Nguyen DATE: 6/30/2018TIME CALLED:  0220 PHONE/PAGER:  9808</t>
  </si>
  <si>
    <t>RAD4269743</t>
  </si>
  <si>
    <t>PE2095</t>
  </si>
  <si>
    <t>580</t>
  </si>
  <si>
    <t>Superficial venous thrombus, increased dyspnea on exertion, rule out PE</t>
  </si>
  <si>
    <t xml:space="preserve">Impression: 1. Multiple segmental and subsegmental pulmonary emboli involving alllobes of both lungs. Minimal right heart strain.Results of the procedure were given to:PERSON CONTACTED:  Nugent DATE: 7/10/18TIME CALLED:  1125 PHONE/PAGER:  62233 </t>
  </si>
  <si>
    <t>RAD4273999</t>
  </si>
  <si>
    <t>PE2101</t>
  </si>
  <si>
    <t>SOB, Chest pain, Hx of PE</t>
  </si>
  <si>
    <t>Impression:    1. Subsegmental pulmonary embolism in the right upper lobe.2. Stable mildly enlarged main pulmonary artery trunk. Correlate withechocardiogram for signs of right heart strain.3. Small amount of patchy consolidative and groundglass airspacedisease in the right lower lobe, mildly decreased compared to prior.Reactive appearing mediastinal lymph nodes. Findings may representresolving or new developing pneumonia. Correlate with signs/symptomsof respiratory infection.4. Interval resolution of previously seen right upper lobeconsolidation. 5. Stable marked left ventricular dilation status post cardiacpacemaker.Results of the procedure were given to:PERSON CONTACTED:  Dr. Nader SHakir DATE: 07/12/2018TIME CALLED:  0753 PHONE:  81305 This final report is in agreement with the critical andemergent preliminary findings reported by the radiology residenton call.</t>
  </si>
  <si>
    <t>RAD4274286</t>
  </si>
  <si>
    <t>PE2103</t>
  </si>
  <si>
    <t>503</t>
  </si>
  <si>
    <t>right pleuritic chest pain. radial prostatectomy 5 weeks ago. eval for PE</t>
  </si>
  <si>
    <t xml:space="preserve">Impression: 1. Bilateral segmental and subsegmental involving all lobes of thelungs. Clot burden is worse in the lower lobes. Minimal right heartstrain.2. 6 mm pulmonary nodule in the right lower lobe stable since 2015consistent with benign etiology. No further follow-up required.Results of the procedure were given to:PERSON CONTACTED:  White DATE: 7/12/2018TIME CALLED:  0855 PHONE/PAGER:  84558 </t>
  </si>
  <si>
    <t>RAD4276341</t>
  </si>
  <si>
    <t>PE2106</t>
  </si>
  <si>
    <t>623</t>
  </si>
  <si>
    <t>70 yo M with recent dyspnea and diagnosis of left leg DVT. Please check for PE or other. Thanks.</t>
  </si>
  <si>
    <t>Impression:  Pulmonary emboli in the segmental pulmonary arteries of the basilarright lower lobe and subsegmental pulmonary arteries of the left upperlobe and left lower lobe. Some of the emboli in the left lung appearmore subacute. No right heart strain.2. Mild elevation of the right hemidiaphragm noted again.Dr. Lanternier paged at 0815 on 7/13/18 regarding results. Awaitingreturn call. Report flagged as critical. Additionally an Epic messagewas also sent at 0940 hours. Callback received at 1230 hours. Patientis already on anticoagulation due to DVT.</t>
  </si>
  <si>
    <t>RAD4279722</t>
  </si>
  <si>
    <t>PE2111</t>
  </si>
  <si>
    <t>PAH and connective tissue disease with ILD, abnormal VQ scan, assess for pulmonary embolism</t>
  </si>
  <si>
    <t>Impression: 1. Single subsegmental pulmonary embolism in the anterior basalsegment of the right lower lobe (see key images). No evidence foracute right heart strain.2. Stable underlying nonspecific interstitial lung disease andenlargement of the main pulmonary artery, consistent with knownpulmonary hypertension.</t>
  </si>
  <si>
    <t>RAD4286506</t>
  </si>
  <si>
    <t>PE2122</t>
  </si>
  <si>
    <t>1265</t>
  </si>
  <si>
    <t>pleuritic chest pain. h/o PEs. eval for PE</t>
  </si>
  <si>
    <t>Impression: 1. Right lower lobar medial basal segmental pulmonary emboli. Noevidence for right heart strain.2. Interval development of a right posterior basal pleural-basedwedge-shaped soft tissue masses with central hypoattenuation in thevascular territory of the pulmonary embolism most likely pulmonaryinfarcts in the setting of pulmonary embolism.This findings were discussed with Erin White, ER@1650 hours on7/18/2018</t>
  </si>
  <si>
    <t>RAD4296110</t>
  </si>
  <si>
    <t>PE2139</t>
  </si>
  <si>
    <t>1020</t>
  </si>
  <si>
    <t>s/p cardiac arrest, suspicious for PE, given systemic tPA</t>
  </si>
  <si>
    <t xml:space="preserve">Impression: 1. Large volume bilateral pulmonary embolism involving all lobararteries with findings suggestive of right heart strain.2. Multifocal consolidative airspace disease worse in the dependentlungs may represent aspiration or pneumonia.3. Multiple bilateral rib fractures and sternal fracture consistentwith recent CPR.Results of the procedure were given to:PERSON CONTACTED:  Swanson DATE: 7/24/18TIME CALLED:  1340 PHONE/PAGER:  2693 </t>
  </si>
  <si>
    <t>RAD4339720</t>
  </si>
  <si>
    <t>PE2200</t>
  </si>
  <si>
    <t>472</t>
  </si>
  <si>
    <t>New onset SOB X 10 days, elevated D-dimer , Hcx of MVA in July R/O PE have stat report called to Dr.Banu 8156</t>
  </si>
  <si>
    <t>Impression: 1. Findings consistent with bilateral pulmonary emboli with signs ofright heart strain. Suggest correlation with echocardiogram.2. 1.7 cm right thyroid nodule with enhancing central component issuspicious for malignancy. CT findings are nonspecific for thyroidnodules. However in patients with thyroid nodules showing suspiciousfeatures such as invasion of adjacent structures, inhomogeneity orabnormal lymph nodes further evaluation with ultrasound isrecommended. (Managing incidental thyroid nodules detected on imaging:white paper of the ACR incidental thyroid findings committee. JACR2015)Findings were discussed with Dr.Banu on 8/16/2018 at 1630.</t>
  </si>
  <si>
    <t>RAD4343070</t>
  </si>
  <si>
    <t>PE2213</t>
  </si>
  <si>
    <t>Concern for PE given new oxygen requirement, history of cancer</t>
  </si>
  <si>
    <t>Impression: 1. Bilateral acute pulmonary emboli in bilateral lungs.2. No definite CT evidence of right heart strain. However, mildinterval dilatation of the main pulmonary artery, 3.5 cm as comparedto 3.1 cm on prior exam. Correlation with echocardiogram suggested.Mild four-chamber cardiomegaly.3. New scattered areas of peripheral mixed ground glass andconsolidative airspace disease throughout the right lung and in theleft lung base. Findings could represent either developing pulmonaryinfarcts or infection. Given history of laryngeal cancer, follow-upexam in 3 months after resolution is suggested.Results of the procedure were given to:PERSON CONTACTED:  Dr. Francis Klesner DATE: 08/19/2018TIME CALLED:  1542 PAGER:  1757 This final report is in agreement with the critical andemergent preliminary findings reported by the radiology residenton call.</t>
  </si>
  <si>
    <t>RAD4345262</t>
  </si>
  <si>
    <t>PE2215</t>
  </si>
  <si>
    <t>Chest pain, elevated d-dimer, eval for PE</t>
  </si>
  <si>
    <t xml:space="preserve">Impression: 1. Pulmonary embolism involving all 3 right lung lobes and left lowerlobe. The heart burden is relatively large with borderline enlargementof the right ventricle as compared to left concerning for right heartstrain. Correlation with echocardiogram suggested.2. Wedge-shaped mixed groundglass and consolidative airspace diseasein the right lower lobe, most likely infarct. Results of the procedure were given to:PERSON CONTACTED:  Dr. Sexton DATE: 8/20/2018TIME CALLED:  1615 PHONE/PAGER:  62233 </t>
  </si>
  <si>
    <t>RAD4345527</t>
  </si>
  <si>
    <t>PE2218</t>
  </si>
  <si>
    <t>Hypoxia. Rule out PE.</t>
  </si>
  <si>
    <t>Impression: 1. Extensive bilateral pulmonary emboli involving the bilateralpulmonary arteries and lobar and segmental branches with large clotburden. There is concern for mild right heart strain with RV to LVratio greater than 1. Correlation with echocardiogram is suggested.2. Interval decrease in bilateral airspace disease consistent withimproving multifocal pneumonia. 3. Small amount of fluid layering dependently within the distalesophagus. Correlate for aspiration risk.Results of the procedure were given to:PERSON CONTACTED:  Barlow DATE: 8/20/2018TIME CALLED:  1950 PHONE/PAGER:  63441 This final report is in agreement with the critical andemergent preliminary findings reported by the radiology residenton call.</t>
  </si>
  <si>
    <t>RAD4345622</t>
  </si>
  <si>
    <t>PE2219</t>
  </si>
  <si>
    <t>1464</t>
  </si>
  <si>
    <t>Impression: 1. Multiple large bilateral pulmonary emboli involving the rightand left pulmonary arteries with enlargement of the right ventricleand reflux of contrast into the IVC suggesting right heart strain. 2. Small hiatal hernia contains a small amount of enteric contents,correlate for clinical concern of aspiration.Findings were communicated with with Nathaniel Shekem, PA-C atextension 62233.This final report is in agreement with the critical andemergent preliminary findings reported by the radiology residenton call.</t>
  </si>
  <si>
    <t>RAD4361651</t>
  </si>
  <si>
    <t>PE2245</t>
  </si>
  <si>
    <t>530</t>
  </si>
  <si>
    <t>Hypoxia, rule out PE</t>
  </si>
  <si>
    <t>Impression: 1. Segmental and subsegmental pulmonary emboli mostpronounced in the basilar left lower lobe. Mild right heart strain.2. Dense consolidative airspace disease in the dependent right middlelobe, right lower lobe, and left lower lobe consistent with infection.Given the dependent secretions present within the mainstem bronchi,possibly related to aspiration.3. Multifocal groundglass airspace disease involving the remainder thelungs, also consistent with infection. Differential diagnosis alsoincludes pulmonary infarcts4. Dilated transverse colon filled with feculent material andborderline dilated small bowel. Patient is reportedly having outputfrom ostomy and there is no concern for obstruction.5. Mediastinal lymphadenopathy, likely reactive to pulmonary findings.6. Small bilateral pleural effusions.Results of the procedure were given to:PERSON CONTACTED:  BARLOW DATE: 8/28/18TIME CALLED:  2130 PHONE/PAGER:  1269 covering for COLLUM This final report is in agreement with the critical andemergent preliminary findings reported by the radiology residenton call.</t>
  </si>
  <si>
    <t>RAD4365892</t>
  </si>
  <si>
    <t>PE2251</t>
  </si>
  <si>
    <t>452</t>
  </si>
  <si>
    <t>new RLE DVT with CAP, r/o PE</t>
  </si>
  <si>
    <t>Impression: 1. Bilateral pulmonary thromboemboli with evidence of mild right heartstrain.2. Persistent right lower lobe pneumonia associated with small rightpleural effusion and right hilar and infrahilar lymphadenopathy. Areasof breakdown or abscess formation noted. Some of the parenchymalopacification in the right lower lobe could be related to lunginfarction from pulmonary thromboembolic disease. Recommenddocumenting complete clearing of the right lower lobe lung opacity.Please consider follow-up with chest x-ray given the young age of thepatient.Findings discussed with Dr. Jenna Nielsen, ARNP at 1445 on 8/30/2018.</t>
  </si>
  <si>
    <t>RAD4369376</t>
  </si>
  <si>
    <t>PE2257</t>
  </si>
  <si>
    <t>concern for PE, shortness of breath, dyspnea, fatigue, Elevated D-Dimer yesterday at OSH.</t>
  </si>
  <si>
    <t>Impression: 1. Acute bilateral extensive pulmonary thromboemboli involving theright and left pulmonary arteries and all other branches.2. There is right heart strain with dilation of the right ventricleand bowing of the ventricular septum. 3. Left lower lobe groundglass airspace changes consistent withatelectasis, less likely infection.4. Multiple subcentimeter mediastinal lymph nodes. These may bereactive, suggest imaging follow-up to evaluate for resolution. 5. Three-vessel cerebral coronary atherosclerotic diseaseResults of the procedure were given to:PERSON CONTACTED:  Junker DATE: 9/1/2018TIME CALLED:  1625 PHONE/PAGER:  79573 This final report is in agreement with the critical andemergent preliminary findings reported by the radiology residenton call.Staff addendum:1. The lungs are normal. The reported groundglass airspace disease ispresent on the partially expiratory vascular scan but resolves on theinspiratory images.2. The mediastinal lymph nodes are normal.</t>
  </si>
  <si>
    <t>RAD4373115</t>
  </si>
  <si>
    <t>PE2266</t>
  </si>
  <si>
    <t>1136</t>
  </si>
  <si>
    <t>Impression:    1. Segmental PE in the right lower lobe. No evidence of right heartstrain.2. 3 mm groundglass right lower lobe nodule with a central lucency,most likely focus of bronchiolitis. According to the 2017 FleischnerSociety guidelines for small pulmonary nodules detected on CT(Radiology. doi:10.1148/radiol.2017161659), in patients with singleground glass or part solid nodules &lt;6mm  in diameter no routine followup is  recommended.Results of the procedure were given to:PERSON CONTACTED:  Dr. Pomeranz DATE: 9/5/2018TIME CALLED:  0016 PHONE/PAGER:  6-2233 This final report is in agreement with the critical and emergentpreliminary findings reported by the radiology resident on call.</t>
  </si>
  <si>
    <t>RAD4381385</t>
  </si>
  <si>
    <t>PE2275</t>
  </si>
  <si>
    <t>495</t>
  </si>
  <si>
    <t>elevated D dimer, dyspnea; r/o PE</t>
  </si>
  <si>
    <t xml:space="preserve">Impression: 1. Acute pulmonary emboli are visualized within the subsegmentalbranches of the left upper lobe. Findings concerning for mild rightheart strain noted. Mild left atrial enlargement.2. Moderate bilateral pleural effusions and pulmonary congestion aswell as distended jugular vein suggesting mild heart failure.3. Mild to moderate atelectasis at the bilateral lung bases.Results of the procedure were given to:PERSON CONTACTED:  Chouinard, Skyler  DATE: TodayTIME CALLED:  1800 PHONE/PAGER:  80179 </t>
  </si>
  <si>
    <t>RAD4401095</t>
  </si>
  <si>
    <t>PE2307</t>
  </si>
  <si>
    <t>368</t>
  </si>
  <si>
    <t>75 yo with history of rectal cancer, known RUE DVT, now with new SOB, r/o PE</t>
  </si>
  <si>
    <t xml:space="preserve">Impression: 1. Small pulmonary embolism involving subsegmental branches ofapical posterior segment of left upper lobe. No evidence of rightheart strain.2. Mild pulmonary interstitial edema/ fluid overload.Results of the procedure were given to:PERSON CONTACTED:  Chesnokova, Iryna V DATE: 9/19/2018TIME CALLED:  1054 PHONE/PAGER:  7758 </t>
  </si>
  <si>
    <t>RAD4406425</t>
  </si>
  <si>
    <t>PE2318</t>
  </si>
  <si>
    <t>785</t>
  </si>
  <si>
    <t>Rul eout Pulmonary embolism</t>
  </si>
  <si>
    <t xml:space="preserve">Impression: 1. Multiple pulmonary thromboembolism involving right main pulmonaryartery and both segmental and subsegmental pulmonary artery. 2. Mild contrast reflux into the IVC suggesting mild Rt heart strain.3. Small benign looking lung nodules, RUL.   Rec. Follow up study after 6 monthsI contacted Dr. Swatek, Anthony through telephone at 1228, 09/21/2018for the above findings. </t>
  </si>
  <si>
    <t>RAD4408989</t>
  </si>
  <si>
    <t>PE2323</t>
  </si>
  <si>
    <t>476</t>
  </si>
  <si>
    <t>56 yo F with vaginal bleeding and enlarging uterine mass with AMS. Concern for malignancy and PE.</t>
  </si>
  <si>
    <t>Impression: 1. Multiple bilateral pulmonary emboli. No evidence for right heartstrain. Left atrial enlargement noted.2. No evidence for metastatic disease in the chestThis final report is in agreement with the critical andemergent preliminary findings reported by the radiology residenton call.</t>
  </si>
  <si>
    <t>RAD4417315</t>
  </si>
  <si>
    <t>PE2335</t>
  </si>
  <si>
    <t>389</t>
  </si>
  <si>
    <t>Right lower chest pain worse with inspiration, mild shortness of breath, d-dimer 8.79, EKG with S1-S2-S3 pattern, please evaluate for pulmonary embolism</t>
  </si>
  <si>
    <t>IMPRESSION:  1. Bilateral subsegmental pulmonary emboli involving the lingula, right middle lobe and lower lobes bilaterally. Normal/dense right heart strain.2. Bibasilar 3 cm soft tissue consolidations with surrounding ground-glass halo, consist with bilateral pulmonary infarcts.</t>
  </si>
  <si>
    <t>RAD4419016</t>
  </si>
  <si>
    <t>PE2337</t>
  </si>
  <si>
    <t>721</t>
  </si>
  <si>
    <t>Impression: 1. Pulmonary thromboembolic disease in the right lower lobe pulmonaryartery branches. No signs of right heart strain.2. Small bilateral pleural effusion with associated bibasilaratelectasis. Mild diffuse peribronchial thickening as well. Findingsare concerning for mild fluid overload. Coronary artery calcificationnoted.3. Grossly stable multistation mediastinal, left supraclavicular andhilar lymphadenopathy and bilateral pulmonary nodules, also seen andcharacterized on the recent PET/CT, very concerning for metastaticdisease. 4. The known diffuse bony metastatic disease is better demonstrated onthe PET/CT images from 9/24/2018. Also please refer to the dedicatedimaging of the CT Larynx 9/20/2018This final report is in agreement with the critical andemergent preliminary findings reported by the radiology residenton call. The preliminary report did not include the findings ofmultistation mediastinal and bilateral hilar lymphadenopathy andmultiple lung nodules, concerning for metastatic disease. The diffuseskeletal metastatic disease is better demonstrated on PET/CT dated9/24/2018. Results notified to 1449 OVERBEY, KEEGAN T at the time ofthis final report</t>
  </si>
  <si>
    <t>RAD4420758</t>
  </si>
  <si>
    <t>PE2339</t>
  </si>
  <si>
    <t>Pleuritic left chest pain and hempotysis. Concern for PE.</t>
  </si>
  <si>
    <t>Impression:1. Bilateral pulmonary thromboembolic disease with groundglassopacities in the left lung, concerning for developing infarctionversus infection. Clinical correlation recommended.2. Although main pulmonary arteries normal in caliber. Mild prominenceof the right-sided cardiac chambers noted, concerning for mild rightheart strain.Shekem, Nathaniel M, PA-C was notified these results at 1504hours.</t>
  </si>
  <si>
    <t>RAD4422585</t>
  </si>
  <si>
    <t>PE2344</t>
  </si>
  <si>
    <t>Impression:    1. Bilateral pulmonary emboli of the subsegmental branches. No CTsigns of right heart strain.2. There is interval increased collapse of the left lower lobe. Isuspect this represents collapse given its posterior position to thediaphragmatic hernia, however, given its distal positioning to thepulmonary emboli, infarct is not completely excluded. Superimposedpneumonia is also not entirely excluded, particularly, given intervalappearance of small left pleural effusion.Results of the procedure were given to:PERSON CONTACTED:  Dr. FamDATE: 10/1/2018TIME CALLED:  paged at 0331 PHONE/PAGER:  6950 This final report is in agreement with the critical andemergent preliminary findings reported by the radiology residenton call.</t>
  </si>
  <si>
    <t>RAD4425074</t>
  </si>
  <si>
    <t>PE2350</t>
  </si>
  <si>
    <t>Respiratory failure. RLL pneumonia. Worsening respiratory status. Cancer patient. Evaluate for PE.</t>
  </si>
  <si>
    <t>Impression: 1. Large pulmonary emboli burden involves the right pulmonary arteryand all lobes of the right lung as well as segmental and subsegmentalbranches of the left lung. Mild right heart strain is suggested byincreased right ventricular to left ventricular size ratio.2.  Extensive multifocal pneumonia and multisegmental atelectasis ofthe bilateral lungs with likely a component of pulmonary infarct givenextensive clot burden.3. There is a new 3.5 cm cystic lesion adjacent to the pleura of thebasilar right lower lobe which could represent of localizedpneumothorax or necrotic lung given extensive clot burden as well aspneumonia.4. Small to moderate right pleural effusion.Results of the procedure were given to:PERSON CONTACTED:  Dr. Meester DATE: 10/2/2018TIME CALLED:  0302 PHONE/PAGER:  9348 This final report is in agreement with the critical andemergent preliminary findings reported by the radiology residenton call. Staff addendum:1. The cystic-appearing lesion in the right lower lobe is nonspecific.It does not appear within the pleural space is unlikely bepneumothorax. Rather it suggests focal area of air trapping secondaryto underlying pneumonia or less likely manifestation of pleural bleb.</t>
  </si>
  <si>
    <t>RAD4426774</t>
  </si>
  <si>
    <t>PE2355</t>
  </si>
  <si>
    <t>SOB, cancer, no anticoagulation, tachycardia, known portal vein thrombus, eval for PE</t>
  </si>
  <si>
    <t>Impression:1. Large bilateral pulmonary emboli with associated right heart strain. 2. Redemonstrated duodenal mass, better characterized on recent abdominopelvic CT.Results of the procedure were given to:  PERSON CONTACTED:  Jessica Woelfel DATE: 10/2/18TIME CALLED:  1310 hours PHONE/PAGER:  62233</t>
  </si>
  <si>
    <t>RAD4441870</t>
  </si>
  <si>
    <t>PE2391</t>
  </si>
  <si>
    <t>Pt with AML, now with acute hypoxia, requesting r/o of PE and fungal PNA</t>
  </si>
  <si>
    <t>Impression: 1. Interval development of bilateral pulmonary thromboembolic disease. Mild prominence of the right atrium concerning for mild right heart strain. Stable mild cardiomegaly.2. Subpleural pulmonary opacities are less conspicuous overall.3. Interval development of left greater than right small layering effusions.Results discussed with Nielsen, Jenna M, ARNP at the time of this final report</t>
  </si>
  <si>
    <t>RAD4450945</t>
  </si>
  <si>
    <t>PE2407</t>
  </si>
  <si>
    <t>tachycardia, dyspnea in patient being treated for lung ca.  R/O PE.</t>
  </si>
  <si>
    <t>Impression:1.  Acute subsegmental pulmonary embolism in the right lower lobe. No evidence of right heart strain.2.  Stable mass effect upon and severe attenuation of the right main pulmonary artery and right superior lobar arteries from the large conglomerate right perihilar lymphadenopathy.3.  Interval mild increase in size of large right middle lobe mass corresponding to the known squamous cell carcinoma. 4.  Large conglomerate right perihilar and mediastinal lymphadenopathy is increased compared to prior and consistent with metastases.Results of the procedure were given to:PERSON CONTACTED:  Amber Sheeley, PA-C DATE: 10/15/2018TIME CALLED:  1926 PHONE/PAGER:  62233 This final report is in agreement with the critical and emergent preliminary findings reported by the radiology resident on call.</t>
  </si>
  <si>
    <t>RAD4451939</t>
  </si>
  <si>
    <t>PE2410</t>
  </si>
  <si>
    <t>VQ scan read as subsegmental PEs, need to clarify for therapy</t>
  </si>
  <si>
    <t>Impression:1. Pulmonary thromboembolism extending from the right interlobar artery into the segmental and subsegmental arteries of the right upper and lower lobes. Mildly dilated main pulmonary artery suggests pulmonary hypertension.2.  Moderate size right pleural effusion and trace left pleural effusion suggestive of volume overload.3.  Partially evaluated ascites and liver masses.This final report is in agreement with the critical and emergent preliminary findings reported by the radiology resident on call.</t>
  </si>
  <si>
    <t>M = 1162</t>
  </si>
  <si>
    <t>Yes = 262 = 10.58%</t>
  </si>
  <si>
    <t>Strain = 103/262 = 39.31%</t>
  </si>
  <si>
    <t>F= 1314</t>
  </si>
  <si>
    <t>No = 2213</t>
  </si>
  <si>
    <t>ED Strain = 58/136 = 42.64</t>
  </si>
  <si>
    <t>Strain by Location</t>
  </si>
  <si>
    <t>ED total = 1435</t>
  </si>
  <si>
    <t>Central = 12, C+P = 33, Perip = 58</t>
  </si>
  <si>
    <t>Yes = 136, % = 9.47</t>
  </si>
  <si>
    <t>Central Strain % = 12/15 = 80%</t>
  </si>
  <si>
    <t>ICU Total = 281</t>
  </si>
  <si>
    <t>ICU strain = 17/42 = 40.47%</t>
  </si>
  <si>
    <t>Centrain plus periph = 33/42 = 78.57%</t>
  </si>
  <si>
    <t>Yes = 42, 14.9%</t>
  </si>
  <si>
    <t>Perip strain % = 58/205 = 28.29%</t>
  </si>
  <si>
    <t>In patient = 560</t>
  </si>
  <si>
    <t>In srain = 25/67 = 37.31%</t>
  </si>
  <si>
    <t>Yes = 67, 11.96%</t>
  </si>
  <si>
    <t>Out = 199</t>
  </si>
  <si>
    <t>Out strain = 5/19 = 26.31</t>
  </si>
  <si>
    <t>Yes = 19; 8.54%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</si>
</sst>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sz val="12"/>
      <color rgb="FF9C0006"/>
      <name val="Calibri"/>
      <family val="2"/>
      <scheme val="minor"/>
    </font>
    <font>
      <sz val="10"/>
      <color theme="1"/>
      <name val="Arial"/>
      <family val="2"/>
    </font>
    <font>
      <sz val="14"/>
      <color theme="1"/>
      <name val="Arial"/>
      <family val="2"/>
    </font>
    <font>
      <sz val="10"/>
      <color rgb="FF000000"/>
      <name val="Arial"/>
      <family val="2"/>
    </font>
    <font>
      <sz val="14"/>
      <color rgb="FF333333"/>
      <name val="Arial"/>
      <family val="2"/>
    </font>
  </fonts>
  <fills count="6">
    <fill>
      <patternFill patternType="none"/>
    </fill>
    <fill>
      <patternFill patternType="gray125"/>
    </fill>
    <fill>
      <patternFill patternType="solid">
        <fgColor rgb="FFFFC7CE"/>
      </patternFill>
    </fill>
    <fill>
      <patternFill patternType="solid">
        <fgColor theme="2" tint="-0.249977111117893"/>
        <bgColor indexed="64"/>
      </patternFill>
    </fill>
    <fill>
      <patternFill patternType="solid">
        <fgColor theme="0"/>
        <bgColor indexed="64"/>
      </patternFill>
    </fill>
    <fill>
      <patternFill patternType="solid">
        <fgColor rgb="FFFFFFFF"/>
        <bgColor rgb="FFFFFFFF"/>
      </patternFill>
    </fill>
  </fills>
  <borders count="15">
    <border>
      <left/>
      <right/>
      <top/>
      <bottom/>
      <diagonal/>
    </border>
    <border>
      <left style="hair">
        <color auto="1"/>
      </left>
      <right/>
      <top style="hair">
        <color auto="1"/>
      </top>
      <bottom/>
      <diagonal/>
    </border>
    <border>
      <left/>
      <right/>
      <top style="hair">
        <color auto="1"/>
      </top>
      <bottom/>
      <diagonal/>
    </border>
    <border>
      <left style="thin">
        <color auto="1"/>
      </left>
      <right style="thin">
        <color auto="1"/>
      </right>
      <top style="hair">
        <color auto="1"/>
      </top>
      <bottom/>
      <diagonal/>
    </border>
    <border>
      <left style="thin">
        <color auto="1"/>
      </left>
      <right style="hair">
        <color auto="1"/>
      </right>
      <top style="hair">
        <color auto="1"/>
      </top>
      <bottom/>
      <diagonal/>
    </border>
    <border>
      <left style="hair">
        <color auto="1"/>
      </left>
      <right/>
      <top/>
      <bottom/>
      <diagonal/>
    </border>
    <border>
      <left style="thin">
        <color auto="1"/>
      </left>
      <right style="thin">
        <color auto="1"/>
      </right>
      <top style="thin">
        <color auto="1"/>
      </top>
      <bottom/>
      <diagonal/>
    </border>
    <border>
      <left/>
      <right style="hair">
        <color auto="1"/>
      </right>
      <top/>
      <bottom/>
      <diagonal/>
    </border>
    <border>
      <left style="thin">
        <color auto="1"/>
      </left>
      <right style="thin">
        <color auto="1"/>
      </right>
      <top/>
      <bottom/>
      <diagonal/>
    </border>
    <border>
      <left style="hair">
        <color auto="1"/>
      </left>
      <right/>
      <top/>
      <bottom style="hair">
        <color auto="1"/>
      </bottom>
      <diagonal/>
    </border>
    <border>
      <left/>
      <right/>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2" fillId="3" borderId="1" xfId="0" applyNumberFormat="1" applyFont="1" applyFill="1" applyBorder="1" applyAlignment="1">
      <alignment horizontal="left" wrapText="1"/>
    </xf>
    <xf numFmtId="0" fontId="2" fillId="3" borderId="2" xfId="0" applyNumberFormat="1" applyFont="1" applyFill="1" applyBorder="1" applyAlignment="1">
      <alignment horizontal="left" wrapText="1"/>
    </xf>
    <xf numFmtId="1" fontId="2" fillId="3" borderId="2" xfId="0" applyNumberFormat="1" applyFont="1" applyFill="1" applyBorder="1" applyAlignment="1">
      <alignment horizontal="left" wrapText="1"/>
    </xf>
    <xf numFmtId="0" fontId="2" fillId="3" borderId="3" xfId="0" applyNumberFormat="1" applyFont="1" applyFill="1" applyBorder="1" applyAlignment="1">
      <alignment horizontal="left" vertical="top" wrapText="1"/>
    </xf>
    <xf numFmtId="0" fontId="2" fillId="3" borderId="4" xfId="0" applyNumberFormat="1" applyFont="1" applyFill="1" applyBorder="1" applyAlignment="1">
      <alignment horizontal="left" vertical="top" wrapText="1"/>
    </xf>
    <xf numFmtId="0" fontId="0" fillId="3" borderId="0" xfId="0" applyFill="1"/>
    <xf numFmtId="0" fontId="2" fillId="0" borderId="5" xfId="0" applyNumberFormat="1" applyFont="1" applyFill="1" applyBorder="1" applyAlignment="1">
      <alignment horizontal="left" wrapText="1"/>
    </xf>
    <xf numFmtId="0" fontId="2" fillId="0" borderId="0" xfId="0" applyNumberFormat="1" applyFont="1" applyFill="1" applyBorder="1" applyAlignment="1">
      <alignment horizontal="left" wrapText="1"/>
    </xf>
    <xf numFmtId="1" fontId="2" fillId="0" borderId="0" xfId="0" applyNumberFormat="1" applyFont="1" applyFill="1" applyBorder="1" applyAlignment="1">
      <alignment horizontal="left" wrapText="1"/>
    </xf>
    <xf numFmtId="0" fontId="2" fillId="4" borderId="6" xfId="0" applyNumberFormat="1" applyFont="1" applyFill="1" applyBorder="1" applyAlignment="1">
      <alignment horizontal="left" wrapText="1"/>
    </xf>
    <xf numFmtId="0" fontId="2" fillId="0" borderId="7" xfId="0" applyNumberFormat="1" applyFont="1" applyFill="1" applyBorder="1" applyAlignment="1">
      <alignment horizontal="left" wrapText="1"/>
    </xf>
    <xf numFmtId="0" fontId="2" fillId="4" borderId="8" xfId="0" applyNumberFormat="1" applyFont="1" applyFill="1" applyBorder="1" applyAlignment="1">
      <alignment horizontal="left" wrapText="1"/>
    </xf>
    <xf numFmtId="0" fontId="3" fillId="0" borderId="0" xfId="0" applyFont="1"/>
    <xf numFmtId="0" fontId="4" fillId="0" borderId="0" xfId="0" applyFont="1" applyAlignment="1">
      <alignment horizontal="left" wrapText="1"/>
    </xf>
    <xf numFmtId="0" fontId="1" fillId="2" borderId="0" xfId="1" applyNumberFormat="1" applyBorder="1" applyAlignment="1">
      <alignment horizontal="left" wrapText="1"/>
    </xf>
    <xf numFmtId="0" fontId="1" fillId="2" borderId="8" xfId="1" applyNumberFormat="1" applyBorder="1" applyAlignment="1">
      <alignment horizontal="left" wrapText="1"/>
    </xf>
    <xf numFmtId="0" fontId="1" fillId="2" borderId="0" xfId="1"/>
    <xf numFmtId="0" fontId="2" fillId="0" borderId="9" xfId="0" applyNumberFormat="1" applyFont="1" applyFill="1" applyBorder="1" applyAlignment="1">
      <alignment horizontal="left" wrapText="1"/>
    </xf>
    <xf numFmtId="0" fontId="2" fillId="0" borderId="10" xfId="0" applyNumberFormat="1" applyFont="1" applyFill="1" applyBorder="1" applyAlignment="1">
      <alignment horizontal="left" wrapText="1"/>
    </xf>
    <xf numFmtId="49" fontId="5" fillId="5" borderId="11" xfId="0" applyNumberFormat="1" applyFont="1" applyFill="1" applyBorder="1" applyAlignment="1">
      <alignment horizontal="left" vertical="top" wrapText="1"/>
    </xf>
    <xf numFmtId="1" fontId="5" fillId="5" borderId="11" xfId="0" applyNumberFormat="1" applyFont="1" applyFill="1" applyBorder="1" applyAlignment="1">
      <alignment horizontal="left" vertical="top" wrapText="1"/>
    </xf>
    <xf numFmtId="164" fontId="0" fillId="0" borderId="0" xfId="0" applyNumberFormat="1"/>
    <xf numFmtId="164" fontId="0" fillId="0" borderId="8" xfId="0" applyNumberFormat="1" applyBorder="1"/>
    <xf numFmtId="0" fontId="2" fillId="0" borderId="8" xfId="0" applyFont="1" applyBorder="1" applyAlignment="1">
      <alignment vertical="top"/>
    </xf>
    <xf numFmtId="1" fontId="0" fillId="0" borderId="0" xfId="0" applyNumberFormat="1"/>
    <xf numFmtId="0" fontId="0" fillId="0" borderId="0" xfId="0" applyAlignment="1">
      <alignment wrapText="1"/>
    </xf>
    <xf numFmtId="49" fontId="0" fillId="0" borderId="0" xfId="0" applyNumberFormat="1"/>
    <xf numFmtId="0" fontId="3" fillId="0" borderId="0" xfId="0" applyFont="1" applyAlignment="1">
      <alignment wrapText="1"/>
    </xf>
    <xf numFmtId="49" fontId="5" fillId="5" borderId="12" xfId="0" applyNumberFormat="1" applyFont="1" applyFill="1" applyBorder="1" applyAlignment="1">
      <alignment horizontal="left" vertical="top" wrapText="1"/>
    </xf>
    <xf numFmtId="1" fontId="5" fillId="5" borderId="12" xfId="0" applyNumberFormat="1" applyFont="1" applyFill="1" applyBorder="1" applyAlignment="1">
      <alignment horizontal="left" vertical="top" wrapText="1"/>
    </xf>
    <xf numFmtId="164" fontId="5" fillId="5" borderId="12" xfId="0" applyNumberFormat="1" applyFont="1" applyFill="1" applyBorder="1" applyAlignment="1">
      <alignment horizontal="left" vertical="top" wrapText="1"/>
    </xf>
    <xf numFmtId="164" fontId="5" fillId="5" borderId="13" xfId="0" applyNumberFormat="1" applyFont="1" applyFill="1" applyBorder="1" applyAlignment="1">
      <alignment horizontal="left" vertical="top" wrapText="1"/>
    </xf>
    <xf numFmtId="1" fontId="2" fillId="5" borderId="12" xfId="0" applyNumberFormat="1" applyFont="1" applyFill="1" applyBorder="1" applyAlignment="1">
      <alignment horizontal="left" vertical="top" wrapText="1"/>
    </xf>
    <xf numFmtId="1" fontId="5" fillId="5" borderId="14" xfId="0" applyNumberFormat="1" applyFont="1" applyFill="1" applyBorder="1" applyAlignment="1">
      <alignment horizontal="left" vertical="top" wrapText="1"/>
    </xf>
  </cellXfs>
  <cellStyles count="2">
    <cellStyle name="Bad" xfId="1" builtinId="27"/>
    <cellStyle name="Normal" xfId="0" builtinId="0"/>
  </cellStyles>
  <dxfs count="2">
    <dxf>
      <font>
        <color rgb="FF9C5700"/>
      </font>
      <fill>
        <patternFill>
          <bgColor rgb="FFFFEB9C"/>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2432"/>
  <sheetViews>
    <sheetView tabSelected="1" workbookViewId="0">
      <pane ySplit="1" topLeftCell="A1673" activePane="bottomLeft" state="frozen"/>
      <selection activeCell="L1" sqref="L1"/>
      <selection pane="bottomLeft" activeCell="H1681" sqref="H1681:H2187"/>
    </sheetView>
  </sheetViews>
  <sheetFormatPr baseColWidth="10" defaultColWidth="11" defaultRowHeight="17" x14ac:dyDescent="0"/>
  <cols>
    <col min="1" max="1" width="11.6640625" bestFit="1" customWidth="1"/>
    <col min="2" max="2" width="11.6640625" customWidth="1"/>
    <col min="3" max="3" width="13.1640625" style="29" customWidth="1"/>
    <col min="4" max="4" width="15.6640625" style="30" bestFit="1" customWidth="1"/>
    <col min="5" max="5" width="8.6640625" style="22" bestFit="1" customWidth="1"/>
    <col min="6" max="6" width="8.5" style="22" bestFit="1" customWidth="1"/>
    <col min="7" max="7" width="8.5" style="23" bestFit="1" customWidth="1"/>
    <col min="8" max="8" width="9" style="24" bestFit="1" customWidth="1"/>
    <col min="9" max="9" width="13.6640625" style="25" bestFit="1" customWidth="1"/>
    <col min="10" max="10" width="58.6640625" style="26" bestFit="1" customWidth="1"/>
    <col min="11" max="11" width="13" bestFit="1" customWidth="1"/>
    <col min="12" max="12" width="10.5" bestFit="1" customWidth="1"/>
    <col min="13" max="13" width="8.33203125" bestFit="1" customWidth="1"/>
    <col min="14" max="14" width="19.5" bestFit="1" customWidth="1"/>
    <col min="15" max="15" width="17.33203125" style="27" bestFit="1" customWidth="1"/>
    <col min="16" max="16" width="6.1640625" bestFit="1" customWidth="1"/>
    <col min="17" max="17" width="83.1640625" style="28" customWidth="1"/>
    <col min="18" max="18" width="12.83203125" customWidth="1"/>
    <col min="19" max="19" width="7.5" customWidth="1"/>
    <col min="20" max="20" width="8.33203125" customWidth="1"/>
    <col min="21" max="21" width="22.5" customWidth="1"/>
    <col min="22" max="22" width="18.1640625" customWidth="1"/>
    <col min="23" max="23" width="9.6640625" customWidth="1"/>
    <col min="24" max="24" width="6.33203125" customWidth="1"/>
    <col min="25" max="25" width="17.1640625" customWidth="1"/>
    <col min="26" max="26" width="22.1640625" customWidth="1"/>
    <col min="27" max="27" width="7.83203125" customWidth="1"/>
    <col min="28" max="28" width="9.6640625" bestFit="1" customWidth="1"/>
    <col min="29" max="29" width="8.1640625" customWidth="1"/>
    <col min="30" max="30" width="19.5" customWidth="1"/>
    <col min="31" max="31" width="10.6640625" bestFit="1" customWidth="1"/>
    <col min="32" max="32" width="10.6640625" customWidth="1"/>
    <col min="33" max="33" width="9.6640625" bestFit="1" customWidth="1"/>
    <col min="34" max="34" width="7.5" customWidth="1"/>
  </cols>
  <sheetData>
    <row r="1" spans="1:36" s="6" customFormat="1" ht="60">
      <c r="A1" s="1" t="s">
        <v>0</v>
      </c>
      <c r="B1" s="2" t="s">
        <v>1</v>
      </c>
      <c r="C1" s="2" t="s">
        <v>2</v>
      </c>
      <c r="D1" s="3" t="s">
        <v>3</v>
      </c>
      <c r="E1" s="2" t="s">
        <v>4</v>
      </c>
      <c r="F1" s="2" t="s">
        <v>5</v>
      </c>
      <c r="G1" s="2" t="s">
        <v>5</v>
      </c>
      <c r="H1" s="2" t="s">
        <v>6</v>
      </c>
      <c r="I1" s="2" t="s">
        <v>7</v>
      </c>
      <c r="J1" s="2" t="s">
        <v>8</v>
      </c>
      <c r="K1" s="2" t="s">
        <v>9</v>
      </c>
      <c r="L1" s="2" t="s">
        <v>10</v>
      </c>
      <c r="M1" s="2" t="s">
        <v>11</v>
      </c>
      <c r="N1" s="2" t="s">
        <v>12</v>
      </c>
      <c r="O1" s="2" t="s">
        <v>13</v>
      </c>
      <c r="P1" s="2" t="s">
        <v>14</v>
      </c>
      <c r="Q1" s="2" t="s">
        <v>15</v>
      </c>
      <c r="R1" s="4" t="s">
        <v>16</v>
      </c>
      <c r="S1" s="4" t="s">
        <v>17</v>
      </c>
      <c r="T1" s="4" t="s">
        <v>18</v>
      </c>
      <c r="U1" s="4" t="s">
        <v>19</v>
      </c>
      <c r="V1" s="4" t="s">
        <v>19</v>
      </c>
      <c r="W1" s="4" t="s">
        <v>19</v>
      </c>
      <c r="X1" s="4" t="s">
        <v>20</v>
      </c>
      <c r="Y1" s="4" t="s">
        <v>21</v>
      </c>
      <c r="Z1" s="4" t="s">
        <v>21</v>
      </c>
      <c r="AA1" s="4" t="s">
        <v>21</v>
      </c>
      <c r="AB1" s="4" t="s">
        <v>21</v>
      </c>
      <c r="AC1" s="4" t="s">
        <v>22</v>
      </c>
      <c r="AD1" s="4" t="s">
        <v>23</v>
      </c>
      <c r="AE1" s="4" t="s">
        <v>23</v>
      </c>
      <c r="AF1" s="4" t="s">
        <v>23</v>
      </c>
      <c r="AG1" s="4" t="s">
        <v>23</v>
      </c>
      <c r="AH1" s="4" t="s">
        <v>24</v>
      </c>
      <c r="AI1" s="4" t="s">
        <v>25</v>
      </c>
      <c r="AJ1" s="5" t="s">
        <v>25</v>
      </c>
    </row>
    <row r="2" spans="1:36" ht="37">
      <c r="A2" s="7" t="s">
        <v>26</v>
      </c>
      <c r="B2" s="8" t="s">
        <v>27</v>
      </c>
      <c r="C2" s="8" t="s">
        <v>28</v>
      </c>
      <c r="D2" s="9">
        <v>47.013661202185801</v>
      </c>
      <c r="E2" s="8">
        <v>210</v>
      </c>
      <c r="F2" s="8">
        <f t="shared" ref="F2:F65" si="0">E2*0.014</f>
        <v>2.94</v>
      </c>
      <c r="G2" s="8">
        <v>2.94</v>
      </c>
      <c r="H2" s="8">
        <v>27.06</v>
      </c>
      <c r="I2" s="8">
        <v>89</v>
      </c>
      <c r="J2" s="8" t="s">
        <v>29</v>
      </c>
      <c r="K2" s="8" t="s">
        <v>30</v>
      </c>
      <c r="L2" s="8" t="s">
        <v>31</v>
      </c>
      <c r="M2" s="8" t="s">
        <v>32</v>
      </c>
      <c r="N2" s="8" t="s">
        <v>33</v>
      </c>
      <c r="O2" s="8" t="s">
        <v>34</v>
      </c>
      <c r="P2" s="8" t="s">
        <v>34</v>
      </c>
      <c r="Q2" s="8" t="s">
        <v>35</v>
      </c>
      <c r="R2" s="8" t="s">
        <v>36</v>
      </c>
      <c r="S2" s="8">
        <v>2</v>
      </c>
      <c r="T2" s="8">
        <v>0</v>
      </c>
      <c r="U2" s="8" t="s">
        <v>37</v>
      </c>
      <c r="V2" s="8" t="s">
        <v>37</v>
      </c>
      <c r="W2" s="8" t="s">
        <v>37</v>
      </c>
      <c r="X2" s="8">
        <v>0</v>
      </c>
      <c r="Y2" s="8" t="s">
        <v>37</v>
      </c>
      <c r="Z2" s="8" t="s">
        <v>37</v>
      </c>
      <c r="AA2" s="10" t="s">
        <v>37</v>
      </c>
      <c r="AB2" s="8" t="s">
        <v>37</v>
      </c>
      <c r="AC2" s="8">
        <v>2</v>
      </c>
      <c r="AD2" s="8" t="s">
        <v>38</v>
      </c>
      <c r="AE2" s="8" t="s">
        <v>39</v>
      </c>
      <c r="AF2" s="8" t="s">
        <v>37</v>
      </c>
      <c r="AG2" s="8" t="s">
        <v>37</v>
      </c>
      <c r="AH2" s="8">
        <v>0</v>
      </c>
      <c r="AI2" s="8" t="s">
        <v>37</v>
      </c>
      <c r="AJ2" s="11" t="s">
        <v>37</v>
      </c>
    </row>
    <row r="3" spans="1:36" s="13" customFormat="1" ht="49">
      <c r="A3" s="7" t="s">
        <v>40</v>
      </c>
      <c r="B3" s="8" t="s">
        <v>41</v>
      </c>
      <c r="C3" s="8" t="s">
        <v>42</v>
      </c>
      <c r="D3" s="9">
        <v>57.896174863387998</v>
      </c>
      <c r="E3" s="8">
        <v>359</v>
      </c>
      <c r="F3" s="8">
        <f t="shared" si="0"/>
        <v>5.0259999999999998</v>
      </c>
      <c r="G3" s="8">
        <v>5.0259999999999998</v>
      </c>
      <c r="H3" s="8">
        <v>31.42</v>
      </c>
      <c r="I3" s="8">
        <v>96</v>
      </c>
      <c r="J3" s="8" t="s">
        <v>43</v>
      </c>
      <c r="K3" s="8" t="s">
        <v>30</v>
      </c>
      <c r="L3" s="8" t="s">
        <v>31</v>
      </c>
      <c r="M3" s="8" t="s">
        <v>32</v>
      </c>
      <c r="N3" s="8" t="s">
        <v>33</v>
      </c>
      <c r="O3" s="8" t="s">
        <v>34</v>
      </c>
      <c r="P3" s="8" t="s">
        <v>34</v>
      </c>
      <c r="Q3" s="8" t="s">
        <v>44</v>
      </c>
      <c r="R3" s="8" t="s">
        <v>36</v>
      </c>
      <c r="S3" s="8">
        <v>1</v>
      </c>
      <c r="T3" s="8">
        <v>0</v>
      </c>
      <c r="U3" s="8" t="s">
        <v>37</v>
      </c>
      <c r="V3" s="8" t="s">
        <v>37</v>
      </c>
      <c r="W3" s="8" t="s">
        <v>37</v>
      </c>
      <c r="X3" s="8">
        <v>1</v>
      </c>
      <c r="Y3" s="8" t="s">
        <v>45</v>
      </c>
      <c r="Z3" s="8" t="s">
        <v>37</v>
      </c>
      <c r="AA3" s="12" t="s">
        <v>37</v>
      </c>
      <c r="AB3" s="8" t="s">
        <v>37</v>
      </c>
      <c r="AC3" s="8">
        <v>0</v>
      </c>
      <c r="AD3" s="8" t="s">
        <v>37</v>
      </c>
      <c r="AE3" s="8" t="s">
        <v>37</v>
      </c>
      <c r="AF3" s="8" t="s">
        <v>37</v>
      </c>
      <c r="AG3" s="8" t="s">
        <v>37</v>
      </c>
      <c r="AH3" s="8">
        <v>0</v>
      </c>
      <c r="AI3" s="8" t="s">
        <v>37</v>
      </c>
      <c r="AJ3" s="11" t="s">
        <v>37</v>
      </c>
    </row>
    <row r="4" spans="1:36" s="13" customFormat="1" ht="37">
      <c r="A4" s="7" t="s">
        <v>46</v>
      </c>
      <c r="B4" s="8" t="s">
        <v>47</v>
      </c>
      <c r="C4" s="8" t="s">
        <v>28</v>
      </c>
      <c r="D4" s="9">
        <v>61.584699453551899</v>
      </c>
      <c r="E4" s="8">
        <v>792</v>
      </c>
      <c r="F4" s="8">
        <f t="shared" si="0"/>
        <v>11.088000000000001</v>
      </c>
      <c r="G4" s="8">
        <v>11.088000000000001</v>
      </c>
      <c r="H4" s="8">
        <v>46.18</v>
      </c>
      <c r="I4" s="8">
        <v>100</v>
      </c>
      <c r="J4" s="8" t="s">
        <v>48</v>
      </c>
      <c r="K4" s="8" t="s">
        <v>30</v>
      </c>
      <c r="L4" s="8" t="s">
        <v>31</v>
      </c>
      <c r="M4" s="8" t="s">
        <v>32</v>
      </c>
      <c r="N4" s="8" t="s">
        <v>33</v>
      </c>
      <c r="O4" s="8" t="s">
        <v>34</v>
      </c>
      <c r="P4" s="8" t="s">
        <v>34</v>
      </c>
      <c r="Q4" s="8" t="s">
        <v>49</v>
      </c>
      <c r="R4" s="8" t="s">
        <v>36</v>
      </c>
      <c r="S4" s="8">
        <v>1</v>
      </c>
      <c r="T4" s="8">
        <v>0</v>
      </c>
      <c r="U4" s="8" t="s">
        <v>37</v>
      </c>
      <c r="V4" s="8" t="s">
        <v>37</v>
      </c>
      <c r="W4" s="8" t="s">
        <v>37</v>
      </c>
      <c r="X4" s="8">
        <v>0</v>
      </c>
      <c r="Y4" s="8" t="s">
        <v>37</v>
      </c>
      <c r="Z4" s="8" t="s">
        <v>37</v>
      </c>
      <c r="AA4" s="12" t="s">
        <v>37</v>
      </c>
      <c r="AB4" s="8" t="s">
        <v>37</v>
      </c>
      <c r="AC4" s="8">
        <v>1</v>
      </c>
      <c r="AD4" s="8" t="s">
        <v>50</v>
      </c>
      <c r="AE4" s="8" t="s">
        <v>37</v>
      </c>
      <c r="AF4" s="8" t="s">
        <v>37</v>
      </c>
      <c r="AG4" s="8" t="s">
        <v>37</v>
      </c>
      <c r="AH4" s="8">
        <v>0</v>
      </c>
      <c r="AI4" s="8" t="s">
        <v>37</v>
      </c>
      <c r="AJ4" s="11" t="s">
        <v>37</v>
      </c>
    </row>
    <row r="5" spans="1:36" ht="109">
      <c r="A5" s="7" t="s">
        <v>51</v>
      </c>
      <c r="B5" s="8" t="s">
        <v>52</v>
      </c>
      <c r="C5" s="8" t="s">
        <v>28</v>
      </c>
      <c r="D5" s="9">
        <v>70.781420765027306</v>
      </c>
      <c r="E5" s="8">
        <v>316</v>
      </c>
      <c r="F5" s="8">
        <f t="shared" si="0"/>
        <v>4.4240000000000004</v>
      </c>
      <c r="G5" s="8">
        <v>4.4240000000000004</v>
      </c>
      <c r="H5" s="8">
        <v>30.06</v>
      </c>
      <c r="I5" s="8">
        <v>97</v>
      </c>
      <c r="J5" s="8" t="s">
        <v>53</v>
      </c>
      <c r="K5" s="8" t="s">
        <v>30</v>
      </c>
      <c r="L5" s="8" t="s">
        <v>31</v>
      </c>
      <c r="M5" s="8" t="s">
        <v>32</v>
      </c>
      <c r="N5" s="8" t="s">
        <v>33</v>
      </c>
      <c r="O5" s="8" t="s">
        <v>34</v>
      </c>
      <c r="P5" s="8" t="s">
        <v>34</v>
      </c>
      <c r="Q5" s="8" t="s">
        <v>54</v>
      </c>
      <c r="R5" s="8" t="s">
        <v>36</v>
      </c>
      <c r="S5" s="8">
        <v>2</v>
      </c>
      <c r="T5" s="8">
        <v>0</v>
      </c>
      <c r="U5" s="8" t="s">
        <v>37</v>
      </c>
      <c r="V5" s="8" t="s">
        <v>37</v>
      </c>
      <c r="W5" s="8" t="s">
        <v>37</v>
      </c>
      <c r="X5" s="8">
        <v>1</v>
      </c>
      <c r="Y5" s="8" t="s">
        <v>45</v>
      </c>
      <c r="Z5" s="8" t="s">
        <v>37</v>
      </c>
      <c r="AA5" s="12" t="s">
        <v>37</v>
      </c>
      <c r="AB5" s="8" t="s">
        <v>37</v>
      </c>
      <c r="AC5" s="8">
        <v>1</v>
      </c>
      <c r="AD5" s="8" t="s">
        <v>55</v>
      </c>
      <c r="AE5" s="8" t="s">
        <v>37</v>
      </c>
      <c r="AF5" s="8" t="s">
        <v>37</v>
      </c>
      <c r="AG5" s="8" t="s">
        <v>37</v>
      </c>
      <c r="AH5" s="8">
        <v>0</v>
      </c>
      <c r="AI5" s="8" t="s">
        <v>37</v>
      </c>
      <c r="AJ5" s="11" t="s">
        <v>37</v>
      </c>
    </row>
    <row r="6" spans="1:36" ht="73">
      <c r="A6" s="7" t="s">
        <v>56</v>
      </c>
      <c r="B6" s="8" t="s">
        <v>57</v>
      </c>
      <c r="C6" s="8" t="s">
        <v>28</v>
      </c>
      <c r="D6" s="9">
        <v>61.115068493150702</v>
      </c>
      <c r="E6" s="8">
        <v>266</v>
      </c>
      <c r="F6" s="8">
        <f t="shared" si="0"/>
        <v>3.7240000000000002</v>
      </c>
      <c r="G6" s="8">
        <v>3.7240000000000002</v>
      </c>
      <c r="H6" s="8">
        <v>32.840000000000003</v>
      </c>
      <c r="I6" s="8">
        <v>97</v>
      </c>
      <c r="J6" s="8" t="s">
        <v>58</v>
      </c>
      <c r="K6" s="8" t="s">
        <v>30</v>
      </c>
      <c r="L6" s="8" t="s">
        <v>31</v>
      </c>
      <c r="M6" s="8" t="s">
        <v>32</v>
      </c>
      <c r="N6" s="8" t="s">
        <v>33</v>
      </c>
      <c r="O6" s="8" t="s">
        <v>34</v>
      </c>
      <c r="P6" s="8" t="s">
        <v>34</v>
      </c>
      <c r="Q6" s="8" t="s">
        <v>59</v>
      </c>
      <c r="R6" s="8" t="s">
        <v>36</v>
      </c>
      <c r="S6" s="8">
        <v>2</v>
      </c>
      <c r="T6" s="8">
        <v>1</v>
      </c>
      <c r="U6" s="8" t="s">
        <v>60</v>
      </c>
      <c r="V6" s="8" t="s">
        <v>37</v>
      </c>
      <c r="W6" s="8" t="s">
        <v>37</v>
      </c>
      <c r="X6" s="8">
        <v>1</v>
      </c>
      <c r="Y6" s="8" t="s">
        <v>61</v>
      </c>
      <c r="Z6" s="8" t="s">
        <v>37</v>
      </c>
      <c r="AA6" s="12" t="s">
        <v>37</v>
      </c>
      <c r="AB6" s="8" t="s">
        <v>37</v>
      </c>
      <c r="AC6" s="8">
        <v>0</v>
      </c>
      <c r="AD6" s="8" t="s">
        <v>37</v>
      </c>
      <c r="AE6" s="8" t="s">
        <v>37</v>
      </c>
      <c r="AF6" s="8" t="s">
        <v>37</v>
      </c>
      <c r="AG6" s="8" t="s">
        <v>37</v>
      </c>
      <c r="AH6" s="8">
        <v>0</v>
      </c>
      <c r="AI6" s="8" t="s">
        <v>37</v>
      </c>
      <c r="AJ6" s="11" t="s">
        <v>37</v>
      </c>
    </row>
    <row r="7" spans="1:36" ht="49">
      <c r="A7" s="7" t="s">
        <v>62</v>
      </c>
      <c r="B7" s="8" t="s">
        <v>63</v>
      </c>
      <c r="C7" s="8" t="s">
        <v>28</v>
      </c>
      <c r="D7" s="9">
        <v>75.375342465753405</v>
      </c>
      <c r="E7" s="8">
        <v>242</v>
      </c>
      <c r="F7" s="8">
        <f t="shared" si="0"/>
        <v>3.3879999999999999</v>
      </c>
      <c r="G7" s="8">
        <v>3.3879999999999999</v>
      </c>
      <c r="H7" s="8">
        <v>31.05</v>
      </c>
      <c r="I7" s="8">
        <v>92</v>
      </c>
      <c r="J7" s="8" t="s">
        <v>64</v>
      </c>
      <c r="K7" s="8" t="s">
        <v>30</v>
      </c>
      <c r="L7" s="8" t="s">
        <v>31</v>
      </c>
      <c r="M7" s="8" t="s">
        <v>32</v>
      </c>
      <c r="N7" s="8" t="s">
        <v>33</v>
      </c>
      <c r="O7" s="8" t="s">
        <v>34</v>
      </c>
      <c r="P7" s="8" t="s">
        <v>34</v>
      </c>
      <c r="Q7" s="8" t="s">
        <v>65</v>
      </c>
      <c r="R7" s="8" t="s">
        <v>36</v>
      </c>
      <c r="S7" s="8">
        <v>2</v>
      </c>
      <c r="T7" s="8">
        <v>1</v>
      </c>
      <c r="U7" s="8" t="s">
        <v>60</v>
      </c>
      <c r="V7" s="8" t="s">
        <v>37</v>
      </c>
      <c r="W7" s="8" t="s">
        <v>37</v>
      </c>
      <c r="X7" s="8">
        <v>1</v>
      </c>
      <c r="Y7" s="8" t="s">
        <v>66</v>
      </c>
      <c r="Z7" s="8" t="s">
        <v>37</v>
      </c>
      <c r="AA7" s="12" t="s">
        <v>37</v>
      </c>
      <c r="AB7" s="8" t="s">
        <v>37</v>
      </c>
      <c r="AC7" s="8">
        <v>0</v>
      </c>
      <c r="AD7" s="8" t="s">
        <v>37</v>
      </c>
      <c r="AE7" s="8" t="s">
        <v>37</v>
      </c>
      <c r="AF7" s="8" t="s">
        <v>37</v>
      </c>
      <c r="AG7" s="8" t="s">
        <v>37</v>
      </c>
      <c r="AH7" s="8">
        <v>0</v>
      </c>
      <c r="AI7" s="8" t="s">
        <v>37</v>
      </c>
      <c r="AJ7" s="11" t="s">
        <v>37</v>
      </c>
    </row>
    <row r="8" spans="1:36" ht="61">
      <c r="A8" s="7" t="s">
        <v>67</v>
      </c>
      <c r="B8" s="8" t="s">
        <v>68</v>
      </c>
      <c r="C8" s="8" t="s">
        <v>28</v>
      </c>
      <c r="D8" s="9">
        <v>52.747945205479503</v>
      </c>
      <c r="E8" s="8">
        <v>276</v>
      </c>
      <c r="F8" s="8">
        <f t="shared" si="0"/>
        <v>3.8639999999999999</v>
      </c>
      <c r="G8" s="8">
        <v>3.8639999999999999</v>
      </c>
      <c r="H8" s="8">
        <v>31.74</v>
      </c>
      <c r="I8" s="8">
        <v>89</v>
      </c>
      <c r="J8" s="8" t="s">
        <v>69</v>
      </c>
      <c r="K8" s="8" t="s">
        <v>30</v>
      </c>
      <c r="L8" s="8" t="s">
        <v>31</v>
      </c>
      <c r="M8" s="8" t="s">
        <v>32</v>
      </c>
      <c r="N8" s="8" t="s">
        <v>33</v>
      </c>
      <c r="O8" s="8" t="s">
        <v>34</v>
      </c>
      <c r="P8" s="8" t="s">
        <v>34</v>
      </c>
      <c r="Q8" s="8" t="s">
        <v>70</v>
      </c>
      <c r="R8" s="8" t="s">
        <v>71</v>
      </c>
      <c r="S8" s="8">
        <v>1</v>
      </c>
      <c r="T8" s="8">
        <v>0</v>
      </c>
      <c r="U8" s="8" t="s">
        <v>37</v>
      </c>
      <c r="V8" s="8" t="s">
        <v>37</v>
      </c>
      <c r="W8" s="8" t="s">
        <v>37</v>
      </c>
      <c r="X8" s="8">
        <v>0</v>
      </c>
      <c r="Y8" s="8" t="s">
        <v>37</v>
      </c>
      <c r="Z8" s="8" t="s">
        <v>37</v>
      </c>
      <c r="AA8" s="12" t="s">
        <v>37</v>
      </c>
      <c r="AB8" s="8" t="s">
        <v>37</v>
      </c>
      <c r="AC8" s="8">
        <v>1</v>
      </c>
      <c r="AD8" s="8" t="s">
        <v>45</v>
      </c>
      <c r="AE8" s="8" t="s">
        <v>37</v>
      </c>
      <c r="AF8" s="8" t="s">
        <v>37</v>
      </c>
      <c r="AG8" s="8" t="s">
        <v>37</v>
      </c>
      <c r="AH8" s="8">
        <v>0</v>
      </c>
      <c r="AI8" s="8" t="s">
        <v>37</v>
      </c>
      <c r="AJ8" s="11" t="s">
        <v>37</v>
      </c>
    </row>
    <row r="9" spans="1:36" ht="25">
      <c r="A9" s="7" t="s">
        <v>72</v>
      </c>
      <c r="B9" s="8" t="s">
        <v>73</v>
      </c>
      <c r="C9" s="8" t="s">
        <v>28</v>
      </c>
      <c r="D9" s="9">
        <v>69.950684931506899</v>
      </c>
      <c r="E9" s="8">
        <v>268</v>
      </c>
      <c r="F9" s="8">
        <f t="shared" si="0"/>
        <v>3.7520000000000002</v>
      </c>
      <c r="G9" s="8">
        <v>3.7520000000000002</v>
      </c>
      <c r="H9" s="8">
        <v>30.13</v>
      </c>
      <c r="I9" s="8" t="s">
        <v>74</v>
      </c>
      <c r="J9" s="8" t="s">
        <v>75</v>
      </c>
      <c r="K9" s="8" t="s">
        <v>30</v>
      </c>
      <c r="L9" s="8" t="s">
        <v>31</v>
      </c>
      <c r="M9" s="8" t="s">
        <v>32</v>
      </c>
      <c r="N9" s="8" t="s">
        <v>33</v>
      </c>
      <c r="O9" s="8" t="s">
        <v>34</v>
      </c>
      <c r="P9" s="8" t="s">
        <v>34</v>
      </c>
      <c r="Q9" s="8" t="s">
        <v>76</v>
      </c>
      <c r="R9" s="8" t="s">
        <v>36</v>
      </c>
      <c r="S9" s="8">
        <v>1</v>
      </c>
      <c r="T9" s="8">
        <v>0</v>
      </c>
      <c r="U9" s="8" t="s">
        <v>37</v>
      </c>
      <c r="V9" s="8" t="s">
        <v>37</v>
      </c>
      <c r="W9" s="8" t="s">
        <v>37</v>
      </c>
      <c r="X9" s="8">
        <v>0</v>
      </c>
      <c r="Y9" s="8" t="s">
        <v>37</v>
      </c>
      <c r="Z9" s="8" t="s">
        <v>37</v>
      </c>
      <c r="AA9" s="12" t="s">
        <v>37</v>
      </c>
      <c r="AB9" s="8" t="s">
        <v>37</v>
      </c>
      <c r="AC9" s="8">
        <v>1</v>
      </c>
      <c r="AD9" s="8" t="s">
        <v>77</v>
      </c>
      <c r="AE9" s="8" t="s">
        <v>37</v>
      </c>
      <c r="AF9" s="8" t="s">
        <v>37</v>
      </c>
      <c r="AG9" s="8" t="s">
        <v>37</v>
      </c>
      <c r="AH9" s="8">
        <v>0</v>
      </c>
      <c r="AI9" s="8" t="s">
        <v>37</v>
      </c>
      <c r="AJ9" s="11" t="s">
        <v>37</v>
      </c>
    </row>
    <row r="10" spans="1:36" ht="85">
      <c r="A10" s="7" t="s">
        <v>78</v>
      </c>
      <c r="B10" s="8" t="s">
        <v>79</v>
      </c>
      <c r="C10" s="8" t="s">
        <v>42</v>
      </c>
      <c r="D10" s="9">
        <v>76.873972602739698</v>
      </c>
      <c r="E10" s="8">
        <v>625</v>
      </c>
      <c r="F10" s="8">
        <f t="shared" si="0"/>
        <v>8.75</v>
      </c>
      <c r="G10" s="8">
        <v>8.75</v>
      </c>
      <c r="H10" s="8">
        <v>30.15</v>
      </c>
      <c r="I10" s="8" t="s">
        <v>80</v>
      </c>
      <c r="J10" s="8" t="s">
        <v>81</v>
      </c>
      <c r="K10" s="8" t="s">
        <v>30</v>
      </c>
      <c r="L10" s="8" t="s">
        <v>31</v>
      </c>
      <c r="M10" s="8" t="s">
        <v>32</v>
      </c>
      <c r="N10" s="8" t="s">
        <v>33</v>
      </c>
      <c r="O10" s="8" t="s">
        <v>34</v>
      </c>
      <c r="P10" s="8" t="s">
        <v>34</v>
      </c>
      <c r="Q10" s="8" t="s">
        <v>82</v>
      </c>
      <c r="R10" s="8" t="s">
        <v>36</v>
      </c>
      <c r="S10" s="8">
        <v>1</v>
      </c>
      <c r="T10" s="8">
        <v>0</v>
      </c>
      <c r="U10" s="8" t="s">
        <v>37</v>
      </c>
      <c r="V10" s="8" t="s">
        <v>37</v>
      </c>
      <c r="W10" s="8" t="s">
        <v>37</v>
      </c>
      <c r="X10" s="8">
        <v>0</v>
      </c>
      <c r="Y10" s="8" t="s">
        <v>37</v>
      </c>
      <c r="Z10" s="8" t="s">
        <v>37</v>
      </c>
      <c r="AA10" s="12" t="s">
        <v>37</v>
      </c>
      <c r="AB10" s="8" t="s">
        <v>37</v>
      </c>
      <c r="AC10" s="8">
        <v>1</v>
      </c>
      <c r="AD10" s="8" t="s">
        <v>83</v>
      </c>
      <c r="AE10" s="8" t="s">
        <v>37</v>
      </c>
      <c r="AF10" s="8" t="s">
        <v>37</v>
      </c>
      <c r="AG10" s="8" t="s">
        <v>37</v>
      </c>
      <c r="AH10" s="8">
        <v>0</v>
      </c>
      <c r="AI10" s="8" t="s">
        <v>37</v>
      </c>
      <c r="AJ10" s="11" t="s">
        <v>37</v>
      </c>
    </row>
    <row r="11" spans="1:36" ht="49">
      <c r="A11" s="7" t="s">
        <v>84</v>
      </c>
      <c r="B11" s="8" t="s">
        <v>85</v>
      </c>
      <c r="C11" s="8" t="s">
        <v>42</v>
      </c>
      <c r="D11" s="9">
        <v>54.698630136986303</v>
      </c>
      <c r="E11" s="8">
        <v>781</v>
      </c>
      <c r="F11" s="8">
        <f t="shared" si="0"/>
        <v>10.934000000000001</v>
      </c>
      <c r="G11" s="8">
        <v>10.934000000000001</v>
      </c>
      <c r="H11" s="8">
        <v>40.130000000000003</v>
      </c>
      <c r="I11" s="8">
        <v>94</v>
      </c>
      <c r="J11" s="8" t="s">
        <v>86</v>
      </c>
      <c r="K11" s="8" t="s">
        <v>30</v>
      </c>
      <c r="L11" s="8" t="s">
        <v>31</v>
      </c>
      <c r="M11" s="8" t="s">
        <v>32</v>
      </c>
      <c r="N11" s="8" t="s">
        <v>33</v>
      </c>
      <c r="O11" s="8" t="s">
        <v>34</v>
      </c>
      <c r="P11" s="8" t="s">
        <v>34</v>
      </c>
      <c r="Q11" s="8" t="s">
        <v>87</v>
      </c>
      <c r="R11" s="8" t="s">
        <v>36</v>
      </c>
      <c r="S11" s="8">
        <v>2</v>
      </c>
      <c r="T11" s="8">
        <v>0</v>
      </c>
      <c r="U11" s="8" t="s">
        <v>37</v>
      </c>
      <c r="V11" s="8" t="s">
        <v>37</v>
      </c>
      <c r="W11" s="8" t="s">
        <v>37</v>
      </c>
      <c r="X11" s="8">
        <v>0</v>
      </c>
      <c r="Y11" s="8" t="s">
        <v>37</v>
      </c>
      <c r="Z11" s="8" t="s">
        <v>37</v>
      </c>
      <c r="AA11" s="12" t="s">
        <v>37</v>
      </c>
      <c r="AB11" s="8" t="s">
        <v>37</v>
      </c>
      <c r="AC11" s="8">
        <v>2</v>
      </c>
      <c r="AD11" s="8" t="s">
        <v>88</v>
      </c>
      <c r="AE11" s="8" t="s">
        <v>89</v>
      </c>
      <c r="AF11" s="8" t="s">
        <v>37</v>
      </c>
      <c r="AG11" s="8" t="s">
        <v>37</v>
      </c>
      <c r="AH11" s="8">
        <v>0</v>
      </c>
      <c r="AI11" s="8" t="s">
        <v>37</v>
      </c>
      <c r="AJ11" s="11" t="s">
        <v>37</v>
      </c>
    </row>
    <row r="12" spans="1:36" ht="25">
      <c r="A12" s="7" t="s">
        <v>90</v>
      </c>
      <c r="B12" s="8" t="s">
        <v>91</v>
      </c>
      <c r="C12" s="8" t="s">
        <v>28</v>
      </c>
      <c r="D12" s="9">
        <v>60.167123287671203</v>
      </c>
      <c r="E12" s="8">
        <v>326</v>
      </c>
      <c r="F12" s="8">
        <f t="shared" si="0"/>
        <v>4.5640000000000001</v>
      </c>
      <c r="G12" s="8">
        <v>4.5640000000000001</v>
      </c>
      <c r="H12" s="8">
        <v>38.159999999999997</v>
      </c>
      <c r="I12" s="8">
        <v>96</v>
      </c>
      <c r="J12" s="8" t="s">
        <v>92</v>
      </c>
      <c r="K12" s="8" t="s">
        <v>30</v>
      </c>
      <c r="L12" s="8" t="s">
        <v>31</v>
      </c>
      <c r="M12" s="8" t="s">
        <v>32</v>
      </c>
      <c r="N12" s="8" t="s">
        <v>33</v>
      </c>
      <c r="O12" s="8" t="s">
        <v>34</v>
      </c>
      <c r="P12" s="8" t="s">
        <v>34</v>
      </c>
      <c r="Q12" s="8" t="s">
        <v>93</v>
      </c>
      <c r="R12" s="8" t="s">
        <v>37</v>
      </c>
      <c r="S12" s="8">
        <v>0</v>
      </c>
      <c r="T12" s="8" t="s">
        <v>34</v>
      </c>
      <c r="U12" s="8" t="s">
        <v>37</v>
      </c>
      <c r="V12" s="8" t="s">
        <v>37</v>
      </c>
      <c r="W12" s="8" t="s">
        <v>37</v>
      </c>
      <c r="X12" s="8">
        <v>0</v>
      </c>
      <c r="Y12" s="8" t="s">
        <v>37</v>
      </c>
      <c r="Z12" s="8" t="s">
        <v>37</v>
      </c>
      <c r="AA12" s="12" t="s">
        <v>37</v>
      </c>
      <c r="AB12" s="8" t="s">
        <v>37</v>
      </c>
      <c r="AC12" s="8">
        <v>0</v>
      </c>
      <c r="AD12" s="8" t="s">
        <v>37</v>
      </c>
      <c r="AE12" s="8" t="s">
        <v>37</v>
      </c>
      <c r="AF12" s="8" t="s">
        <v>37</v>
      </c>
      <c r="AG12" s="8" t="s">
        <v>37</v>
      </c>
      <c r="AH12" s="8">
        <v>0</v>
      </c>
      <c r="AI12" s="8" t="s">
        <v>37</v>
      </c>
      <c r="AJ12" s="11" t="s">
        <v>37</v>
      </c>
    </row>
    <row r="13" spans="1:36" ht="25">
      <c r="A13" s="7" t="s">
        <v>94</v>
      </c>
      <c r="B13" s="8" t="s">
        <v>95</v>
      </c>
      <c r="C13" s="8" t="s">
        <v>28</v>
      </c>
      <c r="D13" s="9">
        <v>53.142465753424702</v>
      </c>
      <c r="E13" s="8">
        <v>820</v>
      </c>
      <c r="F13" s="8">
        <f t="shared" si="0"/>
        <v>11.48</v>
      </c>
      <c r="G13" s="8">
        <v>11.48</v>
      </c>
      <c r="H13" s="8">
        <v>41.5</v>
      </c>
      <c r="I13" s="8">
        <v>102</v>
      </c>
      <c r="J13" s="8" t="s">
        <v>96</v>
      </c>
      <c r="K13" s="8" t="s">
        <v>30</v>
      </c>
      <c r="L13" s="8" t="s">
        <v>31</v>
      </c>
      <c r="M13" s="8" t="s">
        <v>32</v>
      </c>
      <c r="N13" s="8" t="s">
        <v>33</v>
      </c>
      <c r="O13" s="8" t="s">
        <v>34</v>
      </c>
      <c r="P13" s="8" t="s">
        <v>34</v>
      </c>
      <c r="Q13" s="8" t="s">
        <v>97</v>
      </c>
      <c r="R13" s="8" t="s">
        <v>36</v>
      </c>
      <c r="S13" s="8">
        <v>2</v>
      </c>
      <c r="T13" s="8" t="s">
        <v>34</v>
      </c>
      <c r="U13" s="8" t="s">
        <v>37</v>
      </c>
      <c r="V13" s="8" t="s">
        <v>37</v>
      </c>
      <c r="W13" s="8" t="s">
        <v>37</v>
      </c>
      <c r="X13" s="8">
        <v>0</v>
      </c>
      <c r="Y13" s="8" t="s">
        <v>37</v>
      </c>
      <c r="Z13" s="8" t="s">
        <v>37</v>
      </c>
      <c r="AA13" s="12" t="s">
        <v>37</v>
      </c>
      <c r="AB13" s="8" t="s">
        <v>37</v>
      </c>
      <c r="AC13" s="8">
        <v>2</v>
      </c>
      <c r="AD13" s="8" t="s">
        <v>98</v>
      </c>
      <c r="AE13" s="8" t="s">
        <v>99</v>
      </c>
      <c r="AF13" s="8" t="s">
        <v>37</v>
      </c>
      <c r="AG13" s="8" t="s">
        <v>37</v>
      </c>
      <c r="AH13" s="8">
        <v>0</v>
      </c>
      <c r="AI13" s="8" t="s">
        <v>37</v>
      </c>
      <c r="AJ13" s="11" t="s">
        <v>37</v>
      </c>
    </row>
    <row r="14" spans="1:36" ht="49">
      <c r="A14" s="7" t="s">
        <v>100</v>
      </c>
      <c r="B14" s="8" t="s">
        <v>101</v>
      </c>
      <c r="C14" s="8" t="s">
        <v>42</v>
      </c>
      <c r="D14" s="9">
        <v>20.109589041095902</v>
      </c>
      <c r="E14" s="8">
        <v>170</v>
      </c>
      <c r="F14" s="8">
        <f t="shared" si="0"/>
        <v>2.38</v>
      </c>
      <c r="G14" s="8">
        <v>2.38</v>
      </c>
      <c r="H14" s="8">
        <v>25.68</v>
      </c>
      <c r="I14" s="8">
        <v>95</v>
      </c>
      <c r="J14" s="8" t="s">
        <v>102</v>
      </c>
      <c r="K14" s="8" t="s">
        <v>30</v>
      </c>
      <c r="L14" s="8" t="s">
        <v>31</v>
      </c>
      <c r="M14" s="8" t="s">
        <v>32</v>
      </c>
      <c r="N14" s="8" t="s">
        <v>33</v>
      </c>
      <c r="O14" s="8" t="s">
        <v>34</v>
      </c>
      <c r="P14" s="8" t="s">
        <v>34</v>
      </c>
      <c r="Q14" s="8" t="s">
        <v>103</v>
      </c>
      <c r="R14" s="8" t="s">
        <v>36</v>
      </c>
      <c r="S14" s="8">
        <v>2</v>
      </c>
      <c r="T14" s="8">
        <v>0</v>
      </c>
      <c r="U14" s="8" t="s">
        <v>37</v>
      </c>
      <c r="V14" s="8" t="s">
        <v>37</v>
      </c>
      <c r="W14" s="8" t="s">
        <v>37</v>
      </c>
      <c r="X14" s="8">
        <v>1</v>
      </c>
      <c r="Y14" s="8" t="s">
        <v>45</v>
      </c>
      <c r="Z14" s="8" t="s">
        <v>37</v>
      </c>
      <c r="AA14" s="12" t="s">
        <v>37</v>
      </c>
      <c r="AB14" s="8" t="s">
        <v>37</v>
      </c>
      <c r="AC14" s="8">
        <v>1</v>
      </c>
      <c r="AD14" s="8" t="s">
        <v>104</v>
      </c>
      <c r="AE14" s="8" t="s">
        <v>37</v>
      </c>
      <c r="AF14" s="8" t="s">
        <v>37</v>
      </c>
      <c r="AG14" s="8" t="s">
        <v>37</v>
      </c>
      <c r="AH14" s="8">
        <v>0</v>
      </c>
      <c r="AI14" s="8" t="s">
        <v>37</v>
      </c>
      <c r="AJ14" s="11" t="s">
        <v>37</v>
      </c>
    </row>
    <row r="15" spans="1:36" ht="37">
      <c r="A15" s="7" t="s">
        <v>105</v>
      </c>
      <c r="B15" s="8" t="s">
        <v>106</v>
      </c>
      <c r="C15" s="8" t="s">
        <v>28</v>
      </c>
      <c r="D15" s="9">
        <v>60.9835616438356</v>
      </c>
      <c r="E15" s="8">
        <v>847</v>
      </c>
      <c r="F15" s="8">
        <f t="shared" si="0"/>
        <v>11.858000000000001</v>
      </c>
      <c r="G15" s="8">
        <v>11.858000000000001</v>
      </c>
      <c r="H15" s="8">
        <v>56.21</v>
      </c>
      <c r="I15" s="8">
        <v>95</v>
      </c>
      <c r="J15" s="8" t="s">
        <v>107</v>
      </c>
      <c r="K15" s="8" t="s">
        <v>30</v>
      </c>
      <c r="L15" s="8" t="s">
        <v>31</v>
      </c>
      <c r="M15" s="8" t="s">
        <v>32</v>
      </c>
      <c r="N15" s="8" t="s">
        <v>33</v>
      </c>
      <c r="O15" s="8" t="s">
        <v>34</v>
      </c>
      <c r="P15" s="8" t="s">
        <v>34</v>
      </c>
      <c r="Q15" s="8" t="s">
        <v>108</v>
      </c>
      <c r="R15" s="8" t="s">
        <v>36</v>
      </c>
      <c r="S15" s="8">
        <v>1</v>
      </c>
      <c r="T15" s="8">
        <v>0</v>
      </c>
      <c r="U15" s="8" t="s">
        <v>37</v>
      </c>
      <c r="V15" s="8" t="s">
        <v>37</v>
      </c>
      <c r="W15" s="8" t="s">
        <v>37</v>
      </c>
      <c r="X15" s="8">
        <v>0</v>
      </c>
      <c r="Y15" s="8" t="s">
        <v>37</v>
      </c>
      <c r="Z15" s="8" t="s">
        <v>37</v>
      </c>
      <c r="AA15" s="12" t="s">
        <v>37</v>
      </c>
      <c r="AB15" s="8" t="s">
        <v>37</v>
      </c>
      <c r="AC15" s="8">
        <v>1</v>
      </c>
      <c r="AD15" s="8" t="s">
        <v>109</v>
      </c>
      <c r="AE15" s="8" t="s">
        <v>37</v>
      </c>
      <c r="AF15" s="8" t="s">
        <v>37</v>
      </c>
      <c r="AG15" s="8" t="s">
        <v>37</v>
      </c>
      <c r="AH15" s="8">
        <v>0</v>
      </c>
      <c r="AI15" s="8" t="s">
        <v>37</v>
      </c>
      <c r="AJ15" s="11" t="s">
        <v>37</v>
      </c>
    </row>
    <row r="16" spans="1:36" ht="85">
      <c r="A16" s="7" t="s">
        <v>110</v>
      </c>
      <c r="B16" s="8" t="s">
        <v>111</v>
      </c>
      <c r="C16" s="8" t="s">
        <v>28</v>
      </c>
      <c r="D16" s="9">
        <v>54.654794520547902</v>
      </c>
      <c r="E16" s="8">
        <v>803</v>
      </c>
      <c r="F16" s="8">
        <f t="shared" si="0"/>
        <v>11.242000000000001</v>
      </c>
      <c r="G16" s="8">
        <v>11.242000000000001</v>
      </c>
      <c r="H16" s="8">
        <v>44.68</v>
      </c>
      <c r="I16" s="8">
        <v>90</v>
      </c>
      <c r="J16" s="8" t="s">
        <v>112</v>
      </c>
      <c r="K16" s="8" t="s">
        <v>30</v>
      </c>
      <c r="L16" s="8" t="s">
        <v>31</v>
      </c>
      <c r="M16" s="8" t="s">
        <v>32</v>
      </c>
      <c r="N16" s="8" t="s">
        <v>33</v>
      </c>
      <c r="O16" s="8" t="s">
        <v>34</v>
      </c>
      <c r="P16" s="8" t="s">
        <v>34</v>
      </c>
      <c r="Q16" s="8" t="s">
        <v>113</v>
      </c>
      <c r="R16" s="8" t="s">
        <v>36</v>
      </c>
      <c r="S16" s="8">
        <v>2</v>
      </c>
      <c r="T16" s="8">
        <v>0</v>
      </c>
      <c r="U16" s="8" t="s">
        <v>37</v>
      </c>
      <c r="V16" s="8" t="s">
        <v>37</v>
      </c>
      <c r="W16" s="8" t="s">
        <v>37</v>
      </c>
      <c r="X16" s="8">
        <v>2</v>
      </c>
      <c r="Y16" s="8" t="s">
        <v>114</v>
      </c>
      <c r="Z16" s="8" t="s">
        <v>115</v>
      </c>
      <c r="AA16" s="12" t="s">
        <v>37</v>
      </c>
      <c r="AB16" s="8" t="s">
        <v>37</v>
      </c>
      <c r="AC16" s="8">
        <v>0</v>
      </c>
      <c r="AD16" s="8" t="s">
        <v>37</v>
      </c>
      <c r="AE16" s="8" t="s">
        <v>37</v>
      </c>
      <c r="AF16" s="8" t="s">
        <v>37</v>
      </c>
      <c r="AG16" s="8" t="s">
        <v>37</v>
      </c>
      <c r="AH16" s="8">
        <v>1</v>
      </c>
      <c r="AI16" s="8" t="s">
        <v>116</v>
      </c>
      <c r="AJ16" s="11" t="s">
        <v>37</v>
      </c>
    </row>
    <row r="17" spans="1:36" ht="133">
      <c r="A17" s="7" t="s">
        <v>117</v>
      </c>
      <c r="B17" s="8" t="s">
        <v>118</v>
      </c>
      <c r="C17" s="8" t="s">
        <v>42</v>
      </c>
      <c r="D17" s="9">
        <v>78.115068493150702</v>
      </c>
      <c r="E17" s="8">
        <v>479</v>
      </c>
      <c r="F17" s="8">
        <f t="shared" si="0"/>
        <v>6.7060000000000004</v>
      </c>
      <c r="G17" s="8">
        <v>6.7060000000000004</v>
      </c>
      <c r="H17" s="8">
        <v>23.51</v>
      </c>
      <c r="I17" s="8">
        <v>121</v>
      </c>
      <c r="J17" s="8" t="s">
        <v>119</v>
      </c>
      <c r="K17" s="8" t="s">
        <v>30</v>
      </c>
      <c r="L17" s="8" t="s">
        <v>120</v>
      </c>
      <c r="M17" s="8" t="s">
        <v>32</v>
      </c>
      <c r="N17" s="8" t="s">
        <v>33</v>
      </c>
      <c r="O17" s="8" t="s">
        <v>34</v>
      </c>
      <c r="P17" s="8" t="s">
        <v>34</v>
      </c>
      <c r="Q17" s="8" t="s">
        <v>121</v>
      </c>
      <c r="R17" s="8" t="s">
        <v>36</v>
      </c>
      <c r="S17" s="8">
        <v>4</v>
      </c>
      <c r="T17" s="8">
        <v>2</v>
      </c>
      <c r="U17" s="8" t="s">
        <v>122</v>
      </c>
      <c r="V17" s="8" t="s">
        <v>37</v>
      </c>
      <c r="W17" s="8" t="s">
        <v>37</v>
      </c>
      <c r="X17" s="8">
        <v>3</v>
      </c>
      <c r="Y17" s="8" t="s">
        <v>123</v>
      </c>
      <c r="Z17" s="14" t="s">
        <v>124</v>
      </c>
      <c r="AA17" s="12" t="s">
        <v>115</v>
      </c>
      <c r="AB17" s="8" t="s">
        <v>37</v>
      </c>
      <c r="AC17" s="8">
        <v>0</v>
      </c>
      <c r="AD17" s="8" t="s">
        <v>37</v>
      </c>
      <c r="AE17" s="8" t="s">
        <v>37</v>
      </c>
      <c r="AF17" s="8" t="s">
        <v>37</v>
      </c>
      <c r="AG17" s="8" t="s">
        <v>37</v>
      </c>
      <c r="AH17" s="8">
        <v>0</v>
      </c>
      <c r="AI17" s="8" t="s">
        <v>37</v>
      </c>
      <c r="AJ17" s="11" t="s">
        <v>37</v>
      </c>
    </row>
    <row r="18" spans="1:36" ht="15">
      <c r="A18" s="7" t="s">
        <v>125</v>
      </c>
      <c r="B18" s="8" t="s">
        <v>126</v>
      </c>
      <c r="C18" s="8" t="s">
        <v>42</v>
      </c>
      <c r="D18" s="9">
        <v>34.849315068493098</v>
      </c>
      <c r="E18" s="8">
        <v>298</v>
      </c>
      <c r="F18" s="8">
        <f t="shared" si="0"/>
        <v>4.1719999999999997</v>
      </c>
      <c r="G18" s="8">
        <v>4.1719999999999997</v>
      </c>
      <c r="H18" s="8">
        <v>28.91</v>
      </c>
      <c r="I18" s="8">
        <v>87</v>
      </c>
      <c r="J18" s="8" t="s">
        <v>127</v>
      </c>
      <c r="K18" s="8" t="s">
        <v>30</v>
      </c>
      <c r="L18" s="8" t="s">
        <v>31</v>
      </c>
      <c r="M18" s="8" t="s">
        <v>32</v>
      </c>
      <c r="N18" s="8" t="s">
        <v>33</v>
      </c>
      <c r="O18" s="8" t="s">
        <v>34</v>
      </c>
      <c r="P18" s="8" t="s">
        <v>34</v>
      </c>
      <c r="Q18" s="8" t="s">
        <v>128</v>
      </c>
      <c r="R18" s="8" t="s">
        <v>37</v>
      </c>
      <c r="S18" s="8">
        <v>1</v>
      </c>
      <c r="T18" s="8">
        <v>0</v>
      </c>
      <c r="U18" s="8" t="s">
        <v>37</v>
      </c>
      <c r="V18" s="8" t="s">
        <v>37</v>
      </c>
      <c r="W18" s="8" t="s">
        <v>37</v>
      </c>
      <c r="X18" s="8">
        <v>0</v>
      </c>
      <c r="Y18" s="8" t="s">
        <v>37</v>
      </c>
      <c r="Z18" s="8" t="s">
        <v>37</v>
      </c>
      <c r="AA18" s="12" t="s">
        <v>37</v>
      </c>
      <c r="AB18" s="8" t="s">
        <v>37</v>
      </c>
      <c r="AC18" s="8">
        <v>0</v>
      </c>
      <c r="AD18" s="8" t="s">
        <v>37</v>
      </c>
      <c r="AE18" s="8" t="s">
        <v>37</v>
      </c>
      <c r="AF18" s="8" t="s">
        <v>37</v>
      </c>
      <c r="AG18" s="8" t="s">
        <v>37</v>
      </c>
      <c r="AH18" s="8">
        <v>0</v>
      </c>
      <c r="AI18" s="8" t="s">
        <v>37</v>
      </c>
      <c r="AJ18" s="11" t="s">
        <v>37</v>
      </c>
    </row>
    <row r="19" spans="1:36" ht="61">
      <c r="A19" s="7" t="s">
        <v>129</v>
      </c>
      <c r="B19" s="8" t="s">
        <v>130</v>
      </c>
      <c r="C19" s="8" t="s">
        <v>28</v>
      </c>
      <c r="D19" s="9">
        <v>70.520547945205493</v>
      </c>
      <c r="E19" s="8">
        <v>302</v>
      </c>
      <c r="F19" s="8">
        <f t="shared" si="0"/>
        <v>4.2279999999999998</v>
      </c>
      <c r="G19" s="8">
        <v>4.2279999999999998</v>
      </c>
      <c r="H19" s="8">
        <v>44.9</v>
      </c>
      <c r="I19" s="8">
        <v>122</v>
      </c>
      <c r="J19" s="8" t="s">
        <v>131</v>
      </c>
      <c r="K19" s="8" t="s">
        <v>30</v>
      </c>
      <c r="L19" s="8" t="s">
        <v>31</v>
      </c>
      <c r="M19" s="8" t="s">
        <v>32</v>
      </c>
      <c r="N19" s="8" t="s">
        <v>33</v>
      </c>
      <c r="O19" s="8" t="s">
        <v>34</v>
      </c>
      <c r="P19" s="8" t="s">
        <v>34</v>
      </c>
      <c r="Q19" s="8" t="s">
        <v>132</v>
      </c>
      <c r="R19" s="8" t="s">
        <v>71</v>
      </c>
      <c r="S19" s="8">
        <v>2</v>
      </c>
      <c r="T19" s="8">
        <v>0</v>
      </c>
      <c r="U19" s="8" t="s">
        <v>37</v>
      </c>
      <c r="V19" s="8" t="s">
        <v>37</v>
      </c>
      <c r="W19" s="8" t="s">
        <v>37</v>
      </c>
      <c r="X19" s="8">
        <v>1</v>
      </c>
      <c r="Y19" s="8" t="s">
        <v>133</v>
      </c>
      <c r="Z19" s="8" t="s">
        <v>37</v>
      </c>
      <c r="AA19" s="12" t="s">
        <v>37</v>
      </c>
      <c r="AB19" s="8" t="s">
        <v>37</v>
      </c>
      <c r="AC19" s="8">
        <v>0</v>
      </c>
      <c r="AD19" s="8" t="s">
        <v>37</v>
      </c>
      <c r="AE19" s="8" t="s">
        <v>37</v>
      </c>
      <c r="AF19" s="8" t="s">
        <v>37</v>
      </c>
      <c r="AG19" s="8" t="s">
        <v>37</v>
      </c>
      <c r="AH19" s="8">
        <v>1</v>
      </c>
      <c r="AI19" s="8" t="s">
        <v>134</v>
      </c>
      <c r="AJ19" s="11" t="s">
        <v>37</v>
      </c>
    </row>
    <row r="20" spans="1:36" ht="73">
      <c r="A20" s="7" t="s">
        <v>135</v>
      </c>
      <c r="B20" s="8" t="s">
        <v>136</v>
      </c>
      <c r="C20" s="8" t="s">
        <v>28</v>
      </c>
      <c r="D20" s="9">
        <v>64.372602739726005</v>
      </c>
      <c r="E20" s="8">
        <v>316</v>
      </c>
      <c r="F20" s="8">
        <f t="shared" si="0"/>
        <v>4.4240000000000004</v>
      </c>
      <c r="G20" s="8">
        <v>4.4240000000000004</v>
      </c>
      <c r="H20" s="8">
        <v>29.32</v>
      </c>
      <c r="I20" s="8">
        <v>75</v>
      </c>
      <c r="J20" s="8" t="s">
        <v>137</v>
      </c>
      <c r="K20" s="8" t="s">
        <v>30</v>
      </c>
      <c r="L20" s="8" t="s">
        <v>31</v>
      </c>
      <c r="M20" s="8" t="s">
        <v>32</v>
      </c>
      <c r="N20" s="8" t="s">
        <v>33</v>
      </c>
      <c r="O20" s="8" t="s">
        <v>34</v>
      </c>
      <c r="P20" s="8" t="s">
        <v>34</v>
      </c>
      <c r="Q20" s="8" t="s">
        <v>138</v>
      </c>
      <c r="R20" s="8" t="s">
        <v>36</v>
      </c>
      <c r="S20" s="8">
        <v>1</v>
      </c>
      <c r="T20" s="8">
        <v>0</v>
      </c>
      <c r="U20" s="8" t="s">
        <v>37</v>
      </c>
      <c r="V20" s="8" t="s">
        <v>37</v>
      </c>
      <c r="W20" s="8" t="s">
        <v>37</v>
      </c>
      <c r="X20" s="8">
        <v>0</v>
      </c>
      <c r="Y20" s="8" t="s">
        <v>37</v>
      </c>
      <c r="Z20" s="8" t="s">
        <v>37</v>
      </c>
      <c r="AA20" s="12" t="s">
        <v>37</v>
      </c>
      <c r="AB20" s="8" t="s">
        <v>37</v>
      </c>
      <c r="AC20" s="8">
        <v>1</v>
      </c>
      <c r="AD20" s="8" t="s">
        <v>45</v>
      </c>
      <c r="AE20" s="8" t="s">
        <v>37</v>
      </c>
      <c r="AF20" s="8" t="s">
        <v>37</v>
      </c>
      <c r="AG20" s="8" t="s">
        <v>37</v>
      </c>
      <c r="AH20" s="8">
        <v>0</v>
      </c>
      <c r="AI20" s="8" t="s">
        <v>37</v>
      </c>
      <c r="AJ20" s="11" t="s">
        <v>37</v>
      </c>
    </row>
    <row r="21" spans="1:36" ht="25">
      <c r="A21" s="7" t="s">
        <v>139</v>
      </c>
      <c r="B21" s="8" t="s">
        <v>140</v>
      </c>
      <c r="C21" s="8" t="s">
        <v>28</v>
      </c>
      <c r="D21" s="9">
        <v>45.128767123287702</v>
      </c>
      <c r="E21" s="8">
        <v>321</v>
      </c>
      <c r="F21" s="8">
        <f t="shared" si="0"/>
        <v>4.4939999999999998</v>
      </c>
      <c r="G21" s="8">
        <v>4.4939999999999998</v>
      </c>
      <c r="H21" s="8">
        <v>37.42</v>
      </c>
      <c r="I21" s="8">
        <v>93</v>
      </c>
      <c r="J21" s="8" t="s">
        <v>141</v>
      </c>
      <c r="K21" s="8" t="s">
        <v>30</v>
      </c>
      <c r="L21" s="8" t="s">
        <v>31</v>
      </c>
      <c r="M21" s="8" t="s">
        <v>32</v>
      </c>
      <c r="N21" s="8" t="s">
        <v>33</v>
      </c>
      <c r="O21" s="8" t="s">
        <v>34</v>
      </c>
      <c r="P21" s="8" t="s">
        <v>34</v>
      </c>
      <c r="Q21" s="8" t="s">
        <v>142</v>
      </c>
      <c r="R21" s="8" t="s">
        <v>37</v>
      </c>
      <c r="S21" s="8">
        <v>0</v>
      </c>
      <c r="T21" s="8">
        <v>0</v>
      </c>
      <c r="U21" s="8" t="s">
        <v>37</v>
      </c>
      <c r="V21" s="8" t="s">
        <v>37</v>
      </c>
      <c r="W21" s="8" t="s">
        <v>37</v>
      </c>
      <c r="X21" s="8">
        <v>0</v>
      </c>
      <c r="Y21" s="8" t="s">
        <v>37</v>
      </c>
      <c r="Z21" s="8" t="s">
        <v>37</v>
      </c>
      <c r="AA21" s="12" t="s">
        <v>37</v>
      </c>
      <c r="AB21" s="8" t="s">
        <v>37</v>
      </c>
      <c r="AC21" s="8">
        <v>0</v>
      </c>
      <c r="AD21" s="8" t="s">
        <v>37</v>
      </c>
      <c r="AE21" s="8" t="s">
        <v>37</v>
      </c>
      <c r="AF21" s="8" t="s">
        <v>37</v>
      </c>
      <c r="AG21" s="8" t="s">
        <v>37</v>
      </c>
      <c r="AH21" s="8">
        <v>0</v>
      </c>
      <c r="AI21" s="8" t="s">
        <v>37</v>
      </c>
      <c r="AJ21" s="11" t="s">
        <v>37</v>
      </c>
    </row>
    <row r="22" spans="1:36" ht="25">
      <c r="A22" s="7" t="s">
        <v>143</v>
      </c>
      <c r="B22" s="8" t="s">
        <v>144</v>
      </c>
      <c r="C22" s="8" t="s">
        <v>28</v>
      </c>
      <c r="D22" s="9">
        <v>54.186301369863003</v>
      </c>
      <c r="E22" s="8">
        <v>251</v>
      </c>
      <c r="F22" s="8">
        <f t="shared" si="0"/>
        <v>3.5140000000000002</v>
      </c>
      <c r="G22" s="8">
        <v>3.5140000000000002</v>
      </c>
      <c r="H22" s="8">
        <v>30.6</v>
      </c>
      <c r="I22" s="8">
        <v>95</v>
      </c>
      <c r="J22" s="8" t="s">
        <v>145</v>
      </c>
      <c r="K22" s="8" t="s">
        <v>30</v>
      </c>
      <c r="L22" s="8" t="s">
        <v>31</v>
      </c>
      <c r="M22" s="8" t="s">
        <v>32</v>
      </c>
      <c r="N22" s="8" t="s">
        <v>33</v>
      </c>
      <c r="O22" s="8" t="s">
        <v>34</v>
      </c>
      <c r="P22" s="8" t="s">
        <v>34</v>
      </c>
      <c r="Q22" s="8" t="s">
        <v>146</v>
      </c>
      <c r="R22" s="8" t="s">
        <v>37</v>
      </c>
      <c r="S22" s="8">
        <v>1</v>
      </c>
      <c r="T22" s="8">
        <v>0</v>
      </c>
      <c r="U22" s="8" t="s">
        <v>37</v>
      </c>
      <c r="V22" s="8" t="s">
        <v>37</v>
      </c>
      <c r="W22" s="8" t="s">
        <v>37</v>
      </c>
      <c r="X22" s="8">
        <v>0</v>
      </c>
      <c r="Y22" s="8" t="s">
        <v>37</v>
      </c>
      <c r="Z22" s="8" t="s">
        <v>37</v>
      </c>
      <c r="AA22" s="12" t="s">
        <v>37</v>
      </c>
      <c r="AB22" s="8" t="s">
        <v>37</v>
      </c>
      <c r="AC22" s="8">
        <v>0</v>
      </c>
      <c r="AD22" s="8" t="s">
        <v>37</v>
      </c>
      <c r="AE22" s="8" t="s">
        <v>37</v>
      </c>
      <c r="AF22" s="8" t="s">
        <v>37</v>
      </c>
      <c r="AG22" s="8" t="s">
        <v>37</v>
      </c>
      <c r="AH22" s="8">
        <v>0</v>
      </c>
      <c r="AI22" s="8" t="s">
        <v>37</v>
      </c>
      <c r="AJ22" s="11" t="s">
        <v>37</v>
      </c>
    </row>
    <row r="23" spans="1:36" ht="49">
      <c r="A23" s="7" t="s">
        <v>147</v>
      </c>
      <c r="B23" s="8" t="s">
        <v>148</v>
      </c>
      <c r="C23" s="8" t="s">
        <v>28</v>
      </c>
      <c r="D23" s="9">
        <v>82.0465753424658</v>
      </c>
      <c r="E23" s="8">
        <v>296</v>
      </c>
      <c r="F23" s="8">
        <f t="shared" si="0"/>
        <v>4.1440000000000001</v>
      </c>
      <c r="G23" s="8">
        <v>4.1440000000000001</v>
      </c>
      <c r="H23" s="8">
        <v>35.92</v>
      </c>
      <c r="I23" s="8">
        <v>96</v>
      </c>
      <c r="J23" s="8" t="s">
        <v>149</v>
      </c>
      <c r="K23" s="8" t="s">
        <v>30</v>
      </c>
      <c r="L23" s="8" t="s">
        <v>31</v>
      </c>
      <c r="M23" s="8" t="s">
        <v>32</v>
      </c>
      <c r="N23" s="8" t="s">
        <v>33</v>
      </c>
      <c r="O23" s="8" t="s">
        <v>34</v>
      </c>
      <c r="P23" s="8" t="s">
        <v>34</v>
      </c>
      <c r="Q23" s="8" t="s">
        <v>150</v>
      </c>
      <c r="R23" s="8" t="s">
        <v>36</v>
      </c>
      <c r="S23" s="8">
        <v>1</v>
      </c>
      <c r="T23" s="8">
        <v>0</v>
      </c>
      <c r="U23" s="8" t="s">
        <v>37</v>
      </c>
      <c r="V23" s="8" t="s">
        <v>37</v>
      </c>
      <c r="W23" s="8" t="s">
        <v>37</v>
      </c>
      <c r="X23" s="8">
        <v>0</v>
      </c>
      <c r="Y23" s="8" t="s">
        <v>37</v>
      </c>
      <c r="Z23" s="8" t="s">
        <v>37</v>
      </c>
      <c r="AA23" s="12" t="s">
        <v>37</v>
      </c>
      <c r="AB23" s="8" t="s">
        <v>37</v>
      </c>
      <c r="AC23" s="8">
        <v>1</v>
      </c>
      <c r="AD23" s="8" t="s">
        <v>151</v>
      </c>
      <c r="AE23" s="8" t="s">
        <v>37</v>
      </c>
      <c r="AF23" s="8" t="s">
        <v>37</v>
      </c>
      <c r="AG23" s="8" t="s">
        <v>37</v>
      </c>
      <c r="AH23" s="8">
        <v>0</v>
      </c>
      <c r="AI23" s="8" t="s">
        <v>37</v>
      </c>
      <c r="AJ23" s="11" t="s">
        <v>37</v>
      </c>
    </row>
    <row r="24" spans="1:36" ht="37">
      <c r="A24" s="7" t="s">
        <v>152</v>
      </c>
      <c r="B24" s="8" t="s">
        <v>153</v>
      </c>
      <c r="C24" s="8" t="s">
        <v>28</v>
      </c>
      <c r="D24" s="9">
        <v>44.572602739726001</v>
      </c>
      <c r="E24" s="8">
        <v>901</v>
      </c>
      <c r="F24" s="8">
        <f t="shared" si="0"/>
        <v>12.614000000000001</v>
      </c>
      <c r="G24" s="8">
        <v>12.614000000000001</v>
      </c>
      <c r="H24" s="8">
        <v>48.33</v>
      </c>
      <c r="I24" s="8">
        <v>96</v>
      </c>
      <c r="J24" s="8" t="s">
        <v>154</v>
      </c>
      <c r="K24" s="8" t="s">
        <v>30</v>
      </c>
      <c r="L24" s="8" t="s">
        <v>31</v>
      </c>
      <c r="M24" s="8" t="s">
        <v>32</v>
      </c>
      <c r="N24" s="8" t="s">
        <v>33</v>
      </c>
      <c r="O24" s="8" t="s">
        <v>34</v>
      </c>
      <c r="P24" s="8" t="s">
        <v>34</v>
      </c>
      <c r="Q24" s="8" t="s">
        <v>155</v>
      </c>
      <c r="R24" s="8" t="s">
        <v>37</v>
      </c>
      <c r="S24" s="8">
        <v>0</v>
      </c>
      <c r="T24" s="8">
        <v>0</v>
      </c>
      <c r="U24" s="8" t="s">
        <v>37</v>
      </c>
      <c r="V24" s="8" t="s">
        <v>37</v>
      </c>
      <c r="W24" s="8" t="s">
        <v>37</v>
      </c>
      <c r="X24" s="8">
        <v>0</v>
      </c>
      <c r="Y24" s="8" t="s">
        <v>37</v>
      </c>
      <c r="Z24" s="8" t="s">
        <v>37</v>
      </c>
      <c r="AA24" s="12" t="s">
        <v>37</v>
      </c>
      <c r="AB24" s="8" t="s">
        <v>37</v>
      </c>
      <c r="AC24" s="8">
        <v>0</v>
      </c>
      <c r="AD24" s="8" t="s">
        <v>37</v>
      </c>
      <c r="AE24" s="8" t="s">
        <v>37</v>
      </c>
      <c r="AF24" s="8" t="s">
        <v>37</v>
      </c>
      <c r="AG24" s="8" t="s">
        <v>37</v>
      </c>
      <c r="AH24" s="8">
        <v>0</v>
      </c>
      <c r="AI24" s="8" t="s">
        <v>37</v>
      </c>
      <c r="AJ24" s="11" t="s">
        <v>37</v>
      </c>
    </row>
    <row r="25" spans="1:36" ht="73">
      <c r="A25" s="7" t="s">
        <v>156</v>
      </c>
      <c r="B25" s="8" t="s">
        <v>157</v>
      </c>
      <c r="C25" s="8" t="s">
        <v>28</v>
      </c>
      <c r="D25" s="9">
        <v>64.191780821917803</v>
      </c>
      <c r="E25" s="8">
        <v>113</v>
      </c>
      <c r="F25" s="8">
        <f t="shared" si="0"/>
        <v>1.5820000000000001</v>
      </c>
      <c r="G25" s="8">
        <v>1.5820000000000001</v>
      </c>
      <c r="H25" s="8">
        <v>17.440000000000001</v>
      </c>
      <c r="I25" s="8">
        <v>96</v>
      </c>
      <c r="J25" s="8" t="s">
        <v>158</v>
      </c>
      <c r="K25" s="8" t="s">
        <v>30</v>
      </c>
      <c r="L25" s="8" t="s">
        <v>31</v>
      </c>
      <c r="M25" s="8" t="s">
        <v>32</v>
      </c>
      <c r="N25" s="8" t="s">
        <v>33</v>
      </c>
      <c r="O25" s="8" t="s">
        <v>34</v>
      </c>
      <c r="P25" s="8" t="s">
        <v>34</v>
      </c>
      <c r="Q25" s="8" t="s">
        <v>159</v>
      </c>
      <c r="R25" s="8" t="s">
        <v>36</v>
      </c>
      <c r="S25" s="8">
        <v>1</v>
      </c>
      <c r="T25" s="8">
        <v>0</v>
      </c>
      <c r="U25" s="8" t="s">
        <v>37</v>
      </c>
      <c r="V25" s="8" t="s">
        <v>37</v>
      </c>
      <c r="W25" s="8" t="s">
        <v>37</v>
      </c>
      <c r="X25" s="8">
        <v>0</v>
      </c>
      <c r="Y25" s="8" t="s">
        <v>37</v>
      </c>
      <c r="Z25" s="8" t="s">
        <v>37</v>
      </c>
      <c r="AA25" s="12" t="s">
        <v>37</v>
      </c>
      <c r="AB25" s="8" t="s">
        <v>37</v>
      </c>
      <c r="AC25" s="8">
        <v>1</v>
      </c>
      <c r="AD25" s="8" t="s">
        <v>77</v>
      </c>
      <c r="AE25" s="8" t="s">
        <v>37</v>
      </c>
      <c r="AF25" s="8" t="s">
        <v>37</v>
      </c>
      <c r="AG25" s="8" t="s">
        <v>37</v>
      </c>
      <c r="AH25" s="8">
        <v>0</v>
      </c>
      <c r="AI25" s="8" t="s">
        <v>37</v>
      </c>
      <c r="AJ25" s="11" t="s">
        <v>37</v>
      </c>
    </row>
    <row r="26" spans="1:36" ht="61">
      <c r="A26" s="7" t="s">
        <v>160</v>
      </c>
      <c r="B26" s="8" t="s">
        <v>161</v>
      </c>
      <c r="C26" s="8" t="s">
        <v>28</v>
      </c>
      <c r="D26" s="9">
        <v>42.734246575342503</v>
      </c>
      <c r="E26" s="8">
        <v>380</v>
      </c>
      <c r="F26" s="8">
        <f t="shared" si="0"/>
        <v>5.32</v>
      </c>
      <c r="G26" s="8">
        <v>5.32</v>
      </c>
      <c r="H26" s="8">
        <v>43.03</v>
      </c>
      <c r="I26" s="8">
        <v>95</v>
      </c>
      <c r="J26" s="8" t="s">
        <v>162</v>
      </c>
      <c r="K26" s="8" t="s">
        <v>30</v>
      </c>
      <c r="L26" s="8" t="s">
        <v>31</v>
      </c>
      <c r="M26" s="8" t="s">
        <v>32</v>
      </c>
      <c r="N26" s="8" t="s">
        <v>33</v>
      </c>
      <c r="O26" s="8" t="s">
        <v>34</v>
      </c>
      <c r="P26" s="8" t="s">
        <v>34</v>
      </c>
      <c r="Q26" s="8" t="s">
        <v>163</v>
      </c>
      <c r="R26" s="8" t="s">
        <v>37</v>
      </c>
      <c r="S26" s="8">
        <v>0</v>
      </c>
      <c r="T26" s="8">
        <v>0</v>
      </c>
      <c r="U26" s="8" t="s">
        <v>37</v>
      </c>
      <c r="V26" s="8" t="s">
        <v>37</v>
      </c>
      <c r="W26" s="8" t="s">
        <v>37</v>
      </c>
      <c r="X26" s="8">
        <v>0</v>
      </c>
      <c r="Y26" s="8" t="s">
        <v>37</v>
      </c>
      <c r="Z26" s="8" t="s">
        <v>37</v>
      </c>
      <c r="AA26" s="12" t="s">
        <v>37</v>
      </c>
      <c r="AB26" s="8" t="s">
        <v>37</v>
      </c>
      <c r="AC26" s="8">
        <v>0</v>
      </c>
      <c r="AD26" s="8" t="s">
        <v>37</v>
      </c>
      <c r="AE26" s="8" t="s">
        <v>37</v>
      </c>
      <c r="AF26" s="8" t="s">
        <v>37</v>
      </c>
      <c r="AG26" s="8" t="s">
        <v>37</v>
      </c>
      <c r="AH26" s="8">
        <v>0</v>
      </c>
      <c r="AI26" s="8" t="s">
        <v>37</v>
      </c>
      <c r="AJ26" s="11" t="s">
        <v>37</v>
      </c>
    </row>
    <row r="27" spans="1:36" ht="25">
      <c r="A27" s="7" t="s">
        <v>164</v>
      </c>
      <c r="B27" s="8" t="s">
        <v>165</v>
      </c>
      <c r="C27" s="8" t="s">
        <v>42</v>
      </c>
      <c r="D27" s="9">
        <v>17.364383561643798</v>
      </c>
      <c r="E27" s="8">
        <v>376</v>
      </c>
      <c r="F27" s="8">
        <f t="shared" si="0"/>
        <v>5.2640000000000002</v>
      </c>
      <c r="G27" s="8">
        <v>5.2640000000000002</v>
      </c>
      <c r="H27" s="8">
        <v>36.130000000000003</v>
      </c>
      <c r="I27" s="8">
        <v>98</v>
      </c>
      <c r="J27" s="8" t="s">
        <v>166</v>
      </c>
      <c r="K27" s="8" t="s">
        <v>30</v>
      </c>
      <c r="L27" s="8" t="s">
        <v>31</v>
      </c>
      <c r="M27" s="8" t="s">
        <v>32</v>
      </c>
      <c r="N27" s="8" t="s">
        <v>33</v>
      </c>
      <c r="O27" s="8" t="s">
        <v>34</v>
      </c>
      <c r="P27" s="8" t="s">
        <v>34</v>
      </c>
      <c r="Q27" s="8" t="s">
        <v>167</v>
      </c>
      <c r="R27" s="8" t="s">
        <v>37</v>
      </c>
      <c r="S27" s="8">
        <v>0</v>
      </c>
      <c r="T27" s="8">
        <v>0</v>
      </c>
      <c r="U27" s="8" t="s">
        <v>37</v>
      </c>
      <c r="V27" s="8" t="s">
        <v>37</v>
      </c>
      <c r="W27" s="8" t="s">
        <v>37</v>
      </c>
      <c r="X27" s="8">
        <v>0</v>
      </c>
      <c r="Y27" s="8" t="s">
        <v>37</v>
      </c>
      <c r="Z27" s="8" t="s">
        <v>37</v>
      </c>
      <c r="AA27" s="12" t="s">
        <v>37</v>
      </c>
      <c r="AB27" s="8" t="s">
        <v>37</v>
      </c>
      <c r="AC27" s="8">
        <v>0</v>
      </c>
      <c r="AD27" s="8" t="s">
        <v>37</v>
      </c>
      <c r="AE27" s="8" t="s">
        <v>37</v>
      </c>
      <c r="AF27" s="8" t="s">
        <v>37</v>
      </c>
      <c r="AG27" s="8" t="s">
        <v>37</v>
      </c>
      <c r="AH27" s="8">
        <v>0</v>
      </c>
      <c r="AI27" s="8" t="s">
        <v>37</v>
      </c>
      <c r="AJ27" s="11" t="s">
        <v>37</v>
      </c>
    </row>
    <row r="28" spans="1:36" ht="49">
      <c r="A28" s="7" t="s">
        <v>168</v>
      </c>
      <c r="B28" s="8" t="s">
        <v>169</v>
      </c>
      <c r="C28" s="8" t="s">
        <v>42</v>
      </c>
      <c r="D28" s="9">
        <v>63.189041095890403</v>
      </c>
      <c r="E28" s="8">
        <v>251</v>
      </c>
      <c r="F28" s="8">
        <f t="shared" si="0"/>
        <v>3.5140000000000002</v>
      </c>
      <c r="G28" s="8">
        <v>3.5140000000000002</v>
      </c>
      <c r="H28" s="8">
        <v>29.83</v>
      </c>
      <c r="I28" s="8">
        <v>103</v>
      </c>
      <c r="J28" s="8" t="s">
        <v>170</v>
      </c>
      <c r="K28" s="8" t="s">
        <v>30</v>
      </c>
      <c r="L28" s="8" t="s">
        <v>31</v>
      </c>
      <c r="M28" s="8" t="s">
        <v>32</v>
      </c>
      <c r="N28" s="8" t="s">
        <v>33</v>
      </c>
      <c r="O28" s="8" t="s">
        <v>34</v>
      </c>
      <c r="P28" s="8" t="s">
        <v>34</v>
      </c>
      <c r="Q28" s="8" t="s">
        <v>171</v>
      </c>
      <c r="R28" s="8" t="s">
        <v>36</v>
      </c>
      <c r="S28" s="8">
        <v>2</v>
      </c>
      <c r="T28" s="8">
        <v>0</v>
      </c>
      <c r="U28" s="8" t="s">
        <v>37</v>
      </c>
      <c r="V28" s="8" t="s">
        <v>37</v>
      </c>
      <c r="W28" s="8" t="s">
        <v>37</v>
      </c>
      <c r="X28" s="8">
        <v>0</v>
      </c>
      <c r="Y28" s="8" t="s">
        <v>37</v>
      </c>
      <c r="Z28" s="8" t="s">
        <v>37</v>
      </c>
      <c r="AA28" s="12" t="s">
        <v>37</v>
      </c>
      <c r="AB28" s="8" t="s">
        <v>37</v>
      </c>
      <c r="AC28" s="8">
        <v>2</v>
      </c>
      <c r="AD28" s="8" t="s">
        <v>50</v>
      </c>
      <c r="AE28" s="8" t="s">
        <v>172</v>
      </c>
      <c r="AF28" s="8" t="s">
        <v>37</v>
      </c>
      <c r="AG28" s="8" t="s">
        <v>37</v>
      </c>
      <c r="AH28" s="8">
        <v>0</v>
      </c>
      <c r="AI28" s="8" t="s">
        <v>37</v>
      </c>
      <c r="AJ28" s="11" t="s">
        <v>37</v>
      </c>
    </row>
    <row r="29" spans="1:36" ht="73">
      <c r="A29" s="7" t="s">
        <v>173</v>
      </c>
      <c r="B29" s="8" t="s">
        <v>174</v>
      </c>
      <c r="C29" s="8" t="s">
        <v>42</v>
      </c>
      <c r="D29" s="9">
        <v>60.312328767123297</v>
      </c>
      <c r="E29" s="8">
        <v>687</v>
      </c>
      <c r="F29" s="8">
        <f t="shared" si="0"/>
        <v>9.6180000000000003</v>
      </c>
      <c r="G29" s="8">
        <v>9.6180000000000003</v>
      </c>
      <c r="H29" s="8">
        <v>28.02</v>
      </c>
      <c r="I29" s="8">
        <v>88</v>
      </c>
      <c r="J29" s="8" t="s">
        <v>175</v>
      </c>
      <c r="K29" s="8" t="s">
        <v>30</v>
      </c>
      <c r="L29" s="8" t="s">
        <v>31</v>
      </c>
      <c r="M29" s="8" t="s">
        <v>32</v>
      </c>
      <c r="N29" s="8" t="s">
        <v>33</v>
      </c>
      <c r="O29" s="8" t="s">
        <v>34</v>
      </c>
      <c r="P29" s="8" t="s">
        <v>34</v>
      </c>
      <c r="Q29" s="8" t="s">
        <v>176</v>
      </c>
      <c r="R29" s="8" t="s">
        <v>36</v>
      </c>
      <c r="S29" s="8">
        <v>2</v>
      </c>
      <c r="T29" s="8">
        <v>0</v>
      </c>
      <c r="U29" s="8" t="s">
        <v>37</v>
      </c>
      <c r="V29" s="8" t="s">
        <v>37</v>
      </c>
      <c r="W29" s="8" t="s">
        <v>37</v>
      </c>
      <c r="X29" s="8">
        <v>0</v>
      </c>
      <c r="Y29" s="8" t="s">
        <v>37</v>
      </c>
      <c r="Z29" s="8" t="s">
        <v>37</v>
      </c>
      <c r="AA29" s="12" t="s">
        <v>37</v>
      </c>
      <c r="AB29" s="8" t="s">
        <v>37</v>
      </c>
      <c r="AC29" s="8">
        <v>1</v>
      </c>
      <c r="AD29" s="8" t="s">
        <v>83</v>
      </c>
      <c r="AE29" s="8" t="s">
        <v>37</v>
      </c>
      <c r="AF29" s="8" t="s">
        <v>37</v>
      </c>
      <c r="AG29" s="8" t="s">
        <v>37</v>
      </c>
      <c r="AH29" s="8">
        <v>1</v>
      </c>
      <c r="AI29" s="8" t="s">
        <v>177</v>
      </c>
      <c r="AJ29" s="11" t="s">
        <v>37</v>
      </c>
    </row>
    <row r="30" spans="1:36" ht="85">
      <c r="A30" s="7" t="s">
        <v>178</v>
      </c>
      <c r="B30" s="8" t="s">
        <v>179</v>
      </c>
      <c r="C30" s="8" t="s">
        <v>42</v>
      </c>
      <c r="D30" s="9">
        <v>81.665753424657495</v>
      </c>
      <c r="E30" s="8">
        <v>332</v>
      </c>
      <c r="F30" s="8">
        <f t="shared" si="0"/>
        <v>4.6479999999999997</v>
      </c>
      <c r="G30" s="8">
        <v>4.6479999999999997</v>
      </c>
      <c r="H30" s="8">
        <v>29.17</v>
      </c>
      <c r="I30" s="8">
        <v>96</v>
      </c>
      <c r="J30" s="8" t="s">
        <v>180</v>
      </c>
      <c r="K30" s="8" t="s">
        <v>30</v>
      </c>
      <c r="L30" s="8" t="s">
        <v>31</v>
      </c>
      <c r="M30" s="8" t="s">
        <v>32</v>
      </c>
      <c r="N30" s="8" t="s">
        <v>33</v>
      </c>
      <c r="O30" s="8" t="s">
        <v>34</v>
      </c>
      <c r="P30" s="8" t="s">
        <v>34</v>
      </c>
      <c r="Q30" s="8" t="s">
        <v>181</v>
      </c>
      <c r="R30" s="8" t="s">
        <v>36</v>
      </c>
      <c r="S30" s="8">
        <v>1</v>
      </c>
      <c r="T30" s="8">
        <v>0</v>
      </c>
      <c r="U30" s="8" t="s">
        <v>37</v>
      </c>
      <c r="V30" s="8" t="s">
        <v>37</v>
      </c>
      <c r="W30" s="8" t="s">
        <v>37</v>
      </c>
      <c r="X30" s="8">
        <v>0</v>
      </c>
      <c r="Y30" s="8" t="s">
        <v>37</v>
      </c>
      <c r="Z30" s="8" t="s">
        <v>37</v>
      </c>
      <c r="AA30" s="12" t="s">
        <v>37</v>
      </c>
      <c r="AB30" s="8" t="s">
        <v>37</v>
      </c>
      <c r="AC30" s="8">
        <v>1</v>
      </c>
      <c r="AD30" s="8" t="s">
        <v>182</v>
      </c>
      <c r="AE30" s="8" t="s">
        <v>37</v>
      </c>
      <c r="AF30" s="8" t="s">
        <v>37</v>
      </c>
      <c r="AG30" s="8" t="s">
        <v>37</v>
      </c>
      <c r="AH30" s="8">
        <v>0</v>
      </c>
      <c r="AI30" s="8" t="s">
        <v>37</v>
      </c>
      <c r="AJ30" s="11" t="s">
        <v>37</v>
      </c>
    </row>
    <row r="31" spans="1:36" ht="121">
      <c r="A31" s="7" t="s">
        <v>183</v>
      </c>
      <c r="B31" s="8" t="s">
        <v>184</v>
      </c>
      <c r="C31" s="8" t="s">
        <v>28</v>
      </c>
      <c r="D31" s="9">
        <v>71.104109589041101</v>
      </c>
      <c r="E31" s="8">
        <v>736</v>
      </c>
      <c r="F31" s="8">
        <f t="shared" si="0"/>
        <v>10.304</v>
      </c>
      <c r="G31" s="8">
        <v>10.304</v>
      </c>
      <c r="H31" s="8">
        <v>40.380000000000003</v>
      </c>
      <c r="I31" s="8">
        <v>97</v>
      </c>
      <c r="J31" s="8" t="s">
        <v>185</v>
      </c>
      <c r="K31" s="8" t="s">
        <v>30</v>
      </c>
      <c r="L31" s="8" t="s">
        <v>31</v>
      </c>
      <c r="M31" s="8" t="s">
        <v>32</v>
      </c>
      <c r="N31" s="8" t="s">
        <v>33</v>
      </c>
      <c r="O31" s="8" t="s">
        <v>34</v>
      </c>
      <c r="P31" s="8" t="s">
        <v>34</v>
      </c>
      <c r="Q31" s="8" t="s">
        <v>186</v>
      </c>
      <c r="R31" s="8" t="s">
        <v>36</v>
      </c>
      <c r="S31" s="8">
        <v>3</v>
      </c>
      <c r="T31" s="8">
        <v>0</v>
      </c>
      <c r="U31" s="8" t="s">
        <v>37</v>
      </c>
      <c r="V31" s="8" t="s">
        <v>37</v>
      </c>
      <c r="W31" s="8" t="s">
        <v>37</v>
      </c>
      <c r="X31" s="8">
        <v>1</v>
      </c>
      <c r="Y31" s="8" t="s">
        <v>187</v>
      </c>
      <c r="Z31" s="8" t="s">
        <v>37</v>
      </c>
      <c r="AA31" s="12" t="s">
        <v>37</v>
      </c>
      <c r="AB31" s="8" t="s">
        <v>37</v>
      </c>
      <c r="AC31" s="8">
        <v>2</v>
      </c>
      <c r="AD31" s="8" t="s">
        <v>116</v>
      </c>
      <c r="AE31" s="8" t="s">
        <v>188</v>
      </c>
      <c r="AF31" s="8" t="s">
        <v>37</v>
      </c>
      <c r="AG31" s="8" t="s">
        <v>37</v>
      </c>
      <c r="AH31" s="8">
        <v>0</v>
      </c>
      <c r="AI31" s="8" t="s">
        <v>37</v>
      </c>
      <c r="AJ31" s="11" t="s">
        <v>37</v>
      </c>
    </row>
    <row r="32" spans="1:36" ht="25">
      <c r="A32" s="7" t="s">
        <v>189</v>
      </c>
      <c r="B32" s="8" t="s">
        <v>190</v>
      </c>
      <c r="C32" s="8" t="s">
        <v>28</v>
      </c>
      <c r="D32" s="9">
        <v>45.824657534246597</v>
      </c>
      <c r="E32" s="8">
        <v>791</v>
      </c>
      <c r="F32" s="8">
        <f t="shared" si="0"/>
        <v>11.074</v>
      </c>
      <c r="G32" s="8">
        <v>11.074</v>
      </c>
      <c r="H32" s="8">
        <v>37.520000000000003</v>
      </c>
      <c r="I32" s="8">
        <v>85</v>
      </c>
      <c r="J32" s="8" t="s">
        <v>191</v>
      </c>
      <c r="K32" s="8" t="s">
        <v>30</v>
      </c>
      <c r="L32" s="8" t="s">
        <v>31</v>
      </c>
      <c r="M32" s="8" t="s">
        <v>32</v>
      </c>
      <c r="N32" s="8" t="s">
        <v>33</v>
      </c>
      <c r="O32" s="8" t="s">
        <v>34</v>
      </c>
      <c r="P32" s="8" t="s">
        <v>34</v>
      </c>
      <c r="Q32" s="8" t="s">
        <v>192</v>
      </c>
      <c r="R32" s="8" t="s">
        <v>37</v>
      </c>
      <c r="S32" s="8">
        <v>0</v>
      </c>
      <c r="T32" s="8">
        <v>0</v>
      </c>
      <c r="U32" s="8" t="s">
        <v>37</v>
      </c>
      <c r="V32" s="8" t="s">
        <v>37</v>
      </c>
      <c r="W32" s="8" t="s">
        <v>37</v>
      </c>
      <c r="X32" s="8">
        <v>0</v>
      </c>
      <c r="Y32" s="8" t="s">
        <v>37</v>
      </c>
      <c r="Z32" s="8" t="s">
        <v>37</v>
      </c>
      <c r="AA32" s="12" t="s">
        <v>37</v>
      </c>
      <c r="AB32" s="8" t="s">
        <v>37</v>
      </c>
      <c r="AC32" s="8">
        <v>0</v>
      </c>
      <c r="AD32" s="8" t="s">
        <v>37</v>
      </c>
      <c r="AE32" s="8" t="s">
        <v>37</v>
      </c>
      <c r="AF32" s="8" t="s">
        <v>37</v>
      </c>
      <c r="AG32" s="8" t="s">
        <v>37</v>
      </c>
      <c r="AH32" s="8">
        <v>0</v>
      </c>
      <c r="AI32" s="8" t="s">
        <v>37</v>
      </c>
      <c r="AJ32" s="11" t="s">
        <v>37</v>
      </c>
    </row>
    <row r="33" spans="1:36" ht="25">
      <c r="A33" s="7" t="s">
        <v>193</v>
      </c>
      <c r="B33" s="8" t="s">
        <v>194</v>
      </c>
      <c r="C33" s="8" t="s">
        <v>42</v>
      </c>
      <c r="D33" s="9">
        <v>48.5506849315069</v>
      </c>
      <c r="E33" s="8">
        <v>318</v>
      </c>
      <c r="F33" s="8">
        <f t="shared" si="0"/>
        <v>4.452</v>
      </c>
      <c r="G33" s="8">
        <v>4.452</v>
      </c>
      <c r="H33" s="8">
        <v>30.4</v>
      </c>
      <c r="I33" s="8">
        <v>87</v>
      </c>
      <c r="J33" s="8" t="s">
        <v>195</v>
      </c>
      <c r="K33" s="8" t="s">
        <v>30</v>
      </c>
      <c r="L33" s="8" t="s">
        <v>31</v>
      </c>
      <c r="M33" s="8" t="s">
        <v>32</v>
      </c>
      <c r="N33" s="8" t="s">
        <v>33</v>
      </c>
      <c r="O33" s="8" t="s">
        <v>34</v>
      </c>
      <c r="P33" s="8" t="s">
        <v>34</v>
      </c>
      <c r="Q33" s="8" t="s">
        <v>196</v>
      </c>
      <c r="R33" s="8" t="s">
        <v>37</v>
      </c>
      <c r="S33" s="8">
        <v>0</v>
      </c>
      <c r="T33" s="8">
        <v>0</v>
      </c>
      <c r="U33" s="8" t="s">
        <v>37</v>
      </c>
      <c r="V33" s="8" t="s">
        <v>37</v>
      </c>
      <c r="W33" s="8" t="s">
        <v>37</v>
      </c>
      <c r="X33" s="8">
        <v>0</v>
      </c>
      <c r="Y33" s="8" t="s">
        <v>37</v>
      </c>
      <c r="Z33" s="8" t="s">
        <v>37</v>
      </c>
      <c r="AA33" s="12" t="s">
        <v>37</v>
      </c>
      <c r="AB33" s="8" t="s">
        <v>37</v>
      </c>
      <c r="AC33" s="8">
        <v>0</v>
      </c>
      <c r="AD33" s="8" t="s">
        <v>37</v>
      </c>
      <c r="AE33" s="8" t="s">
        <v>37</v>
      </c>
      <c r="AF33" s="8" t="s">
        <v>37</v>
      </c>
      <c r="AG33" s="8" t="s">
        <v>37</v>
      </c>
      <c r="AH33" s="8">
        <v>0</v>
      </c>
      <c r="AI33" s="8" t="s">
        <v>37</v>
      </c>
      <c r="AJ33" s="11" t="s">
        <v>37</v>
      </c>
    </row>
    <row r="34" spans="1:36" ht="61">
      <c r="A34" s="7" t="s">
        <v>197</v>
      </c>
      <c r="B34" s="8" t="s">
        <v>198</v>
      </c>
      <c r="C34" s="8" t="s">
        <v>28</v>
      </c>
      <c r="D34" s="9">
        <v>79.819178082191797</v>
      </c>
      <c r="E34" s="8">
        <v>208</v>
      </c>
      <c r="F34" s="8">
        <f t="shared" si="0"/>
        <v>2.9119999999999999</v>
      </c>
      <c r="G34" s="8">
        <v>2.9119999999999999</v>
      </c>
      <c r="H34" s="8">
        <v>28.79</v>
      </c>
      <c r="I34" s="8">
        <v>96</v>
      </c>
      <c r="J34" s="8" t="s">
        <v>199</v>
      </c>
      <c r="K34" s="8" t="s">
        <v>30</v>
      </c>
      <c r="L34" s="8" t="s">
        <v>31</v>
      </c>
      <c r="M34" s="8" t="s">
        <v>32</v>
      </c>
      <c r="N34" s="8" t="s">
        <v>33</v>
      </c>
      <c r="O34" s="8" t="s">
        <v>34</v>
      </c>
      <c r="P34" s="8" t="s">
        <v>34</v>
      </c>
      <c r="Q34" s="8" t="s">
        <v>200</v>
      </c>
      <c r="R34" s="8" t="s">
        <v>37</v>
      </c>
      <c r="S34" s="8">
        <v>0</v>
      </c>
      <c r="T34" s="8">
        <v>0</v>
      </c>
      <c r="U34" s="8" t="s">
        <v>37</v>
      </c>
      <c r="V34" s="8" t="s">
        <v>37</v>
      </c>
      <c r="W34" s="8" t="s">
        <v>37</v>
      </c>
      <c r="X34" s="8">
        <v>0</v>
      </c>
      <c r="Y34" s="8" t="s">
        <v>37</v>
      </c>
      <c r="Z34" s="8" t="s">
        <v>37</v>
      </c>
      <c r="AA34" s="12" t="s">
        <v>37</v>
      </c>
      <c r="AB34" s="8" t="s">
        <v>37</v>
      </c>
      <c r="AC34" s="8">
        <v>0</v>
      </c>
      <c r="AD34" s="8" t="s">
        <v>37</v>
      </c>
      <c r="AE34" s="8" t="s">
        <v>37</v>
      </c>
      <c r="AF34" s="8" t="s">
        <v>37</v>
      </c>
      <c r="AG34" s="8" t="s">
        <v>37</v>
      </c>
      <c r="AH34" s="8">
        <v>0</v>
      </c>
      <c r="AI34" s="8" t="s">
        <v>37</v>
      </c>
      <c r="AJ34" s="11" t="s">
        <v>37</v>
      </c>
    </row>
    <row r="35" spans="1:36" ht="61">
      <c r="A35" s="7" t="s">
        <v>201</v>
      </c>
      <c r="B35" s="8" t="s">
        <v>202</v>
      </c>
      <c r="C35" s="8" t="s">
        <v>28</v>
      </c>
      <c r="D35" s="9">
        <v>50.438356164383599</v>
      </c>
      <c r="E35" s="8">
        <v>215</v>
      </c>
      <c r="F35" s="8">
        <f t="shared" si="0"/>
        <v>3.0100000000000002</v>
      </c>
      <c r="G35" s="8">
        <v>3.0100000000000002</v>
      </c>
      <c r="H35" s="8">
        <v>30.42</v>
      </c>
      <c r="I35" s="8">
        <v>95</v>
      </c>
      <c r="J35" s="8" t="s">
        <v>203</v>
      </c>
      <c r="K35" s="8" t="s">
        <v>30</v>
      </c>
      <c r="L35" s="8" t="s">
        <v>31</v>
      </c>
      <c r="M35" s="8" t="s">
        <v>32</v>
      </c>
      <c r="N35" s="8" t="s">
        <v>33</v>
      </c>
      <c r="O35" s="8" t="s">
        <v>34</v>
      </c>
      <c r="P35" s="8" t="s">
        <v>34</v>
      </c>
      <c r="Q35" s="8" t="s">
        <v>204</v>
      </c>
      <c r="R35" s="8" t="s">
        <v>36</v>
      </c>
      <c r="S35" s="8">
        <v>3</v>
      </c>
      <c r="T35" s="8">
        <v>0</v>
      </c>
      <c r="U35" s="8" t="s">
        <v>37</v>
      </c>
      <c r="V35" s="8" t="s">
        <v>37</v>
      </c>
      <c r="W35" s="8" t="s">
        <v>37</v>
      </c>
      <c r="X35" s="8">
        <v>0</v>
      </c>
      <c r="Y35" s="8" t="s">
        <v>37</v>
      </c>
      <c r="Z35" s="8" t="s">
        <v>37</v>
      </c>
      <c r="AA35" s="12" t="s">
        <v>37</v>
      </c>
      <c r="AB35" s="8" t="s">
        <v>37</v>
      </c>
      <c r="AC35" s="8">
        <v>3</v>
      </c>
      <c r="AD35" s="8" t="s">
        <v>205</v>
      </c>
      <c r="AE35" s="8" t="s">
        <v>206</v>
      </c>
      <c r="AF35" s="8" t="s">
        <v>207</v>
      </c>
      <c r="AG35" s="8" t="s">
        <v>37</v>
      </c>
      <c r="AH35" s="8">
        <v>0</v>
      </c>
      <c r="AI35" s="8" t="s">
        <v>37</v>
      </c>
      <c r="AJ35" s="11" t="s">
        <v>37</v>
      </c>
    </row>
    <row r="36" spans="1:36" ht="97">
      <c r="A36" s="7" t="s">
        <v>208</v>
      </c>
      <c r="B36" s="8" t="s">
        <v>209</v>
      </c>
      <c r="C36" s="8" t="s">
        <v>42</v>
      </c>
      <c r="D36" s="9">
        <v>69.687671232876696</v>
      </c>
      <c r="E36" s="8">
        <v>267</v>
      </c>
      <c r="F36" s="8">
        <f t="shared" si="0"/>
        <v>3.738</v>
      </c>
      <c r="G36" s="8">
        <v>3.738</v>
      </c>
      <c r="H36" s="8">
        <v>27.24</v>
      </c>
      <c r="I36" s="8">
        <v>96</v>
      </c>
      <c r="J36" s="8" t="s">
        <v>210</v>
      </c>
      <c r="K36" s="8" t="s">
        <v>211</v>
      </c>
      <c r="L36" s="8" t="s">
        <v>31</v>
      </c>
      <c r="M36" s="8" t="s">
        <v>32</v>
      </c>
      <c r="N36" s="8" t="s">
        <v>37</v>
      </c>
      <c r="O36" s="8" t="s">
        <v>34</v>
      </c>
      <c r="P36" s="8" t="s">
        <v>34</v>
      </c>
      <c r="Q36" s="8" t="s">
        <v>212</v>
      </c>
      <c r="R36" s="8" t="s">
        <v>36</v>
      </c>
      <c r="S36" s="8">
        <v>2</v>
      </c>
      <c r="T36" s="8">
        <v>0</v>
      </c>
      <c r="U36" s="8" t="s">
        <v>37</v>
      </c>
      <c r="V36" s="8" t="s">
        <v>37</v>
      </c>
      <c r="W36" s="8" t="s">
        <v>37</v>
      </c>
      <c r="X36" s="8">
        <v>2</v>
      </c>
      <c r="Y36" s="8" t="s">
        <v>213</v>
      </c>
      <c r="Z36" s="8" t="s">
        <v>114</v>
      </c>
      <c r="AA36" s="12" t="s">
        <v>37</v>
      </c>
      <c r="AB36" s="8" t="s">
        <v>37</v>
      </c>
      <c r="AC36" s="8">
        <v>0</v>
      </c>
      <c r="AD36" s="8" t="s">
        <v>37</v>
      </c>
      <c r="AE36" s="8" t="s">
        <v>37</v>
      </c>
      <c r="AF36" s="8" t="s">
        <v>37</v>
      </c>
      <c r="AG36" s="8" t="s">
        <v>37</v>
      </c>
      <c r="AH36" s="8">
        <v>0</v>
      </c>
      <c r="AI36" s="8" t="s">
        <v>37</v>
      </c>
      <c r="AJ36" s="11" t="s">
        <v>37</v>
      </c>
    </row>
    <row r="37" spans="1:36" ht="37">
      <c r="A37" s="7" t="s">
        <v>214</v>
      </c>
      <c r="B37" s="8" t="s">
        <v>215</v>
      </c>
      <c r="C37" s="8" t="s">
        <v>28</v>
      </c>
      <c r="D37" s="9">
        <v>75.846575342465798</v>
      </c>
      <c r="E37" s="8">
        <v>631</v>
      </c>
      <c r="F37" s="8">
        <f t="shared" si="0"/>
        <v>8.8339999999999996</v>
      </c>
      <c r="G37" s="8">
        <v>8.8339999999999996</v>
      </c>
      <c r="H37" s="8">
        <v>33.25</v>
      </c>
      <c r="I37" s="8">
        <v>82</v>
      </c>
      <c r="J37" s="8" t="s">
        <v>216</v>
      </c>
      <c r="K37" s="8" t="s">
        <v>30</v>
      </c>
      <c r="L37" s="8" t="s">
        <v>31</v>
      </c>
      <c r="M37" s="8" t="s">
        <v>32</v>
      </c>
      <c r="N37" s="8" t="s">
        <v>33</v>
      </c>
      <c r="O37" s="8" t="s">
        <v>34</v>
      </c>
      <c r="P37" s="8" t="s">
        <v>34</v>
      </c>
      <c r="Q37" s="8" t="s">
        <v>217</v>
      </c>
      <c r="R37" s="8" t="s">
        <v>36</v>
      </c>
      <c r="S37" s="8">
        <v>1</v>
      </c>
      <c r="T37" s="8">
        <v>0</v>
      </c>
      <c r="U37" s="8" t="s">
        <v>37</v>
      </c>
      <c r="V37" s="8" t="s">
        <v>37</v>
      </c>
      <c r="W37" s="8" t="s">
        <v>37</v>
      </c>
      <c r="X37" s="8">
        <v>0</v>
      </c>
      <c r="Y37" s="8" t="s">
        <v>37</v>
      </c>
      <c r="Z37" s="8" t="s">
        <v>37</v>
      </c>
      <c r="AA37" s="12" t="s">
        <v>37</v>
      </c>
      <c r="AB37" s="8" t="s">
        <v>37</v>
      </c>
      <c r="AC37" s="8">
        <v>1</v>
      </c>
      <c r="AD37" s="8" t="s">
        <v>218</v>
      </c>
      <c r="AE37" s="8" t="s">
        <v>37</v>
      </c>
      <c r="AF37" s="8" t="s">
        <v>37</v>
      </c>
      <c r="AG37" s="8" t="s">
        <v>37</v>
      </c>
      <c r="AH37" s="8">
        <v>0</v>
      </c>
      <c r="AI37" s="8" t="s">
        <v>37</v>
      </c>
      <c r="AJ37" s="11" t="s">
        <v>37</v>
      </c>
    </row>
    <row r="38" spans="1:36" ht="73">
      <c r="A38" s="7" t="s">
        <v>219</v>
      </c>
      <c r="B38" s="8" t="s">
        <v>220</v>
      </c>
      <c r="C38" s="8" t="s">
        <v>28</v>
      </c>
      <c r="D38" s="9">
        <v>51.717808219178103</v>
      </c>
      <c r="E38" s="8">
        <v>835</v>
      </c>
      <c r="F38" s="8">
        <f t="shared" si="0"/>
        <v>11.69</v>
      </c>
      <c r="G38" s="8">
        <v>11.69</v>
      </c>
      <c r="H38" s="8">
        <v>41</v>
      </c>
      <c r="I38" s="8">
        <v>96</v>
      </c>
      <c r="J38" s="8" t="s">
        <v>221</v>
      </c>
      <c r="K38" s="8" t="s">
        <v>30</v>
      </c>
      <c r="L38" s="8" t="s">
        <v>31</v>
      </c>
      <c r="M38" s="8" t="s">
        <v>32</v>
      </c>
      <c r="N38" s="8" t="s">
        <v>33</v>
      </c>
      <c r="O38" s="8" t="s">
        <v>34</v>
      </c>
      <c r="P38" s="8" t="s">
        <v>34</v>
      </c>
      <c r="Q38" s="8" t="s">
        <v>222</v>
      </c>
      <c r="R38" s="8" t="s">
        <v>36</v>
      </c>
      <c r="S38" s="8">
        <v>1</v>
      </c>
      <c r="T38" s="8">
        <v>1</v>
      </c>
      <c r="U38" s="8" t="s">
        <v>223</v>
      </c>
      <c r="V38" s="8" t="s">
        <v>37</v>
      </c>
      <c r="W38" s="8" t="s">
        <v>37</v>
      </c>
      <c r="X38" s="8">
        <v>0</v>
      </c>
      <c r="Y38" s="8" t="s">
        <v>37</v>
      </c>
      <c r="Z38" s="8" t="s">
        <v>37</v>
      </c>
      <c r="AA38" s="12" t="s">
        <v>37</v>
      </c>
      <c r="AB38" s="8" t="s">
        <v>37</v>
      </c>
      <c r="AC38" s="8">
        <v>0</v>
      </c>
      <c r="AD38" s="8" t="s">
        <v>37</v>
      </c>
      <c r="AE38" s="8" t="s">
        <v>37</v>
      </c>
      <c r="AF38" s="8" t="s">
        <v>37</v>
      </c>
      <c r="AG38" s="8" t="s">
        <v>37</v>
      </c>
      <c r="AH38" s="8">
        <v>0</v>
      </c>
      <c r="AI38" s="8" t="s">
        <v>37</v>
      </c>
      <c r="AJ38" s="11" t="s">
        <v>37</v>
      </c>
    </row>
    <row r="39" spans="1:36" ht="37">
      <c r="A39" s="7" t="s">
        <v>224</v>
      </c>
      <c r="B39" s="8" t="s">
        <v>225</v>
      </c>
      <c r="C39" s="8" t="s">
        <v>28</v>
      </c>
      <c r="D39" s="9">
        <v>22.032786885245901</v>
      </c>
      <c r="E39" s="8">
        <v>2080</v>
      </c>
      <c r="F39" s="8">
        <f t="shared" si="0"/>
        <v>29.12</v>
      </c>
      <c r="G39" s="8">
        <v>29.12</v>
      </c>
      <c r="H39" s="8">
        <v>48.84</v>
      </c>
      <c r="I39" s="8">
        <v>98</v>
      </c>
      <c r="J39" s="8" t="s">
        <v>226</v>
      </c>
      <c r="K39" s="8" t="s">
        <v>30</v>
      </c>
      <c r="L39" s="8" t="s">
        <v>31</v>
      </c>
      <c r="M39" s="8" t="s">
        <v>227</v>
      </c>
      <c r="N39" s="8" t="s">
        <v>33</v>
      </c>
      <c r="O39" s="8" t="s">
        <v>34</v>
      </c>
      <c r="P39" s="8" t="s">
        <v>34</v>
      </c>
      <c r="Q39" s="8" t="s">
        <v>228</v>
      </c>
      <c r="R39" s="8" t="s">
        <v>37</v>
      </c>
      <c r="S39" s="8">
        <v>0</v>
      </c>
      <c r="T39" s="8">
        <v>0</v>
      </c>
      <c r="U39" s="8" t="s">
        <v>37</v>
      </c>
      <c r="V39" s="8" t="s">
        <v>37</v>
      </c>
      <c r="W39" s="8" t="s">
        <v>37</v>
      </c>
      <c r="X39" s="8">
        <v>0</v>
      </c>
      <c r="Y39" s="8" t="s">
        <v>37</v>
      </c>
      <c r="Z39" s="8" t="s">
        <v>37</v>
      </c>
      <c r="AA39" s="12" t="s">
        <v>37</v>
      </c>
      <c r="AB39" s="8" t="s">
        <v>37</v>
      </c>
      <c r="AC39" s="8">
        <v>0</v>
      </c>
      <c r="AD39" s="8" t="s">
        <v>37</v>
      </c>
      <c r="AE39" s="8" t="s">
        <v>37</v>
      </c>
      <c r="AF39" s="8" t="s">
        <v>37</v>
      </c>
      <c r="AG39" s="8" t="s">
        <v>37</v>
      </c>
      <c r="AH39" s="8">
        <v>0</v>
      </c>
      <c r="AI39" t="s">
        <v>229</v>
      </c>
      <c r="AJ39" s="11" t="s">
        <v>37</v>
      </c>
    </row>
    <row r="40" spans="1:36" ht="121">
      <c r="A40" s="7" t="s">
        <v>230</v>
      </c>
      <c r="B40" s="8" t="s">
        <v>231</v>
      </c>
      <c r="C40" s="8" t="s">
        <v>28</v>
      </c>
      <c r="D40" s="9">
        <v>84.382513661202196</v>
      </c>
      <c r="E40" s="8">
        <v>323</v>
      </c>
      <c r="F40" s="8">
        <f t="shared" si="0"/>
        <v>4.5220000000000002</v>
      </c>
      <c r="G40" s="8">
        <v>4.5220000000000002</v>
      </c>
      <c r="H40" s="8">
        <v>42.88</v>
      </c>
      <c r="I40" s="8">
        <v>70</v>
      </c>
      <c r="J40" s="8" t="s">
        <v>232</v>
      </c>
      <c r="K40" s="8" t="s">
        <v>30</v>
      </c>
      <c r="L40" s="8" t="s">
        <v>31</v>
      </c>
      <c r="M40" s="8" t="s">
        <v>227</v>
      </c>
      <c r="N40" s="8" t="s">
        <v>33</v>
      </c>
      <c r="O40" s="8" t="s">
        <v>34</v>
      </c>
      <c r="P40" s="8" t="s">
        <v>34</v>
      </c>
      <c r="Q40" s="8" t="s">
        <v>233</v>
      </c>
      <c r="R40" s="8" t="s">
        <v>36</v>
      </c>
      <c r="S40" s="8">
        <v>3</v>
      </c>
      <c r="T40" s="8">
        <v>0</v>
      </c>
      <c r="U40" s="8" t="s">
        <v>37</v>
      </c>
      <c r="V40" s="8" t="s">
        <v>37</v>
      </c>
      <c r="W40" s="8" t="s">
        <v>37</v>
      </c>
      <c r="X40" s="8">
        <v>2</v>
      </c>
      <c r="Y40" s="8" t="s">
        <v>45</v>
      </c>
      <c r="Z40" s="8" t="s">
        <v>213</v>
      </c>
      <c r="AA40" s="12" t="s">
        <v>37</v>
      </c>
      <c r="AB40" s="8" t="s">
        <v>37</v>
      </c>
      <c r="AC40" s="8">
        <v>1</v>
      </c>
      <c r="AD40" s="8" t="s">
        <v>234</v>
      </c>
      <c r="AE40" s="8" t="s">
        <v>37</v>
      </c>
      <c r="AF40" s="8" t="s">
        <v>37</v>
      </c>
      <c r="AG40" s="8" t="s">
        <v>37</v>
      </c>
      <c r="AH40" s="8">
        <v>1</v>
      </c>
      <c r="AI40" s="8" t="s">
        <v>235</v>
      </c>
      <c r="AJ40" s="11" t="s">
        <v>37</v>
      </c>
    </row>
    <row r="41" spans="1:36" ht="37">
      <c r="A41" s="7" t="s">
        <v>236</v>
      </c>
      <c r="B41" s="8" t="s">
        <v>237</v>
      </c>
      <c r="C41" s="8" t="s">
        <v>42</v>
      </c>
      <c r="D41" s="9">
        <v>64.879781420764999</v>
      </c>
      <c r="E41" s="8">
        <v>545</v>
      </c>
      <c r="F41" s="8">
        <f t="shared" si="0"/>
        <v>7.63</v>
      </c>
      <c r="G41" s="8">
        <v>7.63</v>
      </c>
      <c r="H41" s="8">
        <v>26.28</v>
      </c>
      <c r="I41" s="8">
        <v>96</v>
      </c>
      <c r="J41" s="8" t="s">
        <v>238</v>
      </c>
      <c r="K41" s="8" t="s">
        <v>30</v>
      </c>
      <c r="L41" s="8" t="s">
        <v>120</v>
      </c>
      <c r="M41" s="8" t="s">
        <v>239</v>
      </c>
      <c r="N41" s="8" t="s">
        <v>33</v>
      </c>
      <c r="O41" s="8" t="s">
        <v>34</v>
      </c>
      <c r="P41" s="8" t="s">
        <v>34</v>
      </c>
      <c r="Q41" s="8" t="s">
        <v>240</v>
      </c>
      <c r="R41" s="8" t="s">
        <v>36</v>
      </c>
      <c r="S41" s="8">
        <v>1</v>
      </c>
      <c r="T41" s="8">
        <v>0</v>
      </c>
      <c r="U41" s="8" t="s">
        <v>37</v>
      </c>
      <c r="V41" s="8" t="s">
        <v>37</v>
      </c>
      <c r="W41" s="8" t="s">
        <v>37</v>
      </c>
      <c r="X41" s="8">
        <v>0</v>
      </c>
      <c r="Y41" s="8" t="s">
        <v>37</v>
      </c>
      <c r="Z41" s="8" t="s">
        <v>37</v>
      </c>
      <c r="AA41" s="12" t="s">
        <v>37</v>
      </c>
      <c r="AB41" s="8" t="s">
        <v>37</v>
      </c>
      <c r="AC41" s="8">
        <v>1</v>
      </c>
      <c r="AD41" s="8" t="s">
        <v>241</v>
      </c>
      <c r="AE41" s="8" t="s">
        <v>37</v>
      </c>
      <c r="AF41" s="8" t="s">
        <v>37</v>
      </c>
      <c r="AG41" s="8" t="s">
        <v>37</v>
      </c>
      <c r="AH41" s="8">
        <v>0</v>
      </c>
      <c r="AI41" s="8" t="s">
        <v>37</v>
      </c>
      <c r="AJ41" s="11" t="s">
        <v>37</v>
      </c>
    </row>
    <row r="42" spans="1:36" ht="85">
      <c r="A42" s="7" t="s">
        <v>242</v>
      </c>
      <c r="B42" s="8" t="s">
        <v>243</v>
      </c>
      <c r="C42" s="8" t="s">
        <v>28</v>
      </c>
      <c r="D42" s="9">
        <v>65.013661202185801</v>
      </c>
      <c r="E42" s="8">
        <v>802</v>
      </c>
      <c r="F42" s="8">
        <f t="shared" si="0"/>
        <v>11.228</v>
      </c>
      <c r="G42" s="8">
        <v>11.228</v>
      </c>
      <c r="H42" s="8">
        <v>35.92</v>
      </c>
      <c r="I42" s="8">
        <v>94</v>
      </c>
      <c r="J42" s="8" t="s">
        <v>166</v>
      </c>
      <c r="K42" s="8" t="s">
        <v>30</v>
      </c>
      <c r="L42" s="8" t="s">
        <v>120</v>
      </c>
      <c r="M42" s="8" t="s">
        <v>244</v>
      </c>
      <c r="N42" s="8" t="s">
        <v>33</v>
      </c>
      <c r="O42" s="8" t="s">
        <v>34</v>
      </c>
      <c r="P42" s="8" t="s">
        <v>34</v>
      </c>
      <c r="Q42" s="8" t="s">
        <v>245</v>
      </c>
      <c r="R42" s="8" t="s">
        <v>36</v>
      </c>
      <c r="S42" s="8">
        <v>6</v>
      </c>
      <c r="T42" s="8">
        <v>1</v>
      </c>
      <c r="U42" s="8" t="s">
        <v>246</v>
      </c>
      <c r="V42" s="8" t="s">
        <v>37</v>
      </c>
      <c r="W42" s="8" t="s">
        <v>37</v>
      </c>
      <c r="X42" s="8">
        <v>1</v>
      </c>
      <c r="Y42" s="8" t="s">
        <v>213</v>
      </c>
      <c r="Z42" s="8" t="s">
        <v>37</v>
      </c>
      <c r="AA42" s="12" t="s">
        <v>37</v>
      </c>
      <c r="AB42" s="8" t="s">
        <v>37</v>
      </c>
      <c r="AC42" s="8">
        <v>4</v>
      </c>
      <c r="AD42" s="8" t="s">
        <v>182</v>
      </c>
      <c r="AE42" s="8" t="s">
        <v>247</v>
      </c>
      <c r="AF42" s="8" t="s">
        <v>241</v>
      </c>
      <c r="AG42" s="8" t="s">
        <v>248</v>
      </c>
      <c r="AH42" s="8">
        <v>0</v>
      </c>
      <c r="AI42" s="8" t="s">
        <v>37</v>
      </c>
      <c r="AJ42" s="11" t="s">
        <v>37</v>
      </c>
    </row>
    <row r="43" spans="1:36" ht="15">
      <c r="A43" s="7" t="s">
        <v>249</v>
      </c>
      <c r="B43" s="8" t="s">
        <v>250</v>
      </c>
      <c r="C43" s="8" t="s">
        <v>42</v>
      </c>
      <c r="D43" s="9">
        <v>71.224043715847003</v>
      </c>
      <c r="E43" s="8">
        <v>361</v>
      </c>
      <c r="F43" s="8">
        <f t="shared" si="0"/>
        <v>5.0540000000000003</v>
      </c>
      <c r="G43" s="8">
        <v>5.0540000000000003</v>
      </c>
      <c r="H43" s="8">
        <v>33.869999999999997</v>
      </c>
      <c r="I43" s="8">
        <v>96</v>
      </c>
      <c r="J43" s="8" t="s">
        <v>251</v>
      </c>
      <c r="K43" s="8" t="s">
        <v>30</v>
      </c>
      <c r="L43" s="8" t="s">
        <v>31</v>
      </c>
      <c r="M43" s="8" t="s">
        <v>227</v>
      </c>
      <c r="N43" s="8" t="s">
        <v>33</v>
      </c>
      <c r="O43" s="8" t="s">
        <v>34</v>
      </c>
      <c r="P43" s="8" t="s">
        <v>34</v>
      </c>
      <c r="Q43" s="8" t="s">
        <v>252</v>
      </c>
      <c r="R43" s="8" t="s">
        <v>37</v>
      </c>
      <c r="S43" s="8">
        <v>0</v>
      </c>
      <c r="T43" s="8">
        <v>0</v>
      </c>
      <c r="U43" s="8" t="s">
        <v>37</v>
      </c>
      <c r="V43" s="8" t="s">
        <v>37</v>
      </c>
      <c r="W43" s="8" t="s">
        <v>37</v>
      </c>
      <c r="X43" s="8">
        <v>0</v>
      </c>
      <c r="Y43" s="8" t="s">
        <v>37</v>
      </c>
      <c r="Z43" s="8" t="s">
        <v>37</v>
      </c>
      <c r="AA43" s="12" t="s">
        <v>37</v>
      </c>
      <c r="AB43" s="8" t="s">
        <v>37</v>
      </c>
      <c r="AC43" s="8">
        <v>0</v>
      </c>
      <c r="AD43" s="8" t="s">
        <v>37</v>
      </c>
      <c r="AE43" s="8" t="s">
        <v>37</v>
      </c>
      <c r="AF43" s="8" t="s">
        <v>37</v>
      </c>
      <c r="AG43" s="8" t="s">
        <v>37</v>
      </c>
      <c r="AH43" s="8">
        <v>0</v>
      </c>
      <c r="AI43" s="8" t="s">
        <v>37</v>
      </c>
      <c r="AJ43" s="11" t="s">
        <v>37</v>
      </c>
    </row>
    <row r="44" spans="1:36" ht="49">
      <c r="A44" s="7" t="s">
        <v>253</v>
      </c>
      <c r="B44" s="8" t="s">
        <v>254</v>
      </c>
      <c r="C44" s="8" t="s">
        <v>28</v>
      </c>
      <c r="D44" s="9">
        <v>56.4016393442623</v>
      </c>
      <c r="E44" s="8">
        <v>694</v>
      </c>
      <c r="F44" s="8">
        <f t="shared" si="0"/>
        <v>9.7160000000000011</v>
      </c>
      <c r="G44" s="8">
        <v>9.7160000000000011</v>
      </c>
      <c r="H44" s="8">
        <v>47.46</v>
      </c>
      <c r="I44" s="8">
        <v>96</v>
      </c>
      <c r="J44" s="8" t="s">
        <v>255</v>
      </c>
      <c r="K44" s="8" t="s">
        <v>30</v>
      </c>
      <c r="L44" s="8" t="s">
        <v>31</v>
      </c>
      <c r="M44" s="8" t="s">
        <v>239</v>
      </c>
      <c r="N44" s="8" t="s">
        <v>33</v>
      </c>
      <c r="O44" s="8" t="s">
        <v>34</v>
      </c>
      <c r="P44" s="8" t="s">
        <v>34</v>
      </c>
      <c r="Q44" s="8" t="s">
        <v>256</v>
      </c>
      <c r="R44" s="8" t="s">
        <v>36</v>
      </c>
      <c r="S44" s="8">
        <v>1</v>
      </c>
      <c r="T44" s="8">
        <v>0</v>
      </c>
      <c r="U44" s="8" t="s">
        <v>37</v>
      </c>
      <c r="V44" s="8" t="s">
        <v>37</v>
      </c>
      <c r="W44" s="8" t="s">
        <v>37</v>
      </c>
      <c r="X44" s="8">
        <v>1</v>
      </c>
      <c r="Y44" s="8" t="s">
        <v>257</v>
      </c>
      <c r="Z44" s="8" t="s">
        <v>37</v>
      </c>
      <c r="AA44" s="12" t="s">
        <v>37</v>
      </c>
      <c r="AB44" s="8" t="s">
        <v>37</v>
      </c>
      <c r="AC44" s="8">
        <v>0</v>
      </c>
      <c r="AD44" s="8" t="s">
        <v>37</v>
      </c>
      <c r="AE44" s="8" t="s">
        <v>37</v>
      </c>
      <c r="AF44" s="8" t="s">
        <v>37</v>
      </c>
      <c r="AG44" s="8" t="s">
        <v>37</v>
      </c>
      <c r="AH44" s="8">
        <v>0</v>
      </c>
      <c r="AI44" s="8" t="s">
        <v>37</v>
      </c>
      <c r="AJ44" s="11" t="s">
        <v>37</v>
      </c>
    </row>
    <row r="45" spans="1:36" ht="37">
      <c r="A45" s="7" t="s">
        <v>258</v>
      </c>
      <c r="B45" s="8" t="s">
        <v>259</v>
      </c>
      <c r="C45" s="8" t="s">
        <v>42</v>
      </c>
      <c r="D45" s="9">
        <v>76.049180327868896</v>
      </c>
      <c r="E45" s="8">
        <v>394</v>
      </c>
      <c r="F45" s="8">
        <f t="shared" si="0"/>
        <v>5.516</v>
      </c>
      <c r="G45" s="8">
        <v>5.516</v>
      </c>
      <c r="H45" s="8">
        <v>25.08</v>
      </c>
      <c r="I45" s="8">
        <v>95</v>
      </c>
      <c r="J45" s="8" t="s">
        <v>260</v>
      </c>
      <c r="K45" s="8" t="s">
        <v>30</v>
      </c>
      <c r="L45" s="8" t="s">
        <v>31</v>
      </c>
      <c r="M45" s="8" t="s">
        <v>227</v>
      </c>
      <c r="N45" s="8" t="s">
        <v>33</v>
      </c>
      <c r="O45" s="8" t="s">
        <v>34</v>
      </c>
      <c r="P45" s="8" t="s">
        <v>34</v>
      </c>
      <c r="Q45" s="8" t="s">
        <v>261</v>
      </c>
      <c r="R45" s="8" t="s">
        <v>37</v>
      </c>
      <c r="S45" s="8">
        <v>1</v>
      </c>
      <c r="T45" s="8">
        <v>0</v>
      </c>
      <c r="U45" s="8" t="s">
        <v>37</v>
      </c>
      <c r="V45" s="8" t="s">
        <v>37</v>
      </c>
      <c r="W45" s="8" t="s">
        <v>37</v>
      </c>
      <c r="X45" s="8">
        <v>0</v>
      </c>
      <c r="Y45" s="8" t="s">
        <v>37</v>
      </c>
      <c r="Z45" s="8" t="s">
        <v>37</v>
      </c>
      <c r="AA45" s="12" t="s">
        <v>37</v>
      </c>
      <c r="AB45" s="8" t="s">
        <v>37</v>
      </c>
      <c r="AC45" s="8">
        <v>0</v>
      </c>
      <c r="AD45" s="8" t="s">
        <v>37</v>
      </c>
      <c r="AE45" s="8" t="s">
        <v>37</v>
      </c>
      <c r="AF45" s="8" t="s">
        <v>37</v>
      </c>
      <c r="AG45" s="8" t="s">
        <v>37</v>
      </c>
      <c r="AH45" s="8">
        <v>0</v>
      </c>
      <c r="AI45" s="8" t="s">
        <v>37</v>
      </c>
      <c r="AJ45" s="11" t="s">
        <v>37</v>
      </c>
    </row>
    <row r="46" spans="1:36" ht="109">
      <c r="A46" s="7" t="s">
        <v>262</v>
      </c>
      <c r="B46" s="8" t="s">
        <v>263</v>
      </c>
      <c r="C46" s="8" t="s">
        <v>42</v>
      </c>
      <c r="D46" s="9">
        <v>80.885245901639394</v>
      </c>
      <c r="E46" s="8">
        <v>335</v>
      </c>
      <c r="F46" s="8">
        <f t="shared" si="0"/>
        <v>4.6900000000000004</v>
      </c>
      <c r="G46" s="8">
        <v>4.6900000000000004</v>
      </c>
      <c r="H46" s="8">
        <v>27.4</v>
      </c>
      <c r="I46" s="8">
        <v>96</v>
      </c>
      <c r="J46" s="8" t="s">
        <v>264</v>
      </c>
      <c r="K46" s="8" t="s">
        <v>30</v>
      </c>
      <c r="L46" s="8" t="s">
        <v>31</v>
      </c>
      <c r="M46" s="8" t="s">
        <v>227</v>
      </c>
      <c r="N46" s="8" t="s">
        <v>33</v>
      </c>
      <c r="O46" s="8" t="s">
        <v>34</v>
      </c>
      <c r="P46" s="8" t="s">
        <v>34</v>
      </c>
      <c r="Q46" s="8" t="s">
        <v>265</v>
      </c>
      <c r="R46" s="8" t="s">
        <v>36</v>
      </c>
      <c r="S46" s="8">
        <v>4</v>
      </c>
      <c r="T46" s="8">
        <v>0</v>
      </c>
      <c r="U46" s="8" t="s">
        <v>37</v>
      </c>
      <c r="V46" s="8" t="s">
        <v>37</v>
      </c>
      <c r="W46" s="8" t="s">
        <v>37</v>
      </c>
      <c r="X46" s="8">
        <v>1</v>
      </c>
      <c r="Y46" s="8" t="s">
        <v>266</v>
      </c>
      <c r="Z46" s="8" t="s">
        <v>37</v>
      </c>
      <c r="AA46" s="12" t="s">
        <v>37</v>
      </c>
      <c r="AB46" s="8" t="s">
        <v>37</v>
      </c>
      <c r="AC46" s="8">
        <v>2</v>
      </c>
      <c r="AD46" s="8" t="s">
        <v>205</v>
      </c>
      <c r="AE46" s="8" t="s">
        <v>267</v>
      </c>
      <c r="AF46" s="8" t="s">
        <v>37</v>
      </c>
      <c r="AG46" s="8" t="s">
        <v>37</v>
      </c>
      <c r="AH46" s="8">
        <v>1</v>
      </c>
      <c r="AI46" s="8" t="s">
        <v>177</v>
      </c>
      <c r="AJ46" s="11" t="s">
        <v>37</v>
      </c>
    </row>
    <row r="47" spans="1:36" ht="61">
      <c r="A47" s="7" t="s">
        <v>268</v>
      </c>
      <c r="B47" s="8" t="s">
        <v>269</v>
      </c>
      <c r="C47" s="8" t="s">
        <v>42</v>
      </c>
      <c r="D47" s="9">
        <v>55.713114754098399</v>
      </c>
      <c r="E47" s="8">
        <v>375</v>
      </c>
      <c r="F47" s="8">
        <f t="shared" si="0"/>
        <v>5.25</v>
      </c>
      <c r="G47" s="8">
        <v>5.25</v>
      </c>
      <c r="H47" s="8">
        <v>31.35</v>
      </c>
      <c r="I47" s="8">
        <v>145</v>
      </c>
      <c r="J47" s="8" t="s">
        <v>270</v>
      </c>
      <c r="K47" s="8" t="s">
        <v>30</v>
      </c>
      <c r="L47" s="8" t="s">
        <v>120</v>
      </c>
      <c r="M47" s="8" t="s">
        <v>239</v>
      </c>
      <c r="N47" s="8" t="s">
        <v>33</v>
      </c>
      <c r="O47" s="8" t="s">
        <v>34</v>
      </c>
      <c r="P47" s="8" t="s">
        <v>34</v>
      </c>
      <c r="Q47" s="8" t="s">
        <v>271</v>
      </c>
      <c r="R47" s="8" t="s">
        <v>36</v>
      </c>
      <c r="S47" s="8">
        <v>2</v>
      </c>
      <c r="T47" s="8">
        <v>1</v>
      </c>
      <c r="U47" s="8" t="s">
        <v>223</v>
      </c>
      <c r="V47" s="8" t="s">
        <v>37</v>
      </c>
      <c r="W47" s="8" t="s">
        <v>37</v>
      </c>
      <c r="X47" s="8">
        <v>1</v>
      </c>
      <c r="Y47" s="8" t="s">
        <v>272</v>
      </c>
      <c r="Z47" s="8" t="s">
        <v>37</v>
      </c>
      <c r="AA47" s="12" t="s">
        <v>37</v>
      </c>
      <c r="AB47" s="8" t="s">
        <v>37</v>
      </c>
      <c r="AC47" s="8">
        <v>0</v>
      </c>
      <c r="AD47" s="8" t="s">
        <v>37</v>
      </c>
      <c r="AE47" s="8" t="s">
        <v>37</v>
      </c>
      <c r="AF47" s="8" t="s">
        <v>37</v>
      </c>
      <c r="AG47" s="8" t="s">
        <v>37</v>
      </c>
      <c r="AH47" s="8">
        <v>0</v>
      </c>
      <c r="AI47" s="8" t="s">
        <v>37</v>
      </c>
      <c r="AJ47" s="11" t="s">
        <v>37</v>
      </c>
    </row>
    <row r="48" spans="1:36" ht="109">
      <c r="A48" s="7" t="s">
        <v>273</v>
      </c>
      <c r="B48" s="8" t="s">
        <v>274</v>
      </c>
      <c r="C48" s="8" t="s">
        <v>28</v>
      </c>
      <c r="D48" s="9">
        <v>68.035519125683095</v>
      </c>
      <c r="E48" s="8">
        <v>127</v>
      </c>
      <c r="F48" s="8">
        <f t="shared" si="0"/>
        <v>1.778</v>
      </c>
      <c r="G48" s="8">
        <v>1.778</v>
      </c>
      <c r="H48" s="8">
        <v>23.62</v>
      </c>
      <c r="I48" s="8">
        <v>100</v>
      </c>
      <c r="J48" s="8" t="s">
        <v>275</v>
      </c>
      <c r="K48" s="8" t="s">
        <v>30</v>
      </c>
      <c r="L48" s="8" t="s">
        <v>276</v>
      </c>
      <c r="M48" s="8" t="s">
        <v>244</v>
      </c>
      <c r="N48" s="8" t="s">
        <v>33</v>
      </c>
      <c r="O48" s="8" t="s">
        <v>34</v>
      </c>
      <c r="P48" s="8" t="s">
        <v>34</v>
      </c>
      <c r="Q48" s="8" t="s">
        <v>277</v>
      </c>
      <c r="R48" s="8" t="s">
        <v>36</v>
      </c>
      <c r="S48" s="8">
        <v>45</v>
      </c>
      <c r="T48" s="8">
        <v>2</v>
      </c>
      <c r="U48" s="8" t="s">
        <v>223</v>
      </c>
      <c r="V48" s="8" t="s">
        <v>278</v>
      </c>
      <c r="W48" s="8" t="s">
        <v>37</v>
      </c>
      <c r="X48" s="8">
        <v>1</v>
      </c>
      <c r="Y48" s="8" t="s">
        <v>272</v>
      </c>
      <c r="Z48" s="8" t="s">
        <v>37</v>
      </c>
      <c r="AA48" s="12" t="s">
        <v>37</v>
      </c>
      <c r="AB48" s="8" t="s">
        <v>37</v>
      </c>
      <c r="AC48" s="8">
        <v>1</v>
      </c>
      <c r="AD48" s="8" t="s">
        <v>241</v>
      </c>
      <c r="AE48" s="8" t="s">
        <v>37</v>
      </c>
      <c r="AF48" s="8" t="s">
        <v>37</v>
      </c>
      <c r="AG48" s="8" t="s">
        <v>37</v>
      </c>
      <c r="AH48" s="8">
        <v>0</v>
      </c>
      <c r="AI48" s="8" t="s">
        <v>37</v>
      </c>
      <c r="AJ48" s="11" t="s">
        <v>37</v>
      </c>
    </row>
    <row r="49" spans="1:36" ht="49">
      <c r="A49" s="7" t="s">
        <v>279</v>
      </c>
      <c r="B49" s="8" t="s">
        <v>280</v>
      </c>
      <c r="C49" s="8" t="s">
        <v>42</v>
      </c>
      <c r="D49" s="9">
        <v>58.437158469945402</v>
      </c>
      <c r="E49" s="8">
        <v>476</v>
      </c>
      <c r="F49" s="8">
        <f t="shared" si="0"/>
        <v>6.6639999999999997</v>
      </c>
      <c r="G49" s="8">
        <v>6.6639999999999997</v>
      </c>
      <c r="H49" s="8">
        <v>19.690000000000001</v>
      </c>
      <c r="I49" s="8">
        <v>121</v>
      </c>
      <c r="J49" s="8" t="s">
        <v>281</v>
      </c>
      <c r="K49" s="8" t="s">
        <v>30</v>
      </c>
      <c r="L49" s="8" t="s">
        <v>282</v>
      </c>
      <c r="M49" s="8" t="s">
        <v>32</v>
      </c>
      <c r="N49" s="8" t="s">
        <v>33</v>
      </c>
      <c r="O49" s="8" t="s">
        <v>34</v>
      </c>
      <c r="P49" s="8" t="s">
        <v>34</v>
      </c>
      <c r="Q49" s="8" t="s">
        <v>283</v>
      </c>
      <c r="R49" s="8" t="s">
        <v>36</v>
      </c>
      <c r="S49" s="8">
        <v>1</v>
      </c>
      <c r="T49" s="8">
        <v>0</v>
      </c>
      <c r="U49" t="s">
        <v>37</v>
      </c>
      <c r="V49" s="8" t="s">
        <v>37</v>
      </c>
      <c r="W49" s="8" t="s">
        <v>37</v>
      </c>
      <c r="X49" s="8">
        <v>1</v>
      </c>
      <c r="Y49" s="8" t="s">
        <v>45</v>
      </c>
      <c r="Z49" s="8" t="s">
        <v>37</v>
      </c>
      <c r="AA49" s="12" t="s">
        <v>37</v>
      </c>
      <c r="AB49" s="8" t="s">
        <v>37</v>
      </c>
      <c r="AC49" s="8">
        <v>0</v>
      </c>
      <c r="AD49" s="8" t="s">
        <v>37</v>
      </c>
      <c r="AE49" s="8" t="s">
        <v>37</v>
      </c>
      <c r="AF49" s="8" t="s">
        <v>37</v>
      </c>
      <c r="AG49" s="8" t="s">
        <v>37</v>
      </c>
      <c r="AH49" s="8">
        <v>0</v>
      </c>
      <c r="AI49" s="8" t="s">
        <v>37</v>
      </c>
      <c r="AJ49" s="11" t="s">
        <v>37</v>
      </c>
    </row>
    <row r="50" spans="1:36" ht="37">
      <c r="A50" s="7" t="s">
        <v>284</v>
      </c>
      <c r="B50" s="8" t="s">
        <v>285</v>
      </c>
      <c r="C50" s="8" t="s">
        <v>42</v>
      </c>
      <c r="D50" s="9">
        <v>74.868852459016395</v>
      </c>
      <c r="E50" s="8">
        <v>375</v>
      </c>
      <c r="F50" s="8">
        <f t="shared" si="0"/>
        <v>5.25</v>
      </c>
      <c r="G50" s="8">
        <v>5.25</v>
      </c>
      <c r="H50" s="8">
        <v>29.88</v>
      </c>
      <c r="I50" s="8">
        <v>102</v>
      </c>
      <c r="J50" s="8" t="s">
        <v>286</v>
      </c>
      <c r="K50" s="8" t="s">
        <v>30</v>
      </c>
      <c r="L50" s="8" t="s">
        <v>31</v>
      </c>
      <c r="M50" s="8" t="s">
        <v>227</v>
      </c>
      <c r="N50" s="8" t="s">
        <v>33</v>
      </c>
      <c r="O50" s="8" t="s">
        <v>34</v>
      </c>
      <c r="P50" s="8" t="s">
        <v>34</v>
      </c>
      <c r="Q50" s="8" t="s">
        <v>287</v>
      </c>
      <c r="R50" s="8" t="s">
        <v>37</v>
      </c>
      <c r="S50" s="8">
        <v>0</v>
      </c>
      <c r="T50" s="8">
        <v>0</v>
      </c>
      <c r="U50" s="8" t="s">
        <v>37</v>
      </c>
      <c r="V50" s="8" t="s">
        <v>37</v>
      </c>
      <c r="W50" s="8" t="s">
        <v>37</v>
      </c>
      <c r="X50" s="8">
        <v>0</v>
      </c>
      <c r="Y50" s="8" t="s">
        <v>37</v>
      </c>
      <c r="Z50" s="8" t="s">
        <v>37</v>
      </c>
      <c r="AA50" s="12" t="s">
        <v>37</v>
      </c>
      <c r="AB50" s="8" t="s">
        <v>37</v>
      </c>
      <c r="AC50" s="8">
        <v>0</v>
      </c>
      <c r="AD50" s="8" t="s">
        <v>37</v>
      </c>
      <c r="AE50" s="8" t="s">
        <v>37</v>
      </c>
      <c r="AF50" s="8" t="s">
        <v>37</v>
      </c>
      <c r="AG50" s="8" t="s">
        <v>37</v>
      </c>
      <c r="AH50" s="8">
        <v>0</v>
      </c>
      <c r="AI50" s="8" t="s">
        <v>37</v>
      </c>
      <c r="AJ50" s="11" t="s">
        <v>37</v>
      </c>
    </row>
    <row r="51" spans="1:36" ht="49">
      <c r="A51" s="7" t="s">
        <v>288</v>
      </c>
      <c r="B51" s="8" t="s">
        <v>289</v>
      </c>
      <c r="C51" s="8" t="s">
        <v>42</v>
      </c>
      <c r="D51" s="9">
        <v>75.163934426229503</v>
      </c>
      <c r="E51" s="8">
        <v>361</v>
      </c>
      <c r="F51" s="8">
        <f t="shared" si="0"/>
        <v>5.0540000000000003</v>
      </c>
      <c r="G51" s="8">
        <v>5.0540000000000003</v>
      </c>
      <c r="H51" s="8">
        <v>24.58</v>
      </c>
      <c r="I51" s="8">
        <v>97</v>
      </c>
      <c r="J51" s="8" t="s">
        <v>290</v>
      </c>
      <c r="K51" s="8" t="s">
        <v>30</v>
      </c>
      <c r="L51" s="8" t="s">
        <v>282</v>
      </c>
      <c r="M51" s="8" t="s">
        <v>239</v>
      </c>
      <c r="N51" s="8" t="s">
        <v>33</v>
      </c>
      <c r="O51" s="8" t="s">
        <v>34</v>
      </c>
      <c r="P51" s="8" t="s">
        <v>34</v>
      </c>
      <c r="Q51" s="8" t="s">
        <v>291</v>
      </c>
      <c r="R51" s="8" t="s">
        <v>37</v>
      </c>
      <c r="S51" s="8">
        <v>0</v>
      </c>
      <c r="T51" s="8">
        <v>0</v>
      </c>
      <c r="U51" s="8" t="s">
        <v>37</v>
      </c>
      <c r="V51" s="8" t="s">
        <v>37</v>
      </c>
      <c r="W51" s="8" t="s">
        <v>37</v>
      </c>
      <c r="X51" s="8">
        <v>0</v>
      </c>
      <c r="Y51" s="8" t="s">
        <v>37</v>
      </c>
      <c r="Z51" s="8" t="s">
        <v>37</v>
      </c>
      <c r="AA51" s="12" t="s">
        <v>37</v>
      </c>
      <c r="AB51" s="8" t="s">
        <v>37</v>
      </c>
      <c r="AC51" s="8">
        <v>0</v>
      </c>
      <c r="AD51" s="8" t="s">
        <v>37</v>
      </c>
      <c r="AE51" s="8" t="s">
        <v>37</v>
      </c>
      <c r="AF51" s="8" t="s">
        <v>37</v>
      </c>
      <c r="AG51" s="8" t="s">
        <v>37</v>
      </c>
      <c r="AH51" s="8">
        <v>0</v>
      </c>
      <c r="AI51" s="8" t="s">
        <v>37</v>
      </c>
      <c r="AJ51" s="11" t="s">
        <v>37</v>
      </c>
    </row>
    <row r="52" spans="1:36" ht="37">
      <c r="A52" s="7" t="s">
        <v>292</v>
      </c>
      <c r="B52" s="8" t="s">
        <v>293</v>
      </c>
      <c r="C52" s="8" t="s">
        <v>42</v>
      </c>
      <c r="D52" s="9">
        <v>59.199453551912598</v>
      </c>
      <c r="E52" s="8">
        <v>318</v>
      </c>
      <c r="F52" s="8">
        <f t="shared" si="0"/>
        <v>4.452</v>
      </c>
      <c r="G52" s="8">
        <v>4.452</v>
      </c>
      <c r="H52" s="8">
        <v>22.32</v>
      </c>
      <c r="I52" s="8">
        <v>100</v>
      </c>
      <c r="J52" s="8" t="s">
        <v>294</v>
      </c>
      <c r="K52" s="8" t="s">
        <v>30</v>
      </c>
      <c r="L52" s="8" t="s">
        <v>31</v>
      </c>
      <c r="M52" s="8" t="s">
        <v>244</v>
      </c>
      <c r="N52" s="8" t="s">
        <v>33</v>
      </c>
      <c r="O52" s="8" t="s">
        <v>34</v>
      </c>
      <c r="P52" s="8" t="s">
        <v>34</v>
      </c>
      <c r="Q52" s="8" t="s">
        <v>295</v>
      </c>
      <c r="R52" s="8" t="s">
        <v>36</v>
      </c>
      <c r="S52" s="8">
        <v>2</v>
      </c>
      <c r="T52" s="8">
        <v>1</v>
      </c>
      <c r="U52" s="8" t="s">
        <v>223</v>
      </c>
      <c r="V52" s="8" t="s">
        <v>37</v>
      </c>
      <c r="W52" s="8" t="s">
        <v>37</v>
      </c>
      <c r="X52" s="8">
        <v>0</v>
      </c>
      <c r="Y52" s="8" t="s">
        <v>37</v>
      </c>
      <c r="Z52" s="8" t="s">
        <v>37</v>
      </c>
      <c r="AA52" s="12" t="s">
        <v>37</v>
      </c>
      <c r="AB52" s="8" t="s">
        <v>37</v>
      </c>
      <c r="AC52" s="8">
        <v>1</v>
      </c>
      <c r="AD52" s="8" t="s">
        <v>296</v>
      </c>
      <c r="AE52" s="8" t="s">
        <v>37</v>
      </c>
      <c r="AF52" s="8" t="s">
        <v>37</v>
      </c>
      <c r="AG52" s="8" t="s">
        <v>37</v>
      </c>
      <c r="AH52" s="8">
        <v>0</v>
      </c>
      <c r="AI52" s="8" t="s">
        <v>37</v>
      </c>
      <c r="AJ52" s="11" t="s">
        <v>37</v>
      </c>
    </row>
    <row r="53" spans="1:36" ht="25">
      <c r="A53" s="7" t="s">
        <v>297</v>
      </c>
      <c r="B53" s="8" t="s">
        <v>298</v>
      </c>
      <c r="C53" s="8" t="s">
        <v>42</v>
      </c>
      <c r="D53" s="9">
        <v>54.866120218579198</v>
      </c>
      <c r="E53" s="8">
        <v>720</v>
      </c>
      <c r="F53" s="8">
        <f t="shared" si="0"/>
        <v>10.08</v>
      </c>
      <c r="G53" s="8">
        <v>10.08</v>
      </c>
      <c r="H53" s="8">
        <v>24.67</v>
      </c>
      <c r="I53" s="8" t="s">
        <v>299</v>
      </c>
      <c r="J53" s="8" t="s">
        <v>300</v>
      </c>
      <c r="K53" s="8" t="s">
        <v>30</v>
      </c>
      <c r="L53" s="8" t="s">
        <v>282</v>
      </c>
      <c r="M53" s="8" t="s">
        <v>32</v>
      </c>
      <c r="N53" s="8" t="s">
        <v>33</v>
      </c>
      <c r="O53" s="8" t="s">
        <v>34</v>
      </c>
      <c r="P53" s="8" t="s">
        <v>34</v>
      </c>
      <c r="Q53" s="8" t="s">
        <v>301</v>
      </c>
      <c r="R53" s="8" t="s">
        <v>37</v>
      </c>
      <c r="S53" s="8">
        <v>0</v>
      </c>
      <c r="T53" s="8">
        <v>0</v>
      </c>
      <c r="U53" s="8" t="s">
        <v>37</v>
      </c>
      <c r="V53" s="8" t="s">
        <v>37</v>
      </c>
      <c r="W53" s="8" t="s">
        <v>37</v>
      </c>
      <c r="X53" s="8">
        <v>0</v>
      </c>
      <c r="Y53" s="8" t="s">
        <v>37</v>
      </c>
      <c r="Z53" s="8" t="s">
        <v>37</v>
      </c>
      <c r="AA53" s="12" t="s">
        <v>37</v>
      </c>
      <c r="AB53" s="8" t="s">
        <v>37</v>
      </c>
      <c r="AC53" s="8">
        <v>0</v>
      </c>
      <c r="AD53" s="8" t="s">
        <v>37</v>
      </c>
      <c r="AE53" s="8" t="s">
        <v>37</v>
      </c>
      <c r="AF53" s="8" t="s">
        <v>37</v>
      </c>
      <c r="AG53" s="8" t="s">
        <v>37</v>
      </c>
      <c r="AH53" s="8">
        <v>0</v>
      </c>
      <c r="AI53" s="8" t="s">
        <v>37</v>
      </c>
      <c r="AJ53" s="11" t="s">
        <v>37</v>
      </c>
    </row>
    <row r="54" spans="1:36" ht="25">
      <c r="A54" s="7" t="s">
        <v>302</v>
      </c>
      <c r="B54" s="8" t="s">
        <v>303</v>
      </c>
      <c r="C54" s="8" t="s">
        <v>42</v>
      </c>
      <c r="D54" s="9">
        <v>16.934426229508201</v>
      </c>
      <c r="E54" s="8">
        <v>386</v>
      </c>
      <c r="F54" s="8">
        <f t="shared" si="0"/>
        <v>5.4039999999999999</v>
      </c>
      <c r="G54" s="8">
        <v>5.4039999999999999</v>
      </c>
      <c r="H54" s="8">
        <v>38.229999999999997</v>
      </c>
      <c r="I54" s="8">
        <v>80</v>
      </c>
      <c r="J54" s="8" t="s">
        <v>304</v>
      </c>
      <c r="K54" s="8" t="s">
        <v>30</v>
      </c>
      <c r="L54" s="8" t="s">
        <v>120</v>
      </c>
      <c r="M54" s="8" t="s">
        <v>305</v>
      </c>
      <c r="N54" s="8" t="s">
        <v>37</v>
      </c>
      <c r="O54" s="8" t="s">
        <v>34</v>
      </c>
      <c r="P54" s="8" t="s">
        <v>34</v>
      </c>
      <c r="Q54" s="8" t="s">
        <v>306</v>
      </c>
      <c r="R54" s="8" t="s">
        <v>37</v>
      </c>
      <c r="S54" s="8">
        <v>0</v>
      </c>
      <c r="T54" s="8">
        <v>0</v>
      </c>
      <c r="U54" s="8" t="s">
        <v>37</v>
      </c>
      <c r="V54" s="8" t="s">
        <v>37</v>
      </c>
      <c r="W54" s="8" t="s">
        <v>37</v>
      </c>
      <c r="X54" s="8">
        <v>0</v>
      </c>
      <c r="Y54" s="8" t="s">
        <v>37</v>
      </c>
      <c r="Z54" s="8" t="s">
        <v>37</v>
      </c>
      <c r="AA54" s="12" t="s">
        <v>37</v>
      </c>
      <c r="AB54" s="8" t="s">
        <v>37</v>
      </c>
      <c r="AC54" s="8">
        <v>0</v>
      </c>
      <c r="AD54" s="8" t="s">
        <v>37</v>
      </c>
      <c r="AE54" s="8" t="s">
        <v>37</v>
      </c>
      <c r="AF54" s="8" t="s">
        <v>37</v>
      </c>
      <c r="AG54" s="8" t="s">
        <v>37</v>
      </c>
      <c r="AH54" s="8">
        <v>0</v>
      </c>
      <c r="AI54" s="8" t="s">
        <v>37</v>
      </c>
      <c r="AJ54" s="11" t="s">
        <v>37</v>
      </c>
    </row>
    <row r="55" spans="1:36" ht="25">
      <c r="A55" s="7" t="s">
        <v>307</v>
      </c>
      <c r="B55" s="8" t="s">
        <v>308</v>
      </c>
      <c r="C55" s="8" t="s">
        <v>28</v>
      </c>
      <c r="D55" s="9">
        <v>49.784153005464503</v>
      </c>
      <c r="E55" s="8">
        <v>272</v>
      </c>
      <c r="F55" s="8">
        <f t="shared" si="0"/>
        <v>3.8080000000000003</v>
      </c>
      <c r="G55" s="8">
        <v>3.8080000000000003</v>
      </c>
      <c r="H55" s="8">
        <v>30.35</v>
      </c>
      <c r="I55" s="8">
        <v>40</v>
      </c>
      <c r="J55" s="8" t="s">
        <v>309</v>
      </c>
      <c r="K55" s="8" t="s">
        <v>30</v>
      </c>
      <c r="L55" s="8" t="s">
        <v>31</v>
      </c>
      <c r="M55" s="8" t="s">
        <v>227</v>
      </c>
      <c r="N55" s="8" t="s">
        <v>33</v>
      </c>
      <c r="O55" s="8" t="s">
        <v>34</v>
      </c>
      <c r="P55" s="8" t="s">
        <v>34</v>
      </c>
      <c r="Q55" s="8" t="s">
        <v>310</v>
      </c>
      <c r="R55" s="8" t="s">
        <v>37</v>
      </c>
      <c r="S55" s="8">
        <v>0</v>
      </c>
      <c r="T55" s="8">
        <v>0</v>
      </c>
      <c r="U55" s="8" t="s">
        <v>37</v>
      </c>
      <c r="V55" s="8" t="s">
        <v>37</v>
      </c>
      <c r="W55" s="8" t="s">
        <v>37</v>
      </c>
      <c r="X55" s="8">
        <v>0</v>
      </c>
      <c r="Y55" s="8" t="s">
        <v>37</v>
      </c>
      <c r="Z55" s="8" t="s">
        <v>37</v>
      </c>
      <c r="AA55" s="12" t="s">
        <v>37</v>
      </c>
      <c r="AB55" s="8" t="s">
        <v>37</v>
      </c>
      <c r="AC55" s="8">
        <v>0</v>
      </c>
      <c r="AD55" s="8" t="s">
        <v>37</v>
      </c>
      <c r="AE55" s="8" t="s">
        <v>37</v>
      </c>
      <c r="AF55" s="8" t="s">
        <v>37</v>
      </c>
      <c r="AG55" s="8" t="s">
        <v>37</v>
      </c>
      <c r="AH55" s="8">
        <v>0</v>
      </c>
      <c r="AI55" s="8" t="s">
        <v>37</v>
      </c>
      <c r="AJ55" s="11" t="s">
        <v>37</v>
      </c>
    </row>
    <row r="56" spans="1:36" ht="241">
      <c r="A56" s="7" t="s">
        <v>311</v>
      </c>
      <c r="B56" s="8" t="s">
        <v>312</v>
      </c>
      <c r="C56" s="8" t="s">
        <v>42</v>
      </c>
      <c r="D56" s="9">
        <v>72.084699453551906</v>
      </c>
      <c r="E56" s="8">
        <v>327</v>
      </c>
      <c r="F56" s="8">
        <f t="shared" si="0"/>
        <v>4.5780000000000003</v>
      </c>
      <c r="G56" s="8">
        <v>4.5780000000000003</v>
      </c>
      <c r="H56" s="8">
        <v>27.62</v>
      </c>
      <c r="I56" s="8">
        <v>97</v>
      </c>
      <c r="J56" s="8" t="s">
        <v>313</v>
      </c>
      <c r="K56" s="8" t="s">
        <v>30</v>
      </c>
      <c r="L56" s="8" t="s">
        <v>31</v>
      </c>
      <c r="M56" s="8" t="s">
        <v>227</v>
      </c>
      <c r="N56" s="8" t="s">
        <v>33</v>
      </c>
      <c r="O56" s="8" t="s">
        <v>34</v>
      </c>
      <c r="P56" s="8" t="s">
        <v>34</v>
      </c>
      <c r="Q56" s="8" t="s">
        <v>314</v>
      </c>
      <c r="R56" s="8" t="s">
        <v>36</v>
      </c>
      <c r="S56" s="8">
        <v>2</v>
      </c>
      <c r="T56" s="8">
        <v>1</v>
      </c>
      <c r="U56" s="8" t="s">
        <v>315</v>
      </c>
      <c r="V56" s="8" t="s">
        <v>37</v>
      </c>
      <c r="W56" s="8" t="s">
        <v>37</v>
      </c>
      <c r="X56" s="8">
        <v>1</v>
      </c>
      <c r="Y56" s="8" t="s">
        <v>257</v>
      </c>
      <c r="Z56" s="8" t="s">
        <v>37</v>
      </c>
      <c r="AA56" s="12" t="s">
        <v>37</v>
      </c>
      <c r="AB56" s="8" t="s">
        <v>37</v>
      </c>
      <c r="AC56" s="8">
        <v>0</v>
      </c>
      <c r="AD56" s="8" t="s">
        <v>37</v>
      </c>
      <c r="AE56" s="8" t="s">
        <v>37</v>
      </c>
      <c r="AF56" s="8" t="s">
        <v>37</v>
      </c>
      <c r="AG56" s="8" t="s">
        <v>37</v>
      </c>
      <c r="AH56" s="8">
        <v>0</v>
      </c>
      <c r="AI56" s="8" t="s">
        <v>37</v>
      </c>
      <c r="AJ56" s="11" t="s">
        <v>37</v>
      </c>
    </row>
    <row r="57" spans="1:36" ht="37">
      <c r="A57" s="7" t="s">
        <v>316</v>
      </c>
      <c r="B57" s="8" t="s">
        <v>317</v>
      </c>
      <c r="C57" s="8" t="s">
        <v>42</v>
      </c>
      <c r="D57" s="9">
        <v>49.625683060109303</v>
      </c>
      <c r="E57" s="8">
        <v>696</v>
      </c>
      <c r="F57" s="8">
        <f t="shared" si="0"/>
        <v>9.7439999999999998</v>
      </c>
      <c r="G57" s="8">
        <v>9.7439999999999998</v>
      </c>
      <c r="H57" s="8">
        <v>32.5</v>
      </c>
      <c r="I57" s="8">
        <v>100</v>
      </c>
      <c r="J57" s="8" t="s">
        <v>318</v>
      </c>
      <c r="K57" s="8" t="s">
        <v>30</v>
      </c>
      <c r="L57" s="8" t="s">
        <v>282</v>
      </c>
      <c r="M57" s="8" t="s">
        <v>32</v>
      </c>
      <c r="N57" s="8" t="s">
        <v>33</v>
      </c>
      <c r="O57" s="8" t="s">
        <v>34</v>
      </c>
      <c r="P57" s="8" t="s">
        <v>34</v>
      </c>
      <c r="Q57" s="8" t="s">
        <v>319</v>
      </c>
      <c r="R57" s="8" t="s">
        <v>37</v>
      </c>
      <c r="S57" s="8">
        <v>0</v>
      </c>
      <c r="T57" s="8">
        <v>0</v>
      </c>
      <c r="U57" s="8" t="s">
        <v>37</v>
      </c>
      <c r="V57" s="8" t="s">
        <v>37</v>
      </c>
      <c r="W57" s="8" t="s">
        <v>37</v>
      </c>
      <c r="X57" s="8">
        <v>0</v>
      </c>
      <c r="Y57" s="8" t="s">
        <v>37</v>
      </c>
      <c r="Z57" s="8" t="s">
        <v>37</v>
      </c>
      <c r="AA57" s="12" t="s">
        <v>37</v>
      </c>
      <c r="AB57" s="8" t="s">
        <v>37</v>
      </c>
      <c r="AC57" s="8">
        <v>0</v>
      </c>
      <c r="AD57" s="8" t="s">
        <v>37</v>
      </c>
      <c r="AE57" s="8" t="s">
        <v>37</v>
      </c>
      <c r="AF57" s="8" t="s">
        <v>37</v>
      </c>
      <c r="AG57" s="8" t="s">
        <v>37</v>
      </c>
      <c r="AH57" s="8">
        <v>0</v>
      </c>
      <c r="AI57" s="8" t="s">
        <v>37</v>
      </c>
      <c r="AJ57" s="11" t="s">
        <v>37</v>
      </c>
    </row>
    <row r="58" spans="1:36" ht="25">
      <c r="A58" s="7" t="s">
        <v>320</v>
      </c>
      <c r="B58" s="8" t="s">
        <v>321</v>
      </c>
      <c r="C58" s="8" t="s">
        <v>28</v>
      </c>
      <c r="D58" s="9">
        <v>61.866120218579198</v>
      </c>
      <c r="E58" s="8">
        <v>285</v>
      </c>
      <c r="F58" s="8">
        <f t="shared" si="0"/>
        <v>3.99</v>
      </c>
      <c r="G58" s="8">
        <v>3.99</v>
      </c>
      <c r="H58" s="8">
        <v>35.39</v>
      </c>
      <c r="I58" s="8">
        <v>76</v>
      </c>
      <c r="J58" s="8" t="s">
        <v>322</v>
      </c>
      <c r="K58" s="8" t="s">
        <v>30</v>
      </c>
      <c r="L58" s="8" t="s">
        <v>276</v>
      </c>
      <c r="M58" s="8" t="s">
        <v>32</v>
      </c>
      <c r="N58" s="8" t="s">
        <v>33</v>
      </c>
      <c r="O58" s="8" t="s">
        <v>34</v>
      </c>
      <c r="P58" s="8" t="s">
        <v>34</v>
      </c>
      <c r="Q58" s="8" t="s">
        <v>323</v>
      </c>
      <c r="R58" s="8" t="s">
        <v>37</v>
      </c>
      <c r="S58" s="8">
        <v>0</v>
      </c>
      <c r="T58" s="8">
        <v>0</v>
      </c>
      <c r="U58" s="8" t="s">
        <v>37</v>
      </c>
      <c r="V58" s="8" t="s">
        <v>37</v>
      </c>
      <c r="W58" s="8" t="s">
        <v>37</v>
      </c>
      <c r="X58" s="8">
        <v>0</v>
      </c>
      <c r="Y58" s="8" t="s">
        <v>37</v>
      </c>
      <c r="Z58" s="8" t="s">
        <v>37</v>
      </c>
      <c r="AA58" s="12" t="s">
        <v>37</v>
      </c>
      <c r="AB58" s="8" t="s">
        <v>37</v>
      </c>
      <c r="AC58" s="8">
        <v>0</v>
      </c>
      <c r="AD58" s="8" t="s">
        <v>37</v>
      </c>
      <c r="AE58" s="8" t="s">
        <v>37</v>
      </c>
      <c r="AF58" s="8" t="s">
        <v>37</v>
      </c>
      <c r="AG58" s="8" t="s">
        <v>37</v>
      </c>
      <c r="AH58" s="8">
        <v>0</v>
      </c>
      <c r="AI58" s="8" t="s">
        <v>37</v>
      </c>
      <c r="AJ58" s="11" t="s">
        <v>37</v>
      </c>
    </row>
    <row r="59" spans="1:36" ht="73">
      <c r="A59" s="7" t="s">
        <v>324</v>
      </c>
      <c r="B59" s="8" t="s">
        <v>325</v>
      </c>
      <c r="C59" s="8" t="s">
        <v>28</v>
      </c>
      <c r="D59" s="9">
        <v>49.576502732240399</v>
      </c>
      <c r="E59" s="8">
        <v>84</v>
      </c>
      <c r="F59" s="8">
        <f t="shared" si="0"/>
        <v>1.1759999999999999</v>
      </c>
      <c r="G59" s="8">
        <v>1.1759999999999999</v>
      </c>
      <c r="H59" s="8">
        <v>18.12</v>
      </c>
      <c r="I59" s="8">
        <v>97</v>
      </c>
      <c r="J59" s="8" t="s">
        <v>326</v>
      </c>
      <c r="K59" s="8" t="s">
        <v>30</v>
      </c>
      <c r="L59" s="8" t="s">
        <v>120</v>
      </c>
      <c r="M59" s="8" t="s">
        <v>239</v>
      </c>
      <c r="N59" s="8" t="s">
        <v>33</v>
      </c>
      <c r="O59" s="8" t="s">
        <v>34</v>
      </c>
      <c r="P59" s="8" t="s">
        <v>34</v>
      </c>
      <c r="Q59" s="8" t="s">
        <v>327</v>
      </c>
      <c r="R59" s="8" t="s">
        <v>36</v>
      </c>
      <c r="S59" s="8">
        <v>4</v>
      </c>
      <c r="T59" s="8">
        <v>2</v>
      </c>
      <c r="U59" s="8" t="s">
        <v>328</v>
      </c>
      <c r="V59" s="8" t="s">
        <v>329</v>
      </c>
      <c r="W59" s="8" t="s">
        <v>37</v>
      </c>
      <c r="X59" s="8">
        <v>0</v>
      </c>
      <c r="Y59" s="8" t="s">
        <v>37</v>
      </c>
      <c r="Z59" s="8" t="s">
        <v>37</v>
      </c>
      <c r="AA59" s="12" t="s">
        <v>37</v>
      </c>
      <c r="AB59" s="8" t="s">
        <v>37</v>
      </c>
      <c r="AC59" s="8">
        <v>2</v>
      </c>
      <c r="AD59" s="8" t="s">
        <v>330</v>
      </c>
      <c r="AE59" s="8" t="s">
        <v>331</v>
      </c>
      <c r="AF59" s="8" t="s">
        <v>37</v>
      </c>
      <c r="AG59" s="8" t="s">
        <v>37</v>
      </c>
      <c r="AH59" s="8">
        <v>0</v>
      </c>
      <c r="AI59" s="8" t="s">
        <v>37</v>
      </c>
      <c r="AJ59" s="11" t="s">
        <v>37</v>
      </c>
    </row>
    <row r="60" spans="1:36" ht="109">
      <c r="A60" s="7" t="s">
        <v>332</v>
      </c>
      <c r="B60" s="8" t="s">
        <v>333</v>
      </c>
      <c r="C60" s="8" t="s">
        <v>28</v>
      </c>
      <c r="D60" s="9">
        <v>39.180327868852501</v>
      </c>
      <c r="E60" s="8">
        <v>249</v>
      </c>
      <c r="F60" s="8">
        <f t="shared" si="0"/>
        <v>3.4860000000000002</v>
      </c>
      <c r="G60" s="8">
        <v>3.4860000000000002</v>
      </c>
      <c r="H60" s="8">
        <v>33.69</v>
      </c>
      <c r="I60" s="8">
        <v>96</v>
      </c>
      <c r="J60" s="8" t="s">
        <v>334</v>
      </c>
      <c r="K60" s="8" t="s">
        <v>30</v>
      </c>
      <c r="L60" s="8" t="s">
        <v>31</v>
      </c>
      <c r="M60" s="8" t="s">
        <v>227</v>
      </c>
      <c r="N60" s="8" t="s">
        <v>33</v>
      </c>
      <c r="O60" s="8" t="s">
        <v>34</v>
      </c>
      <c r="P60" s="8" t="s">
        <v>34</v>
      </c>
      <c r="Q60" s="8" t="s">
        <v>335</v>
      </c>
      <c r="R60" s="8" t="s">
        <v>36</v>
      </c>
      <c r="S60" s="8">
        <v>1</v>
      </c>
      <c r="T60" s="8">
        <v>0</v>
      </c>
      <c r="U60" s="8" t="s">
        <v>37</v>
      </c>
      <c r="V60" s="8" t="s">
        <v>37</v>
      </c>
      <c r="W60" s="8" t="s">
        <v>37</v>
      </c>
      <c r="X60" s="8">
        <v>0</v>
      </c>
      <c r="Y60" s="8" t="s">
        <v>37</v>
      </c>
      <c r="Z60" s="8" t="s">
        <v>37</v>
      </c>
      <c r="AA60" s="12" t="s">
        <v>37</v>
      </c>
      <c r="AB60" s="8" t="s">
        <v>37</v>
      </c>
      <c r="AC60" s="8">
        <v>1</v>
      </c>
      <c r="AD60" s="8" t="s">
        <v>45</v>
      </c>
      <c r="AE60" s="8" t="s">
        <v>37</v>
      </c>
      <c r="AF60" s="8" t="s">
        <v>37</v>
      </c>
      <c r="AG60" s="8" t="s">
        <v>37</v>
      </c>
      <c r="AH60" s="8">
        <v>0</v>
      </c>
      <c r="AI60" s="8" t="s">
        <v>37</v>
      </c>
      <c r="AJ60" s="11" t="s">
        <v>37</v>
      </c>
    </row>
    <row r="61" spans="1:36" ht="25">
      <c r="A61" s="7" t="s">
        <v>336</v>
      </c>
      <c r="B61" s="8" t="s">
        <v>337</v>
      </c>
      <c r="C61" s="8" t="s">
        <v>28</v>
      </c>
      <c r="D61" s="9">
        <v>43.464480874316898</v>
      </c>
      <c r="E61" s="8">
        <v>607</v>
      </c>
      <c r="F61" s="8">
        <f t="shared" si="0"/>
        <v>8.4979999999999993</v>
      </c>
      <c r="G61" s="8">
        <v>8.4979999999999993</v>
      </c>
      <c r="H61" s="8">
        <v>37.159999999999997</v>
      </c>
      <c r="I61" s="8">
        <v>97</v>
      </c>
      <c r="J61" s="8" t="s">
        <v>338</v>
      </c>
      <c r="K61" s="8" t="s">
        <v>30</v>
      </c>
      <c r="L61" s="8" t="s">
        <v>120</v>
      </c>
      <c r="M61" s="8" t="s">
        <v>239</v>
      </c>
      <c r="N61" s="8" t="s">
        <v>33</v>
      </c>
      <c r="O61" s="8" t="s">
        <v>34</v>
      </c>
      <c r="P61" s="8" t="s">
        <v>34</v>
      </c>
      <c r="Q61" s="8" t="s">
        <v>339</v>
      </c>
      <c r="R61" s="8" t="s">
        <v>37</v>
      </c>
      <c r="S61" s="8">
        <v>0</v>
      </c>
      <c r="T61" s="8">
        <v>0</v>
      </c>
      <c r="U61" s="8" t="s">
        <v>37</v>
      </c>
      <c r="V61" s="8" t="s">
        <v>37</v>
      </c>
      <c r="W61" s="8" t="s">
        <v>37</v>
      </c>
      <c r="X61" s="8">
        <v>0</v>
      </c>
      <c r="Y61" s="8" t="s">
        <v>37</v>
      </c>
      <c r="Z61" s="8" t="s">
        <v>37</v>
      </c>
      <c r="AA61" s="12" t="s">
        <v>37</v>
      </c>
      <c r="AB61" s="8" t="s">
        <v>37</v>
      </c>
      <c r="AC61" s="8">
        <v>0</v>
      </c>
      <c r="AD61" s="8" t="s">
        <v>37</v>
      </c>
      <c r="AE61" s="8" t="s">
        <v>37</v>
      </c>
      <c r="AF61" s="8" t="s">
        <v>37</v>
      </c>
      <c r="AG61" s="8" t="s">
        <v>37</v>
      </c>
      <c r="AH61" s="8">
        <v>0</v>
      </c>
      <c r="AI61" s="8" t="s">
        <v>37</v>
      </c>
      <c r="AJ61" s="11" t="s">
        <v>37</v>
      </c>
    </row>
    <row r="62" spans="1:36" ht="61">
      <c r="A62" s="7" t="s">
        <v>340</v>
      </c>
      <c r="B62" s="8" t="s">
        <v>341</v>
      </c>
      <c r="C62" s="8" t="s">
        <v>28</v>
      </c>
      <c r="D62" s="9">
        <v>59.3032786885246</v>
      </c>
      <c r="E62" s="8">
        <v>347</v>
      </c>
      <c r="F62" s="8">
        <f t="shared" si="0"/>
        <v>4.8580000000000005</v>
      </c>
      <c r="G62" s="8">
        <v>4.8580000000000005</v>
      </c>
      <c r="H62" s="8">
        <v>31.43</v>
      </c>
      <c r="I62" s="8">
        <v>96</v>
      </c>
      <c r="J62" s="8" t="s">
        <v>342</v>
      </c>
      <c r="K62" s="8" t="s">
        <v>30</v>
      </c>
      <c r="L62" s="8" t="s">
        <v>120</v>
      </c>
      <c r="M62" s="8" t="s">
        <v>227</v>
      </c>
      <c r="N62" s="8" t="s">
        <v>33</v>
      </c>
      <c r="O62" s="8" t="s">
        <v>34</v>
      </c>
      <c r="P62" s="8" t="s">
        <v>34</v>
      </c>
      <c r="Q62" s="8" t="s">
        <v>343</v>
      </c>
      <c r="R62" s="8" t="s">
        <v>37</v>
      </c>
      <c r="S62" s="8">
        <v>0</v>
      </c>
      <c r="T62" s="8">
        <v>0</v>
      </c>
      <c r="U62" s="8" t="s">
        <v>37</v>
      </c>
      <c r="V62" s="8" t="s">
        <v>37</v>
      </c>
      <c r="W62" s="8" t="s">
        <v>37</v>
      </c>
      <c r="X62" s="8">
        <v>0</v>
      </c>
      <c r="Y62" s="8" t="s">
        <v>37</v>
      </c>
      <c r="Z62" s="8" t="s">
        <v>37</v>
      </c>
      <c r="AA62" s="12" t="s">
        <v>37</v>
      </c>
      <c r="AB62" s="8" t="s">
        <v>37</v>
      </c>
      <c r="AC62" s="8">
        <v>0</v>
      </c>
      <c r="AD62" s="8" t="s">
        <v>37</v>
      </c>
      <c r="AE62" s="8" t="s">
        <v>37</v>
      </c>
      <c r="AF62" s="8" t="s">
        <v>37</v>
      </c>
      <c r="AG62" s="8" t="s">
        <v>37</v>
      </c>
      <c r="AH62" s="8">
        <v>0</v>
      </c>
      <c r="AI62" s="8" t="s">
        <v>37</v>
      </c>
      <c r="AJ62" s="11" t="s">
        <v>37</v>
      </c>
    </row>
    <row r="63" spans="1:36" ht="37">
      <c r="A63" s="7" t="s">
        <v>344</v>
      </c>
      <c r="B63" s="8" t="s">
        <v>345</v>
      </c>
      <c r="C63" s="8" t="s">
        <v>28</v>
      </c>
      <c r="D63" s="9">
        <v>19.5191256830601</v>
      </c>
      <c r="E63" s="8">
        <v>105</v>
      </c>
      <c r="F63" s="8">
        <f t="shared" si="0"/>
        <v>1.47</v>
      </c>
      <c r="G63" s="8">
        <v>1.47</v>
      </c>
      <c r="H63" s="8">
        <v>17.86</v>
      </c>
      <c r="I63" s="8">
        <v>49</v>
      </c>
      <c r="J63" s="8" t="s">
        <v>346</v>
      </c>
      <c r="K63" s="8" t="s">
        <v>30</v>
      </c>
      <c r="L63" s="8" t="s">
        <v>31</v>
      </c>
      <c r="M63" s="8" t="s">
        <v>227</v>
      </c>
      <c r="N63" s="8" t="s">
        <v>33</v>
      </c>
      <c r="O63" s="8" t="s">
        <v>34</v>
      </c>
      <c r="P63" s="8" t="s">
        <v>34</v>
      </c>
      <c r="Q63" s="8" t="s">
        <v>347</v>
      </c>
      <c r="R63" s="8" t="s">
        <v>37</v>
      </c>
      <c r="S63" s="8">
        <v>0</v>
      </c>
      <c r="T63" s="8">
        <v>0</v>
      </c>
      <c r="U63" s="8" t="s">
        <v>37</v>
      </c>
      <c r="V63" s="8" t="s">
        <v>37</v>
      </c>
      <c r="W63" s="8" t="s">
        <v>37</v>
      </c>
      <c r="X63" s="8">
        <v>0</v>
      </c>
      <c r="Y63" s="8" t="s">
        <v>37</v>
      </c>
      <c r="Z63" s="8" t="s">
        <v>37</v>
      </c>
      <c r="AA63" s="12" t="s">
        <v>37</v>
      </c>
      <c r="AB63" s="8" t="s">
        <v>37</v>
      </c>
      <c r="AC63" s="8">
        <v>0</v>
      </c>
      <c r="AD63" s="8" t="s">
        <v>37</v>
      </c>
      <c r="AE63" s="8" t="s">
        <v>37</v>
      </c>
      <c r="AF63" s="8" t="s">
        <v>37</v>
      </c>
      <c r="AG63" s="8" t="s">
        <v>37</v>
      </c>
      <c r="AH63" s="8">
        <v>0</v>
      </c>
      <c r="AI63" s="8" t="s">
        <v>37</v>
      </c>
      <c r="AJ63" s="11" t="s">
        <v>37</v>
      </c>
    </row>
    <row r="64" spans="1:36" ht="73">
      <c r="A64" s="7" t="s">
        <v>348</v>
      </c>
      <c r="B64" s="8" t="s">
        <v>349</v>
      </c>
      <c r="C64" s="8" t="s">
        <v>28</v>
      </c>
      <c r="D64" s="9">
        <v>90.549180327868896</v>
      </c>
      <c r="E64" s="8">
        <v>195</v>
      </c>
      <c r="F64" s="8">
        <f t="shared" si="0"/>
        <v>2.73</v>
      </c>
      <c r="G64" s="8">
        <v>2.73</v>
      </c>
      <c r="H64" s="8">
        <v>23.3</v>
      </c>
      <c r="I64" s="8">
        <v>88</v>
      </c>
      <c r="J64" s="8" t="s">
        <v>350</v>
      </c>
      <c r="K64" s="8" t="s">
        <v>30</v>
      </c>
      <c r="L64" s="8" t="s">
        <v>31</v>
      </c>
      <c r="M64" s="8" t="s">
        <v>227</v>
      </c>
      <c r="N64" s="8" t="s">
        <v>33</v>
      </c>
      <c r="O64" s="8" t="s">
        <v>34</v>
      </c>
      <c r="P64" s="8" t="s">
        <v>34</v>
      </c>
      <c r="Q64" s="8" t="s">
        <v>351</v>
      </c>
      <c r="R64" s="8" t="s">
        <v>36</v>
      </c>
      <c r="S64" s="8">
        <v>4</v>
      </c>
      <c r="T64" s="8">
        <v>1</v>
      </c>
      <c r="U64" s="8" t="s">
        <v>329</v>
      </c>
      <c r="V64" s="8" t="s">
        <v>37</v>
      </c>
      <c r="W64" s="8" t="s">
        <v>37</v>
      </c>
      <c r="X64" s="8">
        <v>0</v>
      </c>
      <c r="Y64" s="8" t="s">
        <v>37</v>
      </c>
      <c r="Z64" s="8" t="s">
        <v>37</v>
      </c>
      <c r="AA64" s="12" t="s">
        <v>37</v>
      </c>
      <c r="AB64" s="8" t="s">
        <v>37</v>
      </c>
      <c r="AC64" s="8">
        <v>3</v>
      </c>
      <c r="AD64" s="8" t="s">
        <v>352</v>
      </c>
      <c r="AE64" s="8" t="s">
        <v>353</v>
      </c>
      <c r="AF64" s="8" t="s">
        <v>354</v>
      </c>
      <c r="AG64" s="8" t="s">
        <v>37</v>
      </c>
      <c r="AH64" s="8">
        <v>0</v>
      </c>
      <c r="AI64" s="8" t="s">
        <v>37</v>
      </c>
      <c r="AJ64" s="11" t="s">
        <v>37</v>
      </c>
    </row>
    <row r="65" spans="1:36" ht="73">
      <c r="A65" s="7" t="s">
        <v>355</v>
      </c>
      <c r="B65" s="8" t="s">
        <v>356</v>
      </c>
      <c r="C65" s="8" t="s">
        <v>28</v>
      </c>
      <c r="D65" s="9">
        <v>35.475409836065602</v>
      </c>
      <c r="E65" s="8">
        <v>962</v>
      </c>
      <c r="F65" s="8">
        <f t="shared" si="0"/>
        <v>13.468</v>
      </c>
      <c r="G65" s="8">
        <v>13.468</v>
      </c>
      <c r="H65" s="8">
        <v>33.64</v>
      </c>
      <c r="I65" s="8">
        <v>90</v>
      </c>
      <c r="J65" s="8" t="s">
        <v>357</v>
      </c>
      <c r="K65" s="8" t="s">
        <v>30</v>
      </c>
      <c r="L65" s="8" t="s">
        <v>31</v>
      </c>
      <c r="M65" s="8" t="s">
        <v>227</v>
      </c>
      <c r="N65" s="8" t="s">
        <v>33</v>
      </c>
      <c r="O65" s="8" t="s">
        <v>34</v>
      </c>
      <c r="P65" s="8" t="s">
        <v>34</v>
      </c>
      <c r="Q65" s="8" t="s">
        <v>358</v>
      </c>
      <c r="R65" s="8" t="s">
        <v>36</v>
      </c>
      <c r="S65" s="8">
        <v>3</v>
      </c>
      <c r="T65" s="8">
        <v>1</v>
      </c>
      <c r="U65" s="8" t="s">
        <v>223</v>
      </c>
      <c r="V65" s="8" t="s">
        <v>37</v>
      </c>
      <c r="W65" s="8" t="s">
        <v>37</v>
      </c>
      <c r="X65" s="8">
        <v>2</v>
      </c>
      <c r="Y65" s="8" t="s">
        <v>272</v>
      </c>
      <c r="Z65" s="8" t="s">
        <v>359</v>
      </c>
      <c r="AA65" s="12" t="s">
        <v>37</v>
      </c>
      <c r="AB65" s="8" t="s">
        <v>37</v>
      </c>
      <c r="AC65" s="8">
        <v>0</v>
      </c>
      <c r="AD65" s="8" t="s">
        <v>37</v>
      </c>
      <c r="AE65" s="8" t="s">
        <v>37</v>
      </c>
      <c r="AF65" s="8" t="s">
        <v>37</v>
      </c>
      <c r="AG65" s="8" t="s">
        <v>37</v>
      </c>
      <c r="AH65" s="8">
        <v>0</v>
      </c>
      <c r="AI65" s="8" t="s">
        <v>37</v>
      </c>
      <c r="AJ65" s="11" t="s">
        <v>37</v>
      </c>
    </row>
    <row r="66" spans="1:36" ht="25">
      <c r="A66" s="7" t="s">
        <v>360</v>
      </c>
      <c r="B66" s="8" t="s">
        <v>361</v>
      </c>
      <c r="C66" s="8" t="s">
        <v>42</v>
      </c>
      <c r="D66" s="9">
        <v>41.836065573770497</v>
      </c>
      <c r="E66" s="8">
        <v>1889</v>
      </c>
      <c r="F66" s="8">
        <f t="shared" ref="F66:F129" si="1">E66*0.014</f>
        <v>26.446000000000002</v>
      </c>
      <c r="G66" s="8">
        <v>26.446000000000002</v>
      </c>
      <c r="H66" s="8">
        <v>64.28</v>
      </c>
      <c r="I66" s="8">
        <v>85</v>
      </c>
      <c r="J66" s="8" t="s">
        <v>362</v>
      </c>
      <c r="K66" s="8" t="s">
        <v>30</v>
      </c>
      <c r="L66" s="8" t="s">
        <v>31</v>
      </c>
      <c r="M66" s="8" t="s">
        <v>227</v>
      </c>
      <c r="N66" s="8" t="s">
        <v>33</v>
      </c>
      <c r="O66" s="8" t="s">
        <v>34</v>
      </c>
      <c r="P66" s="8" t="s">
        <v>34</v>
      </c>
      <c r="Q66" s="8" t="s">
        <v>363</v>
      </c>
      <c r="R66" s="8" t="s">
        <v>37</v>
      </c>
      <c r="S66" s="8">
        <v>0</v>
      </c>
      <c r="T66" s="8">
        <v>0</v>
      </c>
      <c r="U66" s="8" t="s">
        <v>37</v>
      </c>
      <c r="V66" s="8" t="s">
        <v>37</v>
      </c>
      <c r="W66" s="8" t="s">
        <v>37</v>
      </c>
      <c r="X66" s="8">
        <v>0</v>
      </c>
      <c r="Y66" s="8" t="s">
        <v>37</v>
      </c>
      <c r="Z66" s="8" t="s">
        <v>37</v>
      </c>
      <c r="AA66" s="12" t="s">
        <v>37</v>
      </c>
      <c r="AB66" s="8" t="s">
        <v>37</v>
      </c>
      <c r="AC66" s="8">
        <v>0</v>
      </c>
      <c r="AD66" s="8" t="s">
        <v>37</v>
      </c>
      <c r="AE66" s="8" t="s">
        <v>37</v>
      </c>
      <c r="AF66" s="8" t="s">
        <v>37</v>
      </c>
      <c r="AG66" s="8" t="s">
        <v>37</v>
      </c>
      <c r="AH66" s="8">
        <v>0</v>
      </c>
      <c r="AI66" s="8" t="s">
        <v>37</v>
      </c>
      <c r="AJ66" s="11" t="s">
        <v>37</v>
      </c>
    </row>
    <row r="67" spans="1:36" ht="37">
      <c r="A67" s="7" t="s">
        <v>364</v>
      </c>
      <c r="B67" s="8" t="s">
        <v>365</v>
      </c>
      <c r="C67" s="8" t="s">
        <v>42</v>
      </c>
      <c r="D67" s="9">
        <v>45.838797814207702</v>
      </c>
      <c r="E67" s="8">
        <v>196</v>
      </c>
      <c r="F67" s="8">
        <f t="shared" si="1"/>
        <v>2.7440000000000002</v>
      </c>
      <c r="G67" s="8">
        <v>2.7440000000000002</v>
      </c>
      <c r="H67" s="8">
        <v>19.260000000000002</v>
      </c>
      <c r="I67" s="8">
        <v>97</v>
      </c>
      <c r="J67" s="8" t="s">
        <v>366</v>
      </c>
      <c r="K67" s="8" t="s">
        <v>30</v>
      </c>
      <c r="L67" s="8" t="s">
        <v>276</v>
      </c>
      <c r="M67" s="8" t="s">
        <v>239</v>
      </c>
      <c r="N67" s="8" t="s">
        <v>33</v>
      </c>
      <c r="O67" s="8" t="s">
        <v>34</v>
      </c>
      <c r="P67" s="8" t="s">
        <v>34</v>
      </c>
      <c r="Q67" s="8" t="s">
        <v>367</v>
      </c>
      <c r="R67" s="8" t="s">
        <v>36</v>
      </c>
      <c r="S67" s="8">
        <v>2</v>
      </c>
      <c r="T67" s="8">
        <v>1</v>
      </c>
      <c r="U67" s="8" t="s">
        <v>329</v>
      </c>
      <c r="V67" s="8" t="s">
        <v>37</v>
      </c>
      <c r="W67" s="8" t="s">
        <v>37</v>
      </c>
      <c r="X67" s="8">
        <v>0</v>
      </c>
      <c r="Y67" s="8" t="s">
        <v>37</v>
      </c>
      <c r="Z67" s="8" t="s">
        <v>37</v>
      </c>
      <c r="AA67" s="12" t="s">
        <v>37</v>
      </c>
      <c r="AB67" s="8" t="s">
        <v>37</v>
      </c>
      <c r="AC67" s="8">
        <v>1</v>
      </c>
      <c r="AD67" s="8" t="s">
        <v>354</v>
      </c>
      <c r="AE67" s="8" t="s">
        <v>37</v>
      </c>
      <c r="AF67" s="8" t="s">
        <v>37</v>
      </c>
      <c r="AG67" s="8" t="s">
        <v>37</v>
      </c>
      <c r="AH67" s="8">
        <v>0</v>
      </c>
      <c r="AI67" s="8" t="s">
        <v>37</v>
      </c>
      <c r="AJ67" s="11" t="s">
        <v>37</v>
      </c>
    </row>
    <row r="68" spans="1:36" ht="73">
      <c r="A68" s="7" t="s">
        <v>368</v>
      </c>
      <c r="B68" s="8" t="s">
        <v>369</v>
      </c>
      <c r="C68" s="8" t="s">
        <v>42</v>
      </c>
      <c r="D68" s="9">
        <v>28.3633879781421</v>
      </c>
      <c r="E68" s="8">
        <v>253</v>
      </c>
      <c r="F68" s="8">
        <f t="shared" si="1"/>
        <v>3.5420000000000003</v>
      </c>
      <c r="G68" s="8">
        <v>3.5420000000000003</v>
      </c>
      <c r="H68" s="8">
        <v>24.03</v>
      </c>
      <c r="I68" s="8">
        <v>83</v>
      </c>
      <c r="J68" s="8" t="s">
        <v>370</v>
      </c>
      <c r="K68" s="8" t="s">
        <v>30</v>
      </c>
      <c r="L68" s="8" t="s">
        <v>31</v>
      </c>
      <c r="M68" s="8" t="s">
        <v>239</v>
      </c>
      <c r="N68" s="8" t="s">
        <v>33</v>
      </c>
      <c r="O68" s="8" t="s">
        <v>34</v>
      </c>
      <c r="P68" s="8" t="s">
        <v>34</v>
      </c>
      <c r="Q68" s="8" t="s">
        <v>371</v>
      </c>
      <c r="R68" s="8" t="s">
        <v>36</v>
      </c>
      <c r="S68" s="8">
        <v>3</v>
      </c>
      <c r="T68" s="8">
        <v>2</v>
      </c>
      <c r="U68" s="8" t="s">
        <v>223</v>
      </c>
      <c r="V68" s="8" t="s">
        <v>116</v>
      </c>
      <c r="W68" s="8" t="s">
        <v>37</v>
      </c>
      <c r="X68" s="8">
        <v>0</v>
      </c>
      <c r="Y68" s="8" t="s">
        <v>37</v>
      </c>
      <c r="Z68" s="8" t="s">
        <v>37</v>
      </c>
      <c r="AA68" s="12" t="s">
        <v>37</v>
      </c>
      <c r="AB68" s="8" t="s">
        <v>37</v>
      </c>
      <c r="AC68" s="8">
        <v>1</v>
      </c>
      <c r="AD68" s="8" t="s">
        <v>372</v>
      </c>
      <c r="AE68" s="8" t="s">
        <v>37</v>
      </c>
      <c r="AF68" s="8" t="s">
        <v>37</v>
      </c>
      <c r="AG68" s="8" t="s">
        <v>37</v>
      </c>
      <c r="AH68" s="8">
        <v>0</v>
      </c>
      <c r="AI68" s="8" t="s">
        <v>37</v>
      </c>
      <c r="AJ68" s="11" t="s">
        <v>37</v>
      </c>
    </row>
    <row r="69" spans="1:36" ht="85">
      <c r="A69" s="7" t="s">
        <v>373</v>
      </c>
      <c r="B69" s="8" t="s">
        <v>374</v>
      </c>
      <c r="C69" s="8" t="s">
        <v>28</v>
      </c>
      <c r="D69" s="9">
        <v>44.7950819672131</v>
      </c>
      <c r="E69" s="8">
        <v>289</v>
      </c>
      <c r="F69" s="8">
        <f t="shared" si="1"/>
        <v>4.0460000000000003</v>
      </c>
      <c r="G69" s="8">
        <v>4.0460000000000003</v>
      </c>
      <c r="H69" s="8">
        <v>29.44</v>
      </c>
      <c r="I69" s="8">
        <v>50</v>
      </c>
      <c r="J69" s="8" t="s">
        <v>264</v>
      </c>
      <c r="K69" s="8" t="s">
        <v>30</v>
      </c>
      <c r="L69" s="8" t="s">
        <v>120</v>
      </c>
      <c r="M69" s="8" t="s">
        <v>227</v>
      </c>
      <c r="N69" s="8" t="s">
        <v>33</v>
      </c>
      <c r="O69" s="8" t="s">
        <v>34</v>
      </c>
      <c r="P69" s="8" t="s">
        <v>34</v>
      </c>
      <c r="Q69" s="8" t="s">
        <v>375</v>
      </c>
      <c r="R69" s="8" t="s">
        <v>36</v>
      </c>
      <c r="S69" s="8">
        <v>2</v>
      </c>
      <c r="T69" s="8">
        <v>2</v>
      </c>
      <c r="U69" s="8" t="s">
        <v>223</v>
      </c>
      <c r="V69" s="8" t="s">
        <v>376</v>
      </c>
      <c r="W69" s="8" t="s">
        <v>37</v>
      </c>
      <c r="X69" s="8">
        <v>0</v>
      </c>
      <c r="Y69" s="8" t="s">
        <v>37</v>
      </c>
      <c r="Z69" s="8" t="s">
        <v>37</v>
      </c>
      <c r="AA69" s="12" t="s">
        <v>37</v>
      </c>
      <c r="AB69" s="8" t="s">
        <v>37</v>
      </c>
      <c r="AC69" s="8">
        <v>0</v>
      </c>
      <c r="AD69" s="8" t="s">
        <v>37</v>
      </c>
      <c r="AE69" s="8" t="s">
        <v>37</v>
      </c>
      <c r="AF69" s="8" t="s">
        <v>37</v>
      </c>
      <c r="AG69" s="8" t="s">
        <v>37</v>
      </c>
      <c r="AH69" s="8">
        <v>0</v>
      </c>
      <c r="AI69" s="8" t="s">
        <v>37</v>
      </c>
      <c r="AJ69" s="11" t="s">
        <v>37</v>
      </c>
    </row>
    <row r="70" spans="1:36" ht="157">
      <c r="A70" s="7" t="s">
        <v>377</v>
      </c>
      <c r="B70" s="8" t="s">
        <v>378</v>
      </c>
      <c r="C70" s="8" t="s">
        <v>42</v>
      </c>
      <c r="D70" s="9">
        <v>30.819672131147499</v>
      </c>
      <c r="E70" s="8">
        <v>258</v>
      </c>
      <c r="F70" s="8">
        <f t="shared" si="1"/>
        <v>3.6120000000000001</v>
      </c>
      <c r="G70" s="8">
        <v>3.6120000000000001</v>
      </c>
      <c r="H70" s="8">
        <v>26.16</v>
      </c>
      <c r="I70" s="8">
        <v>83</v>
      </c>
      <c r="J70" s="8" t="s">
        <v>379</v>
      </c>
      <c r="K70" s="8" t="s">
        <v>30</v>
      </c>
      <c r="L70" s="8" t="s">
        <v>31</v>
      </c>
      <c r="M70" s="8" t="s">
        <v>227</v>
      </c>
      <c r="N70" s="8" t="s">
        <v>33</v>
      </c>
      <c r="O70" s="8" t="s">
        <v>34</v>
      </c>
      <c r="P70" s="8" t="s">
        <v>34</v>
      </c>
      <c r="Q70" s="8" t="s">
        <v>380</v>
      </c>
      <c r="R70" s="8" t="s">
        <v>36</v>
      </c>
      <c r="S70" s="8">
        <v>3</v>
      </c>
      <c r="T70" s="8">
        <v>1</v>
      </c>
      <c r="U70" s="8" t="s">
        <v>376</v>
      </c>
      <c r="V70" s="8" t="s">
        <v>37</v>
      </c>
      <c r="W70" s="8" t="s">
        <v>37</v>
      </c>
      <c r="X70" s="8">
        <v>1</v>
      </c>
      <c r="Y70" s="8" t="s">
        <v>381</v>
      </c>
      <c r="Z70" s="8" t="s">
        <v>37</v>
      </c>
      <c r="AA70" s="12" t="s">
        <v>37</v>
      </c>
      <c r="AB70" s="8" t="s">
        <v>37</v>
      </c>
      <c r="AC70" s="8">
        <v>1</v>
      </c>
      <c r="AD70" s="8" t="s">
        <v>382</v>
      </c>
      <c r="AE70" s="8" t="s">
        <v>37</v>
      </c>
      <c r="AF70" s="8" t="s">
        <v>37</v>
      </c>
      <c r="AG70" s="8" t="s">
        <v>37</v>
      </c>
      <c r="AH70" s="8">
        <v>0</v>
      </c>
      <c r="AI70" s="8" t="s">
        <v>37</v>
      </c>
      <c r="AJ70" s="11" t="s">
        <v>37</v>
      </c>
    </row>
    <row r="71" spans="1:36" ht="97">
      <c r="A71" s="7" t="s">
        <v>383</v>
      </c>
      <c r="B71" s="8" t="s">
        <v>384</v>
      </c>
      <c r="C71" s="8" t="s">
        <v>42</v>
      </c>
      <c r="D71" s="9">
        <v>70.106557377049199</v>
      </c>
      <c r="E71" s="8">
        <v>358</v>
      </c>
      <c r="F71" s="8">
        <f t="shared" si="1"/>
        <v>5.0120000000000005</v>
      </c>
      <c r="G71" s="8">
        <v>5.0120000000000005</v>
      </c>
      <c r="H71" s="8">
        <v>30.07</v>
      </c>
      <c r="I71" s="8">
        <v>97</v>
      </c>
      <c r="J71" s="8" t="s">
        <v>385</v>
      </c>
      <c r="K71" s="8" t="s">
        <v>30</v>
      </c>
      <c r="L71" s="8" t="s">
        <v>276</v>
      </c>
      <c r="M71" s="8" t="s">
        <v>32</v>
      </c>
      <c r="N71" s="8" t="s">
        <v>33</v>
      </c>
      <c r="O71" s="8" t="s">
        <v>34</v>
      </c>
      <c r="P71" s="8" t="s">
        <v>34</v>
      </c>
      <c r="Q71" s="8" t="s">
        <v>386</v>
      </c>
      <c r="R71" s="8" t="s">
        <v>36</v>
      </c>
      <c r="S71" s="8">
        <v>2</v>
      </c>
      <c r="T71" s="8">
        <v>1</v>
      </c>
      <c r="U71" s="8" t="s">
        <v>387</v>
      </c>
      <c r="V71" s="8" t="s">
        <v>37</v>
      </c>
      <c r="W71" s="8" t="s">
        <v>37</v>
      </c>
      <c r="X71" s="8">
        <v>1</v>
      </c>
      <c r="Y71" s="8" t="s">
        <v>257</v>
      </c>
      <c r="Z71" s="8" t="s">
        <v>37</v>
      </c>
      <c r="AA71" s="12" t="s">
        <v>37</v>
      </c>
      <c r="AB71" s="8" t="s">
        <v>37</v>
      </c>
      <c r="AC71" s="8">
        <v>0</v>
      </c>
      <c r="AD71" s="8" t="s">
        <v>37</v>
      </c>
      <c r="AE71" s="8" t="s">
        <v>37</v>
      </c>
      <c r="AF71" s="8" t="s">
        <v>37</v>
      </c>
      <c r="AG71" s="8" t="s">
        <v>37</v>
      </c>
      <c r="AH71" s="8">
        <v>0</v>
      </c>
      <c r="AI71" s="8" t="s">
        <v>37</v>
      </c>
      <c r="AJ71" s="11" t="s">
        <v>37</v>
      </c>
    </row>
    <row r="72" spans="1:36" ht="61">
      <c r="A72" s="7" t="s">
        <v>388</v>
      </c>
      <c r="B72" s="8" t="s">
        <v>389</v>
      </c>
      <c r="C72" s="8" t="s">
        <v>28</v>
      </c>
      <c r="D72" s="9">
        <v>79.571038251366105</v>
      </c>
      <c r="E72" s="8">
        <v>299</v>
      </c>
      <c r="F72" s="8">
        <f t="shared" si="1"/>
        <v>4.1859999999999999</v>
      </c>
      <c r="G72" s="8">
        <v>4.1859999999999999</v>
      </c>
      <c r="H72" s="8">
        <v>29.87</v>
      </c>
      <c r="I72" s="8">
        <v>85</v>
      </c>
      <c r="J72" s="8" t="s">
        <v>390</v>
      </c>
      <c r="K72" s="8" t="s">
        <v>30</v>
      </c>
      <c r="L72" s="8" t="s">
        <v>31</v>
      </c>
      <c r="M72" s="8" t="s">
        <v>227</v>
      </c>
      <c r="N72" s="8" t="s">
        <v>33</v>
      </c>
      <c r="O72" s="8" t="s">
        <v>34</v>
      </c>
      <c r="P72" s="8" t="s">
        <v>34</v>
      </c>
      <c r="Q72" s="8" t="s">
        <v>391</v>
      </c>
      <c r="R72" s="8" t="s">
        <v>36</v>
      </c>
      <c r="S72" s="8">
        <v>3</v>
      </c>
      <c r="T72" s="8">
        <v>1</v>
      </c>
      <c r="U72" s="8" t="s">
        <v>392</v>
      </c>
      <c r="V72" s="8" t="s">
        <v>37</v>
      </c>
      <c r="W72" s="8" t="s">
        <v>37</v>
      </c>
      <c r="X72" s="8">
        <v>1</v>
      </c>
      <c r="Y72" s="8" t="s">
        <v>272</v>
      </c>
      <c r="Z72" s="8" t="s">
        <v>37</v>
      </c>
      <c r="AA72" s="12" t="s">
        <v>37</v>
      </c>
      <c r="AB72" s="8" t="s">
        <v>37</v>
      </c>
      <c r="AC72" s="8">
        <v>1</v>
      </c>
      <c r="AD72" s="8" t="s">
        <v>393</v>
      </c>
      <c r="AE72" s="8" t="s">
        <v>37</v>
      </c>
      <c r="AF72" s="8" t="s">
        <v>37</v>
      </c>
      <c r="AG72" s="8" t="s">
        <v>37</v>
      </c>
      <c r="AH72" s="8">
        <v>0</v>
      </c>
      <c r="AI72" s="8" t="s">
        <v>37</v>
      </c>
      <c r="AJ72" s="11" t="s">
        <v>37</v>
      </c>
    </row>
    <row r="73" spans="1:36" ht="15">
      <c r="A73" s="7" t="s">
        <v>394</v>
      </c>
      <c r="B73" s="8" t="s">
        <v>395</v>
      </c>
      <c r="C73" s="8" t="s">
        <v>42</v>
      </c>
      <c r="D73" s="9">
        <v>31.756830601092901</v>
      </c>
      <c r="E73" s="8">
        <v>311</v>
      </c>
      <c r="F73" s="8">
        <f t="shared" si="1"/>
        <v>4.3540000000000001</v>
      </c>
      <c r="G73" s="8">
        <v>4.3540000000000001</v>
      </c>
      <c r="H73" s="8">
        <v>30.26</v>
      </c>
      <c r="I73" s="8">
        <v>89</v>
      </c>
      <c r="J73" s="8" t="s">
        <v>396</v>
      </c>
      <c r="K73" s="8" t="s">
        <v>30</v>
      </c>
      <c r="L73" s="8" t="s">
        <v>31</v>
      </c>
      <c r="M73" s="8" t="s">
        <v>227</v>
      </c>
      <c r="N73" s="8" t="s">
        <v>33</v>
      </c>
      <c r="O73" s="8" t="s">
        <v>34</v>
      </c>
      <c r="P73" s="8" t="s">
        <v>34</v>
      </c>
      <c r="Q73" s="8" t="s">
        <v>397</v>
      </c>
      <c r="R73" s="8" t="s">
        <v>37</v>
      </c>
      <c r="S73" s="8">
        <v>0</v>
      </c>
      <c r="T73" s="8">
        <v>0</v>
      </c>
      <c r="U73" s="8" t="s">
        <v>37</v>
      </c>
      <c r="V73" s="8" t="s">
        <v>37</v>
      </c>
      <c r="W73" s="8" t="s">
        <v>37</v>
      </c>
      <c r="X73" s="8">
        <v>0</v>
      </c>
      <c r="Y73" s="8" t="s">
        <v>37</v>
      </c>
      <c r="Z73" s="8" t="s">
        <v>37</v>
      </c>
      <c r="AA73" s="12" t="s">
        <v>37</v>
      </c>
      <c r="AB73" s="8" t="s">
        <v>37</v>
      </c>
      <c r="AC73" s="8">
        <v>0</v>
      </c>
      <c r="AD73" s="8" t="s">
        <v>37</v>
      </c>
      <c r="AE73" s="8" t="s">
        <v>37</v>
      </c>
      <c r="AF73" s="8" t="s">
        <v>37</v>
      </c>
      <c r="AG73" s="8" t="s">
        <v>37</v>
      </c>
      <c r="AH73" s="8">
        <v>0</v>
      </c>
      <c r="AI73" s="8" t="s">
        <v>37</v>
      </c>
      <c r="AJ73" s="11" t="s">
        <v>37</v>
      </c>
    </row>
    <row r="74" spans="1:36" ht="109">
      <c r="A74" s="7" t="s">
        <v>398</v>
      </c>
      <c r="B74" s="8" t="s">
        <v>399</v>
      </c>
      <c r="C74" s="8" t="s">
        <v>28</v>
      </c>
      <c r="D74" s="9">
        <v>68.532786885245898</v>
      </c>
      <c r="E74" s="8">
        <v>215</v>
      </c>
      <c r="F74" s="8">
        <f t="shared" si="1"/>
        <v>3.0100000000000002</v>
      </c>
      <c r="G74" s="8">
        <v>3.0100000000000002</v>
      </c>
      <c r="H74" s="8">
        <v>27.45</v>
      </c>
      <c r="I74" s="8">
        <v>82</v>
      </c>
      <c r="J74" s="8" t="s">
        <v>390</v>
      </c>
      <c r="K74" s="8" t="s">
        <v>30</v>
      </c>
      <c r="L74" s="8" t="s">
        <v>31</v>
      </c>
      <c r="M74" s="8" t="s">
        <v>227</v>
      </c>
      <c r="N74" s="8" t="s">
        <v>33</v>
      </c>
      <c r="O74" s="8" t="s">
        <v>34</v>
      </c>
      <c r="P74" s="8" t="s">
        <v>34</v>
      </c>
      <c r="Q74" s="8" t="s">
        <v>400</v>
      </c>
      <c r="R74" s="8" t="s">
        <v>36</v>
      </c>
      <c r="S74" s="8">
        <v>2</v>
      </c>
      <c r="T74" s="8">
        <v>1</v>
      </c>
      <c r="U74" s="8" t="s">
        <v>401</v>
      </c>
      <c r="V74" s="8" t="s">
        <v>37</v>
      </c>
      <c r="W74" s="8" t="s">
        <v>37</v>
      </c>
      <c r="X74" s="8">
        <v>0</v>
      </c>
      <c r="Y74" s="8" t="s">
        <v>37</v>
      </c>
      <c r="Z74" s="8" t="s">
        <v>37</v>
      </c>
      <c r="AA74" s="12" t="s">
        <v>37</v>
      </c>
      <c r="AB74" s="8" t="s">
        <v>37</v>
      </c>
      <c r="AC74" s="8">
        <v>1</v>
      </c>
      <c r="AD74" s="8" t="s">
        <v>402</v>
      </c>
      <c r="AE74" s="8" t="s">
        <v>37</v>
      </c>
      <c r="AF74" s="8" t="s">
        <v>37</v>
      </c>
      <c r="AG74" s="8" t="s">
        <v>37</v>
      </c>
      <c r="AH74" s="8">
        <v>0</v>
      </c>
      <c r="AI74" s="8" t="s">
        <v>37</v>
      </c>
      <c r="AJ74" s="11" t="s">
        <v>37</v>
      </c>
    </row>
    <row r="75" spans="1:36" ht="37">
      <c r="A75" s="7" t="s">
        <v>403</v>
      </c>
      <c r="B75" s="8" t="s">
        <v>404</v>
      </c>
      <c r="C75" s="8" t="s">
        <v>42</v>
      </c>
      <c r="D75" s="9">
        <v>49.740437158469902</v>
      </c>
      <c r="E75" s="8">
        <v>804</v>
      </c>
      <c r="F75" s="8">
        <f t="shared" si="1"/>
        <v>11.256</v>
      </c>
      <c r="G75" s="8">
        <v>11.256</v>
      </c>
      <c r="H75" s="8">
        <v>34.71</v>
      </c>
      <c r="I75" s="8" t="s">
        <v>405</v>
      </c>
      <c r="J75" s="8" t="s">
        <v>406</v>
      </c>
      <c r="K75" s="8" t="s">
        <v>30</v>
      </c>
      <c r="L75" s="8" t="s">
        <v>120</v>
      </c>
      <c r="M75" s="8" t="s">
        <v>227</v>
      </c>
      <c r="N75" s="8" t="s">
        <v>33</v>
      </c>
      <c r="O75" s="8" t="s">
        <v>34</v>
      </c>
      <c r="P75" s="8" t="s">
        <v>34</v>
      </c>
      <c r="Q75" s="8" t="s">
        <v>407</v>
      </c>
      <c r="R75" s="8" t="s">
        <v>36</v>
      </c>
      <c r="S75" s="8">
        <v>1</v>
      </c>
      <c r="T75" s="8">
        <v>0</v>
      </c>
      <c r="U75" s="8" t="s">
        <v>37</v>
      </c>
      <c r="V75" s="8" t="s">
        <v>37</v>
      </c>
      <c r="W75" s="8" t="s">
        <v>37</v>
      </c>
      <c r="X75" s="8">
        <v>0</v>
      </c>
      <c r="Y75" s="8" t="s">
        <v>37</v>
      </c>
      <c r="Z75" s="8" t="s">
        <v>37</v>
      </c>
      <c r="AA75" s="12" t="s">
        <v>37</v>
      </c>
      <c r="AB75" s="8" t="s">
        <v>37</v>
      </c>
      <c r="AC75" s="8">
        <v>1</v>
      </c>
      <c r="AD75" s="8" t="s">
        <v>408</v>
      </c>
      <c r="AE75" s="8" t="s">
        <v>37</v>
      </c>
      <c r="AF75" s="8" t="s">
        <v>37</v>
      </c>
      <c r="AG75" s="8" t="s">
        <v>37</v>
      </c>
      <c r="AH75" s="8">
        <v>0</v>
      </c>
      <c r="AI75" s="8" t="s">
        <v>37</v>
      </c>
      <c r="AJ75" s="11" t="s">
        <v>37</v>
      </c>
    </row>
    <row r="76" spans="1:36" ht="85">
      <c r="A76" s="7" t="s">
        <v>409</v>
      </c>
      <c r="B76" s="8" t="s">
        <v>410</v>
      </c>
      <c r="C76" s="8" t="s">
        <v>28</v>
      </c>
      <c r="D76" s="9">
        <v>52.986338797814199</v>
      </c>
      <c r="E76" s="8">
        <v>451</v>
      </c>
      <c r="F76" s="8">
        <f t="shared" si="1"/>
        <v>6.3140000000000001</v>
      </c>
      <c r="G76" s="8">
        <v>6.3140000000000001</v>
      </c>
      <c r="H76" s="8">
        <v>25.72</v>
      </c>
      <c r="I76" s="8">
        <v>100</v>
      </c>
      <c r="J76" s="8" t="s">
        <v>411</v>
      </c>
      <c r="K76" s="8" t="s">
        <v>30</v>
      </c>
      <c r="L76" s="8" t="s">
        <v>120</v>
      </c>
      <c r="M76" s="8" t="s">
        <v>239</v>
      </c>
      <c r="N76" s="8" t="s">
        <v>33</v>
      </c>
      <c r="O76" s="8" t="s">
        <v>34</v>
      </c>
      <c r="P76" s="8" t="s">
        <v>34</v>
      </c>
      <c r="Q76" s="8" t="s">
        <v>412</v>
      </c>
      <c r="R76" s="8" t="s">
        <v>36</v>
      </c>
      <c r="S76" s="8">
        <v>3</v>
      </c>
      <c r="T76" s="8">
        <v>1</v>
      </c>
      <c r="U76" s="8" t="s">
        <v>223</v>
      </c>
      <c r="V76" s="8" t="s">
        <v>37</v>
      </c>
      <c r="W76" s="8" t="s">
        <v>37</v>
      </c>
      <c r="X76" s="8">
        <v>1</v>
      </c>
      <c r="Y76" s="8" t="s">
        <v>213</v>
      </c>
      <c r="Z76" s="8" t="s">
        <v>37</v>
      </c>
      <c r="AA76" s="12" t="s">
        <v>37</v>
      </c>
      <c r="AB76" s="8" t="s">
        <v>37</v>
      </c>
      <c r="AC76" s="8">
        <v>1</v>
      </c>
      <c r="AD76" s="8" t="s">
        <v>354</v>
      </c>
      <c r="AE76" s="8" t="s">
        <v>37</v>
      </c>
      <c r="AF76" s="8" t="s">
        <v>37</v>
      </c>
      <c r="AG76" s="8" t="s">
        <v>37</v>
      </c>
      <c r="AH76" s="8">
        <v>0</v>
      </c>
      <c r="AI76" s="8" t="s">
        <v>37</v>
      </c>
      <c r="AJ76" s="11" t="s">
        <v>37</v>
      </c>
    </row>
    <row r="77" spans="1:36" ht="37">
      <c r="A77" s="7" t="s">
        <v>413</v>
      </c>
      <c r="B77" s="8" t="s">
        <v>414</v>
      </c>
      <c r="C77" s="8" t="s">
        <v>28</v>
      </c>
      <c r="D77" s="9">
        <v>70.267759562841505</v>
      </c>
      <c r="E77" s="8">
        <v>473</v>
      </c>
      <c r="F77" s="8">
        <f t="shared" si="1"/>
        <v>6.6219999999999999</v>
      </c>
      <c r="G77" s="8">
        <v>6.6219999999999999</v>
      </c>
      <c r="H77" s="8">
        <v>43.52</v>
      </c>
      <c r="I77" s="8">
        <v>147</v>
      </c>
      <c r="J77" s="8" t="s">
        <v>415</v>
      </c>
      <c r="K77" s="8" t="s">
        <v>30</v>
      </c>
      <c r="L77" s="8" t="s">
        <v>31</v>
      </c>
      <c r="M77" s="8" t="s">
        <v>227</v>
      </c>
      <c r="N77" s="8" t="s">
        <v>33</v>
      </c>
      <c r="O77" s="8" t="s">
        <v>34</v>
      </c>
      <c r="P77" s="8" t="s">
        <v>34</v>
      </c>
      <c r="Q77" s="8" t="s">
        <v>416</v>
      </c>
      <c r="R77" s="8" t="s">
        <v>37</v>
      </c>
      <c r="S77" s="8">
        <v>0</v>
      </c>
      <c r="T77" s="8">
        <v>0</v>
      </c>
      <c r="U77" s="8" t="s">
        <v>37</v>
      </c>
      <c r="V77" s="8" t="s">
        <v>37</v>
      </c>
      <c r="W77" s="8" t="s">
        <v>37</v>
      </c>
      <c r="X77" s="8">
        <v>0</v>
      </c>
      <c r="Y77" s="8" t="s">
        <v>37</v>
      </c>
      <c r="Z77" s="8" t="s">
        <v>37</v>
      </c>
      <c r="AA77" s="12" t="s">
        <v>37</v>
      </c>
      <c r="AB77" s="8" t="s">
        <v>37</v>
      </c>
      <c r="AC77" s="8">
        <v>0</v>
      </c>
      <c r="AD77" s="8" t="s">
        <v>37</v>
      </c>
      <c r="AE77" s="8" t="s">
        <v>37</v>
      </c>
      <c r="AF77" s="8" t="s">
        <v>37</v>
      </c>
      <c r="AG77" s="8" t="s">
        <v>37</v>
      </c>
      <c r="AH77" s="8">
        <v>0</v>
      </c>
      <c r="AI77" s="8" t="s">
        <v>37</v>
      </c>
      <c r="AJ77" s="11" t="s">
        <v>37</v>
      </c>
    </row>
    <row r="78" spans="1:36" ht="85">
      <c r="A78" s="7" t="s">
        <v>417</v>
      </c>
      <c r="B78" s="8" t="s">
        <v>418</v>
      </c>
      <c r="C78" s="8" t="s">
        <v>42</v>
      </c>
      <c r="D78" s="9">
        <v>73.382513661202196</v>
      </c>
      <c r="E78" s="8">
        <v>304</v>
      </c>
      <c r="F78" s="8">
        <f t="shared" si="1"/>
        <v>4.2560000000000002</v>
      </c>
      <c r="G78" s="8">
        <v>4.2560000000000002</v>
      </c>
      <c r="H78" s="8">
        <v>28.97</v>
      </c>
      <c r="I78" s="8">
        <v>90</v>
      </c>
      <c r="J78" s="8" t="s">
        <v>419</v>
      </c>
      <c r="K78" s="8" t="s">
        <v>30</v>
      </c>
      <c r="L78" s="8" t="s">
        <v>120</v>
      </c>
      <c r="M78" s="8" t="s">
        <v>239</v>
      </c>
      <c r="N78" s="8" t="s">
        <v>33</v>
      </c>
      <c r="O78" s="8" t="s">
        <v>34</v>
      </c>
      <c r="P78" s="8" t="s">
        <v>34</v>
      </c>
      <c r="Q78" s="8" t="s">
        <v>420</v>
      </c>
      <c r="R78" s="8" t="s">
        <v>36</v>
      </c>
      <c r="S78" s="8">
        <v>2</v>
      </c>
      <c r="T78" s="8">
        <v>0</v>
      </c>
      <c r="U78" s="8" t="s">
        <v>37</v>
      </c>
      <c r="V78" s="8" t="s">
        <v>37</v>
      </c>
      <c r="W78" s="8" t="s">
        <v>37</v>
      </c>
      <c r="X78" s="8">
        <v>2</v>
      </c>
      <c r="Y78" s="8" t="s">
        <v>354</v>
      </c>
      <c r="Z78" s="8" t="s">
        <v>115</v>
      </c>
      <c r="AA78" s="12" t="s">
        <v>37</v>
      </c>
      <c r="AB78" s="8" t="s">
        <v>37</v>
      </c>
      <c r="AC78" s="8">
        <v>0</v>
      </c>
      <c r="AD78" s="8" t="s">
        <v>37</v>
      </c>
      <c r="AE78" s="8" t="s">
        <v>37</v>
      </c>
      <c r="AF78" s="8" t="s">
        <v>37</v>
      </c>
      <c r="AG78" s="8" t="s">
        <v>37</v>
      </c>
      <c r="AH78" s="8">
        <v>0</v>
      </c>
      <c r="AI78" s="8" t="s">
        <v>37</v>
      </c>
      <c r="AJ78" s="11" t="s">
        <v>37</v>
      </c>
    </row>
    <row r="79" spans="1:36" ht="133">
      <c r="A79" s="7" t="s">
        <v>421</v>
      </c>
      <c r="B79" s="8" t="s">
        <v>422</v>
      </c>
      <c r="C79" s="8" t="s">
        <v>28</v>
      </c>
      <c r="D79" s="9">
        <v>56.633879781420802</v>
      </c>
      <c r="E79" s="8">
        <v>701</v>
      </c>
      <c r="F79" s="8">
        <f t="shared" si="1"/>
        <v>9.8140000000000001</v>
      </c>
      <c r="G79" s="8">
        <v>9.8140000000000001</v>
      </c>
      <c r="H79" s="8">
        <v>38.9</v>
      </c>
      <c r="I79" s="8">
        <v>81</v>
      </c>
      <c r="J79" s="8" t="s">
        <v>390</v>
      </c>
      <c r="K79" s="8" t="s">
        <v>30</v>
      </c>
      <c r="L79" s="8" t="s">
        <v>31</v>
      </c>
      <c r="M79" s="8" t="s">
        <v>227</v>
      </c>
      <c r="N79" s="8" t="s">
        <v>33</v>
      </c>
      <c r="O79" s="8" t="s">
        <v>34</v>
      </c>
      <c r="P79" s="8" t="s">
        <v>34</v>
      </c>
      <c r="Q79" s="8" t="s">
        <v>423</v>
      </c>
      <c r="R79" s="8" t="s">
        <v>36</v>
      </c>
      <c r="S79" s="8">
        <v>2</v>
      </c>
      <c r="T79" s="8">
        <v>1</v>
      </c>
      <c r="U79" s="8" t="s">
        <v>223</v>
      </c>
      <c r="V79" s="8" t="s">
        <v>37</v>
      </c>
      <c r="W79" s="8" t="s">
        <v>37</v>
      </c>
      <c r="X79" s="8">
        <v>1</v>
      </c>
      <c r="Y79" s="8" t="s">
        <v>37</v>
      </c>
      <c r="Z79" s="8" t="s">
        <v>267</v>
      </c>
      <c r="AA79" s="12" t="s">
        <v>37</v>
      </c>
      <c r="AB79" s="8" t="s">
        <v>37</v>
      </c>
      <c r="AC79" s="8">
        <v>0</v>
      </c>
      <c r="AD79" s="8" t="s">
        <v>37</v>
      </c>
      <c r="AE79" s="8" t="s">
        <v>37</v>
      </c>
      <c r="AF79" s="8" t="s">
        <v>37</v>
      </c>
      <c r="AG79" s="8" t="s">
        <v>37</v>
      </c>
      <c r="AH79" s="8">
        <v>0</v>
      </c>
      <c r="AI79" s="8" t="s">
        <v>37</v>
      </c>
      <c r="AJ79" s="11" t="s">
        <v>37</v>
      </c>
    </row>
    <row r="80" spans="1:36" ht="97">
      <c r="A80" s="7" t="s">
        <v>424</v>
      </c>
      <c r="B80" s="8" t="s">
        <v>425</v>
      </c>
      <c r="C80" s="8" t="s">
        <v>42</v>
      </c>
      <c r="D80" s="9">
        <v>82.191256830601105</v>
      </c>
      <c r="E80" s="8">
        <v>331</v>
      </c>
      <c r="F80" s="8">
        <f t="shared" si="1"/>
        <v>4.6340000000000003</v>
      </c>
      <c r="G80" s="8">
        <v>4.6340000000000003</v>
      </c>
      <c r="H80" s="8">
        <v>28.98</v>
      </c>
      <c r="I80" s="8">
        <v>87</v>
      </c>
      <c r="J80" s="8" t="s">
        <v>426</v>
      </c>
      <c r="K80" s="8" t="s">
        <v>30</v>
      </c>
      <c r="L80" s="8" t="s">
        <v>31</v>
      </c>
      <c r="M80" s="8" t="s">
        <v>227</v>
      </c>
      <c r="N80" s="8" t="s">
        <v>33</v>
      </c>
      <c r="O80" s="8" t="s">
        <v>34</v>
      </c>
      <c r="P80" s="8" t="s">
        <v>34</v>
      </c>
      <c r="Q80" s="8" t="s">
        <v>427</v>
      </c>
      <c r="R80" s="8" t="s">
        <v>36</v>
      </c>
      <c r="S80" s="8">
        <v>1</v>
      </c>
      <c r="T80" s="8">
        <v>1</v>
      </c>
      <c r="U80" s="8" t="s">
        <v>428</v>
      </c>
      <c r="V80" s="8" t="s">
        <v>37</v>
      </c>
      <c r="W80" s="8" t="s">
        <v>37</v>
      </c>
      <c r="X80" s="8">
        <v>0</v>
      </c>
      <c r="Y80" s="8" t="s">
        <v>37</v>
      </c>
      <c r="Z80" s="8" t="s">
        <v>37</v>
      </c>
      <c r="AA80" s="12" t="s">
        <v>37</v>
      </c>
      <c r="AB80" s="8" t="s">
        <v>37</v>
      </c>
      <c r="AC80" s="8">
        <v>0</v>
      </c>
      <c r="AD80" s="8" t="s">
        <v>37</v>
      </c>
      <c r="AE80" s="8" t="s">
        <v>37</v>
      </c>
      <c r="AF80" s="8" t="s">
        <v>37</v>
      </c>
      <c r="AG80" s="8" t="s">
        <v>37</v>
      </c>
      <c r="AH80" s="8">
        <v>0</v>
      </c>
      <c r="AI80" s="8" t="s">
        <v>37</v>
      </c>
      <c r="AJ80" s="11" t="s">
        <v>37</v>
      </c>
    </row>
    <row r="81" spans="1:36" ht="85">
      <c r="A81" s="7" t="s">
        <v>429</v>
      </c>
      <c r="B81" s="8" t="s">
        <v>430</v>
      </c>
      <c r="C81" s="8" t="s">
        <v>42</v>
      </c>
      <c r="D81" s="9">
        <v>68.005464480874295</v>
      </c>
      <c r="E81" s="8">
        <v>394</v>
      </c>
      <c r="F81" s="8">
        <f t="shared" si="1"/>
        <v>5.516</v>
      </c>
      <c r="G81" s="8">
        <v>5.516</v>
      </c>
      <c r="H81" s="8">
        <v>29.86</v>
      </c>
      <c r="I81" s="8">
        <v>78</v>
      </c>
      <c r="J81" s="8" t="s">
        <v>431</v>
      </c>
      <c r="K81" s="8" t="s">
        <v>30</v>
      </c>
      <c r="L81" s="8" t="s">
        <v>276</v>
      </c>
      <c r="M81" s="8" t="s">
        <v>32</v>
      </c>
      <c r="N81" s="8" t="s">
        <v>33</v>
      </c>
      <c r="O81" s="8" t="s">
        <v>34</v>
      </c>
      <c r="P81" s="8" t="s">
        <v>34</v>
      </c>
      <c r="Q81" s="8" t="s">
        <v>432</v>
      </c>
      <c r="R81" s="8" t="s">
        <v>36</v>
      </c>
      <c r="S81" s="8">
        <v>1</v>
      </c>
      <c r="T81" s="8">
        <v>1</v>
      </c>
      <c r="U81" s="8" t="s">
        <v>223</v>
      </c>
      <c r="V81" s="8" t="s">
        <v>37</v>
      </c>
      <c r="W81" s="8" t="s">
        <v>37</v>
      </c>
      <c r="X81" s="8">
        <v>0</v>
      </c>
      <c r="Y81" s="8" t="s">
        <v>37</v>
      </c>
      <c r="Z81" s="8" t="s">
        <v>37</v>
      </c>
      <c r="AA81" s="12" t="s">
        <v>37</v>
      </c>
      <c r="AB81" s="8" t="s">
        <v>37</v>
      </c>
      <c r="AC81" s="8">
        <v>0</v>
      </c>
      <c r="AD81" s="8" t="s">
        <v>37</v>
      </c>
      <c r="AE81" s="8" t="s">
        <v>37</v>
      </c>
      <c r="AF81" s="8" t="s">
        <v>37</v>
      </c>
      <c r="AG81" s="8" t="s">
        <v>37</v>
      </c>
      <c r="AH81" s="8">
        <v>0</v>
      </c>
      <c r="AI81" s="8" t="s">
        <v>37</v>
      </c>
      <c r="AJ81" s="11" t="s">
        <v>37</v>
      </c>
    </row>
    <row r="82" spans="1:36" ht="25">
      <c r="A82" s="7" t="s">
        <v>433</v>
      </c>
      <c r="B82" s="8" t="s">
        <v>434</v>
      </c>
      <c r="C82" s="8" t="s">
        <v>42</v>
      </c>
      <c r="D82" s="9">
        <v>41.920765027322403</v>
      </c>
      <c r="E82" s="8">
        <v>323</v>
      </c>
      <c r="F82" s="8">
        <f t="shared" si="1"/>
        <v>4.5220000000000002</v>
      </c>
      <c r="G82" s="8">
        <v>4.5220000000000002</v>
      </c>
      <c r="H82" s="8">
        <v>35.96</v>
      </c>
      <c r="I82" s="8">
        <v>74</v>
      </c>
      <c r="J82" s="8" t="s">
        <v>346</v>
      </c>
      <c r="K82" s="8" t="s">
        <v>30</v>
      </c>
      <c r="L82" s="8" t="s">
        <v>276</v>
      </c>
      <c r="M82" s="8" t="s">
        <v>244</v>
      </c>
      <c r="N82" s="8" t="s">
        <v>33</v>
      </c>
      <c r="O82" s="8" t="s">
        <v>34</v>
      </c>
      <c r="P82" s="8" t="s">
        <v>34</v>
      </c>
      <c r="Q82" s="8" t="s">
        <v>435</v>
      </c>
      <c r="R82" s="8" t="s">
        <v>37</v>
      </c>
      <c r="S82" s="8">
        <v>0</v>
      </c>
      <c r="T82" s="8">
        <v>0</v>
      </c>
      <c r="U82" s="8" t="s">
        <v>37</v>
      </c>
      <c r="V82" s="8" t="s">
        <v>37</v>
      </c>
      <c r="W82" s="8" t="s">
        <v>37</v>
      </c>
      <c r="X82" s="8">
        <v>0</v>
      </c>
      <c r="Y82" s="8" t="s">
        <v>37</v>
      </c>
      <c r="Z82" s="8" t="s">
        <v>37</v>
      </c>
      <c r="AA82" s="12" t="s">
        <v>37</v>
      </c>
      <c r="AB82" s="8" t="s">
        <v>37</v>
      </c>
      <c r="AC82" s="8">
        <v>0</v>
      </c>
      <c r="AD82" s="8" t="s">
        <v>37</v>
      </c>
      <c r="AE82" s="8" t="s">
        <v>37</v>
      </c>
      <c r="AF82" s="8" t="s">
        <v>37</v>
      </c>
      <c r="AG82" s="8" t="s">
        <v>37</v>
      </c>
      <c r="AH82" s="8">
        <v>0</v>
      </c>
      <c r="AI82" s="8" t="s">
        <v>37</v>
      </c>
      <c r="AJ82" s="11" t="s">
        <v>37</v>
      </c>
    </row>
    <row r="83" spans="1:36" ht="25">
      <c r="A83" s="7" t="s">
        <v>436</v>
      </c>
      <c r="B83" s="8" t="s">
        <v>437</v>
      </c>
      <c r="C83" s="8" t="s">
        <v>42</v>
      </c>
      <c r="D83" s="9">
        <v>62.497267759562803</v>
      </c>
      <c r="E83" s="8">
        <v>426</v>
      </c>
      <c r="F83" s="8">
        <f t="shared" si="1"/>
        <v>5.9640000000000004</v>
      </c>
      <c r="G83" s="8">
        <v>5.9640000000000004</v>
      </c>
      <c r="H83" s="8">
        <v>26.65</v>
      </c>
      <c r="I83" s="8">
        <v>97</v>
      </c>
      <c r="J83" s="8" t="s">
        <v>438</v>
      </c>
      <c r="K83" s="8" t="s">
        <v>30</v>
      </c>
      <c r="L83" s="8" t="s">
        <v>282</v>
      </c>
      <c r="M83" s="8" t="s">
        <v>32</v>
      </c>
      <c r="N83" s="8" t="s">
        <v>33</v>
      </c>
      <c r="O83" s="8" t="s">
        <v>34</v>
      </c>
      <c r="P83" s="8" t="s">
        <v>34</v>
      </c>
      <c r="Q83" s="8" t="s">
        <v>439</v>
      </c>
      <c r="R83" s="8" t="s">
        <v>36</v>
      </c>
      <c r="S83" s="8">
        <v>1</v>
      </c>
      <c r="T83" s="8">
        <v>1</v>
      </c>
      <c r="U83" s="8" t="s">
        <v>223</v>
      </c>
      <c r="V83" s="8" t="s">
        <v>37</v>
      </c>
      <c r="W83" s="8" t="s">
        <v>37</v>
      </c>
      <c r="X83" s="8">
        <v>0</v>
      </c>
      <c r="Y83" s="8" t="s">
        <v>37</v>
      </c>
      <c r="Z83" s="8" t="s">
        <v>37</v>
      </c>
      <c r="AA83" s="12" t="s">
        <v>37</v>
      </c>
      <c r="AB83" s="8" t="s">
        <v>37</v>
      </c>
      <c r="AC83" s="8">
        <v>0</v>
      </c>
      <c r="AD83" s="8" t="s">
        <v>37</v>
      </c>
      <c r="AE83" s="8" t="s">
        <v>37</v>
      </c>
      <c r="AF83" s="8" t="s">
        <v>37</v>
      </c>
      <c r="AG83" s="8" t="s">
        <v>37</v>
      </c>
      <c r="AH83" s="8">
        <v>0</v>
      </c>
      <c r="AI83" s="8" t="s">
        <v>37</v>
      </c>
      <c r="AJ83" s="11" t="s">
        <v>37</v>
      </c>
    </row>
    <row r="84" spans="1:36" ht="97">
      <c r="A84" s="7" t="s">
        <v>440</v>
      </c>
      <c r="B84" s="8" t="s">
        <v>441</v>
      </c>
      <c r="C84" s="8" t="s">
        <v>42</v>
      </c>
      <c r="D84" s="9">
        <v>69.3633879781421</v>
      </c>
      <c r="E84" s="8">
        <v>230</v>
      </c>
      <c r="F84" s="8">
        <f t="shared" si="1"/>
        <v>3.22</v>
      </c>
      <c r="G84" s="8">
        <v>3.22</v>
      </c>
      <c r="H84" s="8">
        <v>29.84</v>
      </c>
      <c r="I84" s="8">
        <v>76</v>
      </c>
      <c r="J84" s="8" t="s">
        <v>442</v>
      </c>
      <c r="K84" s="8" t="s">
        <v>30</v>
      </c>
      <c r="L84" s="8" t="s">
        <v>31</v>
      </c>
      <c r="M84" s="8" t="s">
        <v>227</v>
      </c>
      <c r="N84" s="8" t="s">
        <v>33</v>
      </c>
      <c r="O84" s="8" t="s">
        <v>34</v>
      </c>
      <c r="P84" s="8" t="s">
        <v>34</v>
      </c>
      <c r="Q84" s="8" t="s">
        <v>443</v>
      </c>
      <c r="R84" s="8" t="s">
        <v>36</v>
      </c>
      <c r="S84" s="8">
        <v>2</v>
      </c>
      <c r="T84" s="8">
        <v>0</v>
      </c>
      <c r="U84" s="8" t="s">
        <v>37</v>
      </c>
      <c r="V84" s="8" t="s">
        <v>37</v>
      </c>
      <c r="W84" s="8" t="s">
        <v>37</v>
      </c>
      <c r="X84" s="8">
        <v>2</v>
      </c>
      <c r="Y84" s="8" t="s">
        <v>444</v>
      </c>
      <c r="Z84" s="8" t="s">
        <v>445</v>
      </c>
      <c r="AA84" s="12" t="s">
        <v>37</v>
      </c>
      <c r="AB84" s="8" t="s">
        <v>37</v>
      </c>
      <c r="AC84" s="8">
        <v>0</v>
      </c>
      <c r="AD84" s="8" t="s">
        <v>37</v>
      </c>
      <c r="AE84" s="8" t="s">
        <v>37</v>
      </c>
      <c r="AF84" s="8" t="s">
        <v>37</v>
      </c>
      <c r="AG84" s="8" t="s">
        <v>37</v>
      </c>
      <c r="AH84" s="8">
        <v>0</v>
      </c>
      <c r="AI84" s="8" t="s">
        <v>37</v>
      </c>
      <c r="AJ84" s="11" t="s">
        <v>37</v>
      </c>
    </row>
    <row r="85" spans="1:36" ht="97">
      <c r="A85" s="7" t="s">
        <v>446</v>
      </c>
      <c r="B85" s="8" t="s">
        <v>447</v>
      </c>
      <c r="C85" s="8" t="s">
        <v>28</v>
      </c>
      <c r="D85" s="9">
        <v>49.7650273224044</v>
      </c>
      <c r="E85" s="8">
        <v>755</v>
      </c>
      <c r="F85" s="8">
        <f t="shared" si="1"/>
        <v>10.57</v>
      </c>
      <c r="G85" s="8">
        <v>10.57</v>
      </c>
      <c r="H85" s="8">
        <v>38.82</v>
      </c>
      <c r="I85" s="8" t="s">
        <v>448</v>
      </c>
      <c r="J85" s="8" t="s">
        <v>449</v>
      </c>
      <c r="K85" s="8" t="s">
        <v>30</v>
      </c>
      <c r="L85" s="8" t="s">
        <v>31</v>
      </c>
      <c r="M85" s="8" t="s">
        <v>239</v>
      </c>
      <c r="N85" s="8" t="s">
        <v>33</v>
      </c>
      <c r="O85" s="8" t="s">
        <v>34</v>
      </c>
      <c r="P85" s="8" t="s">
        <v>34</v>
      </c>
      <c r="Q85" s="8" t="s">
        <v>450</v>
      </c>
      <c r="R85" s="8" t="s">
        <v>36</v>
      </c>
      <c r="S85" s="8">
        <v>1</v>
      </c>
      <c r="T85" s="8">
        <v>1</v>
      </c>
      <c r="U85" s="8" t="s">
        <v>223</v>
      </c>
      <c r="V85" s="8" t="s">
        <v>37</v>
      </c>
      <c r="W85" s="8" t="s">
        <v>37</v>
      </c>
      <c r="X85" s="8">
        <v>0</v>
      </c>
      <c r="Y85" s="8" t="s">
        <v>37</v>
      </c>
      <c r="Z85" s="8" t="s">
        <v>37</v>
      </c>
      <c r="AA85" s="12" t="s">
        <v>37</v>
      </c>
      <c r="AB85" s="8" t="s">
        <v>37</v>
      </c>
      <c r="AC85" s="8">
        <v>0</v>
      </c>
      <c r="AD85" s="8" t="s">
        <v>37</v>
      </c>
      <c r="AE85" s="8" t="s">
        <v>37</v>
      </c>
      <c r="AF85" s="8" t="s">
        <v>37</v>
      </c>
      <c r="AG85" s="8" t="s">
        <v>37</v>
      </c>
      <c r="AH85" s="8">
        <v>0</v>
      </c>
      <c r="AI85" s="8" t="s">
        <v>37</v>
      </c>
      <c r="AJ85" s="11" t="s">
        <v>37</v>
      </c>
    </row>
    <row r="86" spans="1:36" ht="37">
      <c r="A86" s="7" t="s">
        <v>451</v>
      </c>
      <c r="B86" s="8" t="s">
        <v>452</v>
      </c>
      <c r="C86" s="8" t="s">
        <v>28</v>
      </c>
      <c r="D86" s="9">
        <v>82.964480874316905</v>
      </c>
      <c r="E86" s="8">
        <v>466</v>
      </c>
      <c r="F86" s="8">
        <f t="shared" si="1"/>
        <v>6.524</v>
      </c>
      <c r="G86" s="8">
        <v>6.524</v>
      </c>
      <c r="H86" s="8">
        <v>29.39</v>
      </c>
      <c r="I86" s="8">
        <v>97</v>
      </c>
      <c r="J86" s="8" t="s">
        <v>453</v>
      </c>
      <c r="K86" s="8" t="s">
        <v>30</v>
      </c>
      <c r="L86" s="8" t="s">
        <v>120</v>
      </c>
      <c r="M86" s="8" t="s">
        <v>239</v>
      </c>
      <c r="N86" s="8" t="s">
        <v>33</v>
      </c>
      <c r="O86" s="8" t="s">
        <v>34</v>
      </c>
      <c r="P86" s="8" t="s">
        <v>34</v>
      </c>
      <c r="Q86" s="8" t="s">
        <v>454</v>
      </c>
      <c r="R86" s="8" t="s">
        <v>36</v>
      </c>
      <c r="S86" s="8">
        <v>1</v>
      </c>
      <c r="T86" s="8">
        <v>1</v>
      </c>
      <c r="U86" s="8" t="s">
        <v>329</v>
      </c>
      <c r="V86" s="8" t="s">
        <v>37</v>
      </c>
      <c r="W86" s="8" t="s">
        <v>37</v>
      </c>
      <c r="X86" s="8">
        <v>0</v>
      </c>
      <c r="Y86" s="8" t="s">
        <v>37</v>
      </c>
      <c r="Z86" s="8" t="s">
        <v>37</v>
      </c>
      <c r="AA86" s="12" t="s">
        <v>37</v>
      </c>
      <c r="AB86" s="8" t="s">
        <v>37</v>
      </c>
      <c r="AC86" s="8">
        <v>0</v>
      </c>
      <c r="AD86" s="8" t="s">
        <v>37</v>
      </c>
      <c r="AE86" s="8" t="s">
        <v>37</v>
      </c>
      <c r="AF86" s="8" t="s">
        <v>37</v>
      </c>
      <c r="AG86" s="8" t="s">
        <v>37</v>
      </c>
      <c r="AH86" s="8">
        <v>0</v>
      </c>
      <c r="AI86" s="8" t="s">
        <v>37</v>
      </c>
      <c r="AJ86" s="11" t="s">
        <v>37</v>
      </c>
    </row>
    <row r="87" spans="1:36" ht="61">
      <c r="A87" s="7" t="s">
        <v>455</v>
      </c>
      <c r="B87" s="8" t="s">
        <v>456</v>
      </c>
      <c r="C87" s="8" t="s">
        <v>42</v>
      </c>
      <c r="D87" s="9">
        <v>51.352459016393396</v>
      </c>
      <c r="E87" s="8">
        <v>168</v>
      </c>
      <c r="F87" s="8">
        <f t="shared" si="1"/>
        <v>2.3519999999999999</v>
      </c>
      <c r="G87" s="8">
        <v>2.3519999999999999</v>
      </c>
      <c r="H87" s="8">
        <v>16.399999999999999</v>
      </c>
      <c r="I87" s="8">
        <v>98</v>
      </c>
      <c r="J87" s="8" t="s">
        <v>357</v>
      </c>
      <c r="K87" s="8" t="s">
        <v>30</v>
      </c>
      <c r="L87" s="8" t="s">
        <v>31</v>
      </c>
      <c r="M87" s="8" t="s">
        <v>227</v>
      </c>
      <c r="N87" s="8" t="s">
        <v>33</v>
      </c>
      <c r="O87" s="8" t="s">
        <v>34</v>
      </c>
      <c r="P87" s="8" t="s">
        <v>34</v>
      </c>
      <c r="Q87" s="8" t="s">
        <v>457</v>
      </c>
      <c r="R87" s="8" t="s">
        <v>36</v>
      </c>
      <c r="S87" s="8">
        <v>1</v>
      </c>
      <c r="T87" s="8">
        <v>0</v>
      </c>
      <c r="U87" s="8" t="s">
        <v>37</v>
      </c>
      <c r="V87" s="8" t="s">
        <v>37</v>
      </c>
      <c r="W87" s="8" t="s">
        <v>37</v>
      </c>
      <c r="X87" s="8">
        <v>1</v>
      </c>
      <c r="Y87" s="8" t="s">
        <v>458</v>
      </c>
      <c r="Z87" s="8" t="s">
        <v>37</v>
      </c>
      <c r="AA87" s="12" t="s">
        <v>37</v>
      </c>
      <c r="AB87" s="8" t="s">
        <v>37</v>
      </c>
      <c r="AC87" s="8">
        <v>0</v>
      </c>
      <c r="AD87" s="8" t="s">
        <v>37</v>
      </c>
      <c r="AE87" s="8" t="s">
        <v>37</v>
      </c>
      <c r="AF87" s="8" t="s">
        <v>37</v>
      </c>
      <c r="AG87" s="8" t="s">
        <v>37</v>
      </c>
      <c r="AH87" s="8">
        <v>0</v>
      </c>
      <c r="AI87" s="8" t="s">
        <v>37</v>
      </c>
      <c r="AJ87" s="11" t="s">
        <v>37</v>
      </c>
    </row>
    <row r="88" spans="1:36" ht="73">
      <c r="A88" s="7" t="s">
        <v>459</v>
      </c>
      <c r="B88" s="8" t="s">
        <v>460</v>
      </c>
      <c r="C88" s="8" t="s">
        <v>42</v>
      </c>
      <c r="D88" s="9">
        <v>55.950819672131097</v>
      </c>
      <c r="E88" s="8">
        <v>482</v>
      </c>
      <c r="F88" s="8">
        <f t="shared" si="1"/>
        <v>6.7480000000000002</v>
      </c>
      <c r="G88" s="8">
        <v>6.7480000000000002</v>
      </c>
      <c r="H88" s="8">
        <v>25.96</v>
      </c>
      <c r="I88" s="8">
        <v>94</v>
      </c>
      <c r="J88" s="8" t="s">
        <v>461</v>
      </c>
      <c r="K88" s="8" t="s">
        <v>30</v>
      </c>
      <c r="L88" s="8" t="s">
        <v>120</v>
      </c>
      <c r="M88" s="8" t="s">
        <v>239</v>
      </c>
      <c r="N88" s="8" t="s">
        <v>33</v>
      </c>
      <c r="O88" s="8" t="s">
        <v>34</v>
      </c>
      <c r="P88" s="8" t="s">
        <v>34</v>
      </c>
      <c r="Q88" s="8" t="s">
        <v>462</v>
      </c>
      <c r="R88" s="8" t="s">
        <v>36</v>
      </c>
      <c r="S88" s="8">
        <v>2</v>
      </c>
      <c r="T88" s="8">
        <v>2</v>
      </c>
      <c r="U88" s="8" t="s">
        <v>463</v>
      </c>
      <c r="V88" s="8" t="s">
        <v>464</v>
      </c>
      <c r="W88" s="8" t="s">
        <v>37</v>
      </c>
      <c r="X88" s="8">
        <v>0</v>
      </c>
      <c r="Y88" s="8" t="s">
        <v>37</v>
      </c>
      <c r="Z88" s="8" t="s">
        <v>37</v>
      </c>
      <c r="AA88" s="12" t="s">
        <v>37</v>
      </c>
      <c r="AB88" s="8" t="s">
        <v>37</v>
      </c>
      <c r="AC88" s="8">
        <v>0</v>
      </c>
      <c r="AD88" s="8" t="s">
        <v>37</v>
      </c>
      <c r="AE88" s="8" t="s">
        <v>37</v>
      </c>
      <c r="AF88" s="8" t="s">
        <v>37</v>
      </c>
      <c r="AG88" s="8" t="s">
        <v>37</v>
      </c>
      <c r="AH88" s="8">
        <v>0</v>
      </c>
      <c r="AI88" s="8" t="s">
        <v>37</v>
      </c>
      <c r="AJ88" s="11" t="s">
        <v>37</v>
      </c>
    </row>
    <row r="89" spans="1:36" ht="109">
      <c r="A89" s="7" t="s">
        <v>465</v>
      </c>
      <c r="B89" s="8" t="s">
        <v>466</v>
      </c>
      <c r="C89" s="8" t="s">
        <v>42</v>
      </c>
      <c r="D89" s="9">
        <v>69.800546448087402</v>
      </c>
      <c r="E89" s="8">
        <v>332</v>
      </c>
      <c r="F89" s="8">
        <f t="shared" si="1"/>
        <v>4.6479999999999997</v>
      </c>
      <c r="G89" s="8">
        <v>4.6479999999999997</v>
      </c>
      <c r="H89" s="8">
        <v>28.47</v>
      </c>
      <c r="I89" s="8" t="s">
        <v>467</v>
      </c>
      <c r="J89" s="8" t="s">
        <v>468</v>
      </c>
      <c r="K89" s="8" t="s">
        <v>30</v>
      </c>
      <c r="L89" s="8" t="s">
        <v>31</v>
      </c>
      <c r="M89" s="8" t="s">
        <v>227</v>
      </c>
      <c r="N89" s="8" t="s">
        <v>33</v>
      </c>
      <c r="O89" s="8" t="s">
        <v>34</v>
      </c>
      <c r="P89" s="8" t="s">
        <v>34</v>
      </c>
      <c r="Q89" s="8" t="s">
        <v>469</v>
      </c>
      <c r="R89" s="8" t="s">
        <v>36</v>
      </c>
      <c r="S89" s="8">
        <v>2</v>
      </c>
      <c r="T89" s="8">
        <v>1</v>
      </c>
      <c r="U89" s="8" t="s">
        <v>428</v>
      </c>
      <c r="V89" s="8" t="s">
        <v>37</v>
      </c>
      <c r="W89" s="8" t="s">
        <v>37</v>
      </c>
      <c r="X89" s="8">
        <v>1</v>
      </c>
      <c r="Y89" s="8" t="s">
        <v>470</v>
      </c>
      <c r="Z89" s="8" t="s">
        <v>37</v>
      </c>
      <c r="AA89" s="12" t="s">
        <v>37</v>
      </c>
      <c r="AB89" s="8" t="s">
        <v>37</v>
      </c>
      <c r="AC89" s="8">
        <v>0</v>
      </c>
      <c r="AD89" s="8" t="s">
        <v>37</v>
      </c>
      <c r="AE89" s="8" t="s">
        <v>37</v>
      </c>
      <c r="AF89" s="8" t="s">
        <v>37</v>
      </c>
      <c r="AG89" s="8" t="s">
        <v>37</v>
      </c>
      <c r="AH89" s="8">
        <v>0</v>
      </c>
      <c r="AI89" s="8" t="s">
        <v>37</v>
      </c>
      <c r="AJ89" s="11" t="s">
        <v>37</v>
      </c>
    </row>
    <row r="90" spans="1:36" ht="37">
      <c r="A90" s="7" t="s">
        <v>471</v>
      </c>
      <c r="B90" s="8" t="s">
        <v>472</v>
      </c>
      <c r="C90" s="8" t="s">
        <v>28</v>
      </c>
      <c r="D90" s="9">
        <v>42.620218579235001</v>
      </c>
      <c r="E90" s="8">
        <v>411</v>
      </c>
      <c r="F90" s="8">
        <f t="shared" si="1"/>
        <v>5.7540000000000004</v>
      </c>
      <c r="G90" s="8">
        <v>5.7540000000000004</v>
      </c>
      <c r="H90" s="8">
        <v>20.55</v>
      </c>
      <c r="I90" s="8">
        <v>79</v>
      </c>
      <c r="J90" s="8" t="s">
        <v>473</v>
      </c>
      <c r="K90" s="8" t="s">
        <v>30</v>
      </c>
      <c r="L90" s="8" t="s">
        <v>120</v>
      </c>
      <c r="M90" s="8" t="s">
        <v>227</v>
      </c>
      <c r="N90" s="8" t="s">
        <v>33</v>
      </c>
      <c r="O90" s="8" t="s">
        <v>34</v>
      </c>
      <c r="P90" s="8" t="s">
        <v>34</v>
      </c>
      <c r="Q90" s="8" t="s">
        <v>474</v>
      </c>
      <c r="R90" s="8" t="s">
        <v>37</v>
      </c>
      <c r="S90" s="8">
        <v>0</v>
      </c>
      <c r="T90" s="8">
        <v>0</v>
      </c>
      <c r="U90" s="8" t="s">
        <v>37</v>
      </c>
      <c r="V90" s="8" t="s">
        <v>37</v>
      </c>
      <c r="W90" s="8" t="s">
        <v>37</v>
      </c>
      <c r="X90" s="8">
        <v>0</v>
      </c>
      <c r="Y90" s="8" t="s">
        <v>37</v>
      </c>
      <c r="Z90" s="8" t="s">
        <v>37</v>
      </c>
      <c r="AA90" s="12" t="s">
        <v>37</v>
      </c>
      <c r="AB90" s="8" t="s">
        <v>37</v>
      </c>
      <c r="AC90" s="8">
        <v>0</v>
      </c>
      <c r="AD90" s="8" t="s">
        <v>37</v>
      </c>
      <c r="AE90" s="8" t="s">
        <v>37</v>
      </c>
      <c r="AF90" s="8" t="s">
        <v>37</v>
      </c>
      <c r="AG90" s="8" t="s">
        <v>37</v>
      </c>
      <c r="AH90" s="8">
        <v>0</v>
      </c>
      <c r="AI90" s="8" t="s">
        <v>37</v>
      </c>
      <c r="AJ90" s="11" t="s">
        <v>37</v>
      </c>
    </row>
    <row r="91" spans="1:36" ht="157">
      <c r="A91" s="7" t="s">
        <v>475</v>
      </c>
      <c r="B91" s="8" t="s">
        <v>476</v>
      </c>
      <c r="C91" s="8" t="s">
        <v>42</v>
      </c>
      <c r="D91" s="9">
        <v>46.467213114754102</v>
      </c>
      <c r="E91" s="8">
        <v>289</v>
      </c>
      <c r="F91" s="8">
        <f t="shared" si="1"/>
        <v>4.0460000000000003</v>
      </c>
      <c r="G91" s="8">
        <v>4.0460000000000003</v>
      </c>
      <c r="H91" s="8">
        <v>24.39</v>
      </c>
      <c r="I91" s="8">
        <v>97</v>
      </c>
      <c r="J91" s="8" t="s">
        <v>477</v>
      </c>
      <c r="K91" s="8" t="s">
        <v>30</v>
      </c>
      <c r="L91" s="8" t="s">
        <v>31</v>
      </c>
      <c r="M91" s="8" t="s">
        <v>227</v>
      </c>
      <c r="N91" s="8" t="s">
        <v>33</v>
      </c>
      <c r="O91" s="8" t="s">
        <v>34</v>
      </c>
      <c r="P91" s="8" t="s">
        <v>34</v>
      </c>
      <c r="Q91" s="8" t="s">
        <v>478</v>
      </c>
      <c r="R91" s="8" t="s">
        <v>36</v>
      </c>
      <c r="S91" s="8">
        <v>2</v>
      </c>
      <c r="T91" s="8">
        <v>1</v>
      </c>
      <c r="U91" s="8" t="s">
        <v>246</v>
      </c>
      <c r="V91" s="8" t="s">
        <v>37</v>
      </c>
      <c r="W91" s="8" t="s">
        <v>37</v>
      </c>
      <c r="X91" s="8">
        <v>0</v>
      </c>
      <c r="Y91" s="8" t="s">
        <v>37</v>
      </c>
      <c r="Z91" s="8" t="s">
        <v>37</v>
      </c>
      <c r="AA91" s="12" t="s">
        <v>37</v>
      </c>
      <c r="AB91" s="8" t="s">
        <v>37</v>
      </c>
      <c r="AC91" s="8">
        <v>1</v>
      </c>
      <c r="AD91" s="8" t="s">
        <v>479</v>
      </c>
      <c r="AE91" s="8" t="s">
        <v>37</v>
      </c>
      <c r="AF91" s="8" t="s">
        <v>37</v>
      </c>
      <c r="AG91" s="8" t="s">
        <v>37</v>
      </c>
      <c r="AH91" s="8">
        <v>0</v>
      </c>
      <c r="AI91" s="8" t="s">
        <v>37</v>
      </c>
      <c r="AJ91" s="11" t="s">
        <v>37</v>
      </c>
    </row>
    <row r="92" spans="1:36" ht="85">
      <c r="A92" s="7" t="s">
        <v>480</v>
      </c>
      <c r="B92" s="8" t="s">
        <v>481</v>
      </c>
      <c r="C92" s="8" t="s">
        <v>42</v>
      </c>
      <c r="D92" s="9">
        <v>62.912568306010897</v>
      </c>
      <c r="E92" s="8">
        <v>293</v>
      </c>
      <c r="F92" s="8">
        <f t="shared" si="1"/>
        <v>4.1020000000000003</v>
      </c>
      <c r="G92" s="8">
        <v>4.1020000000000003</v>
      </c>
      <c r="H92" s="8">
        <v>24.33</v>
      </c>
      <c r="I92" s="8">
        <v>97</v>
      </c>
      <c r="J92" s="8" t="s">
        <v>482</v>
      </c>
      <c r="K92" s="8" t="s">
        <v>30</v>
      </c>
      <c r="L92" s="8" t="s">
        <v>31</v>
      </c>
      <c r="M92" s="8" t="s">
        <v>227</v>
      </c>
      <c r="N92" s="8" t="s">
        <v>33</v>
      </c>
      <c r="O92" s="8" t="s">
        <v>34</v>
      </c>
      <c r="P92" s="8" t="s">
        <v>34</v>
      </c>
      <c r="Q92" s="8" t="s">
        <v>483</v>
      </c>
      <c r="R92" s="8" t="s">
        <v>36</v>
      </c>
      <c r="S92" s="8">
        <v>3</v>
      </c>
      <c r="T92" s="8">
        <v>0</v>
      </c>
      <c r="U92" s="8" t="s">
        <v>37</v>
      </c>
      <c r="V92" s="8" t="s">
        <v>37</v>
      </c>
      <c r="W92" s="8" t="s">
        <v>37</v>
      </c>
      <c r="X92" s="8">
        <v>1</v>
      </c>
      <c r="Y92" s="8" t="s">
        <v>484</v>
      </c>
      <c r="Z92" s="8" t="s">
        <v>37</v>
      </c>
      <c r="AA92" s="12" t="s">
        <v>37</v>
      </c>
      <c r="AB92" s="8" t="s">
        <v>37</v>
      </c>
      <c r="AC92" s="8">
        <v>2</v>
      </c>
      <c r="AD92" s="8" t="s">
        <v>485</v>
      </c>
      <c r="AE92" s="8" t="s">
        <v>486</v>
      </c>
      <c r="AF92" s="8" t="s">
        <v>37</v>
      </c>
      <c r="AG92" s="8" t="s">
        <v>37</v>
      </c>
      <c r="AH92" s="8">
        <v>0</v>
      </c>
      <c r="AI92" s="8" t="s">
        <v>37</v>
      </c>
      <c r="AJ92" s="11" t="s">
        <v>37</v>
      </c>
    </row>
    <row r="93" spans="1:36" ht="85">
      <c r="A93" s="7" t="s">
        <v>487</v>
      </c>
      <c r="B93" s="8" t="s">
        <v>488</v>
      </c>
      <c r="C93" s="8" t="s">
        <v>28</v>
      </c>
      <c r="D93" s="9">
        <v>31.103825136611999</v>
      </c>
      <c r="E93" s="8">
        <v>1073</v>
      </c>
      <c r="F93" s="8">
        <f t="shared" si="1"/>
        <v>15.022</v>
      </c>
      <c r="G93" s="8">
        <v>15.022</v>
      </c>
      <c r="H93" s="8">
        <v>48.46</v>
      </c>
      <c r="I93" s="8">
        <v>97</v>
      </c>
      <c r="J93" s="8" t="s">
        <v>489</v>
      </c>
      <c r="K93" s="8" t="s">
        <v>30</v>
      </c>
      <c r="L93" s="8" t="s">
        <v>31</v>
      </c>
      <c r="M93" s="8" t="s">
        <v>227</v>
      </c>
      <c r="N93" s="8" t="s">
        <v>33</v>
      </c>
      <c r="O93" s="8" t="s">
        <v>34</v>
      </c>
      <c r="P93" s="8" t="s">
        <v>34</v>
      </c>
      <c r="Q93" s="8" t="s">
        <v>490</v>
      </c>
      <c r="R93" s="8" t="s">
        <v>36</v>
      </c>
      <c r="S93" s="8">
        <v>4</v>
      </c>
      <c r="T93" s="8">
        <v>2</v>
      </c>
      <c r="U93" s="8" t="s">
        <v>223</v>
      </c>
      <c r="V93" s="8" t="s">
        <v>491</v>
      </c>
      <c r="W93" s="8" t="s">
        <v>37</v>
      </c>
      <c r="X93" s="8">
        <v>0</v>
      </c>
      <c r="Y93" s="8" t="s">
        <v>37</v>
      </c>
      <c r="Z93" s="8" t="s">
        <v>37</v>
      </c>
      <c r="AA93" s="12" t="s">
        <v>37</v>
      </c>
      <c r="AB93" s="8" t="s">
        <v>37</v>
      </c>
      <c r="AC93" s="8">
        <v>1</v>
      </c>
      <c r="AD93" s="8" t="s">
        <v>37</v>
      </c>
      <c r="AE93" s="8" t="s">
        <v>492</v>
      </c>
      <c r="AF93" s="8" t="s">
        <v>37</v>
      </c>
      <c r="AG93" s="8" t="s">
        <v>37</v>
      </c>
      <c r="AH93" s="8">
        <v>1</v>
      </c>
      <c r="AI93" s="8" t="s">
        <v>177</v>
      </c>
      <c r="AJ93" s="11" t="s">
        <v>37</v>
      </c>
    </row>
    <row r="94" spans="1:36" ht="73">
      <c r="A94" s="7" t="s">
        <v>493</v>
      </c>
      <c r="B94" s="8" t="s">
        <v>494</v>
      </c>
      <c r="C94" s="8" t="s">
        <v>28</v>
      </c>
      <c r="D94" s="9">
        <v>56.699453551912598</v>
      </c>
      <c r="E94" s="8">
        <v>677</v>
      </c>
      <c r="F94" s="8">
        <f t="shared" si="1"/>
        <v>9.4779999999999998</v>
      </c>
      <c r="G94" s="8">
        <v>9.4779999999999998</v>
      </c>
      <c r="H94" s="8">
        <v>36.5</v>
      </c>
      <c r="I94" s="8">
        <v>97</v>
      </c>
      <c r="J94" s="8" t="s">
        <v>495</v>
      </c>
      <c r="K94" s="8" t="s">
        <v>30</v>
      </c>
      <c r="L94" s="8" t="s">
        <v>120</v>
      </c>
      <c r="M94" s="8" t="s">
        <v>239</v>
      </c>
      <c r="N94" s="8" t="s">
        <v>33</v>
      </c>
      <c r="O94" s="8" t="s">
        <v>34</v>
      </c>
      <c r="P94" s="8" t="s">
        <v>34</v>
      </c>
      <c r="Q94" s="8" t="s">
        <v>496</v>
      </c>
      <c r="R94" s="8" t="s">
        <v>36</v>
      </c>
      <c r="S94" s="8">
        <v>1</v>
      </c>
      <c r="T94" s="8">
        <v>0</v>
      </c>
      <c r="U94" s="8" t="s">
        <v>37</v>
      </c>
      <c r="V94" s="8" t="s">
        <v>37</v>
      </c>
      <c r="W94" s="8" t="s">
        <v>37</v>
      </c>
      <c r="X94" s="8">
        <v>1</v>
      </c>
      <c r="Y94" s="8" t="s">
        <v>497</v>
      </c>
      <c r="Z94" s="8" t="s">
        <v>37</v>
      </c>
      <c r="AA94" s="12" t="s">
        <v>37</v>
      </c>
      <c r="AB94" s="8" t="s">
        <v>37</v>
      </c>
      <c r="AC94" s="8">
        <v>0</v>
      </c>
      <c r="AD94" s="8" t="s">
        <v>37</v>
      </c>
      <c r="AE94" s="8" t="s">
        <v>37</v>
      </c>
      <c r="AF94" s="8" t="s">
        <v>37</v>
      </c>
      <c r="AG94" s="8" t="s">
        <v>37</v>
      </c>
      <c r="AH94" s="8">
        <v>0</v>
      </c>
      <c r="AI94" s="8" t="s">
        <v>37</v>
      </c>
      <c r="AJ94" s="11" t="s">
        <v>37</v>
      </c>
    </row>
    <row r="95" spans="1:36" ht="169">
      <c r="A95" s="7" t="s">
        <v>498</v>
      </c>
      <c r="B95" s="8" t="s">
        <v>499</v>
      </c>
      <c r="C95" s="8" t="s">
        <v>28</v>
      </c>
      <c r="D95" s="9">
        <v>77.401639344262307</v>
      </c>
      <c r="E95" s="8">
        <v>298</v>
      </c>
      <c r="F95" s="8">
        <f t="shared" si="1"/>
        <v>4.1719999999999997</v>
      </c>
      <c r="G95" s="8">
        <v>4.1719999999999997</v>
      </c>
      <c r="H95" s="8">
        <v>17.36</v>
      </c>
      <c r="I95" s="8">
        <v>74</v>
      </c>
      <c r="J95" s="8" t="s">
        <v>500</v>
      </c>
      <c r="K95" s="8" t="s">
        <v>30</v>
      </c>
      <c r="L95" s="8" t="s">
        <v>120</v>
      </c>
      <c r="M95" s="8" t="s">
        <v>227</v>
      </c>
      <c r="N95" s="8" t="s">
        <v>33</v>
      </c>
      <c r="O95" s="8" t="s">
        <v>34</v>
      </c>
      <c r="P95" s="8" t="s">
        <v>34</v>
      </c>
      <c r="Q95" s="8" t="s">
        <v>501</v>
      </c>
      <c r="R95" s="8" t="s">
        <v>36</v>
      </c>
      <c r="S95" s="8">
        <v>3</v>
      </c>
      <c r="T95" s="8">
        <v>0</v>
      </c>
      <c r="U95" s="8" t="s">
        <v>37</v>
      </c>
      <c r="V95" s="8" t="s">
        <v>37</v>
      </c>
      <c r="W95" s="8" t="s">
        <v>37</v>
      </c>
      <c r="X95" s="8">
        <v>0</v>
      </c>
      <c r="Y95" s="8" t="s">
        <v>37</v>
      </c>
      <c r="Z95" s="8" t="s">
        <v>37</v>
      </c>
      <c r="AA95" s="12" t="s">
        <v>37</v>
      </c>
      <c r="AB95" s="8" t="s">
        <v>37</v>
      </c>
      <c r="AC95" s="8">
        <v>3</v>
      </c>
      <c r="AD95" s="8" t="s">
        <v>502</v>
      </c>
      <c r="AE95" s="8" t="s">
        <v>503</v>
      </c>
      <c r="AF95" s="8" t="s">
        <v>37</v>
      </c>
      <c r="AG95" s="8" t="s">
        <v>354</v>
      </c>
      <c r="AH95" s="8">
        <v>0</v>
      </c>
      <c r="AI95" s="8" t="s">
        <v>37</v>
      </c>
      <c r="AJ95" s="11" t="s">
        <v>37</v>
      </c>
    </row>
    <row r="96" spans="1:36" ht="121">
      <c r="A96" s="7" t="s">
        <v>504</v>
      </c>
      <c r="B96" s="8" t="s">
        <v>505</v>
      </c>
      <c r="C96" s="8" t="s">
        <v>28</v>
      </c>
      <c r="D96" s="9">
        <v>25.5983606557377</v>
      </c>
      <c r="E96" s="8">
        <v>597</v>
      </c>
      <c r="F96" s="8">
        <f t="shared" si="1"/>
        <v>8.3580000000000005</v>
      </c>
      <c r="G96" s="8">
        <v>8.3580000000000005</v>
      </c>
      <c r="H96" s="8">
        <v>44.56</v>
      </c>
      <c r="I96" s="8">
        <v>97</v>
      </c>
      <c r="J96" s="8" t="s">
        <v>506</v>
      </c>
      <c r="K96" s="8" t="s">
        <v>30</v>
      </c>
      <c r="L96" s="8" t="s">
        <v>120</v>
      </c>
      <c r="M96" s="8" t="s">
        <v>227</v>
      </c>
      <c r="N96" s="8" t="s">
        <v>33</v>
      </c>
      <c r="O96" s="8" t="s">
        <v>34</v>
      </c>
      <c r="P96" s="8" t="s">
        <v>34</v>
      </c>
      <c r="Q96" s="8" t="s">
        <v>507</v>
      </c>
      <c r="R96" s="8" t="s">
        <v>36</v>
      </c>
      <c r="S96" s="8">
        <v>1</v>
      </c>
      <c r="T96" s="8">
        <v>0</v>
      </c>
      <c r="U96" s="8" t="s">
        <v>37</v>
      </c>
      <c r="V96" s="8" t="s">
        <v>37</v>
      </c>
      <c r="W96" s="8" t="s">
        <v>37</v>
      </c>
      <c r="X96" s="8">
        <v>1</v>
      </c>
      <c r="Y96" s="8" t="s">
        <v>508</v>
      </c>
      <c r="Z96" s="8" t="s">
        <v>37</v>
      </c>
      <c r="AA96" s="12" t="s">
        <v>37</v>
      </c>
      <c r="AB96" s="8" t="s">
        <v>37</v>
      </c>
      <c r="AC96" s="8">
        <v>0</v>
      </c>
      <c r="AD96" s="8" t="s">
        <v>37</v>
      </c>
      <c r="AE96" s="8" t="s">
        <v>37</v>
      </c>
      <c r="AF96" s="8" t="s">
        <v>37</v>
      </c>
      <c r="AG96" s="8" t="s">
        <v>37</v>
      </c>
      <c r="AH96" s="8">
        <v>0</v>
      </c>
      <c r="AI96" s="8" t="s">
        <v>37</v>
      </c>
      <c r="AJ96" s="11" t="s">
        <v>37</v>
      </c>
    </row>
    <row r="97" spans="1:36" ht="133">
      <c r="A97" s="7" t="s">
        <v>509</v>
      </c>
      <c r="B97" s="8" t="s">
        <v>510</v>
      </c>
      <c r="C97" s="8" t="s">
        <v>28</v>
      </c>
      <c r="D97" s="9">
        <v>51.426229508196698</v>
      </c>
      <c r="E97" s="8">
        <v>449</v>
      </c>
      <c r="F97" s="8">
        <f t="shared" si="1"/>
        <v>6.2860000000000005</v>
      </c>
      <c r="G97" s="8">
        <v>6.2860000000000005</v>
      </c>
      <c r="H97" s="8">
        <v>25.6</v>
      </c>
      <c r="I97" s="8">
        <v>100</v>
      </c>
      <c r="J97" s="8" t="s">
        <v>511</v>
      </c>
      <c r="K97" s="8" t="s">
        <v>30</v>
      </c>
      <c r="L97" s="8" t="s">
        <v>120</v>
      </c>
      <c r="M97" s="8" t="s">
        <v>227</v>
      </c>
      <c r="N97" s="8" t="s">
        <v>33</v>
      </c>
      <c r="O97" s="8" t="s">
        <v>34</v>
      </c>
      <c r="P97" s="8" t="s">
        <v>34</v>
      </c>
      <c r="Q97" s="8" t="s">
        <v>512</v>
      </c>
      <c r="R97" s="8" t="s">
        <v>36</v>
      </c>
      <c r="S97" s="8">
        <v>1</v>
      </c>
      <c r="T97" s="8">
        <v>0</v>
      </c>
      <c r="U97" s="8" t="s">
        <v>37</v>
      </c>
      <c r="V97" s="8" t="s">
        <v>37</v>
      </c>
      <c r="W97" s="8" t="s">
        <v>37</v>
      </c>
      <c r="X97" s="8">
        <v>1</v>
      </c>
      <c r="Y97" s="8" t="s">
        <v>133</v>
      </c>
      <c r="Z97" s="8" t="s">
        <v>37</v>
      </c>
      <c r="AA97" s="12" t="s">
        <v>37</v>
      </c>
      <c r="AB97" s="8" t="s">
        <v>37</v>
      </c>
      <c r="AC97" s="8">
        <v>0</v>
      </c>
      <c r="AD97" s="8" t="s">
        <v>37</v>
      </c>
      <c r="AE97" s="8" t="s">
        <v>37</v>
      </c>
      <c r="AF97" s="8" t="s">
        <v>37</v>
      </c>
      <c r="AG97" s="8" t="s">
        <v>37</v>
      </c>
      <c r="AH97" s="8">
        <v>0</v>
      </c>
      <c r="AI97" s="8" t="s">
        <v>37</v>
      </c>
      <c r="AJ97" s="11" t="s">
        <v>37</v>
      </c>
    </row>
    <row r="98" spans="1:36" ht="49">
      <c r="A98" s="7" t="s">
        <v>513</v>
      </c>
      <c r="B98" s="8" t="s">
        <v>514</v>
      </c>
      <c r="C98" s="8" t="s">
        <v>28</v>
      </c>
      <c r="D98" s="9">
        <v>39.543715846994502</v>
      </c>
      <c r="E98" s="8">
        <v>734</v>
      </c>
      <c r="F98" s="8">
        <f t="shared" si="1"/>
        <v>10.276</v>
      </c>
      <c r="G98" s="8">
        <v>10.276</v>
      </c>
      <c r="H98" s="8">
        <v>42.06</v>
      </c>
      <c r="I98" s="8">
        <v>98</v>
      </c>
      <c r="J98" s="8" t="s">
        <v>515</v>
      </c>
      <c r="K98" s="8" t="s">
        <v>30</v>
      </c>
      <c r="L98" s="8" t="s">
        <v>120</v>
      </c>
      <c r="M98" s="8" t="s">
        <v>227</v>
      </c>
      <c r="N98" s="8" t="s">
        <v>33</v>
      </c>
      <c r="O98" s="8" t="s">
        <v>34</v>
      </c>
      <c r="P98" s="8" t="s">
        <v>34</v>
      </c>
      <c r="Q98" s="8" t="s">
        <v>516</v>
      </c>
      <c r="R98" s="8" t="s">
        <v>37</v>
      </c>
      <c r="S98" s="8">
        <v>0</v>
      </c>
      <c r="T98" s="8">
        <v>0</v>
      </c>
      <c r="U98" s="8" t="s">
        <v>37</v>
      </c>
      <c r="V98" s="8" t="s">
        <v>37</v>
      </c>
      <c r="W98" s="8" t="s">
        <v>37</v>
      </c>
      <c r="X98" s="8">
        <v>0</v>
      </c>
      <c r="Y98" s="8" t="s">
        <v>37</v>
      </c>
      <c r="Z98" s="8" t="s">
        <v>37</v>
      </c>
      <c r="AA98" s="12" t="s">
        <v>37</v>
      </c>
      <c r="AB98" s="8" t="s">
        <v>37</v>
      </c>
      <c r="AC98" s="8">
        <v>0</v>
      </c>
      <c r="AD98" s="8" t="s">
        <v>37</v>
      </c>
      <c r="AE98" s="8" t="s">
        <v>37</v>
      </c>
      <c r="AF98" s="8" t="s">
        <v>37</v>
      </c>
      <c r="AG98" s="8" t="s">
        <v>37</v>
      </c>
      <c r="AH98" s="8">
        <v>0</v>
      </c>
      <c r="AI98" s="8" t="s">
        <v>37</v>
      </c>
      <c r="AJ98" s="11" t="s">
        <v>37</v>
      </c>
    </row>
    <row r="99" spans="1:36" ht="37">
      <c r="A99" s="7" t="s">
        <v>517</v>
      </c>
      <c r="B99" s="8" t="s">
        <v>518</v>
      </c>
      <c r="C99" s="8" t="s">
        <v>42</v>
      </c>
      <c r="D99" s="9">
        <v>71.904371584699504</v>
      </c>
      <c r="E99" s="8">
        <v>552</v>
      </c>
      <c r="F99" s="8">
        <f t="shared" si="1"/>
        <v>7.7279999999999998</v>
      </c>
      <c r="G99" s="8">
        <v>7.7279999999999998</v>
      </c>
      <c r="H99" s="8">
        <v>26.53</v>
      </c>
      <c r="I99" s="8">
        <v>90</v>
      </c>
      <c r="J99" s="8" t="s">
        <v>390</v>
      </c>
      <c r="K99" s="8" t="s">
        <v>30</v>
      </c>
      <c r="L99" s="8" t="s">
        <v>120</v>
      </c>
      <c r="M99" s="8" t="s">
        <v>239</v>
      </c>
      <c r="N99" s="8" t="s">
        <v>33</v>
      </c>
      <c r="O99" s="8" t="s">
        <v>34</v>
      </c>
      <c r="P99" s="8" t="s">
        <v>34</v>
      </c>
      <c r="Q99" s="8" t="s">
        <v>519</v>
      </c>
      <c r="R99" s="8" t="s">
        <v>36</v>
      </c>
      <c r="S99" s="8">
        <v>1</v>
      </c>
      <c r="T99" s="8">
        <v>1</v>
      </c>
      <c r="U99" s="8" t="s">
        <v>223</v>
      </c>
      <c r="V99" s="8" t="s">
        <v>37</v>
      </c>
      <c r="W99" s="8" t="s">
        <v>37</v>
      </c>
      <c r="X99" s="8">
        <v>0</v>
      </c>
      <c r="Y99" s="8" t="s">
        <v>37</v>
      </c>
      <c r="Z99" s="8" t="s">
        <v>37</v>
      </c>
      <c r="AA99" s="12" t="s">
        <v>37</v>
      </c>
      <c r="AB99" s="8" t="s">
        <v>37</v>
      </c>
      <c r="AC99" s="8">
        <v>0</v>
      </c>
      <c r="AD99" s="8" t="s">
        <v>37</v>
      </c>
      <c r="AE99" s="8" t="s">
        <v>37</v>
      </c>
      <c r="AF99" s="8" t="s">
        <v>37</v>
      </c>
      <c r="AG99" s="8" t="s">
        <v>37</v>
      </c>
      <c r="AH99" s="8">
        <v>0</v>
      </c>
      <c r="AI99" s="8" t="s">
        <v>37</v>
      </c>
      <c r="AJ99" s="11" t="s">
        <v>37</v>
      </c>
    </row>
    <row r="100" spans="1:36" ht="37">
      <c r="A100" s="7" t="s">
        <v>520</v>
      </c>
      <c r="B100" s="8" t="s">
        <v>521</v>
      </c>
      <c r="C100" s="8" t="s">
        <v>28</v>
      </c>
      <c r="D100" s="9">
        <v>76.366120218579297</v>
      </c>
      <c r="E100" s="8">
        <v>106</v>
      </c>
      <c r="F100" s="8">
        <f t="shared" si="1"/>
        <v>1.484</v>
      </c>
      <c r="G100" s="8">
        <v>1.484</v>
      </c>
      <c r="H100" s="8">
        <v>23.25</v>
      </c>
      <c r="I100" s="8">
        <v>97</v>
      </c>
      <c r="J100" s="8" t="s">
        <v>522</v>
      </c>
      <c r="K100" s="8" t="s">
        <v>30</v>
      </c>
      <c r="L100" s="8" t="s">
        <v>31</v>
      </c>
      <c r="M100" s="8" t="s">
        <v>227</v>
      </c>
      <c r="N100" s="8" t="s">
        <v>33</v>
      </c>
      <c r="O100" s="8" t="s">
        <v>34</v>
      </c>
      <c r="P100" s="8" t="s">
        <v>34</v>
      </c>
      <c r="Q100" s="8" t="s">
        <v>523</v>
      </c>
      <c r="R100" s="8" t="s">
        <v>36</v>
      </c>
      <c r="S100" s="8">
        <v>1</v>
      </c>
      <c r="T100" s="8">
        <v>1</v>
      </c>
      <c r="U100" s="8" t="s">
        <v>223</v>
      </c>
      <c r="V100" s="8" t="s">
        <v>37</v>
      </c>
      <c r="W100" s="8" t="s">
        <v>37</v>
      </c>
      <c r="X100" s="8">
        <v>0</v>
      </c>
      <c r="Y100" s="8" t="s">
        <v>37</v>
      </c>
      <c r="Z100" s="8" t="s">
        <v>37</v>
      </c>
      <c r="AA100" s="12" t="s">
        <v>37</v>
      </c>
      <c r="AB100" s="8" t="s">
        <v>37</v>
      </c>
      <c r="AC100" s="8">
        <v>0</v>
      </c>
      <c r="AD100" s="8" t="s">
        <v>37</v>
      </c>
      <c r="AE100" s="8" t="s">
        <v>37</v>
      </c>
      <c r="AF100" s="8" t="s">
        <v>37</v>
      </c>
      <c r="AG100" s="8" t="s">
        <v>37</v>
      </c>
      <c r="AH100" s="8">
        <v>0</v>
      </c>
      <c r="AI100" s="8" t="s">
        <v>37</v>
      </c>
      <c r="AJ100" s="11" t="s">
        <v>37</v>
      </c>
    </row>
    <row r="101" spans="1:36" ht="109">
      <c r="A101" s="7" t="s">
        <v>524</v>
      </c>
      <c r="B101" s="8" t="s">
        <v>525</v>
      </c>
      <c r="C101" s="8" t="s">
        <v>42</v>
      </c>
      <c r="D101" s="9">
        <v>63.478142076502699</v>
      </c>
      <c r="E101" s="8">
        <v>300</v>
      </c>
      <c r="F101" s="8">
        <f t="shared" si="1"/>
        <v>4.2</v>
      </c>
      <c r="G101" s="8">
        <v>4.2</v>
      </c>
      <c r="H101" s="8">
        <v>28.4</v>
      </c>
      <c r="I101" s="8">
        <v>96</v>
      </c>
      <c r="J101" s="8" t="s">
        <v>526</v>
      </c>
      <c r="K101" s="8" t="s">
        <v>30</v>
      </c>
      <c r="L101" s="8" t="s">
        <v>120</v>
      </c>
      <c r="M101" s="8" t="s">
        <v>239</v>
      </c>
      <c r="N101" s="8" t="s">
        <v>33</v>
      </c>
      <c r="O101" s="8" t="s">
        <v>34</v>
      </c>
      <c r="P101" s="8" t="s">
        <v>34</v>
      </c>
      <c r="Q101" s="8" t="s">
        <v>527</v>
      </c>
      <c r="R101" s="8" t="s">
        <v>36</v>
      </c>
      <c r="S101" s="8">
        <v>1</v>
      </c>
      <c r="T101" s="8">
        <v>0</v>
      </c>
      <c r="U101" s="8" t="s">
        <v>37</v>
      </c>
      <c r="V101" s="8" t="s">
        <v>37</v>
      </c>
      <c r="W101" s="8" t="s">
        <v>37</v>
      </c>
      <c r="X101" s="8">
        <v>1</v>
      </c>
      <c r="Y101" s="8" t="s">
        <v>528</v>
      </c>
      <c r="Z101" s="8" t="s">
        <v>37</v>
      </c>
      <c r="AA101" s="12" t="s">
        <v>37</v>
      </c>
      <c r="AB101" s="8" t="s">
        <v>37</v>
      </c>
      <c r="AC101" s="8">
        <v>0</v>
      </c>
      <c r="AD101" s="8" t="s">
        <v>37</v>
      </c>
      <c r="AE101" s="8" t="s">
        <v>37</v>
      </c>
      <c r="AF101" s="8" t="s">
        <v>37</v>
      </c>
      <c r="AG101" s="8" t="s">
        <v>37</v>
      </c>
      <c r="AH101" s="8">
        <v>0</v>
      </c>
      <c r="AI101" s="8" t="s">
        <v>37</v>
      </c>
      <c r="AJ101" s="11" t="s">
        <v>37</v>
      </c>
    </row>
    <row r="102" spans="1:36" ht="109">
      <c r="A102" s="7" t="s">
        <v>529</v>
      </c>
      <c r="B102" s="8" t="s">
        <v>530</v>
      </c>
      <c r="C102" s="8" t="s">
        <v>28</v>
      </c>
      <c r="D102" s="9">
        <v>33.221311475409799</v>
      </c>
      <c r="E102" s="8">
        <v>128</v>
      </c>
      <c r="F102" s="8">
        <f t="shared" si="1"/>
        <v>1.792</v>
      </c>
      <c r="G102" s="8">
        <v>1.792</v>
      </c>
      <c r="H102" s="8">
        <v>18.25</v>
      </c>
      <c r="I102" s="8">
        <v>100</v>
      </c>
      <c r="J102" s="8" t="s">
        <v>531</v>
      </c>
      <c r="K102" s="8" t="s">
        <v>30</v>
      </c>
      <c r="L102" s="8" t="s">
        <v>31</v>
      </c>
      <c r="M102" s="8" t="s">
        <v>239</v>
      </c>
      <c r="N102" s="8" t="s">
        <v>33</v>
      </c>
      <c r="O102" s="8" t="s">
        <v>34</v>
      </c>
      <c r="P102" s="8" t="s">
        <v>34</v>
      </c>
      <c r="Q102" s="8" t="s">
        <v>532</v>
      </c>
      <c r="R102" s="8" t="s">
        <v>36</v>
      </c>
      <c r="S102" s="8">
        <v>2</v>
      </c>
      <c r="T102" s="8">
        <v>0</v>
      </c>
      <c r="U102" s="8" t="s">
        <v>37</v>
      </c>
      <c r="V102" s="8" t="s">
        <v>37</v>
      </c>
      <c r="W102" s="8" t="s">
        <v>37</v>
      </c>
      <c r="X102" s="8">
        <v>1</v>
      </c>
      <c r="Y102" s="8" t="s">
        <v>533</v>
      </c>
      <c r="Z102" s="8" t="s">
        <v>37</v>
      </c>
      <c r="AA102" s="12" t="s">
        <v>37</v>
      </c>
      <c r="AB102" s="8" t="s">
        <v>37</v>
      </c>
      <c r="AC102" s="8">
        <v>1</v>
      </c>
      <c r="AD102" s="8" t="s">
        <v>534</v>
      </c>
      <c r="AE102" s="8" t="s">
        <v>37</v>
      </c>
      <c r="AF102" s="8" t="s">
        <v>37</v>
      </c>
      <c r="AG102" s="8" t="s">
        <v>37</v>
      </c>
      <c r="AH102" s="8">
        <v>0</v>
      </c>
      <c r="AI102" s="8" t="s">
        <v>37</v>
      </c>
      <c r="AJ102" s="11" t="s">
        <v>37</v>
      </c>
    </row>
    <row r="103" spans="1:36" ht="73">
      <c r="A103" s="7" t="s">
        <v>535</v>
      </c>
      <c r="B103" s="8" t="s">
        <v>536</v>
      </c>
      <c r="C103" s="8" t="s">
        <v>42</v>
      </c>
      <c r="D103" s="9">
        <v>59.278688524590201</v>
      </c>
      <c r="E103" s="8">
        <v>207</v>
      </c>
      <c r="F103" s="8">
        <f t="shared" si="1"/>
        <v>2.8980000000000001</v>
      </c>
      <c r="G103" s="8">
        <v>2.8980000000000001</v>
      </c>
      <c r="H103" s="8">
        <v>25.02</v>
      </c>
      <c r="I103" s="8">
        <v>100</v>
      </c>
      <c r="J103" s="8" t="s">
        <v>537</v>
      </c>
      <c r="K103" s="8" t="s">
        <v>30</v>
      </c>
      <c r="L103" s="8" t="s">
        <v>31</v>
      </c>
      <c r="M103" s="8" t="s">
        <v>227</v>
      </c>
      <c r="N103" s="8" t="s">
        <v>33</v>
      </c>
      <c r="O103" s="8" t="s">
        <v>34</v>
      </c>
      <c r="P103" s="8" t="s">
        <v>34</v>
      </c>
      <c r="Q103" s="8" t="s">
        <v>538</v>
      </c>
      <c r="R103" s="8" t="s">
        <v>36</v>
      </c>
      <c r="S103" s="8">
        <v>3</v>
      </c>
      <c r="T103" s="8">
        <v>2</v>
      </c>
      <c r="U103" s="8" t="s">
        <v>223</v>
      </c>
      <c r="V103" s="8" t="s">
        <v>539</v>
      </c>
      <c r="W103" s="8" t="s">
        <v>37</v>
      </c>
      <c r="X103" s="8">
        <v>0</v>
      </c>
      <c r="Y103" s="8" t="s">
        <v>37</v>
      </c>
      <c r="Z103" s="8" t="s">
        <v>37</v>
      </c>
      <c r="AA103" s="12" t="s">
        <v>37</v>
      </c>
      <c r="AB103" s="8" t="s">
        <v>37</v>
      </c>
      <c r="AC103" s="8">
        <v>1</v>
      </c>
      <c r="AD103" s="8" t="s">
        <v>109</v>
      </c>
      <c r="AE103" s="8" t="s">
        <v>37</v>
      </c>
      <c r="AF103" s="8" t="s">
        <v>37</v>
      </c>
      <c r="AG103" s="8" t="s">
        <v>37</v>
      </c>
      <c r="AH103" s="8">
        <v>0</v>
      </c>
      <c r="AI103" s="8" t="s">
        <v>37</v>
      </c>
      <c r="AJ103" s="11" t="s">
        <v>37</v>
      </c>
    </row>
    <row r="104" spans="1:36" ht="61">
      <c r="A104" s="7" t="s">
        <v>540</v>
      </c>
      <c r="B104" s="8" t="s">
        <v>541</v>
      </c>
      <c r="C104" s="8" t="s">
        <v>28</v>
      </c>
      <c r="D104" s="9">
        <v>76.114754098360706</v>
      </c>
      <c r="E104" s="8">
        <v>157</v>
      </c>
      <c r="F104" s="8">
        <f t="shared" si="1"/>
        <v>2.198</v>
      </c>
      <c r="G104" s="8">
        <v>2.198</v>
      </c>
      <c r="H104" s="8">
        <v>23.42</v>
      </c>
      <c r="I104" s="8">
        <v>116</v>
      </c>
      <c r="J104" s="8" t="s">
        <v>542</v>
      </c>
      <c r="K104" s="8" t="s">
        <v>30</v>
      </c>
      <c r="L104" s="8" t="s">
        <v>31</v>
      </c>
      <c r="M104" s="8" t="s">
        <v>227</v>
      </c>
      <c r="N104" s="8" t="s">
        <v>33</v>
      </c>
      <c r="O104" s="8" t="s">
        <v>34</v>
      </c>
      <c r="P104" s="8" t="s">
        <v>34</v>
      </c>
      <c r="Q104" s="8" t="s">
        <v>543</v>
      </c>
      <c r="R104" s="8" t="s">
        <v>37</v>
      </c>
      <c r="S104" s="8">
        <v>0</v>
      </c>
      <c r="T104" s="8">
        <v>0</v>
      </c>
      <c r="U104" s="8" t="s">
        <v>37</v>
      </c>
      <c r="V104" s="8" t="s">
        <v>37</v>
      </c>
      <c r="W104" s="8" t="s">
        <v>37</v>
      </c>
      <c r="X104" s="8">
        <v>0</v>
      </c>
      <c r="Y104" s="8" t="s">
        <v>37</v>
      </c>
      <c r="Z104" s="8" t="s">
        <v>37</v>
      </c>
      <c r="AA104" s="12" t="s">
        <v>37</v>
      </c>
      <c r="AB104" s="8" t="s">
        <v>37</v>
      </c>
      <c r="AC104" s="8">
        <v>0</v>
      </c>
      <c r="AD104" s="8" t="s">
        <v>37</v>
      </c>
      <c r="AE104" s="8" t="s">
        <v>37</v>
      </c>
      <c r="AF104" s="8" t="s">
        <v>37</v>
      </c>
      <c r="AG104" s="8" t="s">
        <v>37</v>
      </c>
      <c r="AH104" s="8">
        <v>0</v>
      </c>
      <c r="AI104" s="8" t="s">
        <v>37</v>
      </c>
      <c r="AJ104" s="11" t="s">
        <v>37</v>
      </c>
    </row>
    <row r="105" spans="1:36" ht="37">
      <c r="A105" s="7" t="s">
        <v>544</v>
      </c>
      <c r="B105" s="8" t="s">
        <v>545</v>
      </c>
      <c r="C105" s="8" t="s">
        <v>28</v>
      </c>
      <c r="D105" s="9">
        <v>76.035519125683095</v>
      </c>
      <c r="E105" s="8">
        <v>595</v>
      </c>
      <c r="F105" s="8">
        <f t="shared" si="1"/>
        <v>8.33</v>
      </c>
      <c r="G105" s="8">
        <v>8.33</v>
      </c>
      <c r="H105" s="8">
        <v>37.29</v>
      </c>
      <c r="I105" s="8">
        <v>85</v>
      </c>
      <c r="J105" s="8" t="s">
        <v>546</v>
      </c>
      <c r="K105" s="8" t="s">
        <v>30</v>
      </c>
      <c r="L105" s="8" t="s">
        <v>120</v>
      </c>
      <c r="M105" s="8" t="s">
        <v>227</v>
      </c>
      <c r="N105" s="8" t="s">
        <v>33</v>
      </c>
      <c r="O105" s="8" t="s">
        <v>34</v>
      </c>
      <c r="P105" s="8" t="s">
        <v>34</v>
      </c>
      <c r="Q105" s="8" t="s">
        <v>547</v>
      </c>
      <c r="R105" s="8" t="s">
        <v>37</v>
      </c>
      <c r="S105" s="8">
        <v>0</v>
      </c>
      <c r="T105" s="8">
        <v>0</v>
      </c>
      <c r="U105" s="8" t="s">
        <v>37</v>
      </c>
      <c r="V105" s="8" t="s">
        <v>37</v>
      </c>
      <c r="W105" s="8" t="s">
        <v>37</v>
      </c>
      <c r="X105" s="8">
        <v>0</v>
      </c>
      <c r="Y105" s="8" t="s">
        <v>37</v>
      </c>
      <c r="Z105" s="8" t="s">
        <v>37</v>
      </c>
      <c r="AA105" s="12" t="s">
        <v>37</v>
      </c>
      <c r="AB105" s="8" t="s">
        <v>37</v>
      </c>
      <c r="AC105" s="8">
        <v>0</v>
      </c>
      <c r="AD105" s="8" t="s">
        <v>37</v>
      </c>
      <c r="AE105" s="8" t="s">
        <v>37</v>
      </c>
      <c r="AF105" s="8" t="s">
        <v>37</v>
      </c>
      <c r="AG105" s="8" t="s">
        <v>37</v>
      </c>
      <c r="AH105" s="8">
        <v>0</v>
      </c>
      <c r="AI105" s="8" t="s">
        <v>37</v>
      </c>
      <c r="AJ105" s="11" t="s">
        <v>37</v>
      </c>
    </row>
    <row r="106" spans="1:36" ht="49">
      <c r="A106" s="7" t="s">
        <v>548</v>
      </c>
      <c r="B106" s="8" t="s">
        <v>549</v>
      </c>
      <c r="C106" s="8" t="s">
        <v>28</v>
      </c>
      <c r="D106" s="9">
        <v>83.584699453551906</v>
      </c>
      <c r="E106" s="8">
        <v>236</v>
      </c>
      <c r="F106" s="8">
        <f t="shared" si="1"/>
        <v>3.3040000000000003</v>
      </c>
      <c r="G106" s="8">
        <v>3.3040000000000003</v>
      </c>
      <c r="H106" s="8">
        <v>24.54</v>
      </c>
      <c r="I106" s="8">
        <v>85</v>
      </c>
      <c r="J106" s="8" t="s">
        <v>550</v>
      </c>
      <c r="K106" s="8" t="s">
        <v>30</v>
      </c>
      <c r="L106" s="8" t="s">
        <v>120</v>
      </c>
      <c r="M106" s="8" t="s">
        <v>239</v>
      </c>
      <c r="N106" s="8" t="s">
        <v>33</v>
      </c>
      <c r="O106" s="8" t="s">
        <v>34</v>
      </c>
      <c r="P106" s="8" t="s">
        <v>34</v>
      </c>
      <c r="Q106" s="8" t="s">
        <v>551</v>
      </c>
      <c r="R106" s="8" t="s">
        <v>36</v>
      </c>
      <c r="S106" s="8">
        <v>5</v>
      </c>
      <c r="T106" s="8">
        <v>1</v>
      </c>
      <c r="U106" s="8" t="s">
        <v>246</v>
      </c>
      <c r="V106" s="8" t="s">
        <v>37</v>
      </c>
      <c r="W106" s="8" t="s">
        <v>37</v>
      </c>
      <c r="X106" s="8">
        <v>1</v>
      </c>
      <c r="Y106" s="8" t="s">
        <v>552</v>
      </c>
      <c r="Z106" s="8" t="s">
        <v>37</v>
      </c>
      <c r="AA106" s="12" t="s">
        <v>37</v>
      </c>
      <c r="AB106" s="8" t="s">
        <v>37</v>
      </c>
      <c r="AC106" s="8">
        <v>2</v>
      </c>
      <c r="AD106" s="8" t="s">
        <v>182</v>
      </c>
      <c r="AE106" s="8" t="s">
        <v>213</v>
      </c>
      <c r="AF106" s="8" t="s">
        <v>37</v>
      </c>
      <c r="AG106" s="8" t="s">
        <v>37</v>
      </c>
      <c r="AH106" s="8">
        <v>1</v>
      </c>
      <c r="AI106" s="8" t="s">
        <v>553</v>
      </c>
      <c r="AJ106" s="11" t="s">
        <v>37</v>
      </c>
    </row>
    <row r="107" spans="1:36" ht="37">
      <c r="A107" s="7" t="s">
        <v>554</v>
      </c>
      <c r="B107" s="8" t="s">
        <v>555</v>
      </c>
      <c r="C107" s="8" t="s">
        <v>28</v>
      </c>
      <c r="D107" s="9">
        <v>68.404371584699504</v>
      </c>
      <c r="E107" s="8">
        <v>403</v>
      </c>
      <c r="F107" s="8">
        <f t="shared" si="1"/>
        <v>5.6420000000000003</v>
      </c>
      <c r="G107" s="8">
        <v>5.6420000000000003</v>
      </c>
      <c r="H107" s="8">
        <v>33.21</v>
      </c>
      <c r="I107" s="8">
        <v>77</v>
      </c>
      <c r="J107" s="8" t="s">
        <v>556</v>
      </c>
      <c r="K107" s="8" t="s">
        <v>30</v>
      </c>
      <c r="L107" s="8" t="s">
        <v>276</v>
      </c>
      <c r="M107" s="8" t="s">
        <v>32</v>
      </c>
      <c r="N107" s="8" t="s">
        <v>33</v>
      </c>
      <c r="O107" s="8" t="s">
        <v>34</v>
      </c>
      <c r="P107" s="8" t="s">
        <v>34</v>
      </c>
      <c r="Q107" s="8" t="s">
        <v>557</v>
      </c>
      <c r="R107" s="8" t="s">
        <v>37</v>
      </c>
      <c r="S107" s="8">
        <v>0</v>
      </c>
      <c r="T107" s="8">
        <v>0</v>
      </c>
      <c r="U107" s="8" t="s">
        <v>37</v>
      </c>
      <c r="V107" s="8" t="s">
        <v>37</v>
      </c>
      <c r="W107" s="8" t="s">
        <v>37</v>
      </c>
      <c r="X107" s="8">
        <v>0</v>
      </c>
      <c r="Y107" s="8" t="s">
        <v>37</v>
      </c>
      <c r="Z107" s="8" t="s">
        <v>37</v>
      </c>
      <c r="AA107" s="12" t="s">
        <v>37</v>
      </c>
      <c r="AB107" s="8" t="s">
        <v>37</v>
      </c>
      <c r="AC107" s="8">
        <v>0</v>
      </c>
      <c r="AD107" s="8" t="s">
        <v>37</v>
      </c>
      <c r="AE107" s="8" t="s">
        <v>37</v>
      </c>
      <c r="AF107" s="8" t="s">
        <v>37</v>
      </c>
      <c r="AG107" s="8" t="s">
        <v>37</v>
      </c>
      <c r="AH107" s="8">
        <v>0</v>
      </c>
      <c r="AI107" s="8" t="s">
        <v>37</v>
      </c>
      <c r="AJ107" s="11" t="s">
        <v>37</v>
      </c>
    </row>
    <row r="108" spans="1:36" ht="73">
      <c r="A108" s="7" t="s">
        <v>558</v>
      </c>
      <c r="B108" s="8" t="s">
        <v>559</v>
      </c>
      <c r="C108" s="8" t="s">
        <v>42</v>
      </c>
      <c r="D108" s="9">
        <v>69.704918032786907</v>
      </c>
      <c r="E108" s="8">
        <v>253</v>
      </c>
      <c r="F108" s="8">
        <f t="shared" si="1"/>
        <v>3.5420000000000003</v>
      </c>
      <c r="G108" s="8">
        <v>3.5420000000000003</v>
      </c>
      <c r="H108" s="8">
        <v>24.75</v>
      </c>
      <c r="I108" s="8">
        <v>97</v>
      </c>
      <c r="J108" s="8" t="s">
        <v>560</v>
      </c>
      <c r="K108" s="8" t="s">
        <v>30</v>
      </c>
      <c r="L108" s="8" t="s">
        <v>120</v>
      </c>
      <c r="M108" s="8" t="s">
        <v>239</v>
      </c>
      <c r="N108" s="8" t="s">
        <v>33</v>
      </c>
      <c r="O108" s="8" t="s">
        <v>34</v>
      </c>
      <c r="P108" s="8" t="s">
        <v>34</v>
      </c>
      <c r="Q108" s="8" t="s">
        <v>561</v>
      </c>
      <c r="R108" s="8" t="s">
        <v>36</v>
      </c>
      <c r="S108" s="8">
        <v>1</v>
      </c>
      <c r="T108" s="8">
        <v>1</v>
      </c>
      <c r="U108" s="8" t="s">
        <v>246</v>
      </c>
      <c r="V108" s="8" t="s">
        <v>37</v>
      </c>
      <c r="W108" s="8" t="s">
        <v>37</v>
      </c>
      <c r="X108" s="8">
        <v>0</v>
      </c>
      <c r="Y108" s="8" t="s">
        <v>37</v>
      </c>
      <c r="Z108" s="8" t="s">
        <v>37</v>
      </c>
      <c r="AA108" s="12" t="s">
        <v>37</v>
      </c>
      <c r="AB108" s="8" t="s">
        <v>37</v>
      </c>
      <c r="AC108" s="8">
        <v>0</v>
      </c>
      <c r="AD108" s="8" t="s">
        <v>37</v>
      </c>
      <c r="AE108" s="8" t="s">
        <v>37</v>
      </c>
      <c r="AF108" s="8" t="s">
        <v>37</v>
      </c>
      <c r="AG108" s="8" t="s">
        <v>37</v>
      </c>
      <c r="AH108" s="8">
        <v>0</v>
      </c>
      <c r="AI108" s="8" t="s">
        <v>37</v>
      </c>
      <c r="AJ108" s="11" t="s">
        <v>37</v>
      </c>
    </row>
    <row r="109" spans="1:36" ht="37">
      <c r="A109" s="7" t="s">
        <v>562</v>
      </c>
      <c r="B109" s="8" t="s">
        <v>563</v>
      </c>
      <c r="C109" s="8" t="s">
        <v>28</v>
      </c>
      <c r="D109" s="9">
        <v>71.243169398907099</v>
      </c>
      <c r="E109" s="8">
        <v>336</v>
      </c>
      <c r="F109" s="8">
        <f t="shared" si="1"/>
        <v>4.7039999999999997</v>
      </c>
      <c r="G109" s="8">
        <v>4.7039999999999997</v>
      </c>
      <c r="H109" s="8">
        <v>24.24</v>
      </c>
      <c r="I109" s="8">
        <v>94</v>
      </c>
      <c r="J109" s="8" t="s">
        <v>564</v>
      </c>
      <c r="K109" s="8" t="s">
        <v>30</v>
      </c>
      <c r="L109" s="8" t="s">
        <v>31</v>
      </c>
      <c r="M109" s="8" t="s">
        <v>227</v>
      </c>
      <c r="N109" s="8" t="s">
        <v>33</v>
      </c>
      <c r="O109" s="8" t="s">
        <v>34</v>
      </c>
      <c r="P109" s="8" t="s">
        <v>34</v>
      </c>
      <c r="Q109" s="8" t="s">
        <v>565</v>
      </c>
      <c r="R109" s="8" t="s">
        <v>36</v>
      </c>
      <c r="S109" s="8">
        <v>2</v>
      </c>
      <c r="T109" s="8">
        <v>1</v>
      </c>
      <c r="U109" s="8" t="s">
        <v>401</v>
      </c>
      <c r="V109" s="8" t="s">
        <v>37</v>
      </c>
      <c r="W109" s="8" t="s">
        <v>37</v>
      </c>
      <c r="X109" s="8">
        <v>0</v>
      </c>
      <c r="Y109" s="8" t="s">
        <v>37</v>
      </c>
      <c r="Z109" s="8" t="s">
        <v>37</v>
      </c>
      <c r="AA109" s="12" t="s">
        <v>37</v>
      </c>
      <c r="AB109" s="8" t="s">
        <v>37</v>
      </c>
      <c r="AC109" s="8">
        <v>1</v>
      </c>
      <c r="AD109" s="8" t="s">
        <v>45</v>
      </c>
      <c r="AE109" s="8" t="s">
        <v>37</v>
      </c>
      <c r="AF109" s="8" t="s">
        <v>37</v>
      </c>
      <c r="AG109" s="8" t="s">
        <v>37</v>
      </c>
      <c r="AH109" s="8">
        <v>0</v>
      </c>
      <c r="AI109" s="8" t="s">
        <v>37</v>
      </c>
      <c r="AJ109" s="11" t="s">
        <v>37</v>
      </c>
    </row>
    <row r="110" spans="1:36" ht="121">
      <c r="A110" s="7" t="s">
        <v>566</v>
      </c>
      <c r="B110" s="8" t="s">
        <v>567</v>
      </c>
      <c r="C110" s="8" t="s">
        <v>42</v>
      </c>
      <c r="D110" s="9">
        <v>43.907103825136602</v>
      </c>
      <c r="E110" s="8">
        <v>894</v>
      </c>
      <c r="F110" s="8">
        <f t="shared" si="1"/>
        <v>12.516</v>
      </c>
      <c r="G110" s="8">
        <v>12.516</v>
      </c>
      <c r="H110" s="8">
        <v>44.06</v>
      </c>
      <c r="I110" s="8">
        <v>85</v>
      </c>
      <c r="J110" s="8" t="s">
        <v>568</v>
      </c>
      <c r="K110" s="8" t="s">
        <v>30</v>
      </c>
      <c r="L110" s="8" t="s">
        <v>31</v>
      </c>
      <c r="M110" s="8" t="s">
        <v>227</v>
      </c>
      <c r="N110" s="8" t="s">
        <v>33</v>
      </c>
      <c r="O110" s="8" t="s">
        <v>34</v>
      </c>
      <c r="P110" s="8" t="s">
        <v>34</v>
      </c>
      <c r="Q110" s="8" t="s">
        <v>569</v>
      </c>
      <c r="R110" s="8" t="s">
        <v>36</v>
      </c>
      <c r="S110" s="8">
        <v>2</v>
      </c>
      <c r="T110" s="8">
        <v>1</v>
      </c>
      <c r="U110" s="8" t="s">
        <v>246</v>
      </c>
      <c r="V110" s="8" t="s">
        <v>37</v>
      </c>
      <c r="W110" s="8" t="s">
        <v>37</v>
      </c>
      <c r="X110" s="8">
        <v>1</v>
      </c>
      <c r="Y110" s="8" t="s">
        <v>109</v>
      </c>
      <c r="Z110" s="8" t="s">
        <v>37</v>
      </c>
      <c r="AA110" s="12" t="s">
        <v>37</v>
      </c>
      <c r="AB110" s="8" t="s">
        <v>37</v>
      </c>
      <c r="AC110" s="8">
        <v>0</v>
      </c>
      <c r="AD110" s="8" t="s">
        <v>37</v>
      </c>
      <c r="AE110" s="8" t="s">
        <v>37</v>
      </c>
      <c r="AF110" s="8" t="s">
        <v>37</v>
      </c>
      <c r="AG110" s="8" t="s">
        <v>37</v>
      </c>
      <c r="AH110" s="8">
        <v>0</v>
      </c>
      <c r="AI110" s="8" t="s">
        <v>37</v>
      </c>
      <c r="AJ110" s="11" t="s">
        <v>37</v>
      </c>
    </row>
    <row r="111" spans="1:36" ht="85">
      <c r="A111" s="7" t="s">
        <v>570</v>
      </c>
      <c r="B111" s="8" t="s">
        <v>571</v>
      </c>
      <c r="C111" s="8" t="s">
        <v>42</v>
      </c>
      <c r="D111" s="9">
        <v>53.773224043715899</v>
      </c>
      <c r="E111" s="8">
        <v>649</v>
      </c>
      <c r="F111" s="8">
        <f t="shared" si="1"/>
        <v>9.0860000000000003</v>
      </c>
      <c r="G111" s="8">
        <v>9.0860000000000003</v>
      </c>
      <c r="H111" s="8">
        <v>31.03</v>
      </c>
      <c r="I111" s="8">
        <v>82</v>
      </c>
      <c r="J111" s="8" t="s">
        <v>346</v>
      </c>
      <c r="K111" s="8" t="s">
        <v>30</v>
      </c>
      <c r="L111" s="8" t="s">
        <v>31</v>
      </c>
      <c r="M111" s="8" t="s">
        <v>227</v>
      </c>
      <c r="N111" s="8" t="s">
        <v>33</v>
      </c>
      <c r="O111" s="8" t="s">
        <v>34</v>
      </c>
      <c r="P111" s="8" t="s">
        <v>34</v>
      </c>
      <c r="Q111" s="8" t="s">
        <v>572</v>
      </c>
      <c r="R111" s="8" t="s">
        <v>36</v>
      </c>
      <c r="S111" s="8">
        <v>3</v>
      </c>
      <c r="T111" s="8">
        <v>0</v>
      </c>
      <c r="U111" s="8" t="s">
        <v>37</v>
      </c>
      <c r="V111" s="8" t="s">
        <v>37</v>
      </c>
      <c r="W111" s="8" t="s">
        <v>37</v>
      </c>
      <c r="X111" s="8">
        <v>2</v>
      </c>
      <c r="Y111" s="8" t="s">
        <v>573</v>
      </c>
      <c r="Z111" s="8" t="s">
        <v>177</v>
      </c>
      <c r="AA111" s="12" t="s">
        <v>37</v>
      </c>
      <c r="AB111" s="8" t="s">
        <v>37</v>
      </c>
      <c r="AC111" s="8">
        <v>0</v>
      </c>
      <c r="AD111" s="8" t="s">
        <v>37</v>
      </c>
      <c r="AE111" s="8" t="s">
        <v>37</v>
      </c>
      <c r="AF111" s="8" t="s">
        <v>37</v>
      </c>
      <c r="AG111" s="8" t="s">
        <v>37</v>
      </c>
      <c r="AH111" s="8">
        <v>1</v>
      </c>
      <c r="AI111" s="8" t="s">
        <v>229</v>
      </c>
      <c r="AJ111" s="11" t="s">
        <v>37</v>
      </c>
    </row>
    <row r="112" spans="1:36" ht="25">
      <c r="A112" s="7" t="s">
        <v>574</v>
      </c>
      <c r="B112" s="8" t="s">
        <v>575</v>
      </c>
      <c r="C112" s="8" t="s">
        <v>42</v>
      </c>
      <c r="D112" s="9">
        <v>26.9808743169399</v>
      </c>
      <c r="E112" s="8">
        <v>851</v>
      </c>
      <c r="F112" s="8">
        <f t="shared" si="1"/>
        <v>11.914</v>
      </c>
      <c r="G112" s="8">
        <v>11.914</v>
      </c>
      <c r="H112" s="8">
        <v>44.58</v>
      </c>
      <c r="I112" s="8">
        <v>92</v>
      </c>
      <c r="J112" s="8" t="s">
        <v>576</v>
      </c>
      <c r="K112" s="8" t="s">
        <v>30</v>
      </c>
      <c r="L112" s="8" t="s">
        <v>276</v>
      </c>
      <c r="M112" s="8" t="s">
        <v>239</v>
      </c>
      <c r="N112" s="8" t="s">
        <v>33</v>
      </c>
      <c r="O112" s="8" t="s">
        <v>34</v>
      </c>
      <c r="P112" s="8" t="s">
        <v>34</v>
      </c>
      <c r="Q112" s="8" t="s">
        <v>577</v>
      </c>
      <c r="R112" s="8" t="s">
        <v>37</v>
      </c>
      <c r="S112" s="8">
        <v>0</v>
      </c>
      <c r="T112" s="8">
        <v>0</v>
      </c>
      <c r="U112" s="8" t="s">
        <v>37</v>
      </c>
      <c r="V112" s="8" t="s">
        <v>37</v>
      </c>
      <c r="W112" s="8" t="s">
        <v>37</v>
      </c>
      <c r="X112" s="8">
        <v>0</v>
      </c>
      <c r="Y112" s="8" t="s">
        <v>37</v>
      </c>
      <c r="Z112" s="8" t="s">
        <v>37</v>
      </c>
      <c r="AA112" s="12" t="s">
        <v>37</v>
      </c>
      <c r="AB112" s="8" t="s">
        <v>37</v>
      </c>
      <c r="AC112" s="8">
        <v>0</v>
      </c>
      <c r="AD112" s="8" t="s">
        <v>37</v>
      </c>
      <c r="AE112" s="8" t="s">
        <v>37</v>
      </c>
      <c r="AF112" s="8" t="s">
        <v>37</v>
      </c>
      <c r="AG112" s="8" t="s">
        <v>37</v>
      </c>
      <c r="AH112" s="8">
        <v>0</v>
      </c>
      <c r="AI112" s="8" t="s">
        <v>37</v>
      </c>
      <c r="AJ112" s="11" t="s">
        <v>37</v>
      </c>
    </row>
    <row r="113" spans="1:36" ht="133">
      <c r="A113" s="7" t="s">
        <v>578</v>
      </c>
      <c r="B113" s="8" t="s">
        <v>579</v>
      </c>
      <c r="C113" s="8" t="s">
        <v>28</v>
      </c>
      <c r="D113" s="9">
        <v>53.729508196721298</v>
      </c>
      <c r="E113" s="8">
        <v>333</v>
      </c>
      <c r="F113" s="8">
        <f t="shared" si="1"/>
        <v>4.6619999999999999</v>
      </c>
      <c r="G113" s="8">
        <v>4.6619999999999999</v>
      </c>
      <c r="H113" s="8" t="s">
        <v>580</v>
      </c>
      <c r="I113" s="8">
        <v>100</v>
      </c>
      <c r="J113" s="8" t="s">
        <v>581</v>
      </c>
      <c r="K113" s="8" t="s">
        <v>30</v>
      </c>
      <c r="L113" s="8" t="s">
        <v>120</v>
      </c>
      <c r="M113" s="8" t="s">
        <v>227</v>
      </c>
      <c r="N113" s="8" t="s">
        <v>33</v>
      </c>
      <c r="O113" s="8" t="s">
        <v>34</v>
      </c>
      <c r="P113" s="8" t="s">
        <v>34</v>
      </c>
      <c r="Q113" s="8" t="s">
        <v>582</v>
      </c>
      <c r="R113" s="8" t="s">
        <v>36</v>
      </c>
      <c r="S113" s="8">
        <v>3</v>
      </c>
      <c r="T113" s="8">
        <v>1</v>
      </c>
      <c r="U113" s="8" t="s">
        <v>329</v>
      </c>
      <c r="V113" s="8" t="s">
        <v>37</v>
      </c>
      <c r="W113" s="8" t="s">
        <v>37</v>
      </c>
      <c r="X113" s="8">
        <v>1</v>
      </c>
      <c r="Y113" s="8" t="s">
        <v>114</v>
      </c>
      <c r="Z113" s="8" t="s">
        <v>37</v>
      </c>
      <c r="AA113" s="12" t="s">
        <v>37</v>
      </c>
      <c r="AB113" s="8" t="s">
        <v>37</v>
      </c>
      <c r="AC113" s="8">
        <v>1</v>
      </c>
      <c r="AD113" s="8" t="s">
        <v>583</v>
      </c>
      <c r="AE113" s="8" t="s">
        <v>37</v>
      </c>
      <c r="AF113" s="8" t="s">
        <v>37</v>
      </c>
      <c r="AG113" s="8" t="s">
        <v>37</v>
      </c>
      <c r="AH113" s="8">
        <v>0</v>
      </c>
      <c r="AI113" s="8" t="s">
        <v>37</v>
      </c>
      <c r="AJ113" s="11" t="s">
        <v>37</v>
      </c>
    </row>
    <row r="114" spans="1:36" ht="97">
      <c r="A114" s="7" t="s">
        <v>584</v>
      </c>
      <c r="B114" s="8" t="s">
        <v>585</v>
      </c>
      <c r="C114" s="8" t="s">
        <v>28</v>
      </c>
      <c r="D114" s="9">
        <v>40.221311475409799</v>
      </c>
      <c r="E114" s="8">
        <v>1399</v>
      </c>
      <c r="F114" s="8">
        <f t="shared" si="1"/>
        <v>19.586000000000002</v>
      </c>
      <c r="G114" s="8">
        <v>19.586000000000002</v>
      </c>
      <c r="H114" s="8">
        <v>84.75</v>
      </c>
      <c r="I114" s="8">
        <v>99</v>
      </c>
      <c r="J114" s="8" t="s">
        <v>586</v>
      </c>
      <c r="K114" s="8" t="s">
        <v>30</v>
      </c>
      <c r="L114" s="8" t="s">
        <v>31</v>
      </c>
      <c r="M114" s="8" t="s">
        <v>239</v>
      </c>
      <c r="N114" s="8" t="s">
        <v>33</v>
      </c>
      <c r="O114" s="8" t="s">
        <v>34</v>
      </c>
      <c r="P114" s="8" t="s">
        <v>34</v>
      </c>
      <c r="Q114" s="8" t="s">
        <v>587</v>
      </c>
      <c r="R114" s="8" t="s">
        <v>36</v>
      </c>
      <c r="S114" s="8">
        <v>1</v>
      </c>
      <c r="T114" s="8">
        <v>1</v>
      </c>
      <c r="U114" s="8" t="s">
        <v>428</v>
      </c>
      <c r="V114" s="8" t="s">
        <v>37</v>
      </c>
      <c r="W114" s="8" t="s">
        <v>37</v>
      </c>
      <c r="X114" s="8">
        <v>0</v>
      </c>
      <c r="Y114" s="8" t="s">
        <v>37</v>
      </c>
      <c r="Z114" s="8" t="s">
        <v>37</v>
      </c>
      <c r="AA114" s="12" t="s">
        <v>37</v>
      </c>
      <c r="AB114" s="8" t="s">
        <v>37</v>
      </c>
      <c r="AC114" s="8">
        <v>0</v>
      </c>
      <c r="AD114" s="8" t="s">
        <v>37</v>
      </c>
      <c r="AE114" s="8" t="s">
        <v>37</v>
      </c>
      <c r="AF114" s="8" t="s">
        <v>37</v>
      </c>
      <c r="AG114" s="8" t="s">
        <v>37</v>
      </c>
      <c r="AH114" s="8">
        <v>0</v>
      </c>
      <c r="AI114" s="8" t="s">
        <v>37</v>
      </c>
      <c r="AJ114" s="11" t="s">
        <v>37</v>
      </c>
    </row>
    <row r="115" spans="1:36" ht="25">
      <c r="A115" s="7" t="s">
        <v>588</v>
      </c>
      <c r="B115" s="8" t="s">
        <v>589</v>
      </c>
      <c r="C115" s="8" t="s">
        <v>28</v>
      </c>
      <c r="D115" s="9">
        <v>65.341530054644807</v>
      </c>
      <c r="E115" s="8">
        <v>429</v>
      </c>
      <c r="F115" s="8">
        <f t="shared" si="1"/>
        <v>6.0060000000000002</v>
      </c>
      <c r="G115" s="8">
        <v>6.0060000000000002</v>
      </c>
      <c r="H115" s="8">
        <v>32.15</v>
      </c>
      <c r="I115" s="8">
        <v>96</v>
      </c>
      <c r="J115" s="8" t="s">
        <v>346</v>
      </c>
      <c r="K115" s="8" t="s">
        <v>30</v>
      </c>
      <c r="L115" s="8" t="s">
        <v>31</v>
      </c>
      <c r="M115" s="8" t="s">
        <v>227</v>
      </c>
      <c r="N115" s="8" t="s">
        <v>33</v>
      </c>
      <c r="O115" s="8" t="s">
        <v>34</v>
      </c>
      <c r="P115" s="8" t="s">
        <v>34</v>
      </c>
      <c r="Q115" s="8" t="s">
        <v>590</v>
      </c>
      <c r="R115" s="8" t="s">
        <v>37</v>
      </c>
      <c r="S115" s="8">
        <v>0</v>
      </c>
      <c r="T115" s="8">
        <v>0</v>
      </c>
      <c r="U115" s="8" t="s">
        <v>37</v>
      </c>
      <c r="V115" s="8" t="s">
        <v>37</v>
      </c>
      <c r="W115" s="8" t="s">
        <v>37</v>
      </c>
      <c r="X115" s="8">
        <v>0</v>
      </c>
      <c r="Y115" s="8" t="s">
        <v>37</v>
      </c>
      <c r="Z115" s="8" t="s">
        <v>37</v>
      </c>
      <c r="AA115" s="12" t="s">
        <v>37</v>
      </c>
      <c r="AB115" s="8" t="s">
        <v>37</v>
      </c>
      <c r="AC115" s="8">
        <v>0</v>
      </c>
      <c r="AD115" s="8" t="s">
        <v>37</v>
      </c>
      <c r="AE115" s="8" t="s">
        <v>37</v>
      </c>
      <c r="AF115" s="8" t="s">
        <v>37</v>
      </c>
      <c r="AG115" s="8" t="s">
        <v>37</v>
      </c>
      <c r="AH115" s="8">
        <v>0</v>
      </c>
      <c r="AI115" s="8" t="s">
        <v>37</v>
      </c>
      <c r="AJ115" s="11" t="s">
        <v>37</v>
      </c>
    </row>
    <row r="116" spans="1:36" ht="61">
      <c r="A116" s="7" t="s">
        <v>591</v>
      </c>
      <c r="B116" s="8" t="s">
        <v>592</v>
      </c>
      <c r="C116" s="8" t="s">
        <v>28</v>
      </c>
      <c r="D116" s="9">
        <v>83.8333333333333</v>
      </c>
      <c r="E116" s="8">
        <v>157</v>
      </c>
      <c r="F116" s="8">
        <f t="shared" si="1"/>
        <v>2.198</v>
      </c>
      <c r="G116" s="8">
        <v>2.198</v>
      </c>
      <c r="H116" s="8">
        <v>31.5</v>
      </c>
      <c r="I116" s="8">
        <v>94</v>
      </c>
      <c r="J116" s="8" t="s">
        <v>593</v>
      </c>
      <c r="K116" s="8" t="s">
        <v>30</v>
      </c>
      <c r="L116" s="8" t="s">
        <v>31</v>
      </c>
      <c r="M116" s="8" t="s">
        <v>227</v>
      </c>
      <c r="N116" s="8" t="s">
        <v>33</v>
      </c>
      <c r="O116" s="8" t="s">
        <v>34</v>
      </c>
      <c r="P116" s="8" t="s">
        <v>34</v>
      </c>
      <c r="Q116" s="8" t="s">
        <v>594</v>
      </c>
      <c r="R116" s="8" t="s">
        <v>36</v>
      </c>
      <c r="S116" s="8">
        <v>4</v>
      </c>
      <c r="T116" s="8">
        <v>0</v>
      </c>
      <c r="U116" s="8" t="s">
        <v>37</v>
      </c>
      <c r="V116" s="8" t="s">
        <v>37</v>
      </c>
      <c r="W116" s="8" t="s">
        <v>37</v>
      </c>
      <c r="X116" s="8">
        <v>2</v>
      </c>
      <c r="Y116" s="8" t="s">
        <v>272</v>
      </c>
      <c r="Z116" s="8" t="s">
        <v>595</v>
      </c>
      <c r="AA116" s="12" t="s">
        <v>37</v>
      </c>
      <c r="AB116" s="8" t="s">
        <v>37</v>
      </c>
      <c r="AC116" s="8">
        <v>2</v>
      </c>
      <c r="AD116" s="8" t="s">
        <v>583</v>
      </c>
      <c r="AE116" s="8" t="s">
        <v>596</v>
      </c>
      <c r="AF116" s="8" t="s">
        <v>37</v>
      </c>
      <c r="AG116" s="8" t="s">
        <v>37</v>
      </c>
      <c r="AH116" s="8">
        <v>0</v>
      </c>
      <c r="AI116" s="8" t="s">
        <v>37</v>
      </c>
      <c r="AJ116" s="11" t="s">
        <v>37</v>
      </c>
    </row>
    <row r="117" spans="1:36" ht="49">
      <c r="A117" s="7" t="s">
        <v>597</v>
      </c>
      <c r="B117" s="8" t="s">
        <v>598</v>
      </c>
      <c r="C117" s="8" t="s">
        <v>42</v>
      </c>
      <c r="D117" s="9">
        <v>50.2349726775956</v>
      </c>
      <c r="E117" s="8">
        <v>326</v>
      </c>
      <c r="F117" s="8">
        <f t="shared" si="1"/>
        <v>4.5640000000000001</v>
      </c>
      <c r="G117" s="8">
        <v>4.5640000000000001</v>
      </c>
      <c r="H117" s="8">
        <v>20.73</v>
      </c>
      <c r="I117" s="8">
        <v>97</v>
      </c>
      <c r="J117" s="8" t="s">
        <v>599</v>
      </c>
      <c r="K117" s="8" t="s">
        <v>30</v>
      </c>
      <c r="L117" s="8" t="s">
        <v>120</v>
      </c>
      <c r="M117" s="8" t="s">
        <v>227</v>
      </c>
      <c r="N117" s="8" t="s">
        <v>33</v>
      </c>
      <c r="O117" s="8" t="s">
        <v>34</v>
      </c>
      <c r="P117" s="8" t="s">
        <v>34</v>
      </c>
      <c r="Q117" s="8" t="s">
        <v>600</v>
      </c>
      <c r="R117" s="8" t="s">
        <v>36</v>
      </c>
      <c r="S117" s="8">
        <v>2</v>
      </c>
      <c r="T117" s="8">
        <v>2</v>
      </c>
      <c r="U117" s="8" t="s">
        <v>246</v>
      </c>
      <c r="V117" s="15" t="s">
        <v>329</v>
      </c>
      <c r="W117" s="8" t="s">
        <v>37</v>
      </c>
      <c r="X117" s="8">
        <v>0</v>
      </c>
      <c r="Y117" s="8" t="s">
        <v>37</v>
      </c>
      <c r="Z117" s="8" t="s">
        <v>37</v>
      </c>
      <c r="AA117" s="12" t="s">
        <v>37</v>
      </c>
      <c r="AB117" s="8" t="s">
        <v>37</v>
      </c>
      <c r="AC117" s="8">
        <v>0</v>
      </c>
      <c r="AD117" s="8" t="s">
        <v>37</v>
      </c>
      <c r="AE117" s="8" t="s">
        <v>37</v>
      </c>
      <c r="AF117" s="8" t="s">
        <v>37</v>
      </c>
      <c r="AG117" s="8" t="s">
        <v>37</v>
      </c>
      <c r="AH117" s="8">
        <v>0</v>
      </c>
      <c r="AI117" s="8" t="s">
        <v>37</v>
      </c>
      <c r="AJ117" s="11" t="s">
        <v>37</v>
      </c>
    </row>
    <row r="118" spans="1:36" ht="109">
      <c r="A118" s="7" t="s">
        <v>601</v>
      </c>
      <c r="B118" s="8" t="s">
        <v>602</v>
      </c>
      <c r="C118" s="8" t="s">
        <v>28</v>
      </c>
      <c r="D118" s="9">
        <v>59.948087431693999</v>
      </c>
      <c r="E118" s="8">
        <v>694</v>
      </c>
      <c r="F118" s="8">
        <f t="shared" si="1"/>
        <v>9.7160000000000011</v>
      </c>
      <c r="G118" s="8">
        <v>9.7160000000000011</v>
      </c>
      <c r="H118" s="8">
        <v>29.01</v>
      </c>
      <c r="I118" s="8">
        <v>70</v>
      </c>
      <c r="J118" s="8" t="s">
        <v>603</v>
      </c>
      <c r="K118" s="8" t="s">
        <v>30</v>
      </c>
      <c r="L118" s="8" t="s">
        <v>31</v>
      </c>
      <c r="M118" s="8" t="s">
        <v>227</v>
      </c>
      <c r="N118" s="8" t="s">
        <v>33</v>
      </c>
      <c r="O118" s="8" t="s">
        <v>34</v>
      </c>
      <c r="P118" s="8" t="s">
        <v>34</v>
      </c>
      <c r="Q118" s="8" t="s">
        <v>604</v>
      </c>
      <c r="R118" s="8" t="s">
        <v>36</v>
      </c>
      <c r="S118" s="8">
        <v>3</v>
      </c>
      <c r="T118" s="8">
        <v>0</v>
      </c>
      <c r="U118" s="8" t="s">
        <v>37</v>
      </c>
      <c r="V118" s="8" t="s">
        <v>37</v>
      </c>
      <c r="W118" s="8" t="s">
        <v>37</v>
      </c>
      <c r="X118" s="8">
        <v>2</v>
      </c>
      <c r="Y118" s="8" t="s">
        <v>267</v>
      </c>
      <c r="Z118" s="8" t="s">
        <v>213</v>
      </c>
      <c r="AA118" s="12" t="s">
        <v>37</v>
      </c>
      <c r="AB118" s="8" t="s">
        <v>37</v>
      </c>
      <c r="AC118" s="8">
        <v>1</v>
      </c>
      <c r="AD118" s="8" t="s">
        <v>354</v>
      </c>
      <c r="AE118" s="8" t="s">
        <v>37</v>
      </c>
      <c r="AF118" s="8" t="s">
        <v>37</v>
      </c>
      <c r="AG118" s="8" t="s">
        <v>37</v>
      </c>
      <c r="AH118" s="8">
        <v>0</v>
      </c>
      <c r="AI118" s="8" t="s">
        <v>37</v>
      </c>
      <c r="AJ118" s="11" t="s">
        <v>37</v>
      </c>
    </row>
    <row r="119" spans="1:36" ht="85">
      <c r="A119" s="7" t="s">
        <v>605</v>
      </c>
      <c r="B119" s="8" t="s">
        <v>606</v>
      </c>
      <c r="C119" s="8" t="s">
        <v>42</v>
      </c>
      <c r="D119" s="9">
        <v>54.737704918032797</v>
      </c>
      <c r="E119" s="8">
        <v>1606</v>
      </c>
      <c r="F119" s="8">
        <f t="shared" si="1"/>
        <v>22.484000000000002</v>
      </c>
      <c r="G119" s="8">
        <v>22.484000000000002</v>
      </c>
      <c r="H119" s="8">
        <v>48.07</v>
      </c>
      <c r="I119" s="8">
        <v>76</v>
      </c>
      <c r="J119" s="8" t="s">
        <v>607</v>
      </c>
      <c r="K119" s="8" t="s">
        <v>30</v>
      </c>
      <c r="L119" s="8" t="s">
        <v>31</v>
      </c>
      <c r="M119" s="8" t="s">
        <v>227</v>
      </c>
      <c r="N119" s="8" t="s">
        <v>33</v>
      </c>
      <c r="O119" s="8" t="s">
        <v>34</v>
      </c>
      <c r="P119" s="8" t="s">
        <v>34</v>
      </c>
      <c r="Q119" s="8" t="s">
        <v>608</v>
      </c>
      <c r="R119" s="8" t="s">
        <v>36</v>
      </c>
      <c r="S119" s="8">
        <v>3</v>
      </c>
      <c r="T119" s="8">
        <v>0</v>
      </c>
      <c r="U119" s="8" t="s">
        <v>37</v>
      </c>
      <c r="V119" s="8" t="s">
        <v>37</v>
      </c>
      <c r="W119" s="8" t="s">
        <v>37</v>
      </c>
      <c r="X119" s="8">
        <v>1</v>
      </c>
      <c r="Y119" s="8" t="s">
        <v>272</v>
      </c>
      <c r="Z119" s="8" t="s">
        <v>37</v>
      </c>
      <c r="AA119" s="12" t="s">
        <v>37</v>
      </c>
      <c r="AB119" s="8" t="s">
        <v>37</v>
      </c>
      <c r="AC119" s="8">
        <v>2</v>
      </c>
      <c r="AD119" s="8" t="s">
        <v>45</v>
      </c>
      <c r="AE119" s="8" t="s">
        <v>609</v>
      </c>
      <c r="AF119" s="8" t="s">
        <v>37</v>
      </c>
      <c r="AG119" s="8" t="s">
        <v>37</v>
      </c>
      <c r="AH119" s="8">
        <v>0</v>
      </c>
      <c r="AI119" s="8" t="s">
        <v>37</v>
      </c>
      <c r="AJ119" s="11" t="s">
        <v>37</v>
      </c>
    </row>
    <row r="120" spans="1:36" ht="49">
      <c r="A120" s="7" t="s">
        <v>610</v>
      </c>
      <c r="B120" s="8" t="s">
        <v>611</v>
      </c>
      <c r="C120" s="8" t="s">
        <v>28</v>
      </c>
      <c r="D120" s="9">
        <v>72.658469945355193</v>
      </c>
      <c r="E120" s="8">
        <v>476</v>
      </c>
      <c r="F120" s="8">
        <f t="shared" si="1"/>
        <v>6.6639999999999997</v>
      </c>
      <c r="G120" s="8">
        <v>6.6639999999999997</v>
      </c>
      <c r="H120" s="8">
        <v>43.59</v>
      </c>
      <c r="I120" s="8">
        <v>81</v>
      </c>
      <c r="J120" s="8" t="s">
        <v>612</v>
      </c>
      <c r="K120" s="8" t="s">
        <v>30</v>
      </c>
      <c r="L120" s="8" t="s">
        <v>31</v>
      </c>
      <c r="M120" s="8" t="s">
        <v>239</v>
      </c>
      <c r="N120" s="8" t="s">
        <v>33</v>
      </c>
      <c r="O120" s="8" t="s">
        <v>34</v>
      </c>
      <c r="P120" s="8" t="s">
        <v>34</v>
      </c>
      <c r="Q120" s="8" t="s">
        <v>613</v>
      </c>
      <c r="R120" s="8" t="s">
        <v>37</v>
      </c>
      <c r="S120" s="8">
        <v>0</v>
      </c>
      <c r="T120" s="8">
        <v>0</v>
      </c>
      <c r="U120" s="8" t="s">
        <v>37</v>
      </c>
      <c r="V120" s="8" t="s">
        <v>37</v>
      </c>
      <c r="W120" s="8" t="s">
        <v>37</v>
      </c>
      <c r="X120" s="8">
        <v>0</v>
      </c>
      <c r="Y120" s="8" t="s">
        <v>37</v>
      </c>
      <c r="Z120" s="8" t="s">
        <v>37</v>
      </c>
      <c r="AA120" s="12" t="s">
        <v>37</v>
      </c>
      <c r="AB120" s="8" t="s">
        <v>37</v>
      </c>
      <c r="AC120" s="8">
        <v>0</v>
      </c>
      <c r="AD120" s="8" t="s">
        <v>37</v>
      </c>
      <c r="AE120" s="8" t="s">
        <v>37</v>
      </c>
      <c r="AF120" s="8" t="s">
        <v>37</v>
      </c>
      <c r="AG120" s="8" t="s">
        <v>37</v>
      </c>
      <c r="AH120" s="8">
        <v>0</v>
      </c>
      <c r="AI120" s="8" t="s">
        <v>37</v>
      </c>
      <c r="AJ120" s="11" t="s">
        <v>37</v>
      </c>
    </row>
    <row r="121" spans="1:36" ht="49">
      <c r="A121" s="7" t="s">
        <v>614</v>
      </c>
      <c r="B121" s="8" t="s">
        <v>615</v>
      </c>
      <c r="C121" s="8" t="s">
        <v>28</v>
      </c>
      <c r="D121" s="9">
        <v>67.210382513661202</v>
      </c>
      <c r="E121" s="8">
        <v>188</v>
      </c>
      <c r="F121" s="8">
        <f t="shared" si="1"/>
        <v>2.6320000000000001</v>
      </c>
      <c r="G121" s="8">
        <v>2.6320000000000001</v>
      </c>
      <c r="H121" s="8">
        <v>24.67</v>
      </c>
      <c r="I121" s="8">
        <v>90</v>
      </c>
      <c r="J121" s="8" t="s">
        <v>616</v>
      </c>
      <c r="K121" s="8" t="s">
        <v>30</v>
      </c>
      <c r="L121" s="8" t="s">
        <v>31</v>
      </c>
      <c r="M121" s="8" t="s">
        <v>227</v>
      </c>
      <c r="N121" s="8" t="s">
        <v>33</v>
      </c>
      <c r="O121" s="8" t="s">
        <v>34</v>
      </c>
      <c r="P121" s="8" t="s">
        <v>34</v>
      </c>
      <c r="Q121" s="8" t="s">
        <v>617</v>
      </c>
      <c r="R121" s="8" t="s">
        <v>36</v>
      </c>
      <c r="S121" s="8">
        <v>1</v>
      </c>
      <c r="T121" s="8">
        <v>0</v>
      </c>
      <c r="U121" s="8" t="s">
        <v>37</v>
      </c>
      <c r="V121" s="8" t="s">
        <v>37</v>
      </c>
      <c r="W121" s="8" t="s">
        <v>37</v>
      </c>
      <c r="X121" s="8">
        <v>1</v>
      </c>
      <c r="Y121" s="8" t="s">
        <v>618</v>
      </c>
      <c r="Z121" s="8" t="s">
        <v>37</v>
      </c>
      <c r="AA121" s="12" t="s">
        <v>37</v>
      </c>
      <c r="AB121" s="8" t="s">
        <v>37</v>
      </c>
      <c r="AC121" s="8">
        <v>0</v>
      </c>
      <c r="AD121" s="8" t="s">
        <v>37</v>
      </c>
      <c r="AE121" s="8" t="s">
        <v>37</v>
      </c>
      <c r="AF121" s="8" t="s">
        <v>37</v>
      </c>
      <c r="AG121" s="8" t="s">
        <v>37</v>
      </c>
      <c r="AH121" s="8">
        <v>0</v>
      </c>
      <c r="AI121" s="8" t="s">
        <v>37</v>
      </c>
      <c r="AJ121" s="11" t="s">
        <v>37</v>
      </c>
    </row>
    <row r="122" spans="1:36" ht="109">
      <c r="A122" s="7" t="s">
        <v>619</v>
      </c>
      <c r="B122" s="8" t="s">
        <v>620</v>
      </c>
      <c r="C122" s="8" t="s">
        <v>28</v>
      </c>
      <c r="D122" s="9">
        <v>67.4699453551913</v>
      </c>
      <c r="E122" s="8">
        <v>205</v>
      </c>
      <c r="F122" s="8">
        <f t="shared" si="1"/>
        <v>2.87</v>
      </c>
      <c r="G122" s="8">
        <v>2.87</v>
      </c>
      <c r="H122" s="8">
        <v>25.63</v>
      </c>
      <c r="I122" s="8">
        <v>47</v>
      </c>
      <c r="J122" s="8" t="s">
        <v>621</v>
      </c>
      <c r="K122" s="8" t="s">
        <v>30</v>
      </c>
      <c r="L122" s="8" t="s">
        <v>31</v>
      </c>
      <c r="M122" s="8" t="s">
        <v>227</v>
      </c>
      <c r="N122" s="8" t="s">
        <v>33</v>
      </c>
      <c r="O122" s="8" t="s">
        <v>34</v>
      </c>
      <c r="P122" s="8" t="s">
        <v>34</v>
      </c>
      <c r="Q122" s="8" t="s">
        <v>622</v>
      </c>
      <c r="R122" s="8" t="s">
        <v>36</v>
      </c>
      <c r="S122" s="8">
        <v>4</v>
      </c>
      <c r="T122" s="8">
        <v>0</v>
      </c>
      <c r="U122" s="8" t="s">
        <v>37</v>
      </c>
      <c r="V122" s="8" t="s">
        <v>37</v>
      </c>
      <c r="W122" s="8" t="s">
        <v>37</v>
      </c>
      <c r="X122" s="8">
        <v>2</v>
      </c>
      <c r="Y122" s="8" t="s">
        <v>272</v>
      </c>
      <c r="Z122" s="8" t="s">
        <v>114</v>
      </c>
      <c r="AA122" s="12" t="s">
        <v>37</v>
      </c>
      <c r="AB122" s="8" t="s">
        <v>37</v>
      </c>
      <c r="AC122" s="8">
        <v>2</v>
      </c>
      <c r="AD122" s="8" t="s">
        <v>296</v>
      </c>
      <c r="AE122" s="8" t="s">
        <v>213</v>
      </c>
      <c r="AF122" s="8" t="s">
        <v>37</v>
      </c>
      <c r="AG122" s="8" t="s">
        <v>37</v>
      </c>
      <c r="AH122" s="8">
        <v>0</v>
      </c>
      <c r="AI122" s="8" t="s">
        <v>37</v>
      </c>
      <c r="AJ122" s="11" t="s">
        <v>37</v>
      </c>
    </row>
    <row r="123" spans="1:36" ht="49">
      <c r="A123" s="7" t="s">
        <v>623</v>
      </c>
      <c r="B123" s="8" t="s">
        <v>624</v>
      </c>
      <c r="C123" s="8" t="s">
        <v>42</v>
      </c>
      <c r="D123" s="9">
        <v>71.724043715847003</v>
      </c>
      <c r="E123" s="8">
        <v>319</v>
      </c>
      <c r="F123" s="8">
        <f t="shared" si="1"/>
        <v>4.4660000000000002</v>
      </c>
      <c r="G123" s="8">
        <v>4.4660000000000002</v>
      </c>
      <c r="H123" s="8">
        <v>29.68</v>
      </c>
      <c r="I123" s="8">
        <v>97</v>
      </c>
      <c r="J123" s="8" t="s">
        <v>625</v>
      </c>
      <c r="K123" s="8" t="s">
        <v>30</v>
      </c>
      <c r="L123" s="8" t="s">
        <v>31</v>
      </c>
      <c r="M123" s="8" t="s">
        <v>227</v>
      </c>
      <c r="N123" s="8" t="s">
        <v>33</v>
      </c>
      <c r="O123" s="8" t="s">
        <v>34</v>
      </c>
      <c r="P123" s="8" t="s">
        <v>34</v>
      </c>
      <c r="Q123" s="8" t="s">
        <v>626</v>
      </c>
      <c r="R123" s="8" t="s">
        <v>36</v>
      </c>
      <c r="S123" s="8">
        <v>2</v>
      </c>
      <c r="T123" s="8">
        <v>0</v>
      </c>
      <c r="U123" s="8" t="s">
        <v>37</v>
      </c>
      <c r="V123" s="8" t="s">
        <v>37</v>
      </c>
      <c r="W123" s="8" t="s">
        <v>37</v>
      </c>
      <c r="X123" s="8">
        <v>1</v>
      </c>
      <c r="Y123" s="15" t="s">
        <v>315</v>
      </c>
      <c r="Z123" s="8" t="s">
        <v>37</v>
      </c>
      <c r="AA123" s="12" t="s">
        <v>37</v>
      </c>
      <c r="AB123" s="8" t="s">
        <v>37</v>
      </c>
      <c r="AC123" s="8">
        <v>1</v>
      </c>
      <c r="AD123" s="8" t="s">
        <v>627</v>
      </c>
      <c r="AE123" s="8" t="s">
        <v>37</v>
      </c>
      <c r="AF123" s="8" t="s">
        <v>37</v>
      </c>
      <c r="AG123" s="8" t="s">
        <v>37</v>
      </c>
      <c r="AH123" s="8">
        <v>0</v>
      </c>
      <c r="AI123" s="8" t="s">
        <v>37</v>
      </c>
      <c r="AJ123" s="11" t="s">
        <v>37</v>
      </c>
    </row>
    <row r="124" spans="1:36" ht="85">
      <c r="A124" s="7" t="s">
        <v>628</v>
      </c>
      <c r="B124" s="8" t="s">
        <v>629</v>
      </c>
      <c r="C124" s="8" t="s">
        <v>42</v>
      </c>
      <c r="D124" s="9">
        <v>68.715846994535497</v>
      </c>
      <c r="E124" s="8">
        <v>485</v>
      </c>
      <c r="F124" s="8">
        <f t="shared" si="1"/>
        <v>6.79</v>
      </c>
      <c r="G124" s="8">
        <v>6.79</v>
      </c>
      <c r="H124" s="8">
        <v>26.69</v>
      </c>
      <c r="I124" s="8">
        <v>49</v>
      </c>
      <c r="J124" s="8" t="s">
        <v>522</v>
      </c>
      <c r="K124" s="8" t="s">
        <v>30</v>
      </c>
      <c r="L124" s="8" t="s">
        <v>120</v>
      </c>
      <c r="M124" s="8" t="s">
        <v>239</v>
      </c>
      <c r="N124" s="8" t="s">
        <v>33</v>
      </c>
      <c r="O124" s="8" t="s">
        <v>34</v>
      </c>
      <c r="P124" s="8" t="s">
        <v>34</v>
      </c>
      <c r="Q124" s="8" t="s">
        <v>630</v>
      </c>
      <c r="R124" s="8" t="s">
        <v>36</v>
      </c>
      <c r="S124" s="8">
        <v>2</v>
      </c>
      <c r="T124" s="8">
        <v>0</v>
      </c>
      <c r="U124" s="8" t="s">
        <v>37</v>
      </c>
      <c r="V124" s="8" t="s">
        <v>37</v>
      </c>
      <c r="W124" s="8" t="s">
        <v>37</v>
      </c>
      <c r="X124" s="8">
        <v>1</v>
      </c>
      <c r="Y124" s="8" t="s">
        <v>631</v>
      </c>
      <c r="Z124" s="8" t="s">
        <v>37</v>
      </c>
      <c r="AA124" s="12" t="s">
        <v>37</v>
      </c>
      <c r="AB124" s="8" t="s">
        <v>37</v>
      </c>
      <c r="AC124" s="8">
        <v>1</v>
      </c>
      <c r="AD124" s="8" t="s">
        <v>632</v>
      </c>
      <c r="AE124" s="8" t="s">
        <v>37</v>
      </c>
      <c r="AF124" s="8" t="s">
        <v>37</v>
      </c>
      <c r="AG124" s="8" t="s">
        <v>37</v>
      </c>
      <c r="AH124" s="8">
        <v>0</v>
      </c>
      <c r="AI124" s="8" t="s">
        <v>37</v>
      </c>
      <c r="AJ124" s="11" t="s">
        <v>37</v>
      </c>
    </row>
    <row r="125" spans="1:36" ht="49">
      <c r="A125" s="7" t="s">
        <v>633</v>
      </c>
      <c r="B125" s="8" t="s">
        <v>634</v>
      </c>
      <c r="C125" s="8" t="s">
        <v>42</v>
      </c>
      <c r="D125" s="9">
        <v>68.245901639344297</v>
      </c>
      <c r="E125" s="8">
        <v>486</v>
      </c>
      <c r="F125" s="8">
        <f t="shared" si="1"/>
        <v>6.8040000000000003</v>
      </c>
      <c r="G125" s="8">
        <v>6.8040000000000003</v>
      </c>
      <c r="H125" s="8">
        <v>23.35</v>
      </c>
      <c r="I125" s="8" t="s">
        <v>635</v>
      </c>
      <c r="J125" s="8" t="s">
        <v>636</v>
      </c>
      <c r="K125" s="8" t="s">
        <v>30</v>
      </c>
      <c r="L125" s="8" t="s">
        <v>120</v>
      </c>
      <c r="M125" s="8" t="s">
        <v>227</v>
      </c>
      <c r="N125" s="8" t="s">
        <v>33</v>
      </c>
      <c r="O125" s="8" t="s">
        <v>34</v>
      </c>
      <c r="P125" s="8" t="s">
        <v>34</v>
      </c>
      <c r="Q125" s="8" t="s">
        <v>637</v>
      </c>
      <c r="R125" s="8" t="s">
        <v>36</v>
      </c>
      <c r="S125" s="8">
        <v>1</v>
      </c>
      <c r="T125" s="8">
        <v>1</v>
      </c>
      <c r="U125" s="8" t="s">
        <v>638</v>
      </c>
      <c r="V125" s="8" t="s">
        <v>37</v>
      </c>
      <c r="W125" s="8" t="s">
        <v>37</v>
      </c>
      <c r="X125" s="8">
        <v>0</v>
      </c>
      <c r="Y125" s="8" t="s">
        <v>37</v>
      </c>
      <c r="Z125" s="8" t="s">
        <v>37</v>
      </c>
      <c r="AA125" s="12" t="s">
        <v>37</v>
      </c>
      <c r="AB125" s="8" t="s">
        <v>37</v>
      </c>
      <c r="AC125" s="8">
        <v>0</v>
      </c>
      <c r="AD125" s="8" t="s">
        <v>37</v>
      </c>
      <c r="AE125" s="8" t="s">
        <v>37</v>
      </c>
      <c r="AF125" s="8" t="s">
        <v>37</v>
      </c>
      <c r="AG125" s="8" t="s">
        <v>37</v>
      </c>
      <c r="AH125" s="8">
        <v>0</v>
      </c>
      <c r="AI125" s="8" t="s">
        <v>37</v>
      </c>
      <c r="AJ125" s="11" t="s">
        <v>37</v>
      </c>
    </row>
    <row r="126" spans="1:36" ht="37">
      <c r="A126" s="7" t="s">
        <v>639</v>
      </c>
      <c r="B126" s="8" t="s">
        <v>640</v>
      </c>
      <c r="C126" s="8" t="s">
        <v>28</v>
      </c>
      <c r="D126" s="9">
        <v>55.786885245901601</v>
      </c>
      <c r="E126" s="8">
        <v>991</v>
      </c>
      <c r="F126" s="8">
        <f t="shared" si="1"/>
        <v>13.874000000000001</v>
      </c>
      <c r="G126" s="8">
        <v>13.874000000000001</v>
      </c>
      <c r="H126" s="8">
        <v>40.21</v>
      </c>
      <c r="I126" s="8">
        <v>97</v>
      </c>
      <c r="J126" s="8" t="s">
        <v>641</v>
      </c>
      <c r="K126" s="8" t="s">
        <v>30</v>
      </c>
      <c r="L126" s="8" t="s">
        <v>282</v>
      </c>
      <c r="M126" s="8" t="s">
        <v>32</v>
      </c>
      <c r="N126" s="8" t="s">
        <v>33</v>
      </c>
      <c r="O126" s="8" t="s">
        <v>34</v>
      </c>
      <c r="P126" s="8" t="s">
        <v>34</v>
      </c>
      <c r="Q126" s="8" t="s">
        <v>642</v>
      </c>
      <c r="R126" s="8" t="s">
        <v>36</v>
      </c>
      <c r="S126" s="8">
        <v>1</v>
      </c>
      <c r="T126" s="8">
        <v>0</v>
      </c>
      <c r="U126" s="8" t="s">
        <v>37</v>
      </c>
      <c r="V126" s="8" t="s">
        <v>37</v>
      </c>
      <c r="W126" s="8" t="s">
        <v>37</v>
      </c>
      <c r="X126" s="8">
        <v>0</v>
      </c>
      <c r="Y126" s="8" t="s">
        <v>37</v>
      </c>
      <c r="Z126" s="8" t="s">
        <v>37</v>
      </c>
      <c r="AA126" s="12" t="s">
        <v>37</v>
      </c>
      <c r="AB126" s="8" t="s">
        <v>37</v>
      </c>
      <c r="AC126" s="8">
        <v>1</v>
      </c>
      <c r="AD126" s="8" t="s">
        <v>643</v>
      </c>
      <c r="AE126" s="8" t="s">
        <v>37</v>
      </c>
      <c r="AF126" s="8" t="s">
        <v>37</v>
      </c>
      <c r="AG126" s="8" t="s">
        <v>37</v>
      </c>
      <c r="AH126" s="8">
        <v>0</v>
      </c>
      <c r="AI126" s="8" t="s">
        <v>37</v>
      </c>
      <c r="AJ126" s="11" t="s">
        <v>37</v>
      </c>
    </row>
    <row r="127" spans="1:36" ht="169">
      <c r="A127" s="7" t="s">
        <v>644</v>
      </c>
      <c r="B127" s="8" t="s">
        <v>645</v>
      </c>
      <c r="C127" s="8" t="s">
        <v>42</v>
      </c>
      <c r="D127" s="9">
        <v>70.3032786885246</v>
      </c>
      <c r="E127" s="8">
        <v>314</v>
      </c>
      <c r="F127" s="8">
        <f t="shared" si="1"/>
        <v>4.3959999999999999</v>
      </c>
      <c r="G127" s="8">
        <v>4.3959999999999999</v>
      </c>
      <c r="H127" s="8">
        <v>20.399999999999999</v>
      </c>
      <c r="I127" s="8">
        <v>76</v>
      </c>
      <c r="J127" s="8" t="s">
        <v>646</v>
      </c>
      <c r="K127" s="8" t="s">
        <v>30</v>
      </c>
      <c r="L127" s="8" t="s">
        <v>120</v>
      </c>
      <c r="M127" s="8" t="s">
        <v>239</v>
      </c>
      <c r="N127" s="8" t="s">
        <v>33</v>
      </c>
      <c r="O127" s="8" t="s">
        <v>34</v>
      </c>
      <c r="P127" s="8" t="s">
        <v>34</v>
      </c>
      <c r="Q127" s="8" t="s">
        <v>647</v>
      </c>
      <c r="R127" s="8" t="s">
        <v>36</v>
      </c>
      <c r="S127" s="8">
        <v>2</v>
      </c>
      <c r="T127" s="8">
        <v>0</v>
      </c>
      <c r="U127" s="8" t="s">
        <v>37</v>
      </c>
      <c r="V127" s="8" t="s">
        <v>37</v>
      </c>
      <c r="W127" s="8" t="s">
        <v>37</v>
      </c>
      <c r="X127" s="8">
        <v>1</v>
      </c>
      <c r="Y127" s="8" t="s">
        <v>267</v>
      </c>
      <c r="Z127" s="8" t="s">
        <v>37</v>
      </c>
      <c r="AA127" s="12" t="s">
        <v>37</v>
      </c>
      <c r="AB127" s="8" t="s">
        <v>37</v>
      </c>
      <c r="AC127" s="8">
        <v>1</v>
      </c>
      <c r="AD127" s="8" t="s">
        <v>354</v>
      </c>
      <c r="AE127" s="8" t="s">
        <v>37</v>
      </c>
      <c r="AF127" s="8" t="s">
        <v>37</v>
      </c>
      <c r="AG127" s="8" t="s">
        <v>37</v>
      </c>
      <c r="AH127" s="8">
        <v>0</v>
      </c>
      <c r="AI127" s="8" t="s">
        <v>37</v>
      </c>
      <c r="AJ127" s="11" t="s">
        <v>37</v>
      </c>
    </row>
    <row r="128" spans="1:36" ht="61">
      <c r="A128" s="7" t="s">
        <v>648</v>
      </c>
      <c r="B128" s="8" t="s">
        <v>649</v>
      </c>
      <c r="C128" s="8" t="s">
        <v>28</v>
      </c>
      <c r="D128" s="9">
        <v>72.480874316939904</v>
      </c>
      <c r="E128" s="8">
        <v>221</v>
      </c>
      <c r="F128" s="8">
        <f t="shared" si="1"/>
        <v>3.0939999999999999</v>
      </c>
      <c r="G128" s="8">
        <v>3.0939999999999999</v>
      </c>
      <c r="H128" s="8">
        <v>18.36</v>
      </c>
      <c r="I128" s="8">
        <v>122</v>
      </c>
      <c r="J128" s="8" t="s">
        <v>166</v>
      </c>
      <c r="K128" s="8" t="s">
        <v>30</v>
      </c>
      <c r="L128" s="8" t="s">
        <v>120</v>
      </c>
      <c r="M128" s="8" t="s">
        <v>244</v>
      </c>
      <c r="N128" s="8" t="s">
        <v>33</v>
      </c>
      <c r="O128" s="8" t="s">
        <v>34</v>
      </c>
      <c r="P128" s="8" t="s">
        <v>34</v>
      </c>
      <c r="Q128" s="8" t="s">
        <v>650</v>
      </c>
      <c r="R128" s="8" t="s">
        <v>36</v>
      </c>
      <c r="S128" s="8">
        <v>2</v>
      </c>
      <c r="T128" s="8">
        <v>1</v>
      </c>
      <c r="U128" s="8" t="s">
        <v>638</v>
      </c>
      <c r="V128" s="8" t="s">
        <v>37</v>
      </c>
      <c r="W128" s="8" t="s">
        <v>37</v>
      </c>
      <c r="X128" s="8">
        <v>1</v>
      </c>
      <c r="Y128" s="8" t="s">
        <v>631</v>
      </c>
      <c r="Z128" s="8" t="s">
        <v>37</v>
      </c>
      <c r="AA128" s="12" t="s">
        <v>37</v>
      </c>
      <c r="AB128" s="8" t="s">
        <v>37</v>
      </c>
      <c r="AC128" s="8">
        <v>0</v>
      </c>
      <c r="AD128" s="8" t="s">
        <v>37</v>
      </c>
      <c r="AE128" s="8" t="s">
        <v>37</v>
      </c>
      <c r="AF128" s="8" t="s">
        <v>37</v>
      </c>
      <c r="AG128" s="8" t="s">
        <v>37</v>
      </c>
      <c r="AH128" s="8">
        <v>0</v>
      </c>
      <c r="AI128" s="8" t="s">
        <v>37</v>
      </c>
      <c r="AJ128" s="11" t="s">
        <v>37</v>
      </c>
    </row>
    <row r="129" spans="1:36" ht="15">
      <c r="A129" s="7" t="s">
        <v>651</v>
      </c>
      <c r="B129" s="8" t="s">
        <v>652</v>
      </c>
      <c r="C129" s="8" t="s">
        <v>28</v>
      </c>
      <c r="D129" s="9">
        <v>66.193989071038303</v>
      </c>
      <c r="E129" s="8">
        <v>919</v>
      </c>
      <c r="F129" s="8">
        <f t="shared" si="1"/>
        <v>12.866</v>
      </c>
      <c r="G129" s="8">
        <v>12.866</v>
      </c>
      <c r="H129" s="8">
        <v>47.3</v>
      </c>
      <c r="I129" s="8">
        <v>80</v>
      </c>
      <c r="J129" s="8" t="s">
        <v>522</v>
      </c>
      <c r="K129" s="8" t="s">
        <v>30</v>
      </c>
      <c r="L129" s="8" t="s">
        <v>31</v>
      </c>
      <c r="M129" s="8" t="s">
        <v>227</v>
      </c>
      <c r="N129" s="8" t="s">
        <v>33</v>
      </c>
      <c r="O129" s="8" t="s">
        <v>34</v>
      </c>
      <c r="P129" s="8" t="s">
        <v>34</v>
      </c>
      <c r="Q129" s="8" t="s">
        <v>653</v>
      </c>
      <c r="R129" s="8" t="s">
        <v>37</v>
      </c>
      <c r="S129" s="8">
        <v>0</v>
      </c>
      <c r="T129" s="8">
        <v>0</v>
      </c>
      <c r="U129" s="8" t="s">
        <v>37</v>
      </c>
      <c r="V129" s="8" t="s">
        <v>37</v>
      </c>
      <c r="W129" s="8" t="s">
        <v>37</v>
      </c>
      <c r="X129" s="8">
        <v>0</v>
      </c>
      <c r="Y129" s="8" t="s">
        <v>37</v>
      </c>
      <c r="Z129" s="8" t="s">
        <v>37</v>
      </c>
      <c r="AA129" s="12" t="s">
        <v>37</v>
      </c>
      <c r="AB129" s="8" t="s">
        <v>37</v>
      </c>
      <c r="AC129" s="8">
        <v>0</v>
      </c>
      <c r="AD129" s="8" t="s">
        <v>37</v>
      </c>
      <c r="AE129" s="8" t="s">
        <v>37</v>
      </c>
      <c r="AF129" s="8" t="s">
        <v>37</v>
      </c>
      <c r="AG129" s="8" t="s">
        <v>37</v>
      </c>
      <c r="AH129" s="8">
        <v>0</v>
      </c>
      <c r="AI129" s="8" t="s">
        <v>37</v>
      </c>
      <c r="AJ129" s="11" t="s">
        <v>37</v>
      </c>
    </row>
    <row r="130" spans="1:36" ht="49">
      <c r="A130" s="7" t="s">
        <v>654</v>
      </c>
      <c r="B130" s="8" t="s">
        <v>655</v>
      </c>
      <c r="C130" s="8" t="s">
        <v>42</v>
      </c>
      <c r="D130" s="9">
        <v>63.918032786885298</v>
      </c>
      <c r="E130" s="8">
        <v>462</v>
      </c>
      <c r="F130" s="8">
        <f t="shared" ref="F130:F193" si="2">E130*0.014</f>
        <v>6.468</v>
      </c>
      <c r="G130" s="8">
        <v>6.468</v>
      </c>
      <c r="H130" s="8">
        <v>27.19</v>
      </c>
      <c r="I130" s="8">
        <v>122</v>
      </c>
      <c r="J130" s="8" t="s">
        <v>656</v>
      </c>
      <c r="K130" s="8" t="s">
        <v>30</v>
      </c>
      <c r="L130" s="8" t="s">
        <v>120</v>
      </c>
      <c r="M130" s="8" t="s">
        <v>239</v>
      </c>
      <c r="N130" s="8" t="s">
        <v>33</v>
      </c>
      <c r="O130" s="8" t="s">
        <v>34</v>
      </c>
      <c r="P130" s="8" t="s">
        <v>34</v>
      </c>
      <c r="Q130" s="8" t="s">
        <v>657</v>
      </c>
      <c r="R130" s="8" t="s">
        <v>36</v>
      </c>
      <c r="S130" s="8">
        <v>2</v>
      </c>
      <c r="T130" s="8">
        <v>1</v>
      </c>
      <c r="U130" s="8" t="s">
        <v>223</v>
      </c>
      <c r="V130" s="8" t="s">
        <v>37</v>
      </c>
      <c r="W130" s="8" t="s">
        <v>37</v>
      </c>
      <c r="X130" s="8">
        <v>1</v>
      </c>
      <c r="Y130" s="8" t="s">
        <v>631</v>
      </c>
      <c r="Z130" s="8" t="s">
        <v>37</v>
      </c>
      <c r="AA130" s="12" t="s">
        <v>37</v>
      </c>
      <c r="AB130" s="8" t="s">
        <v>37</v>
      </c>
      <c r="AC130" s="8">
        <v>0</v>
      </c>
      <c r="AD130" s="8" t="s">
        <v>37</v>
      </c>
      <c r="AE130" s="8" t="s">
        <v>37</v>
      </c>
      <c r="AF130" s="8" t="s">
        <v>37</v>
      </c>
      <c r="AG130" s="8" t="s">
        <v>37</v>
      </c>
      <c r="AH130" s="8">
        <v>0</v>
      </c>
      <c r="AI130" s="8" t="s">
        <v>37</v>
      </c>
      <c r="AJ130" s="11" t="s">
        <v>37</v>
      </c>
    </row>
    <row r="131" spans="1:36" ht="61">
      <c r="A131" s="7" t="s">
        <v>658</v>
      </c>
      <c r="B131" s="8" t="s">
        <v>659</v>
      </c>
      <c r="C131" s="8" t="s">
        <v>42</v>
      </c>
      <c r="D131" s="9">
        <v>69.385245901639394</v>
      </c>
      <c r="E131" s="8">
        <v>509</v>
      </c>
      <c r="F131" s="8">
        <f t="shared" si="2"/>
        <v>7.1260000000000003</v>
      </c>
      <c r="G131" s="8">
        <v>7.1260000000000003</v>
      </c>
      <c r="H131" s="8">
        <v>38.28</v>
      </c>
      <c r="I131" s="8">
        <v>97</v>
      </c>
      <c r="J131" s="8" t="s">
        <v>660</v>
      </c>
      <c r="K131" s="8" t="s">
        <v>30</v>
      </c>
      <c r="L131" s="8" t="s">
        <v>120</v>
      </c>
      <c r="M131" s="8" t="s">
        <v>239</v>
      </c>
      <c r="N131" s="8" t="s">
        <v>33</v>
      </c>
      <c r="O131" s="8" t="s">
        <v>34</v>
      </c>
      <c r="P131" s="8" t="s">
        <v>34</v>
      </c>
      <c r="Q131" s="8" t="s">
        <v>661</v>
      </c>
      <c r="R131" s="8" t="s">
        <v>36</v>
      </c>
      <c r="S131" s="8">
        <v>4</v>
      </c>
      <c r="T131" s="8">
        <v>2</v>
      </c>
      <c r="U131" s="8" t="s">
        <v>223</v>
      </c>
      <c r="V131" s="8" t="s">
        <v>662</v>
      </c>
      <c r="W131" s="8" t="s">
        <v>37</v>
      </c>
      <c r="X131" s="8">
        <v>2</v>
      </c>
      <c r="Y131" s="8" t="s">
        <v>177</v>
      </c>
      <c r="Z131" s="8" t="s">
        <v>573</v>
      </c>
      <c r="AA131" s="12" t="s">
        <v>37</v>
      </c>
      <c r="AB131" s="8" t="s">
        <v>37</v>
      </c>
      <c r="AC131" s="8">
        <v>0</v>
      </c>
      <c r="AD131" s="8" t="s">
        <v>37</v>
      </c>
      <c r="AE131" s="8" t="s">
        <v>37</v>
      </c>
      <c r="AF131" s="8" t="s">
        <v>37</v>
      </c>
      <c r="AG131" s="8" t="s">
        <v>37</v>
      </c>
      <c r="AH131" s="8">
        <v>0</v>
      </c>
      <c r="AI131" s="8" t="s">
        <v>37</v>
      </c>
      <c r="AJ131" s="11" t="s">
        <v>37</v>
      </c>
    </row>
    <row r="132" spans="1:36" ht="37">
      <c r="A132" s="7" t="s">
        <v>663</v>
      </c>
      <c r="B132" s="8" t="s">
        <v>664</v>
      </c>
      <c r="C132" s="8" t="s">
        <v>28</v>
      </c>
      <c r="D132" s="9">
        <v>17.319672131147499</v>
      </c>
      <c r="E132" s="8">
        <v>197</v>
      </c>
      <c r="F132" s="8">
        <f t="shared" si="2"/>
        <v>2.758</v>
      </c>
      <c r="G132" s="8">
        <v>2.758</v>
      </c>
      <c r="H132" s="8">
        <v>20.87</v>
      </c>
      <c r="I132" s="8">
        <v>86</v>
      </c>
      <c r="J132" s="8" t="s">
        <v>665</v>
      </c>
      <c r="K132" s="8" t="s">
        <v>30</v>
      </c>
      <c r="L132" s="8" t="s">
        <v>31</v>
      </c>
      <c r="M132" s="8" t="s">
        <v>227</v>
      </c>
      <c r="N132" s="8" t="s">
        <v>33</v>
      </c>
      <c r="O132" s="8" t="s">
        <v>34</v>
      </c>
      <c r="P132" s="8" t="s">
        <v>34</v>
      </c>
      <c r="Q132" s="8" t="s">
        <v>666</v>
      </c>
      <c r="R132" s="8" t="s">
        <v>36</v>
      </c>
      <c r="S132" s="8">
        <v>2</v>
      </c>
      <c r="T132" s="8">
        <v>1</v>
      </c>
      <c r="U132" s="8" t="s">
        <v>329</v>
      </c>
      <c r="V132" s="8" t="s">
        <v>37</v>
      </c>
      <c r="W132" s="8" t="s">
        <v>37</v>
      </c>
      <c r="X132" s="8">
        <v>1</v>
      </c>
      <c r="Y132" s="8" t="s">
        <v>114</v>
      </c>
      <c r="Z132" s="8" t="s">
        <v>37</v>
      </c>
      <c r="AA132" s="12" t="s">
        <v>37</v>
      </c>
      <c r="AB132" s="8" t="s">
        <v>37</v>
      </c>
      <c r="AC132" s="8">
        <v>0</v>
      </c>
      <c r="AD132" s="8" t="s">
        <v>37</v>
      </c>
      <c r="AE132" s="8" t="s">
        <v>37</v>
      </c>
      <c r="AF132" s="8" t="s">
        <v>37</v>
      </c>
      <c r="AG132" s="8" t="s">
        <v>37</v>
      </c>
      <c r="AH132" s="8">
        <v>0</v>
      </c>
      <c r="AI132" s="8" t="s">
        <v>37</v>
      </c>
      <c r="AJ132" s="11" t="s">
        <v>37</v>
      </c>
    </row>
    <row r="133" spans="1:36" ht="49">
      <c r="A133" s="7" t="s">
        <v>667</v>
      </c>
      <c r="B133" s="8" t="s">
        <v>668</v>
      </c>
      <c r="C133" s="8" t="s">
        <v>28</v>
      </c>
      <c r="D133" s="9">
        <v>68.188524590163894</v>
      </c>
      <c r="E133" s="8">
        <v>136</v>
      </c>
      <c r="F133" s="8">
        <f t="shared" si="2"/>
        <v>1.9040000000000001</v>
      </c>
      <c r="G133" s="8">
        <v>1.9040000000000001</v>
      </c>
      <c r="H133" s="8">
        <v>21.99</v>
      </c>
      <c r="I133" s="8">
        <v>97</v>
      </c>
      <c r="J133" s="8" t="s">
        <v>669</v>
      </c>
      <c r="K133" s="8" t="s">
        <v>30</v>
      </c>
      <c r="L133" s="8" t="s">
        <v>31</v>
      </c>
      <c r="M133" s="8" t="s">
        <v>227</v>
      </c>
      <c r="N133" s="8" t="s">
        <v>33</v>
      </c>
      <c r="O133" s="8" t="s">
        <v>34</v>
      </c>
      <c r="P133" s="8" t="s">
        <v>34</v>
      </c>
      <c r="Q133" s="8" t="s">
        <v>670</v>
      </c>
      <c r="R133" s="8" t="s">
        <v>36</v>
      </c>
      <c r="S133" s="8">
        <v>2</v>
      </c>
      <c r="T133" s="8">
        <v>1</v>
      </c>
      <c r="U133" s="8" t="s">
        <v>223</v>
      </c>
      <c r="V133" s="8" t="s">
        <v>37</v>
      </c>
      <c r="W133" s="8" t="s">
        <v>37</v>
      </c>
      <c r="X133" s="8">
        <v>0</v>
      </c>
      <c r="Y133" s="8" t="s">
        <v>37</v>
      </c>
      <c r="Z133" s="8" t="s">
        <v>37</v>
      </c>
      <c r="AA133" s="12" t="s">
        <v>37</v>
      </c>
      <c r="AB133" s="8" t="s">
        <v>37</v>
      </c>
      <c r="AC133" s="8">
        <v>1</v>
      </c>
      <c r="AD133" s="8" t="s">
        <v>213</v>
      </c>
      <c r="AE133" s="8" t="s">
        <v>37</v>
      </c>
      <c r="AF133" s="8" t="s">
        <v>37</v>
      </c>
      <c r="AG133" s="8" t="s">
        <v>37</v>
      </c>
      <c r="AH133" s="8">
        <v>0</v>
      </c>
      <c r="AI133" s="8" t="s">
        <v>37</v>
      </c>
      <c r="AJ133" s="11" t="s">
        <v>37</v>
      </c>
    </row>
    <row r="134" spans="1:36" ht="121">
      <c r="A134" s="7" t="s">
        <v>671</v>
      </c>
      <c r="B134" s="8" t="s">
        <v>672</v>
      </c>
      <c r="C134" s="8" t="s">
        <v>42</v>
      </c>
      <c r="D134" s="9">
        <v>73.827868852459005</v>
      </c>
      <c r="E134" s="8">
        <v>800</v>
      </c>
      <c r="F134" s="8">
        <f t="shared" si="2"/>
        <v>11.200000000000001</v>
      </c>
      <c r="G134" s="8">
        <v>11.200000000000001</v>
      </c>
      <c r="H134" s="8">
        <v>29.9</v>
      </c>
      <c r="I134" s="8">
        <v>90</v>
      </c>
      <c r="J134" s="8" t="s">
        <v>673</v>
      </c>
      <c r="K134" s="8" t="s">
        <v>30</v>
      </c>
      <c r="L134" s="8" t="s">
        <v>282</v>
      </c>
      <c r="M134" s="8" t="s">
        <v>32</v>
      </c>
      <c r="N134" s="8" t="s">
        <v>33</v>
      </c>
      <c r="O134" s="8" t="s">
        <v>34</v>
      </c>
      <c r="P134" s="8" t="s">
        <v>34</v>
      </c>
      <c r="Q134" s="8" t="s">
        <v>674</v>
      </c>
      <c r="R134" s="8" t="s">
        <v>36</v>
      </c>
      <c r="S134" s="8">
        <v>3</v>
      </c>
      <c r="T134" s="8">
        <v>1</v>
      </c>
      <c r="U134" s="8" t="s">
        <v>223</v>
      </c>
      <c r="V134" s="8" t="s">
        <v>37</v>
      </c>
      <c r="W134" s="8" t="s">
        <v>37</v>
      </c>
      <c r="X134" s="8">
        <v>2</v>
      </c>
      <c r="Y134" s="8" t="s">
        <v>631</v>
      </c>
      <c r="Z134" s="8" t="s">
        <v>675</v>
      </c>
      <c r="AA134" s="12" t="s">
        <v>37</v>
      </c>
      <c r="AB134" s="8" t="s">
        <v>37</v>
      </c>
      <c r="AC134" s="8">
        <v>0</v>
      </c>
      <c r="AD134" s="8" t="s">
        <v>37</v>
      </c>
      <c r="AE134" s="8" t="s">
        <v>37</v>
      </c>
      <c r="AF134" s="8" t="s">
        <v>37</v>
      </c>
      <c r="AG134" s="8" t="s">
        <v>37</v>
      </c>
      <c r="AH134" s="8">
        <v>0</v>
      </c>
      <c r="AI134" s="8" t="s">
        <v>37</v>
      </c>
      <c r="AJ134" s="11" t="s">
        <v>37</v>
      </c>
    </row>
    <row r="135" spans="1:36" ht="109">
      <c r="A135" s="7" t="s">
        <v>676</v>
      </c>
      <c r="B135" s="8" t="s">
        <v>677</v>
      </c>
      <c r="C135" s="8" t="s">
        <v>28</v>
      </c>
      <c r="D135" s="9">
        <v>52.5300546448087</v>
      </c>
      <c r="E135" s="8">
        <v>893</v>
      </c>
      <c r="F135" s="8">
        <f t="shared" si="2"/>
        <v>12.502000000000001</v>
      </c>
      <c r="G135" s="8">
        <v>12.502000000000001</v>
      </c>
      <c r="H135" s="8">
        <v>70.39</v>
      </c>
      <c r="I135" s="8">
        <v>97</v>
      </c>
      <c r="J135" s="8" t="s">
        <v>678</v>
      </c>
      <c r="K135" s="8" t="s">
        <v>30</v>
      </c>
      <c r="L135" s="8" t="s">
        <v>31</v>
      </c>
      <c r="M135" s="8" t="s">
        <v>227</v>
      </c>
      <c r="N135" s="8" t="s">
        <v>33</v>
      </c>
      <c r="O135" s="8" t="s">
        <v>34</v>
      </c>
      <c r="P135" s="8" t="s">
        <v>34</v>
      </c>
      <c r="Q135" s="8" t="s">
        <v>679</v>
      </c>
      <c r="R135" s="8" t="s">
        <v>36</v>
      </c>
      <c r="S135" s="8">
        <v>1</v>
      </c>
      <c r="T135" s="8">
        <v>0</v>
      </c>
      <c r="U135" s="8" t="s">
        <v>37</v>
      </c>
      <c r="V135" s="8" t="s">
        <v>37</v>
      </c>
      <c r="W135" s="8" t="s">
        <v>37</v>
      </c>
      <c r="X135" s="8">
        <v>1</v>
      </c>
      <c r="Y135" s="8" t="s">
        <v>631</v>
      </c>
      <c r="Z135" s="8" t="s">
        <v>37</v>
      </c>
      <c r="AA135" s="12" t="s">
        <v>37</v>
      </c>
      <c r="AB135" s="8" t="s">
        <v>37</v>
      </c>
      <c r="AC135" s="8">
        <v>0</v>
      </c>
      <c r="AD135" s="8" t="s">
        <v>37</v>
      </c>
      <c r="AE135" s="8" t="s">
        <v>37</v>
      </c>
      <c r="AF135" s="8" t="s">
        <v>37</v>
      </c>
      <c r="AG135" s="8" t="s">
        <v>37</v>
      </c>
      <c r="AH135" s="8">
        <v>0</v>
      </c>
      <c r="AI135" s="8" t="s">
        <v>37</v>
      </c>
      <c r="AJ135" s="11" t="s">
        <v>37</v>
      </c>
    </row>
    <row r="136" spans="1:36" ht="61">
      <c r="A136" s="7" t="s">
        <v>680</v>
      </c>
      <c r="B136" s="8" t="s">
        <v>681</v>
      </c>
      <c r="C136" s="8" t="s">
        <v>28</v>
      </c>
      <c r="D136" s="9">
        <v>76.147540983606604</v>
      </c>
      <c r="E136" s="8">
        <v>188</v>
      </c>
      <c r="F136" s="8">
        <f t="shared" si="2"/>
        <v>2.6320000000000001</v>
      </c>
      <c r="G136" s="8">
        <v>2.6320000000000001</v>
      </c>
      <c r="H136" s="8">
        <v>24.72</v>
      </c>
      <c r="I136" s="8">
        <v>122</v>
      </c>
      <c r="J136" s="8" t="s">
        <v>682</v>
      </c>
      <c r="K136" s="8" t="s">
        <v>30</v>
      </c>
      <c r="L136" s="8" t="s">
        <v>31</v>
      </c>
      <c r="M136" s="8" t="s">
        <v>227</v>
      </c>
      <c r="N136" s="8" t="s">
        <v>33</v>
      </c>
      <c r="O136" s="8" t="s">
        <v>34</v>
      </c>
      <c r="P136" s="8" t="s">
        <v>34</v>
      </c>
      <c r="Q136" s="8" t="s">
        <v>683</v>
      </c>
      <c r="R136" s="8" t="s">
        <v>36</v>
      </c>
      <c r="S136" s="8">
        <v>1</v>
      </c>
      <c r="T136" s="8">
        <v>0</v>
      </c>
      <c r="U136" s="8" t="s">
        <v>37</v>
      </c>
      <c r="V136" s="8" t="s">
        <v>37</v>
      </c>
      <c r="W136" s="8" t="s">
        <v>37</v>
      </c>
      <c r="X136" s="8">
        <v>1</v>
      </c>
      <c r="Y136" s="8" t="s">
        <v>573</v>
      </c>
      <c r="Z136" s="8" t="s">
        <v>37</v>
      </c>
      <c r="AA136" s="12" t="s">
        <v>37</v>
      </c>
      <c r="AB136" s="8" t="s">
        <v>37</v>
      </c>
      <c r="AC136" s="8">
        <v>0</v>
      </c>
      <c r="AD136" s="8" t="s">
        <v>37</v>
      </c>
      <c r="AE136" s="8" t="s">
        <v>37</v>
      </c>
      <c r="AF136" s="8" t="s">
        <v>37</v>
      </c>
      <c r="AG136" s="8" t="s">
        <v>37</v>
      </c>
      <c r="AH136" s="8">
        <v>0</v>
      </c>
      <c r="AI136" s="8" t="s">
        <v>37</v>
      </c>
      <c r="AJ136" s="11" t="s">
        <v>37</v>
      </c>
    </row>
    <row r="137" spans="1:36" ht="49">
      <c r="A137" s="7" t="s">
        <v>684</v>
      </c>
      <c r="B137" s="8" t="s">
        <v>685</v>
      </c>
      <c r="C137" s="8" t="s">
        <v>42</v>
      </c>
      <c r="D137" s="9">
        <v>84.366120218579297</v>
      </c>
      <c r="E137" s="8">
        <v>197</v>
      </c>
      <c r="F137" s="8">
        <f t="shared" si="2"/>
        <v>2.758</v>
      </c>
      <c r="G137" s="8">
        <v>2.758</v>
      </c>
      <c r="H137" s="8">
        <v>25.12</v>
      </c>
      <c r="I137" s="8">
        <v>80</v>
      </c>
      <c r="J137" s="8" t="s">
        <v>686</v>
      </c>
      <c r="K137" s="8" t="s">
        <v>30</v>
      </c>
      <c r="L137" s="8" t="s">
        <v>31</v>
      </c>
      <c r="M137" s="8" t="s">
        <v>227</v>
      </c>
      <c r="N137" s="8" t="s">
        <v>33</v>
      </c>
      <c r="O137" s="8" t="s">
        <v>34</v>
      </c>
      <c r="P137" s="8" t="s">
        <v>34</v>
      </c>
      <c r="Q137" s="8" t="s">
        <v>687</v>
      </c>
      <c r="R137" s="8" t="s">
        <v>36</v>
      </c>
      <c r="S137" s="8">
        <v>2</v>
      </c>
      <c r="T137" s="8">
        <v>1</v>
      </c>
      <c r="U137" s="8" t="s">
        <v>223</v>
      </c>
      <c r="V137" s="8" t="s">
        <v>37</v>
      </c>
      <c r="W137" s="8" t="s">
        <v>37</v>
      </c>
      <c r="X137" s="8">
        <v>0</v>
      </c>
      <c r="Y137" s="8" t="s">
        <v>37</v>
      </c>
      <c r="Z137" s="8" t="s">
        <v>37</v>
      </c>
      <c r="AA137" s="12" t="s">
        <v>37</v>
      </c>
      <c r="AB137" s="8" t="s">
        <v>37</v>
      </c>
      <c r="AC137" s="8">
        <v>1</v>
      </c>
      <c r="AD137" s="8" t="s">
        <v>354</v>
      </c>
      <c r="AE137" s="8" t="s">
        <v>37</v>
      </c>
      <c r="AF137" s="8" t="s">
        <v>37</v>
      </c>
      <c r="AG137" s="8" t="s">
        <v>37</v>
      </c>
      <c r="AH137" s="8">
        <v>0</v>
      </c>
      <c r="AI137" s="8" t="s">
        <v>37</v>
      </c>
      <c r="AJ137" s="11" t="s">
        <v>37</v>
      </c>
    </row>
    <row r="138" spans="1:36" ht="85">
      <c r="A138" s="7" t="s">
        <v>688</v>
      </c>
      <c r="B138" s="8" t="s">
        <v>689</v>
      </c>
      <c r="C138" s="8" t="s">
        <v>42</v>
      </c>
      <c r="D138" s="9">
        <v>56.330601092896202</v>
      </c>
      <c r="E138" s="8">
        <v>2762</v>
      </c>
      <c r="F138" s="8">
        <f t="shared" si="2"/>
        <v>38.667999999999999</v>
      </c>
      <c r="G138" s="8">
        <v>38.667999999999999</v>
      </c>
      <c r="H138" s="8">
        <v>72.430000000000007</v>
      </c>
      <c r="I138" s="8">
        <v>100</v>
      </c>
      <c r="J138" s="8" t="s">
        <v>690</v>
      </c>
      <c r="K138" s="8" t="s">
        <v>30</v>
      </c>
      <c r="L138" s="8" t="s">
        <v>120</v>
      </c>
      <c r="M138" s="8" t="s">
        <v>239</v>
      </c>
      <c r="N138" s="8" t="s">
        <v>33</v>
      </c>
      <c r="O138" s="8" t="s">
        <v>34</v>
      </c>
      <c r="P138" s="8" t="s">
        <v>34</v>
      </c>
      <c r="Q138" s="8" t="s">
        <v>691</v>
      </c>
      <c r="R138" s="8" t="s">
        <v>36</v>
      </c>
      <c r="S138" s="8">
        <v>1</v>
      </c>
      <c r="T138" s="8">
        <v>0</v>
      </c>
      <c r="U138" s="8" t="s">
        <v>37</v>
      </c>
      <c r="V138" s="8" t="s">
        <v>37</v>
      </c>
      <c r="W138" s="8" t="s">
        <v>37</v>
      </c>
      <c r="X138" s="8">
        <v>0</v>
      </c>
      <c r="Y138" s="8" t="s">
        <v>37</v>
      </c>
      <c r="Z138" s="8" t="s">
        <v>37</v>
      </c>
      <c r="AA138" s="12" t="s">
        <v>37</v>
      </c>
      <c r="AB138" s="8" t="s">
        <v>37</v>
      </c>
      <c r="AC138" s="8">
        <v>1</v>
      </c>
      <c r="AD138" s="8" t="s">
        <v>45</v>
      </c>
      <c r="AE138" s="8" t="s">
        <v>37</v>
      </c>
      <c r="AF138" s="8" t="s">
        <v>37</v>
      </c>
      <c r="AG138" s="8" t="s">
        <v>37</v>
      </c>
      <c r="AH138" s="8">
        <v>0</v>
      </c>
      <c r="AI138" s="8" t="s">
        <v>37</v>
      </c>
      <c r="AJ138" s="11" t="s">
        <v>37</v>
      </c>
    </row>
    <row r="139" spans="1:36" ht="61">
      <c r="A139" s="7" t="s">
        <v>692</v>
      </c>
      <c r="B139" s="8" t="s">
        <v>693</v>
      </c>
      <c r="C139" s="8" t="s">
        <v>42</v>
      </c>
      <c r="D139" s="9">
        <v>60.571038251366097</v>
      </c>
      <c r="E139" s="8">
        <v>350</v>
      </c>
      <c r="F139" s="8">
        <f t="shared" si="2"/>
        <v>4.9000000000000004</v>
      </c>
      <c r="G139" s="8">
        <v>4.9000000000000004</v>
      </c>
      <c r="H139" s="8">
        <v>26.49</v>
      </c>
      <c r="I139" s="8">
        <v>74</v>
      </c>
      <c r="J139" s="8" t="s">
        <v>694</v>
      </c>
      <c r="K139" s="8" t="s">
        <v>30</v>
      </c>
      <c r="L139" s="8" t="s">
        <v>120</v>
      </c>
      <c r="M139" s="8" t="s">
        <v>227</v>
      </c>
      <c r="N139" s="8" t="s">
        <v>33</v>
      </c>
      <c r="O139" s="8" t="s">
        <v>34</v>
      </c>
      <c r="P139" s="8" t="s">
        <v>34</v>
      </c>
      <c r="Q139" s="8" t="s">
        <v>695</v>
      </c>
      <c r="R139" s="8" t="s">
        <v>36</v>
      </c>
      <c r="S139" s="8">
        <v>1</v>
      </c>
      <c r="T139" s="8">
        <v>0</v>
      </c>
      <c r="U139" s="8" t="s">
        <v>37</v>
      </c>
      <c r="V139" s="8" t="s">
        <v>37</v>
      </c>
      <c r="W139" s="8" t="s">
        <v>37</v>
      </c>
      <c r="X139" s="8">
        <v>0</v>
      </c>
      <c r="Y139" s="8" t="s">
        <v>37</v>
      </c>
      <c r="Z139" s="8" t="s">
        <v>37</v>
      </c>
      <c r="AA139" s="12" t="s">
        <v>37</v>
      </c>
      <c r="AB139" s="8" t="s">
        <v>37</v>
      </c>
      <c r="AC139" s="8">
        <v>1</v>
      </c>
      <c r="AD139" s="8" t="s">
        <v>696</v>
      </c>
      <c r="AE139" s="8" t="s">
        <v>37</v>
      </c>
      <c r="AF139" s="8" t="s">
        <v>37</v>
      </c>
      <c r="AG139" s="8" t="s">
        <v>37</v>
      </c>
      <c r="AH139" s="8">
        <v>0</v>
      </c>
      <c r="AI139" s="8" t="s">
        <v>37</v>
      </c>
      <c r="AJ139" s="11" t="s">
        <v>37</v>
      </c>
    </row>
    <row r="140" spans="1:36" ht="61">
      <c r="A140" s="7" t="s">
        <v>697</v>
      </c>
      <c r="B140" s="8" t="s">
        <v>698</v>
      </c>
      <c r="C140" s="8" t="s">
        <v>42</v>
      </c>
      <c r="D140" s="9">
        <v>56.680327868852501</v>
      </c>
      <c r="E140" s="8">
        <v>111</v>
      </c>
      <c r="F140" s="8">
        <f t="shared" si="2"/>
        <v>1.554</v>
      </c>
      <c r="G140" s="8">
        <v>1.554</v>
      </c>
      <c r="H140" s="8">
        <v>15.36</v>
      </c>
      <c r="I140" s="8">
        <v>67</v>
      </c>
      <c r="J140" s="8" t="s">
        <v>699</v>
      </c>
      <c r="K140" s="8" t="s">
        <v>30</v>
      </c>
      <c r="L140" s="8" t="s">
        <v>31</v>
      </c>
      <c r="M140" s="8" t="s">
        <v>227</v>
      </c>
      <c r="N140" s="8" t="s">
        <v>33</v>
      </c>
      <c r="O140" s="8" t="s">
        <v>34</v>
      </c>
      <c r="P140" s="8" t="s">
        <v>34</v>
      </c>
      <c r="Q140" s="8" t="s">
        <v>700</v>
      </c>
      <c r="R140" s="8" t="s">
        <v>36</v>
      </c>
      <c r="S140" s="8">
        <v>1</v>
      </c>
      <c r="T140" s="8">
        <v>1</v>
      </c>
      <c r="U140" s="8" t="s">
        <v>662</v>
      </c>
      <c r="V140" s="8" t="s">
        <v>37</v>
      </c>
      <c r="W140" s="8" t="s">
        <v>37</v>
      </c>
      <c r="X140" s="8">
        <v>0</v>
      </c>
      <c r="Y140" s="8" t="s">
        <v>37</v>
      </c>
      <c r="Z140" s="8" t="s">
        <v>37</v>
      </c>
      <c r="AA140" s="12" t="s">
        <v>37</v>
      </c>
      <c r="AB140" s="8" t="s">
        <v>37</v>
      </c>
      <c r="AC140" s="8">
        <v>0</v>
      </c>
      <c r="AD140" s="8" t="s">
        <v>37</v>
      </c>
      <c r="AE140" s="8" t="s">
        <v>37</v>
      </c>
      <c r="AF140" s="8" t="s">
        <v>37</v>
      </c>
      <c r="AG140" s="8" t="s">
        <v>37</v>
      </c>
      <c r="AH140" s="8">
        <v>0</v>
      </c>
      <c r="AI140" s="8" t="s">
        <v>37</v>
      </c>
      <c r="AJ140" s="11" t="s">
        <v>37</v>
      </c>
    </row>
    <row r="141" spans="1:36" ht="85">
      <c r="A141" s="7" t="s">
        <v>701</v>
      </c>
      <c r="B141" s="8" t="s">
        <v>702</v>
      </c>
      <c r="C141" s="8" t="s">
        <v>28</v>
      </c>
      <c r="D141" s="9">
        <v>85.781420765027306</v>
      </c>
      <c r="E141" s="8">
        <v>209</v>
      </c>
      <c r="F141" s="8">
        <f t="shared" si="2"/>
        <v>2.9260000000000002</v>
      </c>
      <c r="G141" s="8">
        <v>2.9260000000000002</v>
      </c>
      <c r="H141" s="8">
        <v>31.66</v>
      </c>
      <c r="I141" s="8">
        <v>97</v>
      </c>
      <c r="J141" s="8" t="s">
        <v>703</v>
      </c>
      <c r="K141" s="8" t="s">
        <v>30</v>
      </c>
      <c r="L141" s="8" t="s">
        <v>31</v>
      </c>
      <c r="M141" s="8" t="s">
        <v>227</v>
      </c>
      <c r="N141" s="8" t="s">
        <v>33</v>
      </c>
      <c r="O141" s="8" t="s">
        <v>34</v>
      </c>
      <c r="P141" s="8" t="s">
        <v>34</v>
      </c>
      <c r="Q141" s="8" t="s">
        <v>704</v>
      </c>
      <c r="R141" s="8" t="s">
        <v>36</v>
      </c>
      <c r="S141" s="8">
        <v>5</v>
      </c>
      <c r="T141" s="8">
        <v>1</v>
      </c>
      <c r="U141" s="8" t="s">
        <v>223</v>
      </c>
      <c r="V141" s="8" t="s">
        <v>37</v>
      </c>
      <c r="W141" s="8" t="s">
        <v>37</v>
      </c>
      <c r="X141" s="8">
        <v>2</v>
      </c>
      <c r="Y141" s="8" t="s">
        <v>631</v>
      </c>
      <c r="Z141" s="8" t="s">
        <v>213</v>
      </c>
      <c r="AA141" s="12" t="s">
        <v>37</v>
      </c>
      <c r="AB141" s="8" t="s">
        <v>37</v>
      </c>
      <c r="AC141" s="8">
        <v>2</v>
      </c>
      <c r="AD141" s="8" t="s">
        <v>705</v>
      </c>
      <c r="AE141" s="8" t="s">
        <v>706</v>
      </c>
      <c r="AF141" s="8" t="s">
        <v>37</v>
      </c>
      <c r="AG141" s="8" t="s">
        <v>37</v>
      </c>
      <c r="AH141" s="8">
        <v>0</v>
      </c>
      <c r="AI141" s="8" t="s">
        <v>37</v>
      </c>
      <c r="AJ141" s="11" t="s">
        <v>37</v>
      </c>
    </row>
    <row r="142" spans="1:36" ht="97">
      <c r="A142" s="7" t="s">
        <v>707</v>
      </c>
      <c r="B142" s="8" t="s">
        <v>708</v>
      </c>
      <c r="C142" s="8" t="s">
        <v>42</v>
      </c>
      <c r="D142" s="9">
        <v>70.437158469945402</v>
      </c>
      <c r="E142" s="8">
        <v>573</v>
      </c>
      <c r="F142" s="8">
        <f t="shared" si="2"/>
        <v>8.0220000000000002</v>
      </c>
      <c r="G142" s="8">
        <v>8.0220000000000002</v>
      </c>
      <c r="H142" s="8">
        <v>29.93</v>
      </c>
      <c r="I142" s="8">
        <v>96</v>
      </c>
      <c r="J142" s="8" t="s">
        <v>709</v>
      </c>
      <c r="K142" s="8" t="s">
        <v>30</v>
      </c>
      <c r="L142" s="8" t="s">
        <v>31</v>
      </c>
      <c r="M142" s="8" t="s">
        <v>227</v>
      </c>
      <c r="N142" s="8" t="s">
        <v>33</v>
      </c>
      <c r="O142" s="8" t="s">
        <v>34</v>
      </c>
      <c r="P142" s="8" t="s">
        <v>34</v>
      </c>
      <c r="Q142" s="8" t="s">
        <v>710</v>
      </c>
      <c r="R142" s="8" t="s">
        <v>36</v>
      </c>
      <c r="S142" s="8">
        <v>1</v>
      </c>
      <c r="T142" s="8">
        <v>0</v>
      </c>
      <c r="U142" s="8" t="s">
        <v>37</v>
      </c>
      <c r="V142" s="8" t="s">
        <v>37</v>
      </c>
      <c r="W142" s="8" t="s">
        <v>37</v>
      </c>
      <c r="X142" s="8">
        <v>1</v>
      </c>
      <c r="Y142" s="8" t="s">
        <v>711</v>
      </c>
      <c r="Z142" s="8" t="s">
        <v>37</v>
      </c>
      <c r="AA142" s="12" t="s">
        <v>37</v>
      </c>
      <c r="AB142" s="8" t="s">
        <v>37</v>
      </c>
      <c r="AC142" s="8">
        <v>0</v>
      </c>
      <c r="AD142" s="8" t="s">
        <v>37</v>
      </c>
      <c r="AE142" s="8" t="s">
        <v>37</v>
      </c>
      <c r="AF142" s="8" t="s">
        <v>37</v>
      </c>
      <c r="AG142" s="8" t="s">
        <v>37</v>
      </c>
      <c r="AH142" s="8">
        <v>0</v>
      </c>
      <c r="AI142" s="8" t="s">
        <v>37</v>
      </c>
      <c r="AJ142" s="11" t="s">
        <v>37</v>
      </c>
    </row>
    <row r="143" spans="1:36" ht="15">
      <c r="A143" s="7" t="s">
        <v>712</v>
      </c>
      <c r="B143" s="8" t="s">
        <v>713</v>
      </c>
      <c r="C143" s="8" t="s">
        <v>28</v>
      </c>
      <c r="D143" s="9">
        <v>39.237704918032797</v>
      </c>
      <c r="E143" s="8">
        <v>553</v>
      </c>
      <c r="F143" s="8">
        <f t="shared" si="2"/>
        <v>7.742</v>
      </c>
      <c r="G143" s="8">
        <v>7.742</v>
      </c>
      <c r="H143" s="8">
        <v>40.229999999999997</v>
      </c>
      <c r="I143" s="8">
        <v>97</v>
      </c>
      <c r="J143" s="8" t="s">
        <v>166</v>
      </c>
      <c r="K143" s="8" t="s">
        <v>30</v>
      </c>
      <c r="L143" s="8" t="s">
        <v>31</v>
      </c>
      <c r="M143" s="8" t="s">
        <v>227</v>
      </c>
      <c r="N143" s="8" t="s">
        <v>33</v>
      </c>
      <c r="O143" s="8" t="s">
        <v>34</v>
      </c>
      <c r="P143" s="8" t="s">
        <v>34</v>
      </c>
      <c r="Q143" s="8" t="s">
        <v>714</v>
      </c>
      <c r="R143" s="8" t="s">
        <v>37</v>
      </c>
      <c r="S143" s="8">
        <v>0</v>
      </c>
      <c r="T143" s="8">
        <v>0</v>
      </c>
      <c r="U143" s="8" t="s">
        <v>37</v>
      </c>
      <c r="V143" s="8" t="s">
        <v>37</v>
      </c>
      <c r="W143" s="8" t="s">
        <v>37</v>
      </c>
      <c r="X143" s="8">
        <v>0</v>
      </c>
      <c r="Y143" s="8" t="s">
        <v>37</v>
      </c>
      <c r="Z143" s="8" t="s">
        <v>37</v>
      </c>
      <c r="AA143" s="12" t="s">
        <v>37</v>
      </c>
      <c r="AB143" s="8" t="s">
        <v>37</v>
      </c>
      <c r="AC143" s="8">
        <v>0</v>
      </c>
      <c r="AD143" s="8" t="s">
        <v>37</v>
      </c>
      <c r="AE143" s="8" t="s">
        <v>37</v>
      </c>
      <c r="AF143" s="8" t="s">
        <v>37</v>
      </c>
      <c r="AG143" s="8" t="s">
        <v>37</v>
      </c>
      <c r="AH143" s="8">
        <v>0</v>
      </c>
      <c r="AI143" s="8" t="s">
        <v>37</v>
      </c>
      <c r="AJ143" s="11" t="s">
        <v>37</v>
      </c>
    </row>
    <row r="144" spans="1:36" ht="49">
      <c r="A144" s="7" t="s">
        <v>715</v>
      </c>
      <c r="B144" s="8" t="s">
        <v>716</v>
      </c>
      <c r="C144" s="8" t="s">
        <v>42</v>
      </c>
      <c r="D144" s="9">
        <v>82.352459016393396</v>
      </c>
      <c r="E144" s="8">
        <v>406</v>
      </c>
      <c r="F144" s="8">
        <f t="shared" si="2"/>
        <v>5.6840000000000002</v>
      </c>
      <c r="G144" s="8">
        <v>5.6840000000000002</v>
      </c>
      <c r="H144" s="8">
        <v>44.92</v>
      </c>
      <c r="I144" s="8">
        <v>93</v>
      </c>
      <c r="J144" s="8" t="s">
        <v>717</v>
      </c>
      <c r="K144" s="8" t="s">
        <v>30</v>
      </c>
      <c r="L144" s="8" t="s">
        <v>120</v>
      </c>
      <c r="M144" s="8" t="s">
        <v>227</v>
      </c>
      <c r="N144" s="8" t="s">
        <v>33</v>
      </c>
      <c r="O144" s="8" t="s">
        <v>34</v>
      </c>
      <c r="P144" s="8" t="s">
        <v>34</v>
      </c>
      <c r="Q144" s="8" t="s">
        <v>718</v>
      </c>
      <c r="R144" s="8" t="s">
        <v>36</v>
      </c>
      <c r="S144" s="8">
        <v>1</v>
      </c>
      <c r="T144" s="8">
        <v>0</v>
      </c>
      <c r="U144" s="8" t="s">
        <v>37</v>
      </c>
      <c r="V144" s="8" t="s">
        <v>37</v>
      </c>
      <c r="W144" s="8" t="s">
        <v>37</v>
      </c>
      <c r="X144" s="8">
        <v>0</v>
      </c>
      <c r="Y144" s="8" t="s">
        <v>37</v>
      </c>
      <c r="Z144" s="8" t="s">
        <v>37</v>
      </c>
      <c r="AA144" s="12" t="s">
        <v>37</v>
      </c>
      <c r="AB144" s="8" t="s">
        <v>37</v>
      </c>
      <c r="AC144" s="8">
        <v>1</v>
      </c>
      <c r="AD144" s="8" t="s">
        <v>696</v>
      </c>
      <c r="AE144" s="8" t="s">
        <v>37</v>
      </c>
      <c r="AF144" s="8" t="s">
        <v>37</v>
      </c>
      <c r="AG144" s="8" t="s">
        <v>37</v>
      </c>
      <c r="AH144" s="8">
        <v>0</v>
      </c>
      <c r="AI144" s="8" t="s">
        <v>37</v>
      </c>
      <c r="AJ144" s="11" t="s">
        <v>37</v>
      </c>
    </row>
    <row r="145" spans="1:36" ht="61">
      <c r="A145" s="7" t="s">
        <v>719</v>
      </c>
      <c r="B145" s="8" t="s">
        <v>720</v>
      </c>
      <c r="C145" s="8" t="s">
        <v>42</v>
      </c>
      <c r="D145" s="9">
        <v>72.584699453551906</v>
      </c>
      <c r="E145" s="8">
        <v>354</v>
      </c>
      <c r="F145" s="8">
        <f t="shared" si="2"/>
        <v>4.9560000000000004</v>
      </c>
      <c r="G145" s="8">
        <v>4.9560000000000004</v>
      </c>
      <c r="H145" s="8">
        <v>27.2</v>
      </c>
      <c r="I145" s="8">
        <v>73</v>
      </c>
      <c r="J145" s="8" t="s">
        <v>721</v>
      </c>
      <c r="K145" s="8" t="s">
        <v>30</v>
      </c>
      <c r="L145" s="8" t="s">
        <v>31</v>
      </c>
      <c r="M145" s="8" t="s">
        <v>227</v>
      </c>
      <c r="N145" s="8" t="s">
        <v>33</v>
      </c>
      <c r="O145" s="8" t="s">
        <v>34</v>
      </c>
      <c r="P145" s="8" t="s">
        <v>34</v>
      </c>
      <c r="Q145" s="8" t="s">
        <v>722</v>
      </c>
      <c r="R145" s="8" t="s">
        <v>36</v>
      </c>
      <c r="S145" s="8">
        <v>3</v>
      </c>
      <c r="T145" s="8">
        <v>1</v>
      </c>
      <c r="U145" s="8" t="s">
        <v>723</v>
      </c>
      <c r="V145" s="8" t="s">
        <v>37</v>
      </c>
      <c r="W145" s="8" t="s">
        <v>37</v>
      </c>
      <c r="X145" s="8">
        <v>0</v>
      </c>
      <c r="Y145" s="8" t="s">
        <v>37</v>
      </c>
      <c r="Z145" s="8" t="s">
        <v>37</v>
      </c>
      <c r="AA145" s="12" t="s">
        <v>37</v>
      </c>
      <c r="AB145" s="8" t="s">
        <v>37</v>
      </c>
      <c r="AC145" s="8">
        <v>2</v>
      </c>
      <c r="AD145" s="8" t="s">
        <v>724</v>
      </c>
      <c r="AE145" s="8" t="s">
        <v>596</v>
      </c>
      <c r="AF145" s="8" t="s">
        <v>37</v>
      </c>
      <c r="AG145" s="8" t="s">
        <v>37</v>
      </c>
      <c r="AH145" s="8">
        <v>0</v>
      </c>
      <c r="AI145" s="8" t="s">
        <v>37</v>
      </c>
      <c r="AJ145" s="11" t="s">
        <v>37</v>
      </c>
    </row>
    <row r="146" spans="1:36" ht="49">
      <c r="A146" s="7" t="s">
        <v>725</v>
      </c>
      <c r="B146" s="8" t="s">
        <v>726</v>
      </c>
      <c r="C146" s="8" t="s">
        <v>28</v>
      </c>
      <c r="D146" s="9">
        <v>34.595628415300503</v>
      </c>
      <c r="E146" s="8">
        <v>121</v>
      </c>
      <c r="F146" s="8">
        <f t="shared" si="2"/>
        <v>1.694</v>
      </c>
      <c r="G146" s="8">
        <v>1.694</v>
      </c>
      <c r="H146" s="8">
        <v>21.28</v>
      </c>
      <c r="I146" s="8">
        <v>90</v>
      </c>
      <c r="J146" s="8" t="s">
        <v>727</v>
      </c>
      <c r="K146" s="8" t="s">
        <v>30</v>
      </c>
      <c r="L146" s="8" t="s">
        <v>120</v>
      </c>
      <c r="M146" s="8" t="s">
        <v>227</v>
      </c>
      <c r="N146" s="8" t="s">
        <v>33</v>
      </c>
      <c r="O146" s="8" t="s">
        <v>34</v>
      </c>
      <c r="P146" s="8" t="s">
        <v>34</v>
      </c>
      <c r="Q146" s="8" t="s">
        <v>728</v>
      </c>
      <c r="R146" s="8" t="s">
        <v>36</v>
      </c>
      <c r="S146" s="8">
        <v>1</v>
      </c>
      <c r="T146" s="8">
        <v>0</v>
      </c>
      <c r="U146" s="8" t="s">
        <v>37</v>
      </c>
      <c r="V146" s="8" t="s">
        <v>37</v>
      </c>
      <c r="W146" s="8" t="s">
        <v>37</v>
      </c>
      <c r="X146" s="8">
        <v>1</v>
      </c>
      <c r="Y146" s="8" t="s">
        <v>729</v>
      </c>
      <c r="Z146" s="8" t="s">
        <v>37</v>
      </c>
      <c r="AA146" s="12" t="s">
        <v>37</v>
      </c>
      <c r="AB146" s="8" t="s">
        <v>37</v>
      </c>
      <c r="AC146" s="8">
        <v>0</v>
      </c>
      <c r="AD146" s="8" t="s">
        <v>37</v>
      </c>
      <c r="AE146" s="8" t="s">
        <v>37</v>
      </c>
      <c r="AF146" s="8" t="s">
        <v>37</v>
      </c>
      <c r="AG146" s="8" t="s">
        <v>37</v>
      </c>
      <c r="AH146" s="8">
        <v>0</v>
      </c>
      <c r="AI146" s="8" t="s">
        <v>37</v>
      </c>
      <c r="AJ146" s="11" t="s">
        <v>37</v>
      </c>
    </row>
    <row r="147" spans="1:36" ht="73">
      <c r="A147" s="7" t="s">
        <v>730</v>
      </c>
      <c r="B147" s="8" t="s">
        <v>731</v>
      </c>
      <c r="C147" s="8" t="s">
        <v>28</v>
      </c>
      <c r="D147" s="9">
        <v>60.822404371584703</v>
      </c>
      <c r="E147" s="8">
        <v>211</v>
      </c>
      <c r="F147" s="8">
        <f t="shared" si="2"/>
        <v>2.9540000000000002</v>
      </c>
      <c r="G147" s="8">
        <v>2.9540000000000002</v>
      </c>
      <c r="H147" s="8">
        <v>25.23</v>
      </c>
      <c r="I147" s="8">
        <v>79</v>
      </c>
      <c r="J147" s="8" t="s">
        <v>732</v>
      </c>
      <c r="K147" s="8" t="s">
        <v>30</v>
      </c>
      <c r="L147" s="8" t="s">
        <v>31</v>
      </c>
      <c r="M147" s="8" t="s">
        <v>227</v>
      </c>
      <c r="N147" s="8" t="s">
        <v>33</v>
      </c>
      <c r="O147" s="8" t="s">
        <v>34</v>
      </c>
      <c r="P147" s="8" t="s">
        <v>34</v>
      </c>
      <c r="Q147" s="8" t="s">
        <v>733</v>
      </c>
      <c r="R147" s="8" t="s">
        <v>36</v>
      </c>
      <c r="S147" s="8">
        <v>1</v>
      </c>
      <c r="T147" s="8">
        <v>1</v>
      </c>
      <c r="U147" s="8" t="s">
        <v>246</v>
      </c>
      <c r="V147" s="8" t="s">
        <v>37</v>
      </c>
      <c r="W147" s="8" t="s">
        <v>37</v>
      </c>
      <c r="X147" s="8">
        <v>0</v>
      </c>
      <c r="Y147" s="8" t="s">
        <v>37</v>
      </c>
      <c r="Z147" s="8" t="s">
        <v>37</v>
      </c>
      <c r="AA147" s="12" t="s">
        <v>37</v>
      </c>
      <c r="AB147" s="8" t="s">
        <v>37</v>
      </c>
      <c r="AC147" s="8">
        <v>0</v>
      </c>
      <c r="AD147" s="8" t="s">
        <v>37</v>
      </c>
      <c r="AE147" s="8" t="s">
        <v>37</v>
      </c>
      <c r="AF147" s="8" t="s">
        <v>37</v>
      </c>
      <c r="AG147" s="8" t="s">
        <v>37</v>
      </c>
      <c r="AH147" s="8">
        <v>0</v>
      </c>
      <c r="AI147" s="8" t="s">
        <v>37</v>
      </c>
      <c r="AJ147" s="11" t="s">
        <v>37</v>
      </c>
    </row>
    <row r="148" spans="1:36" ht="37">
      <c r="A148" s="7" t="s">
        <v>734</v>
      </c>
      <c r="B148" s="8" t="s">
        <v>735</v>
      </c>
      <c r="C148" s="8" t="s">
        <v>42</v>
      </c>
      <c r="D148" s="9">
        <v>78.562841530054598</v>
      </c>
      <c r="E148" s="8">
        <v>384</v>
      </c>
      <c r="F148" s="8">
        <f t="shared" si="2"/>
        <v>5.3760000000000003</v>
      </c>
      <c r="G148" s="8">
        <v>5.3760000000000003</v>
      </c>
      <c r="H148" s="8">
        <v>32.299999999999997</v>
      </c>
      <c r="I148" s="8">
        <v>86</v>
      </c>
      <c r="J148" s="8" t="s">
        <v>736</v>
      </c>
      <c r="K148" s="8" t="s">
        <v>30</v>
      </c>
      <c r="L148" s="8" t="s">
        <v>31</v>
      </c>
      <c r="M148" s="8" t="s">
        <v>227</v>
      </c>
      <c r="N148" s="8" t="s">
        <v>33</v>
      </c>
      <c r="O148" s="8" t="s">
        <v>34</v>
      </c>
      <c r="P148" s="8" t="s">
        <v>34</v>
      </c>
      <c r="Q148" s="8" t="s">
        <v>737</v>
      </c>
      <c r="R148" s="8" t="s">
        <v>37</v>
      </c>
      <c r="S148" s="8">
        <v>0</v>
      </c>
      <c r="T148" s="8">
        <v>0</v>
      </c>
      <c r="U148" s="8" t="s">
        <v>37</v>
      </c>
      <c r="V148" s="8" t="s">
        <v>37</v>
      </c>
      <c r="W148" s="8" t="s">
        <v>37</v>
      </c>
      <c r="X148" s="8">
        <v>0</v>
      </c>
      <c r="Y148" s="8" t="s">
        <v>37</v>
      </c>
      <c r="Z148" s="8" t="s">
        <v>37</v>
      </c>
      <c r="AA148" s="12" t="s">
        <v>37</v>
      </c>
      <c r="AB148" s="8" t="s">
        <v>37</v>
      </c>
      <c r="AC148" s="8">
        <v>0</v>
      </c>
      <c r="AD148" s="8" t="s">
        <v>37</v>
      </c>
      <c r="AE148" s="8" t="s">
        <v>37</v>
      </c>
      <c r="AF148" s="8" t="s">
        <v>37</v>
      </c>
      <c r="AG148" s="8" t="s">
        <v>37</v>
      </c>
      <c r="AH148" s="8">
        <v>0</v>
      </c>
      <c r="AI148" s="8" t="s">
        <v>37</v>
      </c>
      <c r="AJ148" s="11" t="s">
        <v>37</v>
      </c>
    </row>
    <row r="149" spans="1:36" ht="85">
      <c r="A149" s="7" t="s">
        <v>738</v>
      </c>
      <c r="B149" s="8" t="s">
        <v>739</v>
      </c>
      <c r="C149" s="8" t="s">
        <v>28</v>
      </c>
      <c r="D149" s="9">
        <v>71.0601092896175</v>
      </c>
      <c r="E149" s="8">
        <v>335</v>
      </c>
      <c r="F149" s="8">
        <f t="shared" si="2"/>
        <v>4.6900000000000004</v>
      </c>
      <c r="G149" s="8">
        <v>4.6900000000000004</v>
      </c>
      <c r="H149" s="8">
        <v>37.42</v>
      </c>
      <c r="I149" s="8">
        <v>73</v>
      </c>
      <c r="J149" s="8" t="s">
        <v>166</v>
      </c>
      <c r="K149" s="8" t="s">
        <v>30</v>
      </c>
      <c r="L149" s="8" t="s">
        <v>120</v>
      </c>
      <c r="M149" s="8" t="s">
        <v>244</v>
      </c>
      <c r="N149" s="8" t="s">
        <v>33</v>
      </c>
      <c r="O149" s="8" t="s">
        <v>34</v>
      </c>
      <c r="P149" s="8" t="s">
        <v>34</v>
      </c>
      <c r="Q149" s="8" t="s">
        <v>740</v>
      </c>
      <c r="R149" s="8" t="s">
        <v>36</v>
      </c>
      <c r="S149" s="8">
        <v>2</v>
      </c>
      <c r="T149" s="8">
        <v>1</v>
      </c>
      <c r="U149" s="8" t="s">
        <v>401</v>
      </c>
      <c r="V149" s="8" t="s">
        <v>37</v>
      </c>
      <c r="W149" s="8" t="s">
        <v>37</v>
      </c>
      <c r="X149" s="8">
        <v>1</v>
      </c>
      <c r="Y149" s="8" t="s">
        <v>133</v>
      </c>
      <c r="Z149" s="8" t="s">
        <v>37</v>
      </c>
      <c r="AA149" s="12" t="s">
        <v>37</v>
      </c>
      <c r="AB149" s="8" t="s">
        <v>37</v>
      </c>
      <c r="AC149" s="8">
        <v>0</v>
      </c>
      <c r="AD149" s="8" t="s">
        <v>741</v>
      </c>
      <c r="AE149" s="8" t="s">
        <v>37</v>
      </c>
      <c r="AF149" s="8" t="s">
        <v>37</v>
      </c>
      <c r="AG149" s="8" t="s">
        <v>37</v>
      </c>
      <c r="AH149" s="8">
        <v>0</v>
      </c>
      <c r="AI149" s="8" t="s">
        <v>37</v>
      </c>
      <c r="AJ149" s="11" t="s">
        <v>37</v>
      </c>
    </row>
    <row r="150" spans="1:36" ht="73">
      <c r="A150" s="7" t="s">
        <v>742</v>
      </c>
      <c r="B150" s="8" t="s">
        <v>743</v>
      </c>
      <c r="C150" s="8" t="s">
        <v>28</v>
      </c>
      <c r="D150" s="9">
        <v>61.092896174863398</v>
      </c>
      <c r="E150" s="8">
        <v>552</v>
      </c>
      <c r="F150" s="8">
        <f t="shared" si="2"/>
        <v>7.7279999999999998</v>
      </c>
      <c r="G150" s="8">
        <v>7.7279999999999998</v>
      </c>
      <c r="H150" s="8">
        <v>41.08</v>
      </c>
      <c r="I150" s="8">
        <v>85</v>
      </c>
      <c r="J150" s="8" t="s">
        <v>744</v>
      </c>
      <c r="K150" s="8" t="s">
        <v>30</v>
      </c>
      <c r="L150" s="8" t="s">
        <v>276</v>
      </c>
      <c r="M150" s="8" t="s">
        <v>239</v>
      </c>
      <c r="N150" s="8" t="s">
        <v>33</v>
      </c>
      <c r="O150" s="8" t="s">
        <v>34</v>
      </c>
      <c r="P150" s="8" t="s">
        <v>34</v>
      </c>
      <c r="Q150" s="8" t="s">
        <v>745</v>
      </c>
      <c r="R150" s="8" t="s">
        <v>36</v>
      </c>
      <c r="S150" s="8">
        <v>4</v>
      </c>
      <c r="T150" s="8">
        <v>1</v>
      </c>
      <c r="U150" s="8" t="s">
        <v>428</v>
      </c>
      <c r="V150" s="8" t="s">
        <v>37</v>
      </c>
      <c r="W150" s="8" t="s">
        <v>37</v>
      </c>
      <c r="X150" s="8">
        <v>1</v>
      </c>
      <c r="Y150" s="8" t="s">
        <v>109</v>
      </c>
      <c r="Z150" s="8" t="s">
        <v>37</v>
      </c>
      <c r="AA150" s="12" t="s">
        <v>37</v>
      </c>
      <c r="AB150" s="8" t="s">
        <v>37</v>
      </c>
      <c r="AC150" s="8">
        <v>1</v>
      </c>
      <c r="AD150" s="8" t="s">
        <v>746</v>
      </c>
      <c r="AE150" s="8" t="s">
        <v>37</v>
      </c>
      <c r="AF150" s="8" t="s">
        <v>37</v>
      </c>
      <c r="AG150" s="8" t="s">
        <v>37</v>
      </c>
      <c r="AH150" s="8">
        <v>1</v>
      </c>
      <c r="AI150" s="8" t="s">
        <v>747</v>
      </c>
      <c r="AJ150" s="11" t="s">
        <v>37</v>
      </c>
    </row>
    <row r="151" spans="1:36" ht="15">
      <c r="A151" s="7" t="s">
        <v>748</v>
      </c>
      <c r="B151" s="8" t="s">
        <v>749</v>
      </c>
      <c r="C151" s="8" t="s">
        <v>28</v>
      </c>
      <c r="D151" s="9">
        <v>53.721311475409799</v>
      </c>
      <c r="E151" s="8">
        <v>226</v>
      </c>
      <c r="F151" s="8">
        <f t="shared" si="2"/>
        <v>3.1640000000000001</v>
      </c>
      <c r="G151" s="8">
        <v>3.1640000000000001</v>
      </c>
      <c r="H151" s="8">
        <v>23.27</v>
      </c>
      <c r="I151" s="8">
        <v>93</v>
      </c>
      <c r="J151" s="8" t="s">
        <v>522</v>
      </c>
      <c r="K151" s="8" t="s">
        <v>30</v>
      </c>
      <c r="L151" s="8" t="s">
        <v>31</v>
      </c>
      <c r="M151" s="8" t="s">
        <v>227</v>
      </c>
      <c r="N151" s="8" t="s">
        <v>33</v>
      </c>
      <c r="O151" s="8" t="s">
        <v>34</v>
      </c>
      <c r="P151" s="8" t="s">
        <v>34</v>
      </c>
      <c r="Q151" s="8" t="s">
        <v>750</v>
      </c>
      <c r="R151" s="8" t="s">
        <v>36</v>
      </c>
      <c r="S151" s="8">
        <v>1</v>
      </c>
      <c r="T151" s="8">
        <v>0</v>
      </c>
      <c r="U151" s="8" t="s">
        <v>37</v>
      </c>
      <c r="V151" s="8" t="s">
        <v>37</v>
      </c>
      <c r="W151" s="8" t="s">
        <v>37</v>
      </c>
      <c r="X151" s="8">
        <v>0</v>
      </c>
      <c r="Y151" s="8" t="s">
        <v>37</v>
      </c>
      <c r="Z151" s="8" t="s">
        <v>37</v>
      </c>
      <c r="AA151" s="12" t="s">
        <v>37</v>
      </c>
      <c r="AB151" s="8" t="s">
        <v>37</v>
      </c>
      <c r="AC151" s="8">
        <v>1</v>
      </c>
      <c r="AD151" s="8" t="s">
        <v>751</v>
      </c>
      <c r="AE151" s="8" t="s">
        <v>37</v>
      </c>
      <c r="AF151" s="8" t="s">
        <v>37</v>
      </c>
      <c r="AG151" s="8" t="s">
        <v>37</v>
      </c>
      <c r="AH151" s="8">
        <v>0</v>
      </c>
      <c r="AI151" s="8" t="s">
        <v>37</v>
      </c>
      <c r="AJ151" s="11" t="s">
        <v>37</v>
      </c>
    </row>
    <row r="152" spans="1:36" ht="37">
      <c r="A152" s="7" t="s">
        <v>752</v>
      </c>
      <c r="B152" s="8" t="s">
        <v>753</v>
      </c>
      <c r="C152" s="8" t="s">
        <v>28</v>
      </c>
      <c r="D152" s="9">
        <v>59.396174863387998</v>
      </c>
      <c r="E152" s="8">
        <v>743</v>
      </c>
      <c r="F152" s="8">
        <f t="shared" si="2"/>
        <v>10.402000000000001</v>
      </c>
      <c r="G152" s="8">
        <v>10.402000000000001</v>
      </c>
      <c r="H152" s="8">
        <v>31.43</v>
      </c>
      <c r="I152" s="8">
        <v>96</v>
      </c>
      <c r="J152" s="8" t="s">
        <v>166</v>
      </c>
      <c r="K152" s="8" t="s">
        <v>30</v>
      </c>
      <c r="L152" s="8" t="s">
        <v>282</v>
      </c>
      <c r="M152" s="8" t="s">
        <v>239</v>
      </c>
      <c r="N152" s="8" t="s">
        <v>33</v>
      </c>
      <c r="O152" s="8" t="s">
        <v>34</v>
      </c>
      <c r="P152" s="8" t="s">
        <v>34</v>
      </c>
      <c r="Q152" s="8" t="s">
        <v>754</v>
      </c>
      <c r="R152" s="8" t="s">
        <v>36</v>
      </c>
      <c r="S152" s="8">
        <v>1</v>
      </c>
      <c r="T152" s="8">
        <v>0</v>
      </c>
      <c r="U152" s="8" t="s">
        <v>37</v>
      </c>
      <c r="V152" s="8" t="s">
        <v>37</v>
      </c>
      <c r="W152" s="8" t="s">
        <v>37</v>
      </c>
      <c r="X152" s="8">
        <v>0</v>
      </c>
      <c r="Y152" s="8" t="s">
        <v>37</v>
      </c>
      <c r="Z152" s="8" t="s">
        <v>37</v>
      </c>
      <c r="AA152" s="12" t="s">
        <v>37</v>
      </c>
      <c r="AB152" s="8" t="s">
        <v>37</v>
      </c>
      <c r="AC152" s="8">
        <v>1</v>
      </c>
      <c r="AD152" s="8" t="s">
        <v>354</v>
      </c>
      <c r="AE152" s="8" t="s">
        <v>37</v>
      </c>
      <c r="AF152" s="8" t="s">
        <v>37</v>
      </c>
      <c r="AG152" s="8" t="s">
        <v>37</v>
      </c>
      <c r="AH152" s="8">
        <v>0</v>
      </c>
      <c r="AI152" s="8" t="s">
        <v>37</v>
      </c>
      <c r="AJ152" s="11" t="s">
        <v>37</v>
      </c>
    </row>
    <row r="153" spans="1:36" ht="25">
      <c r="A153" s="7" t="s">
        <v>755</v>
      </c>
      <c r="B153" s="8" t="s">
        <v>756</v>
      </c>
      <c r="C153" s="8" t="s">
        <v>28</v>
      </c>
      <c r="D153" s="9">
        <v>52.551912568306001</v>
      </c>
      <c r="E153" s="8">
        <v>626</v>
      </c>
      <c r="F153" s="8">
        <f t="shared" si="2"/>
        <v>8.7639999999999993</v>
      </c>
      <c r="G153" s="8">
        <v>8.7639999999999993</v>
      </c>
      <c r="H153" s="8">
        <v>41</v>
      </c>
      <c r="I153" s="8">
        <v>98</v>
      </c>
      <c r="J153" s="8" t="s">
        <v>757</v>
      </c>
      <c r="K153" s="8" t="s">
        <v>30</v>
      </c>
      <c r="L153" s="8" t="s">
        <v>120</v>
      </c>
      <c r="M153" s="8" t="s">
        <v>227</v>
      </c>
      <c r="N153" s="8" t="s">
        <v>33</v>
      </c>
      <c r="O153" s="8" t="s">
        <v>34</v>
      </c>
      <c r="P153" s="8" t="s">
        <v>34</v>
      </c>
      <c r="Q153" s="8" t="s">
        <v>758</v>
      </c>
      <c r="R153" s="8" t="s">
        <v>37</v>
      </c>
      <c r="S153" s="8">
        <v>0</v>
      </c>
      <c r="T153" s="8">
        <v>0</v>
      </c>
      <c r="U153" s="8" t="s">
        <v>37</v>
      </c>
      <c r="V153" s="8" t="s">
        <v>37</v>
      </c>
      <c r="W153" s="8" t="s">
        <v>37</v>
      </c>
      <c r="X153" s="8">
        <v>0</v>
      </c>
      <c r="Y153" s="8" t="s">
        <v>37</v>
      </c>
      <c r="Z153" s="8" t="s">
        <v>37</v>
      </c>
      <c r="AA153" s="12" t="s">
        <v>37</v>
      </c>
      <c r="AB153" s="8" t="s">
        <v>37</v>
      </c>
      <c r="AC153" s="8">
        <v>0</v>
      </c>
      <c r="AD153" s="8" t="s">
        <v>37</v>
      </c>
      <c r="AE153" s="8" t="s">
        <v>37</v>
      </c>
      <c r="AF153" s="8" t="s">
        <v>37</v>
      </c>
      <c r="AG153" s="8" t="s">
        <v>37</v>
      </c>
      <c r="AH153" s="8">
        <v>0</v>
      </c>
      <c r="AI153" s="8" t="s">
        <v>37</v>
      </c>
      <c r="AJ153" s="11" t="s">
        <v>37</v>
      </c>
    </row>
    <row r="154" spans="1:36" ht="97">
      <c r="A154" s="7" t="s">
        <v>759</v>
      </c>
      <c r="B154" s="8" t="s">
        <v>760</v>
      </c>
      <c r="C154" s="8" t="s">
        <v>42</v>
      </c>
      <c r="D154" s="9">
        <v>66.210382513661202</v>
      </c>
      <c r="E154" s="8">
        <v>373</v>
      </c>
      <c r="F154" s="8">
        <f t="shared" si="2"/>
        <v>5.2220000000000004</v>
      </c>
      <c r="G154" s="8">
        <v>5.2220000000000004</v>
      </c>
      <c r="H154" s="8">
        <v>24.77</v>
      </c>
      <c r="I154" s="8">
        <v>120</v>
      </c>
      <c r="J154" s="8" t="s">
        <v>761</v>
      </c>
      <c r="K154" s="8" t="s">
        <v>30</v>
      </c>
      <c r="L154" s="8" t="s">
        <v>31</v>
      </c>
      <c r="M154" s="8" t="s">
        <v>227</v>
      </c>
      <c r="N154" s="8" t="s">
        <v>33</v>
      </c>
      <c r="O154" s="8" t="s">
        <v>34</v>
      </c>
      <c r="P154" s="8" t="s">
        <v>34</v>
      </c>
      <c r="Q154" s="8" t="s">
        <v>762</v>
      </c>
      <c r="R154" s="8" t="s">
        <v>36</v>
      </c>
      <c r="S154" s="8">
        <v>1</v>
      </c>
      <c r="T154" s="8">
        <v>0</v>
      </c>
      <c r="U154" s="8" t="s">
        <v>37</v>
      </c>
      <c r="V154" s="8" t="s">
        <v>37</v>
      </c>
      <c r="W154" s="8" t="s">
        <v>37</v>
      </c>
      <c r="X154" s="8">
        <v>0</v>
      </c>
      <c r="Y154" s="8" t="s">
        <v>37</v>
      </c>
      <c r="Z154" s="8" t="s">
        <v>37</v>
      </c>
      <c r="AA154" s="12" t="s">
        <v>37</v>
      </c>
      <c r="AB154" s="8" t="s">
        <v>37</v>
      </c>
      <c r="AC154" s="8">
        <v>0</v>
      </c>
      <c r="AD154" s="8" t="s">
        <v>763</v>
      </c>
      <c r="AE154" s="8" t="s">
        <v>37</v>
      </c>
      <c r="AF154" s="8" t="s">
        <v>37</v>
      </c>
      <c r="AG154" s="8" t="s">
        <v>37</v>
      </c>
      <c r="AH154" s="8">
        <v>0</v>
      </c>
      <c r="AI154" s="8" t="s">
        <v>37</v>
      </c>
      <c r="AJ154" s="11" t="s">
        <v>37</v>
      </c>
    </row>
    <row r="155" spans="1:36" ht="37">
      <c r="A155" s="7" t="s">
        <v>764</v>
      </c>
      <c r="B155" s="8" t="s">
        <v>765</v>
      </c>
      <c r="C155" s="8" t="s">
        <v>28</v>
      </c>
      <c r="D155" s="9">
        <v>65.819672131147499</v>
      </c>
      <c r="E155" s="8">
        <v>326</v>
      </c>
      <c r="F155" s="8">
        <f t="shared" si="2"/>
        <v>4.5640000000000001</v>
      </c>
      <c r="G155" s="8">
        <v>4.5640000000000001</v>
      </c>
      <c r="H155" s="8">
        <v>41.25</v>
      </c>
      <c r="I155" s="8">
        <v>96</v>
      </c>
      <c r="J155" s="8" t="s">
        <v>766</v>
      </c>
      <c r="K155" s="8" t="s">
        <v>30</v>
      </c>
      <c r="L155" s="8" t="s">
        <v>31</v>
      </c>
      <c r="M155" s="8" t="s">
        <v>227</v>
      </c>
      <c r="N155" s="8" t="s">
        <v>33</v>
      </c>
      <c r="O155" s="8" t="s">
        <v>34</v>
      </c>
      <c r="P155" s="8" t="s">
        <v>34</v>
      </c>
      <c r="Q155" s="8" t="s">
        <v>767</v>
      </c>
      <c r="R155" s="8" t="s">
        <v>36</v>
      </c>
      <c r="S155" s="8">
        <v>1</v>
      </c>
      <c r="T155" s="8">
        <v>0</v>
      </c>
      <c r="U155" s="8" t="s">
        <v>37</v>
      </c>
      <c r="V155" s="8" t="s">
        <v>37</v>
      </c>
      <c r="W155" s="8" t="s">
        <v>37</v>
      </c>
      <c r="X155" s="8">
        <v>0</v>
      </c>
      <c r="Y155" s="8" t="s">
        <v>37</v>
      </c>
      <c r="Z155" s="8" t="s">
        <v>37</v>
      </c>
      <c r="AA155" s="12" t="s">
        <v>37</v>
      </c>
      <c r="AB155" s="8" t="s">
        <v>37</v>
      </c>
      <c r="AC155" s="8">
        <v>1</v>
      </c>
      <c r="AD155" s="8" t="s">
        <v>768</v>
      </c>
      <c r="AE155" s="8" t="s">
        <v>37</v>
      </c>
      <c r="AF155" s="8" t="s">
        <v>37</v>
      </c>
      <c r="AG155" s="8" t="s">
        <v>37</v>
      </c>
      <c r="AH155" s="8">
        <v>0</v>
      </c>
      <c r="AI155" s="8" t="s">
        <v>37</v>
      </c>
      <c r="AJ155" s="11" t="s">
        <v>37</v>
      </c>
    </row>
    <row r="156" spans="1:36" ht="37">
      <c r="A156" s="7" t="s">
        <v>769</v>
      </c>
      <c r="B156" s="8" t="s">
        <v>770</v>
      </c>
      <c r="C156" s="8" t="s">
        <v>28</v>
      </c>
      <c r="D156" s="9">
        <v>24.7950819672131</v>
      </c>
      <c r="E156" s="8">
        <v>732</v>
      </c>
      <c r="F156" s="8">
        <f t="shared" si="2"/>
        <v>10.247999999999999</v>
      </c>
      <c r="G156" s="8">
        <v>10.247999999999999</v>
      </c>
      <c r="H156" s="8">
        <v>41.97</v>
      </c>
      <c r="I156" s="8">
        <v>82</v>
      </c>
      <c r="J156" s="8" t="s">
        <v>771</v>
      </c>
      <c r="K156" s="8" t="s">
        <v>30</v>
      </c>
      <c r="L156" s="8" t="s">
        <v>31</v>
      </c>
      <c r="M156" s="8" t="s">
        <v>227</v>
      </c>
      <c r="N156" s="8" t="s">
        <v>33</v>
      </c>
      <c r="O156" s="8" t="s">
        <v>34</v>
      </c>
      <c r="P156" s="8" t="s">
        <v>34</v>
      </c>
      <c r="Q156" s="8" t="s">
        <v>772</v>
      </c>
      <c r="R156" s="8" t="s">
        <v>36</v>
      </c>
      <c r="S156" s="8">
        <v>1</v>
      </c>
      <c r="T156" s="8">
        <v>0</v>
      </c>
      <c r="U156" s="8" t="s">
        <v>37</v>
      </c>
      <c r="V156" s="8" t="s">
        <v>37</v>
      </c>
      <c r="W156" s="8" t="s">
        <v>37</v>
      </c>
      <c r="X156" s="8">
        <v>0</v>
      </c>
      <c r="Y156" s="8" t="s">
        <v>37</v>
      </c>
      <c r="Z156" s="8" t="s">
        <v>37</v>
      </c>
      <c r="AA156" s="12" t="s">
        <v>37</v>
      </c>
      <c r="AB156" s="8" t="s">
        <v>37</v>
      </c>
      <c r="AC156" s="8">
        <v>1</v>
      </c>
      <c r="AD156" s="8" t="s">
        <v>751</v>
      </c>
      <c r="AE156" s="8" t="s">
        <v>37</v>
      </c>
      <c r="AF156" s="8" t="s">
        <v>37</v>
      </c>
      <c r="AG156" s="8" t="s">
        <v>37</v>
      </c>
      <c r="AH156" s="8">
        <v>0</v>
      </c>
      <c r="AI156" s="8" t="s">
        <v>37</v>
      </c>
      <c r="AJ156" s="11" t="s">
        <v>37</v>
      </c>
    </row>
    <row r="157" spans="1:36" ht="49">
      <c r="A157" s="7" t="s">
        <v>773</v>
      </c>
      <c r="B157" s="8" t="s">
        <v>774</v>
      </c>
      <c r="C157" s="8" t="s">
        <v>42</v>
      </c>
      <c r="D157" s="9">
        <v>54.713114754098399</v>
      </c>
      <c r="E157" s="8">
        <v>285</v>
      </c>
      <c r="F157" s="8">
        <f t="shared" si="2"/>
        <v>3.99</v>
      </c>
      <c r="G157" s="8">
        <v>3.99</v>
      </c>
      <c r="H157" s="8">
        <v>18.62</v>
      </c>
      <c r="I157" s="8">
        <v>98</v>
      </c>
      <c r="J157" s="8" t="s">
        <v>775</v>
      </c>
      <c r="K157" s="8" t="s">
        <v>30</v>
      </c>
      <c r="L157" s="8" t="s">
        <v>31</v>
      </c>
      <c r="M157" s="8" t="s">
        <v>227</v>
      </c>
      <c r="N157" s="8" t="s">
        <v>33</v>
      </c>
      <c r="O157" s="8" t="s">
        <v>34</v>
      </c>
      <c r="P157" s="8" t="s">
        <v>34</v>
      </c>
      <c r="Q157" s="8" t="s">
        <v>776</v>
      </c>
      <c r="R157" s="8" t="s">
        <v>36</v>
      </c>
      <c r="S157" s="8">
        <v>1</v>
      </c>
      <c r="T157" s="8">
        <v>0</v>
      </c>
      <c r="U157" s="8" t="s">
        <v>37</v>
      </c>
      <c r="V157" s="8" t="s">
        <v>37</v>
      </c>
      <c r="W157" s="8" t="s">
        <v>37</v>
      </c>
      <c r="X157" s="8">
        <v>0</v>
      </c>
      <c r="Y157" s="8" t="s">
        <v>37</v>
      </c>
      <c r="Z157" s="8" t="s">
        <v>37</v>
      </c>
      <c r="AA157" s="12" t="s">
        <v>37</v>
      </c>
      <c r="AB157" s="8" t="s">
        <v>37</v>
      </c>
      <c r="AC157" s="8">
        <v>1</v>
      </c>
      <c r="AD157" s="8" t="s">
        <v>763</v>
      </c>
      <c r="AE157" s="8" t="s">
        <v>37</v>
      </c>
      <c r="AF157" s="8" t="s">
        <v>37</v>
      </c>
      <c r="AG157" s="8" t="s">
        <v>37</v>
      </c>
      <c r="AH157" s="8">
        <v>0</v>
      </c>
      <c r="AI157" s="8" t="s">
        <v>37</v>
      </c>
      <c r="AJ157" s="11" t="s">
        <v>37</v>
      </c>
    </row>
    <row r="158" spans="1:36" ht="49">
      <c r="A158" s="7" t="s">
        <v>777</v>
      </c>
      <c r="B158" s="8" t="s">
        <v>778</v>
      </c>
      <c r="C158" s="8" t="s">
        <v>28</v>
      </c>
      <c r="D158" s="9">
        <v>32.494535519125698</v>
      </c>
      <c r="E158" s="8">
        <v>769</v>
      </c>
      <c r="F158" s="8">
        <f t="shared" si="2"/>
        <v>10.766</v>
      </c>
      <c r="G158" s="8">
        <v>10.766</v>
      </c>
      <c r="H158" s="8">
        <v>39.65</v>
      </c>
      <c r="I158" s="8">
        <v>145</v>
      </c>
      <c r="J158" s="8" t="s">
        <v>779</v>
      </c>
      <c r="K158" s="8" t="s">
        <v>30</v>
      </c>
      <c r="L158" s="8" t="s">
        <v>120</v>
      </c>
      <c r="M158" s="8" t="s">
        <v>227</v>
      </c>
      <c r="N158" s="8" t="s">
        <v>33</v>
      </c>
      <c r="O158" s="8" t="s">
        <v>34</v>
      </c>
      <c r="P158" s="8" t="s">
        <v>34</v>
      </c>
      <c r="Q158" s="8" t="s">
        <v>780</v>
      </c>
      <c r="R158" s="8" t="s">
        <v>36</v>
      </c>
      <c r="S158" s="8">
        <v>1</v>
      </c>
      <c r="T158" s="8">
        <v>1</v>
      </c>
      <c r="U158" s="8" t="s">
        <v>223</v>
      </c>
      <c r="V158" s="8" t="s">
        <v>37</v>
      </c>
      <c r="W158" s="8" t="s">
        <v>37</v>
      </c>
      <c r="X158" s="8">
        <v>0</v>
      </c>
      <c r="Y158" s="8" t="s">
        <v>37</v>
      </c>
      <c r="Z158" s="8" t="s">
        <v>37</v>
      </c>
      <c r="AA158" s="12" t="s">
        <v>37</v>
      </c>
      <c r="AB158" s="8" t="s">
        <v>37</v>
      </c>
      <c r="AC158" s="8">
        <v>0</v>
      </c>
      <c r="AD158" s="8" t="s">
        <v>37</v>
      </c>
      <c r="AE158" s="8" t="s">
        <v>37</v>
      </c>
      <c r="AF158" s="8" t="s">
        <v>37</v>
      </c>
      <c r="AG158" s="8" t="s">
        <v>37</v>
      </c>
      <c r="AH158" s="8">
        <v>0</v>
      </c>
      <c r="AI158" s="8" t="s">
        <v>37</v>
      </c>
      <c r="AJ158" s="11" t="s">
        <v>37</v>
      </c>
    </row>
    <row r="159" spans="1:36" ht="49">
      <c r="A159" s="7" t="s">
        <v>781</v>
      </c>
      <c r="B159" s="8" t="s">
        <v>782</v>
      </c>
      <c r="C159" s="8" t="s">
        <v>28</v>
      </c>
      <c r="D159" s="9">
        <v>85.415300546448094</v>
      </c>
      <c r="E159" s="8">
        <v>205</v>
      </c>
      <c r="F159" s="8">
        <f t="shared" si="2"/>
        <v>2.87</v>
      </c>
      <c r="G159" s="8">
        <v>2.87</v>
      </c>
      <c r="H159" s="8">
        <v>23.5</v>
      </c>
      <c r="I159" s="8">
        <v>90</v>
      </c>
      <c r="J159" s="8" t="s">
        <v>783</v>
      </c>
      <c r="K159" s="8" t="s">
        <v>30</v>
      </c>
      <c r="L159" s="8" t="s">
        <v>120</v>
      </c>
      <c r="M159" s="8" t="s">
        <v>227</v>
      </c>
      <c r="N159" s="8" t="s">
        <v>33</v>
      </c>
      <c r="O159" s="8" t="s">
        <v>34</v>
      </c>
      <c r="P159" s="8" t="s">
        <v>34</v>
      </c>
      <c r="Q159" s="8" t="s">
        <v>784</v>
      </c>
      <c r="R159" s="8" t="s">
        <v>36</v>
      </c>
      <c r="S159" s="8">
        <v>1</v>
      </c>
      <c r="T159" s="8">
        <v>0</v>
      </c>
      <c r="U159" s="8" t="s">
        <v>37</v>
      </c>
      <c r="V159" s="8" t="s">
        <v>37</v>
      </c>
      <c r="W159" s="8" t="s">
        <v>37</v>
      </c>
      <c r="X159" s="8">
        <v>1</v>
      </c>
      <c r="Y159" s="8" t="s">
        <v>401</v>
      </c>
      <c r="Z159" s="8" t="s">
        <v>37</v>
      </c>
      <c r="AA159" s="12" t="s">
        <v>37</v>
      </c>
      <c r="AB159" s="8" t="s">
        <v>37</v>
      </c>
      <c r="AC159" s="8">
        <v>0</v>
      </c>
      <c r="AD159" s="8" t="s">
        <v>37</v>
      </c>
      <c r="AE159" s="8" t="s">
        <v>37</v>
      </c>
      <c r="AF159" s="8" t="s">
        <v>37</v>
      </c>
      <c r="AG159" s="8" t="s">
        <v>37</v>
      </c>
      <c r="AH159" s="8">
        <v>0</v>
      </c>
      <c r="AI159" s="8" t="s">
        <v>37</v>
      </c>
      <c r="AJ159" s="11" t="s">
        <v>37</v>
      </c>
    </row>
    <row r="160" spans="1:36" ht="73">
      <c r="A160" s="7" t="s">
        <v>785</v>
      </c>
      <c r="B160" s="8" t="s">
        <v>786</v>
      </c>
      <c r="C160" s="8" t="s">
        <v>42</v>
      </c>
      <c r="D160" s="9">
        <v>51.724043715847003</v>
      </c>
      <c r="E160" s="8">
        <v>1286</v>
      </c>
      <c r="F160" s="8">
        <f t="shared" si="2"/>
        <v>18.004000000000001</v>
      </c>
      <c r="G160" s="8">
        <v>18.004000000000001</v>
      </c>
      <c r="H160" s="8">
        <v>59.07</v>
      </c>
      <c r="I160" s="8">
        <v>97</v>
      </c>
      <c r="J160" s="8" t="s">
        <v>166</v>
      </c>
      <c r="K160" s="8" t="s">
        <v>30</v>
      </c>
      <c r="L160" s="8" t="s">
        <v>31</v>
      </c>
      <c r="M160" s="8" t="s">
        <v>227</v>
      </c>
      <c r="N160" s="8" t="s">
        <v>33</v>
      </c>
      <c r="O160" s="8" t="s">
        <v>34</v>
      </c>
      <c r="P160" s="8" t="s">
        <v>34</v>
      </c>
      <c r="Q160" s="8" t="s">
        <v>787</v>
      </c>
      <c r="R160" s="8" t="s">
        <v>36</v>
      </c>
      <c r="S160" s="8">
        <v>1</v>
      </c>
      <c r="T160" s="8">
        <v>1</v>
      </c>
      <c r="U160" s="8" t="s">
        <v>223</v>
      </c>
      <c r="V160" s="8" t="s">
        <v>37</v>
      </c>
      <c r="W160" s="8" t="s">
        <v>37</v>
      </c>
      <c r="X160" s="8">
        <v>0</v>
      </c>
      <c r="Y160" s="8" t="s">
        <v>37</v>
      </c>
      <c r="Z160" s="8" t="s">
        <v>37</v>
      </c>
      <c r="AA160" s="12" t="s">
        <v>37</v>
      </c>
      <c r="AB160" s="8" t="s">
        <v>37</v>
      </c>
      <c r="AC160" s="8">
        <v>0</v>
      </c>
      <c r="AD160" s="8" t="s">
        <v>37</v>
      </c>
      <c r="AE160" s="8" t="s">
        <v>37</v>
      </c>
      <c r="AF160" s="8" t="s">
        <v>37</v>
      </c>
      <c r="AG160" s="8" t="s">
        <v>37</v>
      </c>
      <c r="AH160" s="8">
        <v>0</v>
      </c>
      <c r="AI160" s="8" t="s">
        <v>37</v>
      </c>
      <c r="AJ160" s="11" t="s">
        <v>37</v>
      </c>
    </row>
    <row r="161" spans="1:36" ht="61">
      <c r="A161" s="7" t="s">
        <v>788</v>
      </c>
      <c r="B161" s="8" t="s">
        <v>789</v>
      </c>
      <c r="C161" s="8" t="s">
        <v>42</v>
      </c>
      <c r="D161" s="9">
        <v>59.366120218579198</v>
      </c>
      <c r="E161" s="8">
        <v>179</v>
      </c>
      <c r="F161" s="8">
        <f t="shared" si="2"/>
        <v>2.5060000000000002</v>
      </c>
      <c r="G161" s="8">
        <v>2.5060000000000002</v>
      </c>
      <c r="H161" s="8">
        <v>20.53</v>
      </c>
      <c r="I161" s="8">
        <v>89</v>
      </c>
      <c r="J161" s="8" t="s">
        <v>790</v>
      </c>
      <c r="K161" s="8" t="s">
        <v>30</v>
      </c>
      <c r="L161" s="8" t="s">
        <v>31</v>
      </c>
      <c r="M161" s="8" t="s">
        <v>227</v>
      </c>
      <c r="N161" s="8" t="s">
        <v>33</v>
      </c>
      <c r="O161" s="8" t="s">
        <v>34</v>
      </c>
      <c r="P161" s="8" t="s">
        <v>34</v>
      </c>
      <c r="Q161" s="8" t="s">
        <v>791</v>
      </c>
      <c r="R161" s="8" t="s">
        <v>36</v>
      </c>
      <c r="S161" s="8">
        <v>2</v>
      </c>
      <c r="T161" s="8">
        <v>0</v>
      </c>
      <c r="U161" s="8" t="s">
        <v>37</v>
      </c>
      <c r="V161" s="8" t="s">
        <v>37</v>
      </c>
      <c r="W161" s="8" t="s">
        <v>37</v>
      </c>
      <c r="X161" s="8">
        <v>0</v>
      </c>
      <c r="Y161" s="8" t="s">
        <v>37</v>
      </c>
      <c r="Z161" s="8" t="s">
        <v>37</v>
      </c>
      <c r="AA161" s="12" t="s">
        <v>37</v>
      </c>
      <c r="AB161" s="8" t="s">
        <v>37</v>
      </c>
      <c r="AC161" s="8">
        <v>2</v>
      </c>
      <c r="AD161" s="8" t="s">
        <v>792</v>
      </c>
      <c r="AE161" s="8" t="s">
        <v>213</v>
      </c>
      <c r="AF161" s="8" t="s">
        <v>37</v>
      </c>
      <c r="AG161" s="8" t="s">
        <v>37</v>
      </c>
      <c r="AH161" s="8">
        <v>0</v>
      </c>
      <c r="AI161" s="8" t="s">
        <v>37</v>
      </c>
      <c r="AJ161" s="11" t="s">
        <v>37</v>
      </c>
    </row>
    <row r="162" spans="1:36" ht="73">
      <c r="A162" s="7" t="s">
        <v>793</v>
      </c>
      <c r="B162" s="8" t="s">
        <v>794</v>
      </c>
      <c r="C162" s="8" t="s">
        <v>42</v>
      </c>
      <c r="D162" s="9">
        <v>53.745901639344297</v>
      </c>
      <c r="E162" s="8">
        <v>977</v>
      </c>
      <c r="F162" s="8">
        <f t="shared" si="2"/>
        <v>13.678000000000001</v>
      </c>
      <c r="G162" s="8">
        <v>13.678000000000001</v>
      </c>
      <c r="H162" s="8">
        <v>33.56</v>
      </c>
      <c r="I162" s="8">
        <v>76</v>
      </c>
      <c r="J162" s="8" t="s">
        <v>795</v>
      </c>
      <c r="K162" s="8" t="s">
        <v>30</v>
      </c>
      <c r="L162" s="8" t="s">
        <v>120</v>
      </c>
      <c r="M162" s="8" t="s">
        <v>239</v>
      </c>
      <c r="N162" s="8" t="s">
        <v>33</v>
      </c>
      <c r="O162" s="8" t="s">
        <v>34</v>
      </c>
      <c r="P162" s="8" t="s">
        <v>34</v>
      </c>
      <c r="Q162" s="8" t="s">
        <v>796</v>
      </c>
      <c r="R162" s="8" t="s">
        <v>36</v>
      </c>
      <c r="S162" s="8">
        <v>3</v>
      </c>
      <c r="T162" s="8">
        <v>1</v>
      </c>
      <c r="U162" s="8" t="s">
        <v>223</v>
      </c>
      <c r="V162" s="8" t="s">
        <v>37</v>
      </c>
      <c r="W162" s="8" t="s">
        <v>37</v>
      </c>
      <c r="X162" s="8">
        <v>0</v>
      </c>
      <c r="Y162" s="8" t="s">
        <v>37</v>
      </c>
      <c r="Z162" s="8" t="s">
        <v>37</v>
      </c>
      <c r="AA162" s="12" t="s">
        <v>37</v>
      </c>
      <c r="AB162" s="8" t="s">
        <v>37</v>
      </c>
      <c r="AC162" s="8">
        <v>2</v>
      </c>
      <c r="AD162" s="8" t="s">
        <v>797</v>
      </c>
      <c r="AE162" s="8" t="s">
        <v>798</v>
      </c>
      <c r="AF162" s="8" t="s">
        <v>37</v>
      </c>
      <c r="AG162" s="8" t="s">
        <v>37</v>
      </c>
      <c r="AH162" s="8">
        <v>0</v>
      </c>
      <c r="AI162" s="8" t="s">
        <v>37</v>
      </c>
      <c r="AJ162" s="11" t="s">
        <v>37</v>
      </c>
    </row>
    <row r="163" spans="1:36" ht="73">
      <c r="A163" s="7" t="s">
        <v>799</v>
      </c>
      <c r="B163" s="8" t="s">
        <v>800</v>
      </c>
      <c r="C163" s="8" t="s">
        <v>28</v>
      </c>
      <c r="D163" s="9">
        <v>64.890710382513703</v>
      </c>
      <c r="E163" s="8">
        <v>196</v>
      </c>
      <c r="F163" s="8">
        <f t="shared" si="2"/>
        <v>2.7440000000000002</v>
      </c>
      <c r="G163" s="8">
        <v>2.7440000000000002</v>
      </c>
      <c r="H163" s="8">
        <v>19.510000000000002</v>
      </c>
      <c r="I163" s="8">
        <v>97</v>
      </c>
      <c r="J163" s="8" t="s">
        <v>801</v>
      </c>
      <c r="K163" s="8" t="s">
        <v>30</v>
      </c>
      <c r="L163" s="8" t="s">
        <v>31</v>
      </c>
      <c r="M163" s="8" t="s">
        <v>227</v>
      </c>
      <c r="N163" s="8" t="s">
        <v>33</v>
      </c>
      <c r="O163" s="8" t="s">
        <v>34</v>
      </c>
      <c r="P163" s="8" t="s">
        <v>34</v>
      </c>
      <c r="Q163" s="8" t="s">
        <v>802</v>
      </c>
      <c r="R163" s="8" t="s">
        <v>36</v>
      </c>
      <c r="S163" s="8">
        <v>2</v>
      </c>
      <c r="T163" s="8">
        <v>0</v>
      </c>
      <c r="U163" s="8" t="s">
        <v>37</v>
      </c>
      <c r="V163" s="8" t="s">
        <v>37</v>
      </c>
      <c r="W163" s="8" t="s">
        <v>37</v>
      </c>
      <c r="X163" s="8">
        <v>1</v>
      </c>
      <c r="Y163" s="8" t="s">
        <v>115</v>
      </c>
      <c r="Z163" s="8" t="s">
        <v>37</v>
      </c>
      <c r="AA163" s="12" t="s">
        <v>37</v>
      </c>
      <c r="AB163" s="8" t="s">
        <v>37</v>
      </c>
      <c r="AC163" s="8">
        <v>1</v>
      </c>
      <c r="AD163" s="8" t="s">
        <v>803</v>
      </c>
      <c r="AE163" s="8" t="s">
        <v>37</v>
      </c>
      <c r="AF163" s="8" t="s">
        <v>37</v>
      </c>
      <c r="AG163" s="8" t="s">
        <v>37</v>
      </c>
      <c r="AH163" s="8">
        <v>0</v>
      </c>
      <c r="AI163" s="8" t="s">
        <v>37</v>
      </c>
      <c r="AJ163" s="11" t="s">
        <v>37</v>
      </c>
    </row>
    <row r="164" spans="1:36" ht="85">
      <c r="A164" s="7" t="s">
        <v>804</v>
      </c>
      <c r="B164" s="8" t="s">
        <v>805</v>
      </c>
      <c r="C164" s="8" t="s">
        <v>28</v>
      </c>
      <c r="D164" s="9">
        <v>61.510928961748597</v>
      </c>
      <c r="E164" s="8">
        <v>933</v>
      </c>
      <c r="F164" s="8">
        <f t="shared" si="2"/>
        <v>13.061999999999999</v>
      </c>
      <c r="G164" s="8">
        <v>13.061999999999999</v>
      </c>
      <c r="H164" s="8">
        <v>49.34</v>
      </c>
      <c r="I164" s="8">
        <v>87</v>
      </c>
      <c r="J164" s="8" t="s">
        <v>806</v>
      </c>
      <c r="K164" s="8" t="s">
        <v>30</v>
      </c>
      <c r="L164" s="8" t="s">
        <v>120</v>
      </c>
      <c r="M164" s="8" t="s">
        <v>227</v>
      </c>
      <c r="N164" s="8" t="s">
        <v>33</v>
      </c>
      <c r="O164" s="8" t="s">
        <v>34</v>
      </c>
      <c r="P164" s="8" t="s">
        <v>34</v>
      </c>
      <c r="Q164" s="8" t="s">
        <v>807</v>
      </c>
      <c r="R164" s="8" t="s">
        <v>36</v>
      </c>
      <c r="S164" s="8">
        <v>2</v>
      </c>
      <c r="T164" s="8">
        <v>0</v>
      </c>
      <c r="U164" s="8" t="s">
        <v>37</v>
      </c>
      <c r="V164" s="8" t="s">
        <v>37</v>
      </c>
      <c r="W164" s="8" t="s">
        <v>37</v>
      </c>
      <c r="X164" s="8">
        <v>0</v>
      </c>
      <c r="Y164" s="8" t="s">
        <v>37</v>
      </c>
      <c r="Z164" s="8" t="s">
        <v>37</v>
      </c>
      <c r="AA164" s="12" t="s">
        <v>37</v>
      </c>
      <c r="AB164" s="8" t="s">
        <v>37</v>
      </c>
      <c r="AC164" s="8">
        <v>2</v>
      </c>
      <c r="AD164" s="8" t="s">
        <v>808</v>
      </c>
      <c r="AE164" s="8" t="s">
        <v>809</v>
      </c>
      <c r="AF164" s="8" t="s">
        <v>37</v>
      </c>
      <c r="AG164" s="8" t="s">
        <v>37</v>
      </c>
      <c r="AH164" s="8">
        <v>0</v>
      </c>
      <c r="AI164" s="8" t="s">
        <v>37</v>
      </c>
      <c r="AJ164" s="11" t="s">
        <v>37</v>
      </c>
    </row>
    <row r="165" spans="1:36" ht="85">
      <c r="A165" s="7" t="s">
        <v>810</v>
      </c>
      <c r="B165" s="8" t="s">
        <v>811</v>
      </c>
      <c r="C165" s="8" t="s">
        <v>28</v>
      </c>
      <c r="D165" s="9">
        <v>89.680327868852501</v>
      </c>
      <c r="E165" s="8">
        <v>926</v>
      </c>
      <c r="F165" s="8">
        <f t="shared" si="2"/>
        <v>12.964</v>
      </c>
      <c r="G165" s="8">
        <v>12.964</v>
      </c>
      <c r="H165" s="8">
        <v>31</v>
      </c>
      <c r="I165" s="8">
        <v>97</v>
      </c>
      <c r="J165" s="8" t="s">
        <v>812</v>
      </c>
      <c r="K165" s="8" t="s">
        <v>30</v>
      </c>
      <c r="L165" s="8" t="s">
        <v>120</v>
      </c>
      <c r="M165" s="8" t="s">
        <v>244</v>
      </c>
      <c r="N165" s="8" t="s">
        <v>33</v>
      </c>
      <c r="O165" s="8" t="s">
        <v>34</v>
      </c>
      <c r="P165" s="8" t="s">
        <v>34</v>
      </c>
      <c r="Q165" s="8" t="s">
        <v>813</v>
      </c>
      <c r="R165" s="8" t="s">
        <v>36</v>
      </c>
      <c r="S165" s="8">
        <v>2</v>
      </c>
      <c r="T165" s="8">
        <v>1</v>
      </c>
      <c r="U165" s="8" t="s">
        <v>223</v>
      </c>
      <c r="V165" s="8" t="s">
        <v>37</v>
      </c>
      <c r="W165" s="8" t="s">
        <v>37</v>
      </c>
      <c r="X165" s="8">
        <v>0</v>
      </c>
      <c r="Y165" s="8" t="s">
        <v>37</v>
      </c>
      <c r="Z165" s="8" t="s">
        <v>37</v>
      </c>
      <c r="AA165" s="12" t="s">
        <v>37</v>
      </c>
      <c r="AB165" s="8" t="s">
        <v>37</v>
      </c>
      <c r="AC165" s="8">
        <v>1</v>
      </c>
      <c r="AD165" s="8" t="s">
        <v>814</v>
      </c>
      <c r="AE165" s="8" t="s">
        <v>37</v>
      </c>
      <c r="AF165" s="8" t="s">
        <v>37</v>
      </c>
      <c r="AG165" s="8" t="s">
        <v>37</v>
      </c>
      <c r="AH165" s="8">
        <v>0</v>
      </c>
      <c r="AI165" s="8" t="s">
        <v>37</v>
      </c>
      <c r="AJ165" s="11" t="s">
        <v>37</v>
      </c>
    </row>
    <row r="166" spans="1:36" ht="73">
      <c r="A166" s="7" t="s">
        <v>815</v>
      </c>
      <c r="B166" s="8" t="s">
        <v>816</v>
      </c>
      <c r="C166" s="8" t="s">
        <v>28</v>
      </c>
      <c r="D166" s="9">
        <v>70.606557377049199</v>
      </c>
      <c r="E166" s="8">
        <v>1285</v>
      </c>
      <c r="F166" s="8">
        <f t="shared" si="2"/>
        <v>17.990000000000002</v>
      </c>
      <c r="G166" s="8">
        <v>17.990000000000002</v>
      </c>
      <c r="H166" s="8">
        <v>34.79</v>
      </c>
      <c r="I166" s="8">
        <v>49</v>
      </c>
      <c r="J166" s="8" t="s">
        <v>817</v>
      </c>
      <c r="K166" s="8" t="s">
        <v>30</v>
      </c>
      <c r="L166" s="8" t="s">
        <v>120</v>
      </c>
      <c r="M166" s="8" t="s">
        <v>227</v>
      </c>
      <c r="N166" s="8" t="s">
        <v>33</v>
      </c>
      <c r="O166" s="8" t="s">
        <v>34</v>
      </c>
      <c r="P166" s="8" t="s">
        <v>34</v>
      </c>
      <c r="Q166" s="8" t="s">
        <v>818</v>
      </c>
      <c r="R166" s="8" t="s">
        <v>36</v>
      </c>
      <c r="S166" s="8">
        <v>2</v>
      </c>
      <c r="T166" s="8">
        <v>1</v>
      </c>
      <c r="U166" s="8" t="s">
        <v>223</v>
      </c>
      <c r="V166" s="8" t="s">
        <v>37</v>
      </c>
      <c r="W166" s="8" t="s">
        <v>37</v>
      </c>
      <c r="X166" s="8">
        <v>0</v>
      </c>
      <c r="Y166" s="8" t="s">
        <v>37</v>
      </c>
      <c r="Z166" s="8" t="s">
        <v>37</v>
      </c>
      <c r="AA166" s="12" t="s">
        <v>37</v>
      </c>
      <c r="AB166" s="8" t="s">
        <v>37</v>
      </c>
      <c r="AC166" s="8">
        <v>1</v>
      </c>
      <c r="AD166" s="8" t="s">
        <v>819</v>
      </c>
      <c r="AE166" s="8" t="s">
        <v>37</v>
      </c>
      <c r="AF166" s="8" t="s">
        <v>37</v>
      </c>
      <c r="AG166" s="8" t="s">
        <v>37</v>
      </c>
      <c r="AH166" s="8">
        <v>0</v>
      </c>
      <c r="AI166" s="8" t="s">
        <v>37</v>
      </c>
      <c r="AJ166" s="11" t="s">
        <v>37</v>
      </c>
    </row>
    <row r="167" spans="1:36" ht="37">
      <c r="A167" s="7" t="s">
        <v>820</v>
      </c>
      <c r="B167" s="8" t="s">
        <v>821</v>
      </c>
      <c r="C167" s="8" t="s">
        <v>28</v>
      </c>
      <c r="D167" s="9">
        <v>36.669398907103798</v>
      </c>
      <c r="E167" s="8">
        <v>225</v>
      </c>
      <c r="F167" s="8">
        <f t="shared" si="2"/>
        <v>3.15</v>
      </c>
      <c r="G167" s="8">
        <v>3.15</v>
      </c>
      <c r="H167" s="8">
        <v>33.54</v>
      </c>
      <c r="I167" s="8">
        <v>74</v>
      </c>
      <c r="J167" s="8" t="s">
        <v>822</v>
      </c>
      <c r="K167" s="8" t="s">
        <v>30</v>
      </c>
      <c r="L167" s="8" t="s">
        <v>120</v>
      </c>
      <c r="M167" s="8" t="s">
        <v>32</v>
      </c>
      <c r="N167" s="8" t="s">
        <v>33</v>
      </c>
      <c r="O167" s="8" t="s">
        <v>34</v>
      </c>
      <c r="P167" s="8" t="s">
        <v>34</v>
      </c>
      <c r="Q167" s="8" t="s">
        <v>397</v>
      </c>
      <c r="R167" s="8" t="s">
        <v>37</v>
      </c>
      <c r="S167" s="8">
        <v>0</v>
      </c>
      <c r="T167" s="8">
        <v>0</v>
      </c>
      <c r="U167" s="8" t="s">
        <v>37</v>
      </c>
      <c r="V167" s="8" t="s">
        <v>37</v>
      </c>
      <c r="W167" s="8" t="s">
        <v>37</v>
      </c>
      <c r="X167" s="8">
        <v>0</v>
      </c>
      <c r="Y167" s="8" t="s">
        <v>37</v>
      </c>
      <c r="Z167" s="8" t="s">
        <v>37</v>
      </c>
      <c r="AA167" s="12" t="s">
        <v>37</v>
      </c>
      <c r="AB167" s="8" t="s">
        <v>37</v>
      </c>
      <c r="AC167" s="8">
        <v>0</v>
      </c>
      <c r="AD167" s="8" t="s">
        <v>37</v>
      </c>
      <c r="AE167" s="8" t="s">
        <v>37</v>
      </c>
      <c r="AF167" s="8" t="s">
        <v>37</v>
      </c>
      <c r="AG167" s="8" t="s">
        <v>37</v>
      </c>
      <c r="AH167" s="8">
        <v>0</v>
      </c>
      <c r="AI167" s="8" t="s">
        <v>37</v>
      </c>
      <c r="AJ167" s="11" t="s">
        <v>37</v>
      </c>
    </row>
    <row r="168" spans="1:36" ht="73">
      <c r="A168" s="7" t="s">
        <v>823</v>
      </c>
      <c r="B168" s="8" t="s">
        <v>824</v>
      </c>
      <c r="C168" s="8" t="s">
        <v>42</v>
      </c>
      <c r="D168" s="9">
        <v>50.653005464480898</v>
      </c>
      <c r="E168" s="8">
        <v>289</v>
      </c>
      <c r="F168" s="8">
        <f t="shared" si="2"/>
        <v>4.0460000000000003</v>
      </c>
      <c r="G168" s="8">
        <v>4.0460000000000003</v>
      </c>
      <c r="H168" s="8">
        <v>25.62</v>
      </c>
      <c r="I168" s="8">
        <v>78</v>
      </c>
      <c r="J168" s="8" t="s">
        <v>825</v>
      </c>
      <c r="K168" s="8" t="s">
        <v>30</v>
      </c>
      <c r="L168" s="8" t="s">
        <v>31</v>
      </c>
      <c r="M168" s="8" t="s">
        <v>227</v>
      </c>
      <c r="N168" s="8" t="s">
        <v>33</v>
      </c>
      <c r="O168" s="8" t="s">
        <v>34</v>
      </c>
      <c r="P168" s="8" t="s">
        <v>34</v>
      </c>
      <c r="Q168" s="8" t="s">
        <v>826</v>
      </c>
      <c r="R168" s="8" t="s">
        <v>36</v>
      </c>
      <c r="S168" s="8">
        <v>3</v>
      </c>
      <c r="T168" s="8">
        <v>0</v>
      </c>
      <c r="U168" s="8" t="s">
        <v>37</v>
      </c>
      <c r="V168" s="8" t="s">
        <v>37</v>
      </c>
      <c r="W168" s="8" t="s">
        <v>37</v>
      </c>
      <c r="X168" s="8">
        <v>2</v>
      </c>
      <c r="Y168" s="8" t="s">
        <v>272</v>
      </c>
      <c r="Z168" s="8" t="s">
        <v>827</v>
      </c>
      <c r="AA168" s="12" t="s">
        <v>37</v>
      </c>
      <c r="AB168" s="8" t="s">
        <v>37</v>
      </c>
      <c r="AC168" s="8">
        <v>1</v>
      </c>
      <c r="AD168" s="8" t="s">
        <v>828</v>
      </c>
      <c r="AE168" s="8" t="s">
        <v>37</v>
      </c>
      <c r="AF168" s="8" t="s">
        <v>37</v>
      </c>
      <c r="AG168" s="8" t="s">
        <v>37</v>
      </c>
      <c r="AH168" s="8">
        <v>0</v>
      </c>
      <c r="AI168" s="8" t="s">
        <v>37</v>
      </c>
      <c r="AJ168" s="11" t="s">
        <v>37</v>
      </c>
    </row>
    <row r="169" spans="1:36" ht="37">
      <c r="A169" s="7" t="s">
        <v>829</v>
      </c>
      <c r="B169" s="8" t="s">
        <v>830</v>
      </c>
      <c r="C169" s="8" t="s">
        <v>42</v>
      </c>
      <c r="D169" s="9">
        <v>63.625683060109303</v>
      </c>
      <c r="E169" s="8">
        <v>1305</v>
      </c>
      <c r="F169" s="8">
        <f t="shared" si="2"/>
        <v>18.27</v>
      </c>
      <c r="G169" s="8">
        <v>18.27</v>
      </c>
      <c r="H169" s="8">
        <v>38.619999999999997</v>
      </c>
      <c r="I169" s="8">
        <v>97</v>
      </c>
      <c r="J169" s="8" t="s">
        <v>166</v>
      </c>
      <c r="K169" s="8" t="s">
        <v>30</v>
      </c>
      <c r="L169" s="8" t="s">
        <v>120</v>
      </c>
      <c r="M169" s="8" t="s">
        <v>239</v>
      </c>
      <c r="N169" s="8" t="s">
        <v>33</v>
      </c>
      <c r="O169" s="8" t="s">
        <v>34</v>
      </c>
      <c r="P169" s="8" t="s">
        <v>34</v>
      </c>
      <c r="Q169" s="8" t="s">
        <v>831</v>
      </c>
      <c r="R169" s="8" t="s">
        <v>36</v>
      </c>
      <c r="S169" s="8">
        <v>0</v>
      </c>
      <c r="T169" s="8">
        <v>0</v>
      </c>
      <c r="U169" s="8" t="s">
        <v>37</v>
      </c>
      <c r="V169" s="8" t="s">
        <v>37</v>
      </c>
      <c r="W169" s="8" t="s">
        <v>37</v>
      </c>
      <c r="X169" s="8">
        <v>0</v>
      </c>
      <c r="Y169" s="8" t="s">
        <v>37</v>
      </c>
      <c r="Z169" s="8" t="s">
        <v>37</v>
      </c>
      <c r="AA169" s="12" t="s">
        <v>37</v>
      </c>
      <c r="AB169" s="8" t="s">
        <v>37</v>
      </c>
      <c r="AC169" s="8">
        <v>1</v>
      </c>
      <c r="AD169" s="8" t="s">
        <v>182</v>
      </c>
      <c r="AE169" s="8" t="s">
        <v>37</v>
      </c>
      <c r="AF169" s="8" t="s">
        <v>37</v>
      </c>
      <c r="AG169" s="8" t="s">
        <v>37</v>
      </c>
      <c r="AH169" s="8">
        <v>0</v>
      </c>
      <c r="AI169" s="8" t="s">
        <v>37</v>
      </c>
      <c r="AJ169" s="11" t="s">
        <v>37</v>
      </c>
    </row>
    <row r="170" spans="1:36" ht="109">
      <c r="A170" s="7" t="s">
        <v>832</v>
      </c>
      <c r="B170" s="8" t="s">
        <v>833</v>
      </c>
      <c r="C170" s="8" t="s">
        <v>28</v>
      </c>
      <c r="D170" s="9">
        <v>66.633879781420802</v>
      </c>
      <c r="E170" s="8">
        <v>591</v>
      </c>
      <c r="F170" s="8">
        <f t="shared" si="2"/>
        <v>8.2740000000000009</v>
      </c>
      <c r="G170" s="8">
        <v>8.2740000000000009</v>
      </c>
      <c r="H170" s="8">
        <v>35.47</v>
      </c>
      <c r="I170" s="8">
        <v>99</v>
      </c>
      <c r="J170" s="8" t="s">
        <v>834</v>
      </c>
      <c r="K170" s="8" t="s">
        <v>30</v>
      </c>
      <c r="L170" s="8" t="s">
        <v>120</v>
      </c>
      <c r="M170" s="8" t="s">
        <v>227</v>
      </c>
      <c r="N170" s="8" t="s">
        <v>33</v>
      </c>
      <c r="O170" s="8" t="s">
        <v>34</v>
      </c>
      <c r="P170" s="8" t="s">
        <v>34</v>
      </c>
      <c r="Q170" s="8" t="s">
        <v>835</v>
      </c>
      <c r="R170" s="8" t="s">
        <v>36</v>
      </c>
      <c r="S170" s="8">
        <v>3</v>
      </c>
      <c r="T170" s="8">
        <v>1</v>
      </c>
      <c r="U170" s="8" t="s">
        <v>223</v>
      </c>
      <c r="V170" s="8" t="s">
        <v>37</v>
      </c>
      <c r="W170" s="8" t="s">
        <v>37</v>
      </c>
      <c r="X170" s="8">
        <v>1</v>
      </c>
      <c r="Y170" s="8" t="s">
        <v>267</v>
      </c>
      <c r="Z170" s="8" t="s">
        <v>37</v>
      </c>
      <c r="AA170" s="12" t="s">
        <v>37</v>
      </c>
      <c r="AB170" s="8" t="s">
        <v>37</v>
      </c>
      <c r="AC170" s="8">
        <v>1</v>
      </c>
      <c r="AD170" s="8" t="s">
        <v>354</v>
      </c>
      <c r="AE170" s="8" t="s">
        <v>37</v>
      </c>
      <c r="AF170" s="8" t="s">
        <v>37</v>
      </c>
      <c r="AG170" s="8" t="s">
        <v>37</v>
      </c>
      <c r="AH170" s="8">
        <v>0</v>
      </c>
      <c r="AI170" s="8" t="s">
        <v>37</v>
      </c>
      <c r="AJ170" s="11" t="s">
        <v>37</v>
      </c>
    </row>
    <row r="171" spans="1:36" ht="25">
      <c r="A171" s="7" t="s">
        <v>836</v>
      </c>
      <c r="B171" s="8" t="s">
        <v>837</v>
      </c>
      <c r="C171" s="8" t="s">
        <v>42</v>
      </c>
      <c r="D171" s="9">
        <v>63.153005464480898</v>
      </c>
      <c r="E171" s="8">
        <v>851</v>
      </c>
      <c r="F171" s="8">
        <f t="shared" si="2"/>
        <v>11.914</v>
      </c>
      <c r="G171" s="8">
        <v>11.914</v>
      </c>
      <c r="H171" s="8">
        <v>29.85</v>
      </c>
      <c r="I171" s="8">
        <v>94</v>
      </c>
      <c r="J171" s="8" t="s">
        <v>166</v>
      </c>
      <c r="K171" s="8" t="s">
        <v>30</v>
      </c>
      <c r="L171" s="8" t="s">
        <v>120</v>
      </c>
      <c r="M171" s="8" t="s">
        <v>239</v>
      </c>
      <c r="N171" s="8" t="s">
        <v>33</v>
      </c>
      <c r="O171" s="8" t="s">
        <v>34</v>
      </c>
      <c r="P171" s="8" t="s">
        <v>34</v>
      </c>
      <c r="Q171" s="8" t="s">
        <v>838</v>
      </c>
      <c r="R171" s="8" t="s">
        <v>37</v>
      </c>
      <c r="S171" s="8">
        <v>0</v>
      </c>
      <c r="T171" s="8">
        <v>0</v>
      </c>
      <c r="U171" s="8" t="s">
        <v>37</v>
      </c>
      <c r="V171" s="8" t="s">
        <v>37</v>
      </c>
      <c r="W171" s="8" t="s">
        <v>37</v>
      </c>
      <c r="X171" s="8">
        <v>0</v>
      </c>
      <c r="Y171" s="8" t="s">
        <v>37</v>
      </c>
      <c r="Z171" s="8" t="s">
        <v>37</v>
      </c>
      <c r="AA171" s="12" t="s">
        <v>37</v>
      </c>
      <c r="AB171" s="8" t="s">
        <v>37</v>
      </c>
      <c r="AC171" s="8">
        <v>0</v>
      </c>
      <c r="AD171" s="8" t="s">
        <v>37</v>
      </c>
      <c r="AE171" s="8" t="s">
        <v>37</v>
      </c>
      <c r="AF171" s="8" t="s">
        <v>37</v>
      </c>
      <c r="AG171" s="8" t="s">
        <v>37</v>
      </c>
      <c r="AH171" s="8">
        <v>0</v>
      </c>
      <c r="AI171" s="8" t="s">
        <v>37</v>
      </c>
      <c r="AJ171" s="11" t="s">
        <v>37</v>
      </c>
    </row>
    <row r="172" spans="1:36" ht="25">
      <c r="A172" s="7" t="s">
        <v>839</v>
      </c>
      <c r="B172" s="8" t="s">
        <v>840</v>
      </c>
      <c r="C172" s="8" t="s">
        <v>42</v>
      </c>
      <c r="D172" s="9">
        <v>50.942622950819697</v>
      </c>
      <c r="E172" s="8">
        <v>1693</v>
      </c>
      <c r="F172" s="8">
        <f t="shared" si="2"/>
        <v>23.702000000000002</v>
      </c>
      <c r="G172" s="8">
        <v>23.702000000000002</v>
      </c>
      <c r="H172" s="8">
        <v>46.94</v>
      </c>
      <c r="I172" s="8">
        <v>97</v>
      </c>
      <c r="J172" s="8" t="s">
        <v>841</v>
      </c>
      <c r="K172" s="8" t="s">
        <v>30</v>
      </c>
      <c r="L172" s="8" t="s">
        <v>282</v>
      </c>
      <c r="M172" s="8" t="s">
        <v>227</v>
      </c>
      <c r="N172" s="8" t="s">
        <v>33</v>
      </c>
      <c r="O172" s="8" t="s">
        <v>34</v>
      </c>
      <c r="P172" s="8" t="s">
        <v>34</v>
      </c>
      <c r="Q172" s="8" t="s">
        <v>842</v>
      </c>
      <c r="R172" s="8" t="s">
        <v>37</v>
      </c>
      <c r="S172" s="8">
        <v>0</v>
      </c>
      <c r="T172" s="8">
        <v>0</v>
      </c>
      <c r="U172" s="8" t="s">
        <v>37</v>
      </c>
      <c r="V172" s="8" t="s">
        <v>37</v>
      </c>
      <c r="W172" s="8" t="s">
        <v>37</v>
      </c>
      <c r="X172" s="8">
        <v>0</v>
      </c>
      <c r="Y172" s="8" t="s">
        <v>37</v>
      </c>
      <c r="Z172" s="8" t="s">
        <v>37</v>
      </c>
      <c r="AA172" s="12" t="s">
        <v>37</v>
      </c>
      <c r="AB172" s="8" t="s">
        <v>37</v>
      </c>
      <c r="AC172" s="8">
        <v>0</v>
      </c>
      <c r="AD172" s="8" t="s">
        <v>37</v>
      </c>
      <c r="AE172" s="8" t="s">
        <v>37</v>
      </c>
      <c r="AF172" s="8" t="s">
        <v>37</v>
      </c>
      <c r="AG172" s="8" t="s">
        <v>37</v>
      </c>
      <c r="AH172" s="8">
        <v>0</v>
      </c>
      <c r="AI172" s="8" t="s">
        <v>37</v>
      </c>
      <c r="AJ172" s="11" t="s">
        <v>37</v>
      </c>
    </row>
    <row r="173" spans="1:36" ht="37">
      <c r="A173" s="7" t="s">
        <v>843</v>
      </c>
      <c r="B173" s="8" t="s">
        <v>844</v>
      </c>
      <c r="C173" s="8" t="s">
        <v>28</v>
      </c>
      <c r="D173" s="9">
        <v>61.021857923497301</v>
      </c>
      <c r="E173" s="8">
        <v>325</v>
      </c>
      <c r="F173" s="8">
        <f t="shared" si="2"/>
        <v>4.55</v>
      </c>
      <c r="G173" s="8">
        <v>4.55</v>
      </c>
      <c r="H173" s="8">
        <v>19.71</v>
      </c>
      <c r="I173" s="8">
        <v>96</v>
      </c>
      <c r="J173" s="8" t="s">
        <v>166</v>
      </c>
      <c r="K173" s="8" t="s">
        <v>30</v>
      </c>
      <c r="L173" s="8" t="s">
        <v>282</v>
      </c>
      <c r="M173" s="8" t="s">
        <v>244</v>
      </c>
      <c r="N173" s="8" t="s">
        <v>33</v>
      </c>
      <c r="O173" s="8" t="s">
        <v>34</v>
      </c>
      <c r="P173" s="8" t="s">
        <v>34</v>
      </c>
      <c r="Q173" s="8" t="s">
        <v>845</v>
      </c>
      <c r="R173" s="8" t="s">
        <v>36</v>
      </c>
      <c r="S173" s="8">
        <v>1</v>
      </c>
      <c r="T173" s="8">
        <v>0</v>
      </c>
      <c r="U173" s="8" t="s">
        <v>37</v>
      </c>
      <c r="V173" s="8" t="s">
        <v>37</v>
      </c>
      <c r="W173" s="8" t="s">
        <v>37</v>
      </c>
      <c r="X173" s="8">
        <v>0</v>
      </c>
      <c r="Y173" s="8" t="s">
        <v>116</v>
      </c>
      <c r="Z173" s="8" t="s">
        <v>37</v>
      </c>
      <c r="AA173" s="12" t="s">
        <v>37</v>
      </c>
      <c r="AB173" s="8" t="s">
        <v>37</v>
      </c>
      <c r="AC173" s="8">
        <v>0</v>
      </c>
      <c r="AD173" s="8" t="s">
        <v>37</v>
      </c>
      <c r="AE173" s="8" t="s">
        <v>37</v>
      </c>
      <c r="AF173" s="8" t="s">
        <v>37</v>
      </c>
      <c r="AG173" s="8" t="s">
        <v>37</v>
      </c>
      <c r="AH173" s="8">
        <v>0</v>
      </c>
      <c r="AI173" s="8" t="s">
        <v>37</v>
      </c>
      <c r="AJ173" s="11" t="s">
        <v>37</v>
      </c>
    </row>
    <row r="174" spans="1:36" ht="25">
      <c r="A174" s="7" t="s">
        <v>846</v>
      </c>
      <c r="B174" s="8" t="s">
        <v>847</v>
      </c>
      <c r="C174" s="8" t="s">
        <v>28</v>
      </c>
      <c r="D174" s="9">
        <v>70.385245901639394</v>
      </c>
      <c r="E174" s="8">
        <v>517</v>
      </c>
      <c r="F174" s="8">
        <f t="shared" si="2"/>
        <v>7.2380000000000004</v>
      </c>
      <c r="G174" s="8">
        <v>7.2380000000000004</v>
      </c>
      <c r="H174" s="8">
        <v>23.6</v>
      </c>
      <c r="I174" s="8">
        <v>97</v>
      </c>
      <c r="J174" s="8" t="s">
        <v>848</v>
      </c>
      <c r="K174" s="8" t="s">
        <v>30</v>
      </c>
      <c r="L174" s="8" t="s">
        <v>282</v>
      </c>
      <c r="M174" s="8" t="s">
        <v>32</v>
      </c>
      <c r="N174" s="8" t="s">
        <v>33</v>
      </c>
      <c r="O174" s="8" t="s">
        <v>34</v>
      </c>
      <c r="P174" s="8" t="s">
        <v>34</v>
      </c>
      <c r="Q174" s="8" t="s">
        <v>849</v>
      </c>
      <c r="R174" s="8" t="s">
        <v>36</v>
      </c>
      <c r="S174" s="8">
        <v>1</v>
      </c>
      <c r="T174" s="8">
        <v>1</v>
      </c>
      <c r="U174" s="8" t="s">
        <v>850</v>
      </c>
      <c r="V174" s="8" t="s">
        <v>37</v>
      </c>
      <c r="W174" s="8" t="s">
        <v>37</v>
      </c>
      <c r="X174" s="8">
        <v>0</v>
      </c>
      <c r="Y174" s="8" t="s">
        <v>37</v>
      </c>
      <c r="Z174" s="8" t="s">
        <v>37</v>
      </c>
      <c r="AA174" s="12" t="s">
        <v>37</v>
      </c>
      <c r="AB174" s="8" t="s">
        <v>37</v>
      </c>
      <c r="AC174" s="8">
        <v>0</v>
      </c>
      <c r="AD174" s="8" t="s">
        <v>37</v>
      </c>
      <c r="AE174" s="8" t="s">
        <v>37</v>
      </c>
      <c r="AF174" s="8" t="s">
        <v>37</v>
      </c>
      <c r="AG174" s="8" t="s">
        <v>37</v>
      </c>
      <c r="AH174" s="8">
        <v>0</v>
      </c>
      <c r="AI174" s="8" t="s">
        <v>37</v>
      </c>
      <c r="AJ174" s="11" t="s">
        <v>37</v>
      </c>
    </row>
    <row r="175" spans="1:36" ht="73">
      <c r="A175" s="7" t="s">
        <v>851</v>
      </c>
      <c r="B175" s="8" t="s">
        <v>852</v>
      </c>
      <c r="C175" s="8" t="s">
        <v>28</v>
      </c>
      <c r="D175" s="9">
        <v>80.3633879781421</v>
      </c>
      <c r="E175" s="8">
        <v>292</v>
      </c>
      <c r="F175" s="8">
        <f t="shared" si="2"/>
        <v>4.0880000000000001</v>
      </c>
      <c r="G175" s="8">
        <v>4.0880000000000001</v>
      </c>
      <c r="H175" s="8">
        <v>31.73</v>
      </c>
      <c r="I175" s="8">
        <v>91</v>
      </c>
      <c r="J175" s="8" t="s">
        <v>853</v>
      </c>
      <c r="K175" s="8" t="s">
        <v>30</v>
      </c>
      <c r="L175" s="8" t="s">
        <v>31</v>
      </c>
      <c r="M175" s="8" t="s">
        <v>227</v>
      </c>
      <c r="N175" s="8" t="s">
        <v>33</v>
      </c>
      <c r="O175" s="8" t="s">
        <v>34</v>
      </c>
      <c r="P175" s="8" t="s">
        <v>34</v>
      </c>
      <c r="Q175" s="8" t="s">
        <v>854</v>
      </c>
      <c r="R175" s="8" t="s">
        <v>36</v>
      </c>
      <c r="S175" s="8">
        <v>2</v>
      </c>
      <c r="T175" s="8">
        <v>1</v>
      </c>
      <c r="U175" s="8" t="s">
        <v>223</v>
      </c>
      <c r="V175" s="8" t="s">
        <v>37</v>
      </c>
      <c r="W175" s="8" t="s">
        <v>37</v>
      </c>
      <c r="X175" s="8">
        <v>0</v>
      </c>
      <c r="Y175" s="8" t="s">
        <v>37</v>
      </c>
      <c r="Z175" s="8" t="s">
        <v>37</v>
      </c>
      <c r="AA175" s="12" t="s">
        <v>37</v>
      </c>
      <c r="AB175" s="8" t="s">
        <v>37</v>
      </c>
      <c r="AC175" s="8">
        <v>1</v>
      </c>
      <c r="AD175" s="8" t="s">
        <v>596</v>
      </c>
      <c r="AE175" s="8" t="s">
        <v>855</v>
      </c>
      <c r="AF175" s="8" t="s">
        <v>37</v>
      </c>
      <c r="AG175" s="8" t="s">
        <v>37</v>
      </c>
      <c r="AH175" s="8">
        <v>0</v>
      </c>
      <c r="AI175" s="8" t="s">
        <v>37</v>
      </c>
      <c r="AJ175" s="11" t="s">
        <v>37</v>
      </c>
    </row>
    <row r="176" spans="1:36" ht="25">
      <c r="A176" s="7" t="s">
        <v>856</v>
      </c>
      <c r="B176" s="8" t="s">
        <v>857</v>
      </c>
      <c r="C176" s="8" t="s">
        <v>28</v>
      </c>
      <c r="D176" s="9">
        <v>19.830601092896199</v>
      </c>
      <c r="E176" s="8">
        <v>245</v>
      </c>
      <c r="F176" s="8">
        <f t="shared" si="2"/>
        <v>3.43</v>
      </c>
      <c r="G176" s="8">
        <v>3.43</v>
      </c>
      <c r="H176" s="8">
        <v>23.97</v>
      </c>
      <c r="I176" s="8">
        <v>120</v>
      </c>
      <c r="J176" s="8" t="s">
        <v>858</v>
      </c>
      <c r="K176" s="8" t="s">
        <v>30</v>
      </c>
      <c r="L176" s="8" t="s">
        <v>31</v>
      </c>
      <c r="M176" s="8" t="s">
        <v>227</v>
      </c>
      <c r="N176" s="8" t="s">
        <v>33</v>
      </c>
      <c r="O176" s="8" t="s">
        <v>34</v>
      </c>
      <c r="P176" s="8" t="s">
        <v>34</v>
      </c>
      <c r="Q176" s="8" t="s">
        <v>859</v>
      </c>
      <c r="R176" s="8" t="s">
        <v>37</v>
      </c>
      <c r="S176" s="8">
        <v>0</v>
      </c>
      <c r="T176" s="8">
        <v>0</v>
      </c>
      <c r="U176" s="8" t="s">
        <v>37</v>
      </c>
      <c r="V176" s="8" t="s">
        <v>37</v>
      </c>
      <c r="W176" s="8" t="s">
        <v>37</v>
      </c>
      <c r="X176" s="8">
        <v>0</v>
      </c>
      <c r="Y176" s="8" t="s">
        <v>37</v>
      </c>
      <c r="Z176" s="8" t="s">
        <v>37</v>
      </c>
      <c r="AA176" s="12" t="s">
        <v>37</v>
      </c>
      <c r="AB176" s="8" t="s">
        <v>37</v>
      </c>
      <c r="AC176" s="8">
        <v>0</v>
      </c>
      <c r="AD176" s="8" t="s">
        <v>37</v>
      </c>
      <c r="AE176" s="8" t="s">
        <v>37</v>
      </c>
      <c r="AF176" s="8" t="s">
        <v>37</v>
      </c>
      <c r="AG176" s="8" t="s">
        <v>37</v>
      </c>
      <c r="AH176" s="8">
        <v>0</v>
      </c>
      <c r="AI176" s="8" t="s">
        <v>37</v>
      </c>
      <c r="AJ176" s="11" t="s">
        <v>37</v>
      </c>
    </row>
    <row r="177" spans="1:36" ht="145">
      <c r="A177" s="7" t="s">
        <v>860</v>
      </c>
      <c r="B177" s="8" t="s">
        <v>861</v>
      </c>
      <c r="C177" s="8" t="s">
        <v>28</v>
      </c>
      <c r="D177" s="9">
        <v>65.734972677595593</v>
      </c>
      <c r="E177" s="8">
        <v>475</v>
      </c>
      <c r="F177" s="8">
        <f t="shared" si="2"/>
        <v>6.65</v>
      </c>
      <c r="G177" s="8">
        <v>6.65</v>
      </c>
      <c r="H177" s="8">
        <v>22.81</v>
      </c>
      <c r="I177" s="8">
        <v>97</v>
      </c>
      <c r="J177" s="8" t="s">
        <v>862</v>
      </c>
      <c r="K177" s="8" t="s">
        <v>30</v>
      </c>
      <c r="L177" s="8" t="s">
        <v>120</v>
      </c>
      <c r="M177" s="8" t="s">
        <v>244</v>
      </c>
      <c r="N177" s="8" t="s">
        <v>33</v>
      </c>
      <c r="O177" s="8" t="s">
        <v>34</v>
      </c>
      <c r="P177" s="8" t="s">
        <v>34</v>
      </c>
      <c r="Q177" s="8" t="s">
        <v>863</v>
      </c>
      <c r="R177" s="8" t="s">
        <v>36</v>
      </c>
      <c r="S177" s="8">
        <v>3</v>
      </c>
      <c r="T177" s="8">
        <v>1</v>
      </c>
      <c r="U177" s="8" t="s">
        <v>223</v>
      </c>
      <c r="V177" s="8" t="s">
        <v>37</v>
      </c>
      <c r="W177" s="8" t="s">
        <v>37</v>
      </c>
      <c r="X177" s="8">
        <v>1</v>
      </c>
      <c r="Y177" s="8" t="s">
        <v>177</v>
      </c>
      <c r="Z177" s="8" t="s">
        <v>37</v>
      </c>
      <c r="AA177" s="12" t="s">
        <v>37</v>
      </c>
      <c r="AB177" s="8" t="s">
        <v>37</v>
      </c>
      <c r="AC177" s="8">
        <v>1</v>
      </c>
      <c r="AD177" s="8" t="s">
        <v>213</v>
      </c>
      <c r="AE177" s="8" t="s">
        <v>37</v>
      </c>
      <c r="AF177" s="8" t="s">
        <v>37</v>
      </c>
      <c r="AG177" s="8" t="s">
        <v>37</v>
      </c>
      <c r="AH177" s="8">
        <v>0</v>
      </c>
      <c r="AI177" s="8" t="s">
        <v>37</v>
      </c>
      <c r="AJ177" s="11" t="s">
        <v>37</v>
      </c>
    </row>
    <row r="178" spans="1:36" ht="73">
      <c r="A178" s="7" t="s">
        <v>864</v>
      </c>
      <c r="B178" s="8" t="s">
        <v>865</v>
      </c>
      <c r="C178" s="8" t="s">
        <v>42</v>
      </c>
      <c r="D178" s="9">
        <v>67.472677595628397</v>
      </c>
      <c r="E178" s="8">
        <v>164</v>
      </c>
      <c r="F178" s="8">
        <f t="shared" si="2"/>
        <v>2.2960000000000003</v>
      </c>
      <c r="G178" s="8">
        <v>2.2960000000000003</v>
      </c>
      <c r="H178" s="8">
        <v>35.200000000000003</v>
      </c>
      <c r="I178" s="8">
        <v>95</v>
      </c>
      <c r="J178" s="8" t="s">
        <v>866</v>
      </c>
      <c r="K178" s="8" t="s">
        <v>30</v>
      </c>
      <c r="L178" s="8" t="s">
        <v>120</v>
      </c>
      <c r="M178" s="8" t="s">
        <v>244</v>
      </c>
      <c r="N178" s="8" t="s">
        <v>33</v>
      </c>
      <c r="O178" s="8" t="s">
        <v>34</v>
      </c>
      <c r="P178" s="8" t="s">
        <v>34</v>
      </c>
      <c r="Q178" s="8" t="s">
        <v>867</v>
      </c>
      <c r="R178" s="8" t="s">
        <v>36</v>
      </c>
      <c r="S178" s="8">
        <v>3</v>
      </c>
      <c r="T178" s="8">
        <v>0</v>
      </c>
      <c r="U178" s="8" t="s">
        <v>37</v>
      </c>
      <c r="V178" s="8" t="s">
        <v>37</v>
      </c>
      <c r="W178" s="8" t="s">
        <v>37</v>
      </c>
      <c r="X178" s="8">
        <v>1</v>
      </c>
      <c r="Y178" s="8" t="s">
        <v>267</v>
      </c>
      <c r="Z178" s="8" t="s">
        <v>37</v>
      </c>
      <c r="AA178" s="12" t="s">
        <v>37</v>
      </c>
      <c r="AB178" s="8" t="s">
        <v>37</v>
      </c>
      <c r="AC178" s="8">
        <v>2</v>
      </c>
      <c r="AD178" s="8" t="s">
        <v>83</v>
      </c>
      <c r="AE178" s="8" t="s">
        <v>868</v>
      </c>
      <c r="AF178" s="8" t="s">
        <v>37</v>
      </c>
      <c r="AG178" s="8" t="s">
        <v>37</v>
      </c>
      <c r="AH178" s="8">
        <v>0</v>
      </c>
      <c r="AI178" s="8" t="s">
        <v>37</v>
      </c>
      <c r="AJ178" s="11" t="s">
        <v>37</v>
      </c>
    </row>
    <row r="179" spans="1:36" ht="61">
      <c r="A179" s="7" t="s">
        <v>869</v>
      </c>
      <c r="B179" s="8" t="s">
        <v>870</v>
      </c>
      <c r="C179" s="8" t="s">
        <v>42</v>
      </c>
      <c r="D179" s="9">
        <v>18.7049180327869</v>
      </c>
      <c r="E179" s="8">
        <v>171</v>
      </c>
      <c r="F179" s="8">
        <f t="shared" si="2"/>
        <v>2.3940000000000001</v>
      </c>
      <c r="G179" s="8">
        <v>2.3940000000000001</v>
      </c>
      <c r="H179" s="8">
        <v>29.07</v>
      </c>
      <c r="I179" s="8">
        <v>95</v>
      </c>
      <c r="J179" s="8" t="s">
        <v>871</v>
      </c>
      <c r="K179" s="8" t="s">
        <v>30</v>
      </c>
      <c r="L179" s="8" t="s">
        <v>31</v>
      </c>
      <c r="M179" s="8" t="s">
        <v>227</v>
      </c>
      <c r="N179" s="8" t="s">
        <v>33</v>
      </c>
      <c r="O179" s="8" t="s">
        <v>34</v>
      </c>
      <c r="P179" s="8" t="s">
        <v>34</v>
      </c>
      <c r="Q179" s="8" t="s">
        <v>872</v>
      </c>
      <c r="R179" s="8" t="s">
        <v>36</v>
      </c>
      <c r="S179" s="8">
        <v>1</v>
      </c>
      <c r="T179" s="8">
        <v>0</v>
      </c>
      <c r="U179" s="8" t="s">
        <v>37</v>
      </c>
      <c r="V179" s="8" t="s">
        <v>37</v>
      </c>
      <c r="W179" s="8" t="s">
        <v>37</v>
      </c>
      <c r="X179" s="8">
        <v>1</v>
      </c>
      <c r="Y179" s="8" t="s">
        <v>267</v>
      </c>
      <c r="Z179" s="8" t="s">
        <v>37</v>
      </c>
      <c r="AA179" s="12" t="s">
        <v>37</v>
      </c>
      <c r="AB179" s="8" t="s">
        <v>37</v>
      </c>
      <c r="AC179" s="8">
        <v>0</v>
      </c>
      <c r="AD179" s="8" t="s">
        <v>37</v>
      </c>
      <c r="AE179" s="8" t="s">
        <v>37</v>
      </c>
      <c r="AF179" s="8" t="s">
        <v>37</v>
      </c>
      <c r="AG179" s="8" t="s">
        <v>37</v>
      </c>
      <c r="AH179" s="8">
        <v>0</v>
      </c>
      <c r="AI179" s="8" t="s">
        <v>37</v>
      </c>
      <c r="AJ179" s="11" t="s">
        <v>37</v>
      </c>
    </row>
    <row r="180" spans="1:36" ht="25">
      <c r="A180" s="7" t="s">
        <v>873</v>
      </c>
      <c r="B180" s="8" t="s">
        <v>874</v>
      </c>
      <c r="C180" s="8" t="s">
        <v>42</v>
      </c>
      <c r="D180" s="9">
        <v>57.5983606557377</v>
      </c>
      <c r="E180" s="8">
        <v>438</v>
      </c>
      <c r="F180" s="8">
        <f t="shared" si="2"/>
        <v>6.1320000000000006</v>
      </c>
      <c r="G180" s="8">
        <v>6.1320000000000006</v>
      </c>
      <c r="H180" s="8">
        <v>32.200000000000003</v>
      </c>
      <c r="I180" s="8">
        <v>109</v>
      </c>
      <c r="J180" s="8" t="s">
        <v>264</v>
      </c>
      <c r="K180" s="8" t="s">
        <v>30</v>
      </c>
      <c r="L180" s="8" t="s">
        <v>31</v>
      </c>
      <c r="M180" s="8" t="s">
        <v>244</v>
      </c>
      <c r="N180" s="8" t="s">
        <v>33</v>
      </c>
      <c r="O180" s="8" t="s">
        <v>34</v>
      </c>
      <c r="P180" s="8" t="s">
        <v>34</v>
      </c>
      <c r="Q180" s="8" t="s">
        <v>875</v>
      </c>
      <c r="R180" s="8" t="s">
        <v>37</v>
      </c>
      <c r="S180" s="8">
        <v>0</v>
      </c>
      <c r="T180" s="8">
        <v>0</v>
      </c>
      <c r="U180" s="8" t="s">
        <v>37</v>
      </c>
      <c r="V180" s="8" t="s">
        <v>37</v>
      </c>
      <c r="W180" s="8" t="s">
        <v>37</v>
      </c>
      <c r="X180" s="8">
        <v>0</v>
      </c>
      <c r="Y180" s="8" t="s">
        <v>37</v>
      </c>
      <c r="Z180" s="8" t="s">
        <v>37</v>
      </c>
      <c r="AA180" s="12" t="s">
        <v>37</v>
      </c>
      <c r="AB180" s="8" t="s">
        <v>37</v>
      </c>
      <c r="AC180" s="8">
        <v>0</v>
      </c>
      <c r="AD180" s="8" t="s">
        <v>37</v>
      </c>
      <c r="AE180" s="8" t="s">
        <v>37</v>
      </c>
      <c r="AF180" s="8" t="s">
        <v>37</v>
      </c>
      <c r="AG180" s="8" t="s">
        <v>37</v>
      </c>
      <c r="AH180" s="8">
        <v>0</v>
      </c>
      <c r="AI180" s="8" t="s">
        <v>37</v>
      </c>
      <c r="AJ180" s="11" t="s">
        <v>37</v>
      </c>
    </row>
    <row r="181" spans="1:36" ht="37">
      <c r="A181" s="7" t="s">
        <v>876</v>
      </c>
      <c r="B181" s="8" t="s">
        <v>877</v>
      </c>
      <c r="C181" s="8" t="s">
        <v>42</v>
      </c>
      <c r="D181" s="9">
        <v>64.587431693989103</v>
      </c>
      <c r="E181" s="8">
        <v>716</v>
      </c>
      <c r="F181" s="8">
        <f t="shared" si="2"/>
        <v>10.024000000000001</v>
      </c>
      <c r="G181" s="8">
        <v>10.024000000000001</v>
      </c>
      <c r="H181" s="8">
        <v>41.35</v>
      </c>
      <c r="I181" s="8">
        <v>142</v>
      </c>
      <c r="J181" s="8" t="s">
        <v>166</v>
      </c>
      <c r="K181" s="8" t="s">
        <v>30</v>
      </c>
      <c r="L181" s="8" t="s">
        <v>120</v>
      </c>
      <c r="M181" s="8" t="s">
        <v>239</v>
      </c>
      <c r="N181" s="8" t="s">
        <v>33</v>
      </c>
      <c r="O181" s="8" t="s">
        <v>34</v>
      </c>
      <c r="P181" s="8" t="s">
        <v>34</v>
      </c>
      <c r="Q181" s="8" t="s">
        <v>878</v>
      </c>
      <c r="R181" s="8" t="s">
        <v>37</v>
      </c>
      <c r="S181" s="8">
        <v>0</v>
      </c>
      <c r="T181" s="8">
        <v>0</v>
      </c>
      <c r="U181" s="8" t="s">
        <v>37</v>
      </c>
      <c r="V181" s="8" t="s">
        <v>37</v>
      </c>
      <c r="W181" s="8" t="s">
        <v>37</v>
      </c>
      <c r="X181" s="8">
        <v>0</v>
      </c>
      <c r="Y181" s="8" t="s">
        <v>37</v>
      </c>
      <c r="Z181" s="8" t="s">
        <v>37</v>
      </c>
      <c r="AA181" s="12" t="s">
        <v>37</v>
      </c>
      <c r="AB181" s="8" t="s">
        <v>37</v>
      </c>
      <c r="AC181" s="8">
        <v>0</v>
      </c>
      <c r="AD181" s="8" t="s">
        <v>37</v>
      </c>
      <c r="AE181" s="8" t="s">
        <v>37</v>
      </c>
      <c r="AF181" s="8" t="s">
        <v>37</v>
      </c>
      <c r="AG181" s="8" t="s">
        <v>37</v>
      </c>
      <c r="AH181" s="8">
        <v>0</v>
      </c>
      <c r="AI181" s="8" t="s">
        <v>37</v>
      </c>
      <c r="AJ181" s="11" t="s">
        <v>37</v>
      </c>
    </row>
    <row r="182" spans="1:36" ht="121">
      <c r="A182" s="7" t="s">
        <v>879</v>
      </c>
      <c r="B182" s="8" t="s">
        <v>880</v>
      </c>
      <c r="C182" s="8" t="s">
        <v>42</v>
      </c>
      <c r="D182" s="9">
        <v>85.625683060109296</v>
      </c>
      <c r="E182" s="8">
        <v>788</v>
      </c>
      <c r="F182" s="8">
        <f t="shared" si="2"/>
        <v>11.032</v>
      </c>
      <c r="G182" s="8">
        <v>11.032</v>
      </c>
      <c r="H182" s="8">
        <v>23.3</v>
      </c>
      <c r="I182" s="8">
        <v>82</v>
      </c>
      <c r="J182" s="8" t="s">
        <v>881</v>
      </c>
      <c r="K182" s="8" t="s">
        <v>30</v>
      </c>
      <c r="L182" s="8" t="s">
        <v>31</v>
      </c>
      <c r="M182" s="8" t="s">
        <v>227</v>
      </c>
      <c r="N182" s="8" t="s">
        <v>33</v>
      </c>
      <c r="O182" s="8" t="s">
        <v>34</v>
      </c>
      <c r="P182" s="8" t="s">
        <v>34</v>
      </c>
      <c r="Q182" s="8" t="s">
        <v>882</v>
      </c>
      <c r="R182" s="8" t="s">
        <v>36</v>
      </c>
      <c r="S182" s="8">
        <v>1</v>
      </c>
      <c r="T182" s="8">
        <v>1</v>
      </c>
      <c r="U182" s="8" t="s">
        <v>883</v>
      </c>
      <c r="V182" s="8" t="s">
        <v>37</v>
      </c>
      <c r="W182" s="8" t="s">
        <v>37</v>
      </c>
      <c r="X182" s="8">
        <v>0</v>
      </c>
      <c r="Y182" s="8" t="s">
        <v>37</v>
      </c>
      <c r="Z182" s="8" t="s">
        <v>37</v>
      </c>
      <c r="AA182" s="12" t="s">
        <v>37</v>
      </c>
      <c r="AB182" s="8" t="s">
        <v>37</v>
      </c>
      <c r="AC182" s="8">
        <v>0</v>
      </c>
      <c r="AD182" s="8" t="s">
        <v>37</v>
      </c>
      <c r="AE182" s="8" t="s">
        <v>37</v>
      </c>
      <c r="AF182" s="8" t="s">
        <v>37</v>
      </c>
      <c r="AG182" s="8" t="s">
        <v>37</v>
      </c>
      <c r="AH182" s="8">
        <v>0</v>
      </c>
      <c r="AI182" s="8" t="s">
        <v>37</v>
      </c>
      <c r="AJ182" s="11" t="s">
        <v>37</v>
      </c>
    </row>
    <row r="183" spans="1:36" ht="49">
      <c r="A183" s="7" t="s">
        <v>884</v>
      </c>
      <c r="B183" s="8" t="s">
        <v>885</v>
      </c>
      <c r="C183" s="8" t="s">
        <v>42</v>
      </c>
      <c r="D183" s="9">
        <v>65.234972677595593</v>
      </c>
      <c r="E183" s="8">
        <v>190</v>
      </c>
      <c r="F183" s="8">
        <f t="shared" si="2"/>
        <v>2.66</v>
      </c>
      <c r="G183" s="8">
        <v>2.66</v>
      </c>
      <c r="H183" s="8">
        <v>17.93</v>
      </c>
      <c r="I183" s="8">
        <v>115</v>
      </c>
      <c r="J183" s="8" t="s">
        <v>886</v>
      </c>
      <c r="K183" s="8" t="s">
        <v>30</v>
      </c>
      <c r="L183" s="8" t="s">
        <v>31</v>
      </c>
      <c r="M183" s="8" t="s">
        <v>227</v>
      </c>
      <c r="N183" s="8" t="s">
        <v>33</v>
      </c>
      <c r="O183" s="8" t="s">
        <v>34</v>
      </c>
      <c r="P183" s="8" t="s">
        <v>34</v>
      </c>
      <c r="Q183" s="8" t="s">
        <v>887</v>
      </c>
      <c r="R183" s="8" t="s">
        <v>36</v>
      </c>
      <c r="S183" s="8">
        <v>0</v>
      </c>
      <c r="T183" s="8">
        <v>0</v>
      </c>
      <c r="U183" s="8" t="s">
        <v>37</v>
      </c>
      <c r="V183" s="8" t="s">
        <v>37</v>
      </c>
      <c r="W183" s="8" t="s">
        <v>37</v>
      </c>
      <c r="X183" s="8">
        <v>0</v>
      </c>
      <c r="Y183" s="8" t="s">
        <v>37</v>
      </c>
      <c r="Z183" s="8" t="s">
        <v>37</v>
      </c>
      <c r="AA183" s="12" t="s">
        <v>37</v>
      </c>
      <c r="AB183" s="8" t="s">
        <v>37</v>
      </c>
      <c r="AC183" s="8">
        <v>0</v>
      </c>
      <c r="AD183" s="8" t="s">
        <v>37</v>
      </c>
      <c r="AE183" s="8" t="s">
        <v>37</v>
      </c>
      <c r="AF183" s="8" t="s">
        <v>37</v>
      </c>
      <c r="AG183" s="8" t="s">
        <v>37</v>
      </c>
      <c r="AH183" s="8">
        <v>1</v>
      </c>
      <c r="AI183" s="8" t="s">
        <v>213</v>
      </c>
      <c r="AJ183" s="11" t="s">
        <v>37</v>
      </c>
    </row>
    <row r="184" spans="1:36" ht="133">
      <c r="A184" s="7" t="s">
        <v>888</v>
      </c>
      <c r="B184" s="8" t="s">
        <v>889</v>
      </c>
      <c r="C184" s="8" t="s">
        <v>42</v>
      </c>
      <c r="D184" s="9">
        <v>56.330601092896202</v>
      </c>
      <c r="E184" s="8">
        <v>246</v>
      </c>
      <c r="F184" s="8">
        <f t="shared" si="2"/>
        <v>3.444</v>
      </c>
      <c r="G184" s="8">
        <v>3.444</v>
      </c>
      <c r="H184" s="8">
        <v>23.94</v>
      </c>
      <c r="I184" s="8">
        <v>68</v>
      </c>
      <c r="J184" s="8" t="s">
        <v>890</v>
      </c>
      <c r="K184" s="8" t="s">
        <v>30</v>
      </c>
      <c r="L184" s="8" t="s">
        <v>31</v>
      </c>
      <c r="M184" s="8" t="s">
        <v>227</v>
      </c>
      <c r="N184" s="8" t="s">
        <v>33</v>
      </c>
      <c r="O184" s="8" t="s">
        <v>34</v>
      </c>
      <c r="P184" s="8" t="s">
        <v>34</v>
      </c>
      <c r="Q184" s="8" t="s">
        <v>891</v>
      </c>
      <c r="R184" s="8" t="s">
        <v>36</v>
      </c>
      <c r="S184" s="8">
        <v>3</v>
      </c>
      <c r="T184" s="8">
        <v>1</v>
      </c>
      <c r="U184" s="8" t="s">
        <v>223</v>
      </c>
      <c r="V184" s="8" t="s">
        <v>892</v>
      </c>
      <c r="W184" s="8" t="s">
        <v>37</v>
      </c>
      <c r="X184" s="8">
        <v>0</v>
      </c>
      <c r="Y184" s="8" t="s">
        <v>37</v>
      </c>
      <c r="Z184" s="8" t="s">
        <v>37</v>
      </c>
      <c r="AA184" s="12" t="s">
        <v>37</v>
      </c>
      <c r="AB184" s="8" t="s">
        <v>37</v>
      </c>
      <c r="AC184" s="8">
        <v>2</v>
      </c>
      <c r="AD184" s="8" t="s">
        <v>37</v>
      </c>
      <c r="AE184" s="8" t="s">
        <v>458</v>
      </c>
      <c r="AF184" s="8" t="s">
        <v>37</v>
      </c>
      <c r="AG184" s="8" t="s">
        <v>37</v>
      </c>
      <c r="AH184" s="8">
        <v>0</v>
      </c>
      <c r="AI184" s="8" t="s">
        <v>37</v>
      </c>
      <c r="AJ184" s="11" t="s">
        <v>37</v>
      </c>
    </row>
    <row r="185" spans="1:36" ht="37">
      <c r="A185" s="7" t="s">
        <v>893</v>
      </c>
      <c r="B185" s="8" t="s">
        <v>894</v>
      </c>
      <c r="C185" s="8" t="s">
        <v>28</v>
      </c>
      <c r="D185" s="9">
        <v>70.915300546448094</v>
      </c>
      <c r="E185" s="8">
        <v>1040</v>
      </c>
      <c r="F185" s="8">
        <f t="shared" si="2"/>
        <v>14.56</v>
      </c>
      <c r="G185" s="8">
        <v>14.56</v>
      </c>
      <c r="H185" s="8">
        <v>39.93</v>
      </c>
      <c r="I185" s="8">
        <v>89</v>
      </c>
      <c r="J185" s="8" t="s">
        <v>895</v>
      </c>
      <c r="K185" s="8" t="s">
        <v>30</v>
      </c>
      <c r="L185" s="8" t="s">
        <v>31</v>
      </c>
      <c r="M185" s="8" t="s">
        <v>227</v>
      </c>
      <c r="N185" s="8" t="s">
        <v>33</v>
      </c>
      <c r="O185" s="8" t="s">
        <v>34</v>
      </c>
      <c r="P185" s="8" t="s">
        <v>34</v>
      </c>
      <c r="Q185" s="8" t="s">
        <v>896</v>
      </c>
      <c r="R185" s="8" t="s">
        <v>36</v>
      </c>
      <c r="S185" s="8">
        <v>2</v>
      </c>
      <c r="T185" s="8">
        <v>1</v>
      </c>
      <c r="U185" s="8" t="s">
        <v>897</v>
      </c>
      <c r="V185" s="8" t="s">
        <v>37</v>
      </c>
      <c r="W185" s="8" t="s">
        <v>37</v>
      </c>
      <c r="X185" s="8">
        <v>1</v>
      </c>
      <c r="Y185" s="8" t="s">
        <v>898</v>
      </c>
      <c r="Z185" s="8" t="s">
        <v>37</v>
      </c>
      <c r="AA185" s="12" t="s">
        <v>37</v>
      </c>
      <c r="AB185" s="8" t="s">
        <v>37</v>
      </c>
      <c r="AC185" s="8">
        <v>0</v>
      </c>
      <c r="AD185" s="8" t="s">
        <v>37</v>
      </c>
      <c r="AE185" s="8" t="s">
        <v>37</v>
      </c>
      <c r="AF185" s="8" t="s">
        <v>37</v>
      </c>
      <c r="AG185" s="8" t="s">
        <v>37</v>
      </c>
      <c r="AH185" s="8">
        <v>0</v>
      </c>
      <c r="AI185" s="8" t="s">
        <v>37</v>
      </c>
      <c r="AJ185" s="11" t="s">
        <v>37</v>
      </c>
    </row>
    <row r="186" spans="1:36" ht="85">
      <c r="A186" s="7" t="s">
        <v>899</v>
      </c>
      <c r="B186" s="8" t="s">
        <v>900</v>
      </c>
      <c r="C186" s="8" t="s">
        <v>42</v>
      </c>
      <c r="D186" s="9">
        <v>69.057377049180303</v>
      </c>
      <c r="E186" s="8">
        <v>287</v>
      </c>
      <c r="F186" s="8">
        <f t="shared" si="2"/>
        <v>4.0179999999999998</v>
      </c>
      <c r="G186" s="8">
        <v>4.0179999999999998</v>
      </c>
      <c r="H186" s="8">
        <v>30.72</v>
      </c>
      <c r="I186" s="8">
        <v>50</v>
      </c>
      <c r="J186" s="8" t="s">
        <v>346</v>
      </c>
      <c r="K186" s="8" t="s">
        <v>30</v>
      </c>
      <c r="L186" s="8" t="s">
        <v>120</v>
      </c>
      <c r="M186" s="8" t="s">
        <v>244</v>
      </c>
      <c r="N186" s="8" t="s">
        <v>33</v>
      </c>
      <c r="O186" s="8" t="s">
        <v>34</v>
      </c>
      <c r="P186" s="8" t="s">
        <v>34</v>
      </c>
      <c r="Q186" s="8" t="s">
        <v>901</v>
      </c>
      <c r="R186" s="8" t="s">
        <v>36</v>
      </c>
      <c r="S186" s="8">
        <v>2</v>
      </c>
      <c r="T186" s="8">
        <v>1</v>
      </c>
      <c r="U186" s="8" t="s">
        <v>463</v>
      </c>
      <c r="V186" s="8" t="s">
        <v>37</v>
      </c>
      <c r="W186" s="8" t="s">
        <v>37</v>
      </c>
      <c r="X186" s="8">
        <v>0</v>
      </c>
      <c r="Y186" s="8" t="s">
        <v>37</v>
      </c>
      <c r="Z186" s="8" t="s">
        <v>37</v>
      </c>
      <c r="AA186" s="12" t="s">
        <v>37</v>
      </c>
      <c r="AB186" s="8" t="s">
        <v>37</v>
      </c>
      <c r="AC186" s="8">
        <v>1</v>
      </c>
      <c r="AD186" s="8" t="s">
        <v>77</v>
      </c>
      <c r="AE186" s="8" t="s">
        <v>37</v>
      </c>
      <c r="AF186" s="8" t="s">
        <v>37</v>
      </c>
      <c r="AG186" s="8" t="s">
        <v>37</v>
      </c>
      <c r="AH186" s="8">
        <v>0</v>
      </c>
      <c r="AI186" s="8" t="s">
        <v>37</v>
      </c>
      <c r="AJ186" s="11" t="s">
        <v>37</v>
      </c>
    </row>
    <row r="187" spans="1:36" ht="49">
      <c r="A187" s="7" t="s">
        <v>902</v>
      </c>
      <c r="B187" s="8" t="s">
        <v>903</v>
      </c>
      <c r="C187" s="8" t="s">
        <v>42</v>
      </c>
      <c r="D187" s="9">
        <v>46.737704918032797</v>
      </c>
      <c r="E187" s="8">
        <v>1264</v>
      </c>
      <c r="F187" s="8">
        <f t="shared" si="2"/>
        <v>17.696000000000002</v>
      </c>
      <c r="G187" s="8">
        <v>17.696000000000002</v>
      </c>
      <c r="H187" s="8">
        <v>54.26</v>
      </c>
      <c r="I187" s="8">
        <v>100</v>
      </c>
      <c r="J187" s="8" t="s">
        <v>904</v>
      </c>
      <c r="K187" s="8" t="s">
        <v>30</v>
      </c>
      <c r="L187" s="8" t="s">
        <v>31</v>
      </c>
      <c r="M187" s="8" t="s">
        <v>227</v>
      </c>
      <c r="N187" s="8" t="s">
        <v>33</v>
      </c>
      <c r="O187" s="8" t="s">
        <v>34</v>
      </c>
      <c r="P187" s="8" t="s">
        <v>34</v>
      </c>
      <c r="Q187" s="8" t="s">
        <v>905</v>
      </c>
      <c r="R187" s="8" t="s">
        <v>36</v>
      </c>
      <c r="S187" s="8">
        <v>1</v>
      </c>
      <c r="T187" s="8">
        <v>0</v>
      </c>
      <c r="U187" s="8" t="s">
        <v>37</v>
      </c>
      <c r="V187" s="8" t="s">
        <v>37</v>
      </c>
      <c r="W187" s="8" t="s">
        <v>37</v>
      </c>
      <c r="X187" s="8">
        <v>0</v>
      </c>
      <c r="Y187" s="8" t="s">
        <v>37</v>
      </c>
      <c r="Z187" s="8" t="s">
        <v>37</v>
      </c>
      <c r="AA187" s="12" t="s">
        <v>37</v>
      </c>
      <c r="AB187" s="8" t="s">
        <v>37</v>
      </c>
      <c r="AC187" s="8">
        <v>1</v>
      </c>
      <c r="AD187" s="8" t="s">
        <v>89</v>
      </c>
      <c r="AE187" s="8" t="s">
        <v>37</v>
      </c>
      <c r="AF187" s="8" t="s">
        <v>37</v>
      </c>
      <c r="AG187" s="8" t="s">
        <v>37</v>
      </c>
      <c r="AH187" s="8">
        <v>0</v>
      </c>
      <c r="AI187" s="8" t="s">
        <v>37</v>
      </c>
      <c r="AJ187" s="11" t="s">
        <v>37</v>
      </c>
    </row>
    <row r="188" spans="1:36" ht="37">
      <c r="A188" s="7" t="s">
        <v>906</v>
      </c>
      <c r="B188" s="8" t="s">
        <v>907</v>
      </c>
      <c r="C188" s="8" t="s">
        <v>28</v>
      </c>
      <c r="D188" s="9">
        <v>66.204918032786907</v>
      </c>
      <c r="E188" s="8">
        <v>535</v>
      </c>
      <c r="F188" s="8">
        <f t="shared" si="2"/>
        <v>7.49</v>
      </c>
      <c r="G188" s="8">
        <v>7.49</v>
      </c>
      <c r="H188" s="8">
        <v>25.56</v>
      </c>
      <c r="I188" s="8">
        <v>81</v>
      </c>
      <c r="J188" s="8" t="s">
        <v>908</v>
      </c>
      <c r="K188" s="8" t="s">
        <v>30</v>
      </c>
      <c r="L188" s="8" t="s">
        <v>120</v>
      </c>
      <c r="M188" s="8" t="s">
        <v>239</v>
      </c>
      <c r="N188" s="8" t="s">
        <v>33</v>
      </c>
      <c r="O188" s="8" t="s">
        <v>34</v>
      </c>
      <c r="P188" s="8" t="s">
        <v>34</v>
      </c>
      <c r="Q188" s="8" t="s">
        <v>909</v>
      </c>
      <c r="R188" s="8" t="s">
        <v>37</v>
      </c>
      <c r="S188" s="8">
        <v>0</v>
      </c>
      <c r="T188" s="8">
        <v>0</v>
      </c>
      <c r="U188" s="8" t="s">
        <v>37</v>
      </c>
      <c r="V188" s="8" t="s">
        <v>37</v>
      </c>
      <c r="W188" s="8" t="s">
        <v>37</v>
      </c>
      <c r="X188" s="8">
        <v>0</v>
      </c>
      <c r="Y188" s="8" t="s">
        <v>37</v>
      </c>
      <c r="Z188" s="8" t="s">
        <v>37</v>
      </c>
      <c r="AA188" s="12" t="s">
        <v>37</v>
      </c>
      <c r="AB188" s="8" t="s">
        <v>37</v>
      </c>
      <c r="AC188" s="8">
        <v>0</v>
      </c>
      <c r="AD188" s="8" t="s">
        <v>37</v>
      </c>
      <c r="AE188" s="8" t="s">
        <v>37</v>
      </c>
      <c r="AF188" s="8" t="s">
        <v>37</v>
      </c>
      <c r="AG188" s="8" t="s">
        <v>37</v>
      </c>
      <c r="AH188" s="8">
        <v>0</v>
      </c>
      <c r="AI188" s="8" t="s">
        <v>37</v>
      </c>
      <c r="AJ188" s="11" t="s">
        <v>37</v>
      </c>
    </row>
    <row r="189" spans="1:36" ht="49">
      <c r="A189" s="7" t="s">
        <v>910</v>
      </c>
      <c r="B189" s="8" t="s">
        <v>911</v>
      </c>
      <c r="C189" s="8" t="s">
        <v>42</v>
      </c>
      <c r="D189" s="9">
        <v>97.450819672131203</v>
      </c>
      <c r="E189" s="8">
        <v>456</v>
      </c>
      <c r="F189" s="8">
        <f t="shared" si="2"/>
        <v>6.3840000000000003</v>
      </c>
      <c r="G189" s="8">
        <v>6.3840000000000003</v>
      </c>
      <c r="H189" s="8">
        <v>30.12</v>
      </c>
      <c r="I189" s="8">
        <v>50</v>
      </c>
      <c r="J189" s="8" t="s">
        <v>912</v>
      </c>
      <c r="K189" s="8" t="s">
        <v>30</v>
      </c>
      <c r="L189" s="8" t="s">
        <v>120</v>
      </c>
      <c r="M189" s="8" t="s">
        <v>227</v>
      </c>
      <c r="N189" s="8" t="s">
        <v>33</v>
      </c>
      <c r="O189" s="8" t="s">
        <v>34</v>
      </c>
      <c r="P189" s="8" t="s">
        <v>34</v>
      </c>
      <c r="Q189" s="8" t="s">
        <v>913</v>
      </c>
      <c r="R189" s="8" t="s">
        <v>36</v>
      </c>
      <c r="S189" s="8">
        <v>2</v>
      </c>
      <c r="T189" s="8">
        <v>1</v>
      </c>
      <c r="U189" s="8" t="s">
        <v>223</v>
      </c>
      <c r="V189" s="8" t="s">
        <v>37</v>
      </c>
      <c r="W189" s="8" t="s">
        <v>37</v>
      </c>
      <c r="X189" s="8">
        <v>1</v>
      </c>
      <c r="Y189" s="8" t="s">
        <v>914</v>
      </c>
      <c r="Z189" s="8" t="s">
        <v>37</v>
      </c>
      <c r="AA189" s="12" t="s">
        <v>37</v>
      </c>
      <c r="AB189" s="8" t="s">
        <v>37</v>
      </c>
      <c r="AC189" s="8">
        <v>0</v>
      </c>
      <c r="AD189" s="8" t="s">
        <v>37</v>
      </c>
      <c r="AE189" s="8" t="s">
        <v>37</v>
      </c>
      <c r="AF189" s="8" t="s">
        <v>37</v>
      </c>
      <c r="AG189" s="8" t="s">
        <v>37</v>
      </c>
      <c r="AH189" s="8">
        <v>0</v>
      </c>
      <c r="AI189" s="8" t="s">
        <v>37</v>
      </c>
      <c r="AJ189" s="11" t="s">
        <v>37</v>
      </c>
    </row>
    <row r="190" spans="1:36" ht="205">
      <c r="A190" s="7" t="s">
        <v>915</v>
      </c>
      <c r="B190" s="8" t="s">
        <v>916</v>
      </c>
      <c r="C190" s="8" t="s">
        <v>28</v>
      </c>
      <c r="D190" s="9">
        <v>68.893442622950801</v>
      </c>
      <c r="E190" s="8">
        <v>432</v>
      </c>
      <c r="F190" s="8">
        <f t="shared" si="2"/>
        <v>6.048</v>
      </c>
      <c r="G190" s="8">
        <v>6.048</v>
      </c>
      <c r="H190" s="8">
        <v>29.38</v>
      </c>
      <c r="I190" s="8">
        <v>97</v>
      </c>
      <c r="J190" s="8" t="s">
        <v>346</v>
      </c>
      <c r="K190" s="8" t="s">
        <v>30</v>
      </c>
      <c r="L190" s="8" t="s">
        <v>120</v>
      </c>
      <c r="M190" s="8" t="s">
        <v>227</v>
      </c>
      <c r="N190" s="8" t="s">
        <v>33</v>
      </c>
      <c r="O190" s="8" t="s">
        <v>34</v>
      </c>
      <c r="P190" s="8" t="s">
        <v>34</v>
      </c>
      <c r="Q190" s="8" t="s">
        <v>917</v>
      </c>
      <c r="R190" s="8" t="s">
        <v>36</v>
      </c>
      <c r="S190" s="8">
        <v>2</v>
      </c>
      <c r="T190" s="8">
        <v>1</v>
      </c>
      <c r="U190" s="8" t="s">
        <v>723</v>
      </c>
      <c r="V190" s="8" t="s">
        <v>37</v>
      </c>
      <c r="W190" s="8" t="s">
        <v>37</v>
      </c>
      <c r="X190" s="8">
        <v>1</v>
      </c>
      <c r="Y190" s="8" t="s">
        <v>37</v>
      </c>
      <c r="Z190" s="8" t="s">
        <v>37</v>
      </c>
      <c r="AA190" s="12" t="s">
        <v>37</v>
      </c>
      <c r="AB190" s="8" t="s">
        <v>918</v>
      </c>
      <c r="AC190" s="8">
        <v>0</v>
      </c>
      <c r="AD190" s="8" t="s">
        <v>37</v>
      </c>
      <c r="AE190" s="8" t="s">
        <v>37</v>
      </c>
      <c r="AF190" s="8" t="s">
        <v>37</v>
      </c>
      <c r="AG190" s="8" t="s">
        <v>37</v>
      </c>
      <c r="AH190" s="8">
        <v>0</v>
      </c>
      <c r="AI190" s="8" t="s">
        <v>37</v>
      </c>
      <c r="AJ190" s="11" t="s">
        <v>37</v>
      </c>
    </row>
    <row r="191" spans="1:36" ht="37">
      <c r="A191" s="7" t="s">
        <v>919</v>
      </c>
      <c r="B191" s="8" t="s">
        <v>920</v>
      </c>
      <c r="C191" s="8" t="s">
        <v>28</v>
      </c>
      <c r="D191" s="9">
        <v>45.5300546448087</v>
      </c>
      <c r="E191" s="8">
        <v>372</v>
      </c>
      <c r="F191" s="8">
        <f t="shared" si="2"/>
        <v>5.2080000000000002</v>
      </c>
      <c r="G191" s="8">
        <v>5.2080000000000002</v>
      </c>
      <c r="H191" s="8">
        <v>27.11</v>
      </c>
      <c r="I191" s="8">
        <v>110</v>
      </c>
      <c r="J191" s="8" t="s">
        <v>921</v>
      </c>
      <c r="K191" s="8" t="s">
        <v>30</v>
      </c>
      <c r="L191" s="8" t="s">
        <v>31</v>
      </c>
      <c r="M191" s="8" t="s">
        <v>227</v>
      </c>
      <c r="N191" s="8" t="s">
        <v>33</v>
      </c>
      <c r="O191" s="8" t="s">
        <v>34</v>
      </c>
      <c r="P191" s="8" t="s">
        <v>34</v>
      </c>
      <c r="Q191" s="8" t="s">
        <v>922</v>
      </c>
      <c r="R191" s="8" t="s">
        <v>37</v>
      </c>
      <c r="S191" s="8">
        <v>0</v>
      </c>
      <c r="T191" s="8">
        <v>0</v>
      </c>
      <c r="U191" s="8" t="s">
        <v>37</v>
      </c>
      <c r="V191" s="8" t="s">
        <v>37</v>
      </c>
      <c r="W191" s="8" t="s">
        <v>37</v>
      </c>
      <c r="X191" s="8">
        <v>0</v>
      </c>
      <c r="Y191" s="8" t="s">
        <v>37</v>
      </c>
      <c r="Z191" s="8" t="s">
        <v>37</v>
      </c>
      <c r="AA191" s="12" t="s">
        <v>37</v>
      </c>
      <c r="AB191" s="8" t="s">
        <v>37</v>
      </c>
      <c r="AC191" s="8">
        <v>0</v>
      </c>
      <c r="AD191" s="8" t="s">
        <v>37</v>
      </c>
      <c r="AE191" s="8" t="s">
        <v>37</v>
      </c>
      <c r="AF191" s="8" t="s">
        <v>37</v>
      </c>
      <c r="AG191" s="8" t="s">
        <v>37</v>
      </c>
      <c r="AH191" s="8">
        <v>0</v>
      </c>
      <c r="AI191" s="8" t="s">
        <v>37</v>
      </c>
      <c r="AJ191" s="11" t="s">
        <v>37</v>
      </c>
    </row>
    <row r="192" spans="1:36" ht="25">
      <c r="A192" s="7" t="s">
        <v>923</v>
      </c>
      <c r="B192" s="8" t="s">
        <v>924</v>
      </c>
      <c r="C192" s="8" t="s">
        <v>28</v>
      </c>
      <c r="D192" s="9">
        <v>77.516393442622999</v>
      </c>
      <c r="E192" s="8">
        <v>251</v>
      </c>
      <c r="F192" s="8">
        <f t="shared" si="2"/>
        <v>3.5140000000000002</v>
      </c>
      <c r="G192" s="8">
        <v>3.5140000000000002</v>
      </c>
      <c r="H192" s="8">
        <v>22.09</v>
      </c>
      <c r="I192" s="8">
        <v>85</v>
      </c>
      <c r="J192" s="8" t="s">
        <v>526</v>
      </c>
      <c r="K192" s="8" t="s">
        <v>30</v>
      </c>
      <c r="L192" s="8" t="s">
        <v>120</v>
      </c>
      <c r="M192" s="8" t="s">
        <v>239</v>
      </c>
      <c r="N192" s="8" t="s">
        <v>33</v>
      </c>
      <c r="O192" s="8" t="s">
        <v>34</v>
      </c>
      <c r="P192" s="8" t="s">
        <v>34</v>
      </c>
      <c r="Q192" s="8" t="s">
        <v>925</v>
      </c>
      <c r="R192" s="8" t="s">
        <v>36</v>
      </c>
      <c r="S192" s="8">
        <v>1</v>
      </c>
      <c r="T192" s="8">
        <v>0</v>
      </c>
      <c r="U192" s="8" t="s">
        <v>37</v>
      </c>
      <c r="V192" s="8" t="s">
        <v>37</v>
      </c>
      <c r="W192" s="8" t="s">
        <v>37</v>
      </c>
      <c r="X192" s="8">
        <v>0</v>
      </c>
      <c r="Y192" s="8" t="s">
        <v>37</v>
      </c>
      <c r="Z192" s="8" t="s">
        <v>37</v>
      </c>
      <c r="AA192" s="12" t="s">
        <v>37</v>
      </c>
      <c r="AB192" s="8" t="s">
        <v>37</v>
      </c>
      <c r="AC192" s="8">
        <v>1</v>
      </c>
      <c r="AD192" s="8" t="s">
        <v>926</v>
      </c>
      <c r="AE192" s="8" t="s">
        <v>37</v>
      </c>
      <c r="AF192" s="8" t="s">
        <v>37</v>
      </c>
      <c r="AG192" s="8" t="s">
        <v>37</v>
      </c>
      <c r="AH192" s="8">
        <v>0</v>
      </c>
      <c r="AI192" s="8" t="s">
        <v>37</v>
      </c>
      <c r="AJ192" s="11" t="s">
        <v>37</v>
      </c>
    </row>
    <row r="193" spans="1:36" ht="49">
      <c r="A193" s="7" t="s">
        <v>927</v>
      </c>
      <c r="B193" s="8" t="s">
        <v>928</v>
      </c>
      <c r="C193" s="8" t="s">
        <v>42</v>
      </c>
      <c r="D193" s="9">
        <v>70.715846994535497</v>
      </c>
      <c r="E193" s="8">
        <v>370</v>
      </c>
      <c r="F193" s="8">
        <f t="shared" si="2"/>
        <v>5.18</v>
      </c>
      <c r="G193" s="8">
        <v>5.18</v>
      </c>
      <c r="H193" s="8">
        <v>30.56</v>
      </c>
      <c r="I193" s="8">
        <v>97</v>
      </c>
      <c r="J193" s="8" t="s">
        <v>929</v>
      </c>
      <c r="K193" s="8" t="s">
        <v>30</v>
      </c>
      <c r="L193" s="8" t="s">
        <v>31</v>
      </c>
      <c r="M193" s="8" t="s">
        <v>227</v>
      </c>
      <c r="N193" s="8" t="s">
        <v>33</v>
      </c>
      <c r="O193" s="8" t="s">
        <v>34</v>
      </c>
      <c r="P193" s="8" t="s">
        <v>34</v>
      </c>
      <c r="Q193" s="8" t="s">
        <v>930</v>
      </c>
      <c r="R193" s="8" t="s">
        <v>36</v>
      </c>
      <c r="S193" s="8">
        <v>2</v>
      </c>
      <c r="T193" s="8">
        <v>1</v>
      </c>
      <c r="U193" s="8" t="s">
        <v>723</v>
      </c>
      <c r="V193" s="8" t="s">
        <v>37</v>
      </c>
      <c r="W193" s="8" t="s">
        <v>37</v>
      </c>
      <c r="X193" s="8">
        <v>1</v>
      </c>
      <c r="Y193" s="8" t="s">
        <v>931</v>
      </c>
      <c r="Z193" s="8" t="s">
        <v>37</v>
      </c>
      <c r="AA193" s="12" t="s">
        <v>37</v>
      </c>
      <c r="AB193" s="8" t="s">
        <v>37</v>
      </c>
      <c r="AC193" s="8">
        <v>0</v>
      </c>
      <c r="AD193" s="8" t="s">
        <v>37</v>
      </c>
      <c r="AE193" s="8" t="s">
        <v>37</v>
      </c>
      <c r="AF193" s="8" t="s">
        <v>37</v>
      </c>
      <c r="AG193" s="8" t="s">
        <v>37</v>
      </c>
      <c r="AH193" s="8">
        <v>0</v>
      </c>
      <c r="AI193" s="8" t="s">
        <v>37</v>
      </c>
      <c r="AJ193" s="11" t="s">
        <v>37</v>
      </c>
    </row>
    <row r="194" spans="1:36" ht="61">
      <c r="A194" s="7" t="s">
        <v>932</v>
      </c>
      <c r="B194" s="8" t="s">
        <v>933</v>
      </c>
      <c r="C194" s="8" t="s">
        <v>28</v>
      </c>
      <c r="D194" s="9">
        <v>39.0983606557377</v>
      </c>
      <c r="E194" s="8">
        <v>335</v>
      </c>
      <c r="F194" s="8">
        <f t="shared" ref="F194:F257" si="3">E194*0.014</f>
        <v>4.6900000000000004</v>
      </c>
      <c r="G194" s="8">
        <v>4.6900000000000004</v>
      </c>
      <c r="H194" s="8">
        <v>31.94</v>
      </c>
      <c r="I194" s="8">
        <v>122</v>
      </c>
      <c r="J194" s="8" t="s">
        <v>934</v>
      </c>
      <c r="K194" s="8" t="s">
        <v>30</v>
      </c>
      <c r="L194" s="8" t="s">
        <v>31</v>
      </c>
      <c r="M194" s="8" t="s">
        <v>239</v>
      </c>
      <c r="N194" s="8" t="s">
        <v>33</v>
      </c>
      <c r="O194" s="8" t="s">
        <v>34</v>
      </c>
      <c r="P194" s="8" t="s">
        <v>34</v>
      </c>
      <c r="Q194" s="8" t="s">
        <v>935</v>
      </c>
      <c r="R194" s="8" t="s">
        <v>36</v>
      </c>
      <c r="S194" s="8">
        <v>2</v>
      </c>
      <c r="T194" s="8">
        <v>0</v>
      </c>
      <c r="U194" s="8" t="s">
        <v>37</v>
      </c>
      <c r="V194" s="8" t="s">
        <v>37</v>
      </c>
      <c r="W194" s="8" t="s">
        <v>37</v>
      </c>
      <c r="X194" s="8">
        <v>1</v>
      </c>
      <c r="Y194" s="8" t="s">
        <v>177</v>
      </c>
      <c r="Z194" s="8" t="s">
        <v>37</v>
      </c>
      <c r="AA194" s="12" t="s">
        <v>37</v>
      </c>
      <c r="AB194" s="8" t="s">
        <v>37</v>
      </c>
      <c r="AC194" s="8">
        <v>1</v>
      </c>
      <c r="AD194" s="8" t="s">
        <v>352</v>
      </c>
      <c r="AE194" s="8" t="s">
        <v>37</v>
      </c>
      <c r="AF194" s="8" t="s">
        <v>37</v>
      </c>
      <c r="AG194" s="8" t="s">
        <v>37</v>
      </c>
      <c r="AH194" s="8">
        <v>0</v>
      </c>
      <c r="AI194" s="8" t="s">
        <v>37</v>
      </c>
      <c r="AJ194" s="11" t="s">
        <v>37</v>
      </c>
    </row>
    <row r="195" spans="1:36" ht="73">
      <c r="A195" s="7" t="s">
        <v>936</v>
      </c>
      <c r="B195" s="8" t="s">
        <v>937</v>
      </c>
      <c r="C195" s="8" t="s">
        <v>28</v>
      </c>
      <c r="D195" s="9">
        <v>104.42349726776</v>
      </c>
      <c r="E195" s="8">
        <v>397</v>
      </c>
      <c r="F195" s="8">
        <f t="shared" si="3"/>
        <v>5.5579999999999998</v>
      </c>
      <c r="G195" s="8">
        <v>5.5579999999999998</v>
      </c>
      <c r="H195" s="8">
        <v>23.42</v>
      </c>
      <c r="I195" s="8">
        <v>96</v>
      </c>
      <c r="J195" s="8" t="s">
        <v>938</v>
      </c>
      <c r="K195" s="8" t="s">
        <v>30</v>
      </c>
      <c r="L195" s="8" t="s">
        <v>282</v>
      </c>
      <c r="M195" s="8" t="s">
        <v>239</v>
      </c>
      <c r="N195" s="8" t="s">
        <v>33</v>
      </c>
      <c r="O195" s="8" t="s">
        <v>34</v>
      </c>
      <c r="P195" s="8" t="s">
        <v>34</v>
      </c>
      <c r="Q195" s="8" t="s">
        <v>939</v>
      </c>
      <c r="R195" s="8" t="s">
        <v>36</v>
      </c>
      <c r="S195" s="8">
        <v>1</v>
      </c>
      <c r="T195" s="8">
        <v>1</v>
      </c>
      <c r="U195" s="8" t="s">
        <v>246</v>
      </c>
      <c r="V195" s="8" t="s">
        <v>37</v>
      </c>
      <c r="W195" s="8" t="s">
        <v>37</v>
      </c>
      <c r="X195" s="8">
        <v>0</v>
      </c>
      <c r="Y195" s="8" t="s">
        <v>37</v>
      </c>
      <c r="Z195" s="8" t="s">
        <v>37</v>
      </c>
      <c r="AA195" s="12" t="s">
        <v>37</v>
      </c>
      <c r="AB195" s="8" t="s">
        <v>37</v>
      </c>
      <c r="AC195" s="8">
        <v>0</v>
      </c>
      <c r="AD195" s="8" t="s">
        <v>37</v>
      </c>
      <c r="AE195" s="8" t="s">
        <v>37</v>
      </c>
      <c r="AF195" s="8" t="s">
        <v>37</v>
      </c>
      <c r="AG195" s="8" t="s">
        <v>37</v>
      </c>
      <c r="AH195" s="8">
        <v>0</v>
      </c>
      <c r="AI195" s="8" t="s">
        <v>37</v>
      </c>
      <c r="AJ195" s="11" t="s">
        <v>37</v>
      </c>
    </row>
    <row r="196" spans="1:36" ht="25">
      <c r="A196" s="7" t="s">
        <v>940</v>
      </c>
      <c r="B196" s="8" t="s">
        <v>941</v>
      </c>
      <c r="C196" s="8" t="s">
        <v>28</v>
      </c>
      <c r="D196" s="9">
        <v>77.051912568305994</v>
      </c>
      <c r="E196" s="8">
        <v>204</v>
      </c>
      <c r="F196" s="8">
        <f t="shared" si="3"/>
        <v>2.8559999999999999</v>
      </c>
      <c r="G196" s="8">
        <v>2.8559999999999999</v>
      </c>
      <c r="H196" s="8">
        <v>21.53</v>
      </c>
      <c r="I196" s="8">
        <v>97</v>
      </c>
      <c r="J196" s="8" t="s">
        <v>942</v>
      </c>
      <c r="K196" s="8" t="s">
        <v>30</v>
      </c>
      <c r="L196" s="8" t="s">
        <v>31</v>
      </c>
      <c r="M196" s="8" t="s">
        <v>227</v>
      </c>
      <c r="N196" s="8" t="s">
        <v>33</v>
      </c>
      <c r="O196" s="8" t="s">
        <v>34</v>
      </c>
      <c r="P196" s="8" t="s">
        <v>34</v>
      </c>
      <c r="Q196" s="8" t="s">
        <v>943</v>
      </c>
      <c r="R196" s="8" t="s">
        <v>37</v>
      </c>
      <c r="S196" s="8">
        <v>0</v>
      </c>
      <c r="T196" s="8">
        <v>0</v>
      </c>
      <c r="U196" s="8" t="s">
        <v>37</v>
      </c>
      <c r="V196" s="8" t="s">
        <v>37</v>
      </c>
      <c r="W196" s="8" t="s">
        <v>37</v>
      </c>
      <c r="X196" s="8">
        <v>0</v>
      </c>
      <c r="Y196" s="8" t="s">
        <v>37</v>
      </c>
      <c r="Z196" s="8" t="s">
        <v>37</v>
      </c>
      <c r="AA196" s="12" t="s">
        <v>37</v>
      </c>
      <c r="AB196" s="8" t="s">
        <v>37</v>
      </c>
      <c r="AC196" s="8">
        <v>0</v>
      </c>
      <c r="AD196" s="8" t="s">
        <v>37</v>
      </c>
      <c r="AE196" s="8" t="s">
        <v>37</v>
      </c>
      <c r="AF196" s="8" t="s">
        <v>37</v>
      </c>
      <c r="AG196" s="8" t="s">
        <v>37</v>
      </c>
      <c r="AH196" s="8">
        <v>0</v>
      </c>
      <c r="AI196" s="8" t="s">
        <v>37</v>
      </c>
      <c r="AJ196" s="11" t="s">
        <v>37</v>
      </c>
    </row>
    <row r="197" spans="1:36" ht="15">
      <c r="A197" s="7" t="s">
        <v>944</v>
      </c>
      <c r="B197" s="8" t="s">
        <v>945</v>
      </c>
      <c r="C197" s="8" t="s">
        <v>28</v>
      </c>
      <c r="D197" s="9">
        <v>71.1366120218579</v>
      </c>
      <c r="E197" s="8">
        <v>260</v>
      </c>
      <c r="F197" s="8">
        <f t="shared" si="3"/>
        <v>3.64</v>
      </c>
      <c r="G197" s="8">
        <v>3.64</v>
      </c>
      <c r="H197" s="8">
        <v>23.55</v>
      </c>
      <c r="I197" s="8">
        <v>93</v>
      </c>
      <c r="J197" s="8" t="s">
        <v>946</v>
      </c>
      <c r="K197" s="8" t="s">
        <v>30</v>
      </c>
      <c r="L197" s="8" t="s">
        <v>31</v>
      </c>
      <c r="M197" s="8" t="s">
        <v>227</v>
      </c>
      <c r="N197" s="8" t="s">
        <v>33</v>
      </c>
      <c r="O197" s="8" t="s">
        <v>34</v>
      </c>
      <c r="P197" s="8" t="s">
        <v>34</v>
      </c>
      <c r="Q197" s="8" t="s">
        <v>947</v>
      </c>
      <c r="R197" s="8" t="s">
        <v>36</v>
      </c>
      <c r="S197" s="8">
        <v>1</v>
      </c>
      <c r="T197" s="8">
        <v>1</v>
      </c>
      <c r="U197" s="8" t="s">
        <v>223</v>
      </c>
      <c r="V197" s="8" t="s">
        <v>37</v>
      </c>
      <c r="W197" s="8" t="s">
        <v>37</v>
      </c>
      <c r="X197" s="8">
        <v>0</v>
      </c>
      <c r="Y197" s="8" t="s">
        <v>37</v>
      </c>
      <c r="Z197" s="8" t="s">
        <v>37</v>
      </c>
      <c r="AA197" s="12" t="s">
        <v>37</v>
      </c>
      <c r="AB197" s="8" t="s">
        <v>37</v>
      </c>
      <c r="AC197" s="8">
        <v>0</v>
      </c>
      <c r="AD197" s="8" t="s">
        <v>37</v>
      </c>
      <c r="AE197" s="8" t="s">
        <v>37</v>
      </c>
      <c r="AF197" s="8" t="s">
        <v>37</v>
      </c>
      <c r="AG197" s="8" t="s">
        <v>37</v>
      </c>
      <c r="AH197" s="8">
        <v>0</v>
      </c>
      <c r="AI197" s="8" t="s">
        <v>37</v>
      </c>
      <c r="AJ197" s="11" t="s">
        <v>37</v>
      </c>
    </row>
    <row r="198" spans="1:36" ht="121">
      <c r="A198" s="7" t="s">
        <v>948</v>
      </c>
      <c r="B198" s="8" t="s">
        <v>949</v>
      </c>
      <c r="C198" s="8" t="s">
        <v>42</v>
      </c>
      <c r="D198" s="9">
        <v>65.051912568305994</v>
      </c>
      <c r="E198" s="8">
        <v>620</v>
      </c>
      <c r="F198" s="8">
        <f t="shared" si="3"/>
        <v>8.68</v>
      </c>
      <c r="G198" s="8">
        <v>8.68</v>
      </c>
      <c r="H198" s="8">
        <v>41.96</v>
      </c>
      <c r="I198" s="8">
        <v>105</v>
      </c>
      <c r="J198" s="8" t="s">
        <v>950</v>
      </c>
      <c r="K198" s="8" t="s">
        <v>30</v>
      </c>
      <c r="L198" s="8" t="s">
        <v>31</v>
      </c>
      <c r="M198" s="8" t="s">
        <v>227</v>
      </c>
      <c r="N198" s="8" t="s">
        <v>33</v>
      </c>
      <c r="O198" s="8" t="s">
        <v>34</v>
      </c>
      <c r="P198" s="8" t="s">
        <v>34</v>
      </c>
      <c r="Q198" s="8" t="s">
        <v>951</v>
      </c>
      <c r="R198" s="8" t="s">
        <v>37</v>
      </c>
      <c r="S198" s="8">
        <v>1</v>
      </c>
      <c r="T198" s="8">
        <v>0</v>
      </c>
      <c r="U198" s="8" t="s">
        <v>37</v>
      </c>
      <c r="V198" s="8" t="s">
        <v>37</v>
      </c>
      <c r="W198" s="8" t="s">
        <v>37</v>
      </c>
      <c r="X198" s="8">
        <v>0</v>
      </c>
      <c r="Y198" s="8" t="s">
        <v>37</v>
      </c>
      <c r="Z198" s="8" t="s">
        <v>37</v>
      </c>
      <c r="AA198" s="12" t="s">
        <v>37</v>
      </c>
      <c r="AB198" s="8" t="s">
        <v>37</v>
      </c>
      <c r="AC198" s="8">
        <v>0</v>
      </c>
      <c r="AD198" s="8" t="s">
        <v>37</v>
      </c>
      <c r="AE198" s="8" t="s">
        <v>37</v>
      </c>
      <c r="AF198" s="8" t="s">
        <v>37</v>
      </c>
      <c r="AG198" s="8" t="s">
        <v>37</v>
      </c>
      <c r="AH198" s="8">
        <v>0</v>
      </c>
      <c r="AI198" s="8" t="s">
        <v>37</v>
      </c>
      <c r="AJ198" s="11" t="s">
        <v>37</v>
      </c>
    </row>
    <row r="199" spans="1:36" ht="121">
      <c r="A199" s="7" t="s">
        <v>952</v>
      </c>
      <c r="B199" s="8" t="s">
        <v>953</v>
      </c>
      <c r="C199" s="8" t="s">
        <v>28</v>
      </c>
      <c r="D199" s="9">
        <v>47.215846994535497</v>
      </c>
      <c r="E199" s="8">
        <v>558</v>
      </c>
      <c r="F199" s="8">
        <f t="shared" si="3"/>
        <v>7.8120000000000003</v>
      </c>
      <c r="G199" s="8">
        <v>7.8120000000000003</v>
      </c>
      <c r="H199" s="8">
        <v>26.67</v>
      </c>
      <c r="I199" s="8">
        <v>90</v>
      </c>
      <c r="J199" s="8" t="s">
        <v>954</v>
      </c>
      <c r="K199" s="8" t="s">
        <v>30</v>
      </c>
      <c r="L199" s="8" t="s">
        <v>31</v>
      </c>
      <c r="M199" s="8" t="s">
        <v>239</v>
      </c>
      <c r="N199" s="8" t="s">
        <v>33</v>
      </c>
      <c r="O199" s="8" t="s">
        <v>34</v>
      </c>
      <c r="P199" s="8" t="s">
        <v>34</v>
      </c>
      <c r="Q199" s="8" t="s">
        <v>955</v>
      </c>
      <c r="R199" s="8" t="s">
        <v>36</v>
      </c>
      <c r="S199" s="8">
        <v>3</v>
      </c>
      <c r="T199" s="8">
        <v>0</v>
      </c>
      <c r="U199" s="8" t="s">
        <v>37</v>
      </c>
      <c r="V199" s="8" t="s">
        <v>37</v>
      </c>
      <c r="W199" s="8" t="s">
        <v>37</v>
      </c>
      <c r="X199" s="8">
        <v>1</v>
      </c>
      <c r="Y199" s="8" t="s">
        <v>213</v>
      </c>
      <c r="Z199" s="8" t="s">
        <v>37</v>
      </c>
      <c r="AA199" s="12" t="s">
        <v>37</v>
      </c>
      <c r="AB199" s="8" t="s">
        <v>37</v>
      </c>
      <c r="AC199" s="8">
        <v>2</v>
      </c>
      <c r="AD199" s="8" t="s">
        <v>956</v>
      </c>
      <c r="AE199" s="8" t="s">
        <v>809</v>
      </c>
      <c r="AF199" s="8" t="s">
        <v>37</v>
      </c>
      <c r="AG199" s="8" t="s">
        <v>37</v>
      </c>
      <c r="AH199" s="8">
        <v>0</v>
      </c>
      <c r="AI199" s="8" t="s">
        <v>37</v>
      </c>
      <c r="AJ199" s="11" t="s">
        <v>37</v>
      </c>
    </row>
    <row r="200" spans="1:36" ht="37">
      <c r="A200" s="7" t="s">
        <v>957</v>
      </c>
      <c r="B200" s="8" t="s">
        <v>958</v>
      </c>
      <c r="C200" s="8" t="s">
        <v>42</v>
      </c>
      <c r="D200" s="9">
        <v>39.409836065573799</v>
      </c>
      <c r="E200" s="8">
        <v>586</v>
      </c>
      <c r="F200" s="8">
        <f t="shared" si="3"/>
        <v>8.2040000000000006</v>
      </c>
      <c r="G200" s="8">
        <v>8.2040000000000006</v>
      </c>
      <c r="H200" s="8">
        <v>28.49</v>
      </c>
      <c r="I200" s="8">
        <v>82</v>
      </c>
      <c r="J200" s="8" t="s">
        <v>346</v>
      </c>
      <c r="K200" s="8" t="s">
        <v>30</v>
      </c>
      <c r="L200" s="8" t="s">
        <v>120</v>
      </c>
      <c r="M200" s="8" t="s">
        <v>244</v>
      </c>
      <c r="N200" s="8" t="s">
        <v>33</v>
      </c>
      <c r="O200" s="8" t="s">
        <v>34</v>
      </c>
      <c r="P200" s="8" t="s">
        <v>34</v>
      </c>
      <c r="Q200" s="8" t="s">
        <v>959</v>
      </c>
      <c r="R200" s="8" t="s">
        <v>36</v>
      </c>
      <c r="S200" s="8">
        <v>1</v>
      </c>
      <c r="T200" s="8">
        <v>0</v>
      </c>
      <c r="U200" s="8" t="s">
        <v>37</v>
      </c>
      <c r="V200" s="8" t="s">
        <v>37</v>
      </c>
      <c r="W200" s="8" t="s">
        <v>37</v>
      </c>
      <c r="X200" s="8">
        <v>0</v>
      </c>
      <c r="Y200" s="8" t="s">
        <v>37</v>
      </c>
      <c r="Z200" s="8" t="s">
        <v>37</v>
      </c>
      <c r="AA200" s="12" t="s">
        <v>37</v>
      </c>
      <c r="AB200" s="8" t="s">
        <v>37</v>
      </c>
      <c r="AC200" s="8" t="s">
        <v>960</v>
      </c>
      <c r="AD200" s="8" t="s">
        <v>961</v>
      </c>
      <c r="AE200" s="8" t="s">
        <v>37</v>
      </c>
      <c r="AF200" s="8" t="s">
        <v>37</v>
      </c>
      <c r="AG200" s="8" t="s">
        <v>37</v>
      </c>
      <c r="AH200" s="8">
        <v>0</v>
      </c>
      <c r="AI200" s="8" t="s">
        <v>37</v>
      </c>
      <c r="AJ200" s="11" t="s">
        <v>37</v>
      </c>
    </row>
    <row r="201" spans="1:36" ht="15">
      <c r="A201" s="7" t="s">
        <v>962</v>
      </c>
      <c r="B201" s="8" t="s">
        <v>963</v>
      </c>
      <c r="C201" s="8" t="s">
        <v>28</v>
      </c>
      <c r="D201" s="9">
        <v>67.535519125683095</v>
      </c>
      <c r="E201" s="8">
        <v>365</v>
      </c>
      <c r="F201" s="8">
        <f t="shared" si="3"/>
        <v>5.1100000000000003</v>
      </c>
      <c r="G201" s="8">
        <v>5.1100000000000003</v>
      </c>
      <c r="H201" s="8">
        <v>37.97</v>
      </c>
      <c r="I201" s="8">
        <v>67</v>
      </c>
      <c r="J201" s="8" t="s">
        <v>964</v>
      </c>
      <c r="K201" s="8" t="s">
        <v>30</v>
      </c>
      <c r="L201" s="8" t="s">
        <v>120</v>
      </c>
      <c r="M201" s="8" t="s">
        <v>227</v>
      </c>
      <c r="N201" s="8" t="s">
        <v>33</v>
      </c>
      <c r="O201" s="8" t="s">
        <v>34</v>
      </c>
      <c r="P201" s="8" t="s">
        <v>34</v>
      </c>
      <c r="Q201" s="8" t="s">
        <v>965</v>
      </c>
      <c r="R201" s="8" t="s">
        <v>37</v>
      </c>
      <c r="S201" s="8">
        <v>0</v>
      </c>
      <c r="T201" s="8">
        <v>0</v>
      </c>
      <c r="U201" s="8" t="s">
        <v>37</v>
      </c>
      <c r="V201" s="8" t="s">
        <v>37</v>
      </c>
      <c r="W201" s="8" t="s">
        <v>37</v>
      </c>
      <c r="X201" s="8">
        <v>0</v>
      </c>
      <c r="Y201" s="8" t="s">
        <v>37</v>
      </c>
      <c r="Z201" s="8" t="s">
        <v>37</v>
      </c>
      <c r="AA201" s="12" t="s">
        <v>37</v>
      </c>
      <c r="AB201" s="8" t="s">
        <v>37</v>
      </c>
      <c r="AC201" s="8">
        <v>0</v>
      </c>
      <c r="AD201" s="8" t="s">
        <v>37</v>
      </c>
      <c r="AE201" s="8" t="s">
        <v>37</v>
      </c>
      <c r="AF201" s="8" t="s">
        <v>37</v>
      </c>
      <c r="AG201" s="8" t="s">
        <v>37</v>
      </c>
      <c r="AH201" s="8">
        <v>0</v>
      </c>
      <c r="AI201" s="8" t="s">
        <v>37</v>
      </c>
      <c r="AJ201" s="11" t="s">
        <v>37</v>
      </c>
    </row>
    <row r="202" spans="1:36" ht="25">
      <c r="A202" s="7" t="s">
        <v>966</v>
      </c>
      <c r="B202" s="8" t="s">
        <v>967</v>
      </c>
      <c r="C202" s="8" t="s">
        <v>42</v>
      </c>
      <c r="D202" s="9">
        <v>28.8333333333333</v>
      </c>
      <c r="E202" s="8">
        <v>302</v>
      </c>
      <c r="F202" s="8">
        <f t="shared" si="3"/>
        <v>4.2279999999999998</v>
      </c>
      <c r="G202" s="8">
        <v>4.2279999999999998</v>
      </c>
      <c r="H202" s="8" t="s">
        <v>34</v>
      </c>
      <c r="I202" s="8">
        <v>78</v>
      </c>
      <c r="J202" s="8" t="s">
        <v>968</v>
      </c>
      <c r="K202" s="8" t="s">
        <v>30</v>
      </c>
      <c r="L202" s="8" t="s">
        <v>31</v>
      </c>
      <c r="M202" s="8" t="s">
        <v>227</v>
      </c>
      <c r="N202" s="8" t="s">
        <v>33</v>
      </c>
      <c r="O202" s="8" t="s">
        <v>34</v>
      </c>
      <c r="P202" s="8" t="s">
        <v>34</v>
      </c>
      <c r="Q202" s="8" t="s">
        <v>969</v>
      </c>
      <c r="R202" s="8" t="s">
        <v>36</v>
      </c>
      <c r="S202" s="8">
        <v>1</v>
      </c>
      <c r="T202" s="8">
        <v>1</v>
      </c>
      <c r="U202" s="8" t="s">
        <v>223</v>
      </c>
      <c r="V202" s="8" t="s">
        <v>37</v>
      </c>
      <c r="W202" s="8" t="s">
        <v>37</v>
      </c>
      <c r="X202" s="8">
        <v>0</v>
      </c>
      <c r="Y202" s="12" t="s">
        <v>37</v>
      </c>
      <c r="Z202" s="12" t="s">
        <v>37</v>
      </c>
      <c r="AA202" s="12" t="s">
        <v>37</v>
      </c>
      <c r="AB202" s="12" t="s">
        <v>37</v>
      </c>
      <c r="AC202" s="8">
        <v>0</v>
      </c>
      <c r="AD202" s="8" t="s">
        <v>37</v>
      </c>
      <c r="AE202" s="8" t="s">
        <v>37</v>
      </c>
      <c r="AF202" s="8" t="s">
        <v>37</v>
      </c>
      <c r="AG202" s="8" t="s">
        <v>37</v>
      </c>
      <c r="AH202" s="8">
        <v>0</v>
      </c>
      <c r="AI202" s="8" t="s">
        <v>37</v>
      </c>
      <c r="AJ202" s="11" t="s">
        <v>37</v>
      </c>
    </row>
    <row r="203" spans="1:36" ht="37">
      <c r="A203" s="7" t="s">
        <v>970</v>
      </c>
      <c r="B203" s="8" t="s">
        <v>971</v>
      </c>
      <c r="C203" s="8" t="s">
        <v>28</v>
      </c>
      <c r="D203" s="9">
        <v>35.937158469945402</v>
      </c>
      <c r="E203" s="8">
        <v>306</v>
      </c>
      <c r="F203" s="8">
        <f t="shared" si="3"/>
        <v>4.2839999999999998</v>
      </c>
      <c r="G203" s="8">
        <v>4.2839999999999998</v>
      </c>
      <c r="H203" s="8">
        <v>37.94</v>
      </c>
      <c r="I203" s="8">
        <v>70</v>
      </c>
      <c r="J203" s="8" t="s">
        <v>972</v>
      </c>
      <c r="K203" s="8" t="s">
        <v>30</v>
      </c>
      <c r="L203" s="8" t="s">
        <v>31</v>
      </c>
      <c r="M203" s="8" t="s">
        <v>239</v>
      </c>
      <c r="N203" s="8" t="s">
        <v>33</v>
      </c>
      <c r="O203" s="8" t="s">
        <v>34</v>
      </c>
      <c r="P203" s="8" t="s">
        <v>34</v>
      </c>
      <c r="Q203" s="8" t="s">
        <v>973</v>
      </c>
      <c r="R203" s="8" t="s">
        <v>37</v>
      </c>
      <c r="S203" s="8">
        <v>0</v>
      </c>
      <c r="T203" s="8">
        <v>0</v>
      </c>
      <c r="U203" s="8" t="s">
        <v>37</v>
      </c>
      <c r="V203" s="8" t="s">
        <v>37</v>
      </c>
      <c r="W203" s="8" t="s">
        <v>37</v>
      </c>
      <c r="X203" s="8">
        <v>0</v>
      </c>
      <c r="Y203" s="8" t="s">
        <v>37</v>
      </c>
      <c r="Z203" s="8" t="s">
        <v>37</v>
      </c>
      <c r="AA203" s="12" t="s">
        <v>37</v>
      </c>
      <c r="AB203" s="8" t="s">
        <v>37</v>
      </c>
      <c r="AC203" s="8">
        <v>0</v>
      </c>
      <c r="AD203" s="8" t="s">
        <v>37</v>
      </c>
      <c r="AE203" s="8" t="s">
        <v>37</v>
      </c>
      <c r="AF203" s="8" t="s">
        <v>37</v>
      </c>
      <c r="AG203" s="8" t="s">
        <v>37</v>
      </c>
      <c r="AH203" s="8">
        <v>0</v>
      </c>
      <c r="AI203" s="8" t="s">
        <v>37</v>
      </c>
      <c r="AJ203" s="11" t="s">
        <v>37</v>
      </c>
    </row>
    <row r="204" spans="1:36" ht="25">
      <c r="A204" s="7" t="s">
        <v>974</v>
      </c>
      <c r="B204" s="8" t="s">
        <v>975</v>
      </c>
      <c r="C204" s="8" t="s">
        <v>42</v>
      </c>
      <c r="D204" s="9">
        <v>47.297814207650298</v>
      </c>
      <c r="E204" s="8">
        <v>228</v>
      </c>
      <c r="F204" s="8">
        <f t="shared" si="3"/>
        <v>3.1920000000000002</v>
      </c>
      <c r="G204" s="8">
        <v>3.1920000000000002</v>
      </c>
      <c r="H204" s="8">
        <v>30.3</v>
      </c>
      <c r="I204" s="8">
        <v>73</v>
      </c>
      <c r="J204" s="8" t="s">
        <v>976</v>
      </c>
      <c r="K204" s="8" t="s">
        <v>30</v>
      </c>
      <c r="L204" s="8" t="s">
        <v>31</v>
      </c>
      <c r="M204" s="8" t="s">
        <v>227</v>
      </c>
      <c r="N204" s="8" t="s">
        <v>33</v>
      </c>
      <c r="O204" s="8" t="s">
        <v>34</v>
      </c>
      <c r="P204" s="8" t="s">
        <v>34</v>
      </c>
      <c r="Q204" s="8" t="s">
        <v>977</v>
      </c>
      <c r="R204" s="8" t="s">
        <v>37</v>
      </c>
      <c r="S204" s="8">
        <v>0</v>
      </c>
      <c r="T204" s="8">
        <v>0</v>
      </c>
      <c r="U204" s="8" t="s">
        <v>37</v>
      </c>
      <c r="V204" s="8" t="s">
        <v>37</v>
      </c>
      <c r="W204" s="8" t="s">
        <v>37</v>
      </c>
      <c r="X204" s="8">
        <v>0</v>
      </c>
      <c r="Y204" s="8" t="s">
        <v>37</v>
      </c>
      <c r="Z204" s="8" t="s">
        <v>37</v>
      </c>
      <c r="AA204" s="12" t="s">
        <v>37</v>
      </c>
      <c r="AB204" s="8" t="s">
        <v>37</v>
      </c>
      <c r="AC204" s="8">
        <v>0</v>
      </c>
      <c r="AD204" s="8" t="s">
        <v>37</v>
      </c>
      <c r="AE204" s="8" t="s">
        <v>37</v>
      </c>
      <c r="AF204" s="8" t="s">
        <v>37</v>
      </c>
      <c r="AG204" s="8" t="s">
        <v>37</v>
      </c>
      <c r="AH204" s="8">
        <v>0</v>
      </c>
      <c r="AI204" s="8" t="s">
        <v>37</v>
      </c>
      <c r="AJ204" s="11" t="s">
        <v>37</v>
      </c>
    </row>
    <row r="205" spans="1:36" ht="85">
      <c r="A205" s="7" t="s">
        <v>978</v>
      </c>
      <c r="B205" s="8" t="s">
        <v>979</v>
      </c>
      <c r="C205" s="8" t="s">
        <v>28</v>
      </c>
      <c r="D205" s="9">
        <v>64.923497267759601</v>
      </c>
      <c r="E205" s="8">
        <v>128</v>
      </c>
      <c r="F205" s="8">
        <f t="shared" si="3"/>
        <v>1.792</v>
      </c>
      <c r="G205" s="8">
        <v>1.792</v>
      </c>
      <c r="H205" s="8">
        <v>18.34</v>
      </c>
      <c r="I205" s="8">
        <v>125</v>
      </c>
      <c r="J205" s="8" t="s">
        <v>980</v>
      </c>
      <c r="K205" s="8" t="s">
        <v>30</v>
      </c>
      <c r="L205" s="8" t="s">
        <v>31</v>
      </c>
      <c r="M205" s="8" t="s">
        <v>227</v>
      </c>
      <c r="N205" s="8" t="s">
        <v>33</v>
      </c>
      <c r="O205" s="8" t="s">
        <v>34</v>
      </c>
      <c r="P205" s="8" t="s">
        <v>34</v>
      </c>
      <c r="Q205" s="8" t="s">
        <v>981</v>
      </c>
      <c r="R205" s="8" t="s">
        <v>36</v>
      </c>
      <c r="S205" s="8">
        <v>2</v>
      </c>
      <c r="T205" s="8">
        <v>1</v>
      </c>
      <c r="U205" s="8" t="s">
        <v>982</v>
      </c>
      <c r="V205" s="8" t="s">
        <v>37</v>
      </c>
      <c r="W205" s="8" t="s">
        <v>37</v>
      </c>
      <c r="X205" s="8">
        <v>0</v>
      </c>
      <c r="Y205" s="8" t="s">
        <v>37</v>
      </c>
      <c r="Z205" s="8" t="s">
        <v>37</v>
      </c>
      <c r="AA205" s="12" t="s">
        <v>37</v>
      </c>
      <c r="AB205" s="8" t="s">
        <v>37</v>
      </c>
      <c r="AC205" s="8">
        <v>1</v>
      </c>
      <c r="AD205" s="8" t="s">
        <v>983</v>
      </c>
      <c r="AE205" s="8" t="s">
        <v>37</v>
      </c>
      <c r="AF205" s="8" t="s">
        <v>37</v>
      </c>
      <c r="AG205" s="8" t="s">
        <v>37</v>
      </c>
      <c r="AH205" s="8">
        <v>0</v>
      </c>
      <c r="AI205" s="8" t="s">
        <v>37</v>
      </c>
      <c r="AJ205" s="11" t="s">
        <v>37</v>
      </c>
    </row>
    <row r="206" spans="1:36" ht="25">
      <c r="A206" s="7" t="s">
        <v>984</v>
      </c>
      <c r="B206" s="8" t="s">
        <v>985</v>
      </c>
      <c r="C206" s="8" t="s">
        <v>28</v>
      </c>
      <c r="D206" s="9">
        <v>22.062841530054602</v>
      </c>
      <c r="E206" s="8">
        <v>177</v>
      </c>
      <c r="F206" s="8">
        <f t="shared" si="3"/>
        <v>2.4780000000000002</v>
      </c>
      <c r="G206" s="8">
        <v>2.4780000000000002</v>
      </c>
      <c r="H206" s="8">
        <v>24.61</v>
      </c>
      <c r="I206" s="8">
        <v>100</v>
      </c>
      <c r="J206" s="8" t="s">
        <v>986</v>
      </c>
      <c r="K206" s="8" t="s">
        <v>30</v>
      </c>
      <c r="L206" s="8" t="s">
        <v>31</v>
      </c>
      <c r="M206" s="8" t="s">
        <v>227</v>
      </c>
      <c r="N206" s="8" t="s">
        <v>33</v>
      </c>
      <c r="O206" s="8" t="s">
        <v>34</v>
      </c>
      <c r="P206" s="8" t="s">
        <v>34</v>
      </c>
      <c r="Q206" s="8" t="s">
        <v>987</v>
      </c>
      <c r="R206" s="8" t="s">
        <v>37</v>
      </c>
      <c r="S206" s="8">
        <v>0</v>
      </c>
      <c r="T206" s="8">
        <v>0</v>
      </c>
      <c r="U206" s="8" t="s">
        <v>37</v>
      </c>
      <c r="V206" s="8" t="s">
        <v>37</v>
      </c>
      <c r="W206" s="8" t="s">
        <v>37</v>
      </c>
      <c r="X206" s="8">
        <v>0</v>
      </c>
      <c r="Y206" s="8" t="s">
        <v>37</v>
      </c>
      <c r="Z206" s="8" t="s">
        <v>37</v>
      </c>
      <c r="AA206" s="12" t="s">
        <v>37</v>
      </c>
      <c r="AB206" s="8" t="s">
        <v>37</v>
      </c>
      <c r="AC206" s="8">
        <v>0</v>
      </c>
      <c r="AD206" s="8" t="s">
        <v>37</v>
      </c>
      <c r="AE206" s="8" t="s">
        <v>37</v>
      </c>
      <c r="AF206" s="8" t="s">
        <v>37</v>
      </c>
      <c r="AG206" s="8" t="s">
        <v>37</v>
      </c>
      <c r="AH206" s="8">
        <v>0</v>
      </c>
      <c r="AI206" s="8" t="s">
        <v>37</v>
      </c>
      <c r="AJ206" s="11" t="s">
        <v>37</v>
      </c>
    </row>
    <row r="207" spans="1:36" ht="49">
      <c r="A207" s="7" t="s">
        <v>988</v>
      </c>
      <c r="B207" s="8" t="s">
        <v>989</v>
      </c>
      <c r="C207" s="8" t="s">
        <v>42</v>
      </c>
      <c r="D207" s="9">
        <v>74.953551912568301</v>
      </c>
      <c r="E207" s="8">
        <v>333</v>
      </c>
      <c r="F207" s="8">
        <f t="shared" si="3"/>
        <v>4.6619999999999999</v>
      </c>
      <c r="G207" s="8">
        <v>4.6619999999999999</v>
      </c>
      <c r="H207" s="8">
        <v>22.81</v>
      </c>
      <c r="I207" s="8">
        <v>100</v>
      </c>
      <c r="J207" s="8" t="s">
        <v>990</v>
      </c>
      <c r="K207" s="8" t="s">
        <v>30</v>
      </c>
      <c r="L207" s="8" t="s">
        <v>120</v>
      </c>
      <c r="M207" s="8" t="s">
        <v>227</v>
      </c>
      <c r="N207" s="8" t="s">
        <v>33</v>
      </c>
      <c r="O207" s="8" t="s">
        <v>34</v>
      </c>
      <c r="P207" s="8" t="s">
        <v>34</v>
      </c>
      <c r="Q207" s="8" t="s">
        <v>991</v>
      </c>
      <c r="R207" s="8" t="s">
        <v>36</v>
      </c>
      <c r="S207" s="8">
        <v>1</v>
      </c>
      <c r="T207" s="8">
        <v>0</v>
      </c>
      <c r="U207" s="8" t="s">
        <v>37</v>
      </c>
      <c r="V207" s="8" t="s">
        <v>37</v>
      </c>
      <c r="W207" s="8" t="s">
        <v>37</v>
      </c>
      <c r="X207" s="8">
        <v>0</v>
      </c>
      <c r="Y207" s="8" t="s">
        <v>37</v>
      </c>
      <c r="Z207" s="8" t="s">
        <v>37</v>
      </c>
      <c r="AA207" s="12" t="s">
        <v>37</v>
      </c>
      <c r="AB207" s="8" t="s">
        <v>37</v>
      </c>
      <c r="AC207" s="8">
        <v>1</v>
      </c>
      <c r="AD207" s="8" t="s">
        <v>992</v>
      </c>
      <c r="AE207" s="8" t="s">
        <v>37</v>
      </c>
      <c r="AF207" s="8" t="s">
        <v>37</v>
      </c>
      <c r="AG207" s="8" t="s">
        <v>37</v>
      </c>
      <c r="AH207" s="8">
        <v>0</v>
      </c>
      <c r="AI207" s="8" t="s">
        <v>37</v>
      </c>
      <c r="AJ207" s="11" t="s">
        <v>37</v>
      </c>
    </row>
    <row r="208" spans="1:36" ht="85">
      <c r="A208" s="7" t="s">
        <v>993</v>
      </c>
      <c r="B208" s="8" t="s">
        <v>994</v>
      </c>
      <c r="C208" s="8" t="s">
        <v>28</v>
      </c>
      <c r="D208" s="9">
        <v>68.844262295082004</v>
      </c>
      <c r="E208" s="8">
        <v>213</v>
      </c>
      <c r="F208" s="8">
        <f t="shared" si="3"/>
        <v>2.9820000000000002</v>
      </c>
      <c r="G208" s="8">
        <v>2.9820000000000002</v>
      </c>
      <c r="H208" s="8">
        <v>29.24</v>
      </c>
      <c r="I208" s="8">
        <v>125</v>
      </c>
      <c r="J208" s="8" t="s">
        <v>995</v>
      </c>
      <c r="K208" s="8" t="s">
        <v>30</v>
      </c>
      <c r="L208" s="8" t="s">
        <v>31</v>
      </c>
      <c r="M208" s="8" t="s">
        <v>227</v>
      </c>
      <c r="N208" s="8" t="s">
        <v>33</v>
      </c>
      <c r="O208" s="8" t="s">
        <v>34</v>
      </c>
      <c r="P208" s="8" t="s">
        <v>34</v>
      </c>
      <c r="Q208" s="8" t="s">
        <v>996</v>
      </c>
      <c r="R208" s="8" t="s">
        <v>36</v>
      </c>
      <c r="S208" s="8">
        <v>2</v>
      </c>
      <c r="T208" s="8">
        <v>1</v>
      </c>
      <c r="U208" s="8" t="s">
        <v>401</v>
      </c>
      <c r="V208" s="8" t="s">
        <v>37</v>
      </c>
      <c r="W208" s="8" t="s">
        <v>37</v>
      </c>
      <c r="X208" s="8">
        <v>0</v>
      </c>
      <c r="Y208" s="8" t="s">
        <v>37</v>
      </c>
      <c r="Z208" s="8" t="s">
        <v>37</v>
      </c>
      <c r="AA208" s="12" t="s">
        <v>37</v>
      </c>
      <c r="AB208" s="8" t="s">
        <v>37</v>
      </c>
      <c r="AC208" s="8">
        <v>1</v>
      </c>
      <c r="AD208" s="8" t="s">
        <v>213</v>
      </c>
      <c r="AE208" s="8" t="s">
        <v>37</v>
      </c>
      <c r="AF208" s="8" t="s">
        <v>37</v>
      </c>
      <c r="AG208" s="8" t="s">
        <v>37</v>
      </c>
      <c r="AH208" s="8">
        <v>0</v>
      </c>
      <c r="AI208" s="8" t="s">
        <v>37</v>
      </c>
      <c r="AJ208" s="11" t="s">
        <v>37</v>
      </c>
    </row>
    <row r="209" spans="1:36" ht="97">
      <c r="A209" s="7" t="s">
        <v>997</v>
      </c>
      <c r="B209" s="8" t="s">
        <v>998</v>
      </c>
      <c r="C209" s="8" t="s">
        <v>28</v>
      </c>
      <c r="D209" s="9">
        <v>79.213114754098399</v>
      </c>
      <c r="E209" s="8">
        <v>258</v>
      </c>
      <c r="F209" s="8">
        <f t="shared" si="3"/>
        <v>3.6120000000000001</v>
      </c>
      <c r="G209" s="8">
        <v>3.6120000000000001</v>
      </c>
      <c r="H209" s="8">
        <v>25</v>
      </c>
      <c r="I209" s="8">
        <v>83</v>
      </c>
      <c r="J209" s="8" t="s">
        <v>999</v>
      </c>
      <c r="K209" s="8" t="s">
        <v>30</v>
      </c>
      <c r="L209" s="8" t="s">
        <v>120</v>
      </c>
      <c r="M209" s="8" t="s">
        <v>244</v>
      </c>
      <c r="N209" s="8" t="s">
        <v>33</v>
      </c>
      <c r="O209" s="8" t="s">
        <v>34</v>
      </c>
      <c r="P209" s="8" t="s">
        <v>34</v>
      </c>
      <c r="Q209" s="8" t="s">
        <v>1000</v>
      </c>
      <c r="R209" s="8" t="s">
        <v>36</v>
      </c>
      <c r="S209" s="8">
        <v>3</v>
      </c>
      <c r="T209" s="8">
        <v>2</v>
      </c>
      <c r="U209" s="8" t="s">
        <v>223</v>
      </c>
      <c r="V209" s="8" t="s">
        <v>278</v>
      </c>
      <c r="W209" s="8" t="s">
        <v>37</v>
      </c>
      <c r="X209" s="8">
        <v>0</v>
      </c>
      <c r="Y209" s="8" t="s">
        <v>37</v>
      </c>
      <c r="Z209" s="8" t="s">
        <v>37</v>
      </c>
      <c r="AA209" s="12" t="s">
        <v>37</v>
      </c>
      <c r="AB209" s="8" t="s">
        <v>37</v>
      </c>
      <c r="AC209" s="8">
        <v>1</v>
      </c>
      <c r="AD209" s="8" t="s">
        <v>354</v>
      </c>
      <c r="AE209" s="8" t="s">
        <v>37</v>
      </c>
      <c r="AF209" s="8" t="s">
        <v>37</v>
      </c>
      <c r="AG209" s="8" t="s">
        <v>37</v>
      </c>
      <c r="AH209" s="8">
        <v>0</v>
      </c>
      <c r="AI209" s="8" t="s">
        <v>37</v>
      </c>
      <c r="AJ209" s="11" t="s">
        <v>37</v>
      </c>
    </row>
    <row r="210" spans="1:36" ht="49">
      <c r="A210" s="7" t="s">
        <v>1001</v>
      </c>
      <c r="B210" s="8" t="s">
        <v>1002</v>
      </c>
      <c r="C210" s="8" t="s">
        <v>28</v>
      </c>
      <c r="D210" s="9">
        <v>47.975409836065602</v>
      </c>
      <c r="E210" s="8">
        <v>294</v>
      </c>
      <c r="F210" s="8">
        <f t="shared" si="3"/>
        <v>4.1159999999999997</v>
      </c>
      <c r="G210" s="8">
        <v>4.1159999999999997</v>
      </c>
      <c r="H210" s="8">
        <v>27.29</v>
      </c>
      <c r="I210" s="8">
        <v>82</v>
      </c>
      <c r="J210" s="8" t="s">
        <v>1003</v>
      </c>
      <c r="K210" s="8" t="s">
        <v>30</v>
      </c>
      <c r="L210" s="8" t="s">
        <v>120</v>
      </c>
      <c r="M210" s="8" t="s">
        <v>227</v>
      </c>
      <c r="N210" s="8" t="s">
        <v>33</v>
      </c>
      <c r="O210" s="8" t="s">
        <v>34</v>
      </c>
      <c r="P210" s="8" t="s">
        <v>34</v>
      </c>
      <c r="Q210" s="8" t="s">
        <v>1004</v>
      </c>
      <c r="R210" s="8" t="s">
        <v>36</v>
      </c>
      <c r="S210" s="8">
        <v>2</v>
      </c>
      <c r="T210" s="8">
        <v>1</v>
      </c>
      <c r="U210" s="8" t="s">
        <v>1005</v>
      </c>
      <c r="V210" s="8" t="s">
        <v>37</v>
      </c>
      <c r="W210" s="8" t="s">
        <v>37</v>
      </c>
      <c r="X210" s="8">
        <v>1</v>
      </c>
      <c r="Y210" s="8" t="s">
        <v>747</v>
      </c>
      <c r="Z210" s="8" t="s">
        <v>37</v>
      </c>
      <c r="AA210" s="12" t="s">
        <v>37</v>
      </c>
      <c r="AB210" s="8" t="s">
        <v>37</v>
      </c>
      <c r="AC210" s="8">
        <v>0</v>
      </c>
      <c r="AD210" s="8" t="s">
        <v>37</v>
      </c>
      <c r="AE210" s="8" t="s">
        <v>37</v>
      </c>
      <c r="AF210" s="8" t="s">
        <v>37</v>
      </c>
      <c r="AG210" s="8" t="s">
        <v>37</v>
      </c>
      <c r="AH210" s="8">
        <v>0</v>
      </c>
      <c r="AI210" s="8" t="s">
        <v>37</v>
      </c>
      <c r="AJ210" s="11" t="s">
        <v>37</v>
      </c>
    </row>
    <row r="211" spans="1:36" ht="49">
      <c r="A211" s="7" t="s">
        <v>1006</v>
      </c>
      <c r="B211" s="8" t="s">
        <v>1007</v>
      </c>
      <c r="C211" s="8" t="s">
        <v>28</v>
      </c>
      <c r="D211" s="9">
        <v>76.216438356164403</v>
      </c>
      <c r="E211" s="8">
        <v>82</v>
      </c>
      <c r="F211" s="8">
        <f t="shared" si="3"/>
        <v>1.1480000000000001</v>
      </c>
      <c r="G211" s="8">
        <v>1.1480000000000001</v>
      </c>
      <c r="H211" s="8">
        <v>25.3</v>
      </c>
      <c r="I211" s="8" t="s">
        <v>1008</v>
      </c>
      <c r="J211" s="8" t="s">
        <v>1009</v>
      </c>
      <c r="K211" s="8" t="s">
        <v>30</v>
      </c>
      <c r="L211" s="8" t="s">
        <v>120</v>
      </c>
      <c r="M211" s="8" t="s">
        <v>239</v>
      </c>
      <c r="N211" s="8" t="s">
        <v>33</v>
      </c>
      <c r="O211" s="8" t="s">
        <v>34</v>
      </c>
      <c r="P211" s="8" t="s">
        <v>34</v>
      </c>
      <c r="Q211" s="8" t="s">
        <v>1010</v>
      </c>
      <c r="R211" s="8" t="s">
        <v>36</v>
      </c>
      <c r="S211" s="8">
        <v>1</v>
      </c>
      <c r="T211" s="8">
        <v>0</v>
      </c>
      <c r="U211" s="8" t="s">
        <v>37</v>
      </c>
      <c r="V211" s="8" t="s">
        <v>37</v>
      </c>
      <c r="W211" s="8" t="s">
        <v>37</v>
      </c>
      <c r="X211" s="8">
        <v>1</v>
      </c>
      <c r="Y211" s="8" t="s">
        <v>1011</v>
      </c>
      <c r="Z211" s="8" t="s">
        <v>37</v>
      </c>
      <c r="AA211" s="12" t="s">
        <v>37</v>
      </c>
      <c r="AB211" s="8" t="s">
        <v>37</v>
      </c>
      <c r="AC211" s="8">
        <v>0</v>
      </c>
      <c r="AD211" s="8" t="s">
        <v>37</v>
      </c>
      <c r="AE211" s="8" t="s">
        <v>37</v>
      </c>
      <c r="AF211" s="8" t="s">
        <v>37</v>
      </c>
      <c r="AG211" s="8" t="s">
        <v>37</v>
      </c>
      <c r="AH211" s="8">
        <v>0</v>
      </c>
      <c r="AI211" s="8" t="s">
        <v>37</v>
      </c>
      <c r="AJ211" s="11" t="s">
        <v>37</v>
      </c>
    </row>
    <row r="212" spans="1:36" ht="37">
      <c r="A212" s="7" t="s">
        <v>1012</v>
      </c>
      <c r="B212" s="8" t="s">
        <v>1013</v>
      </c>
      <c r="C212" s="8" t="s">
        <v>28</v>
      </c>
      <c r="D212" s="9">
        <v>19.852054794520502</v>
      </c>
      <c r="E212" s="8">
        <v>346</v>
      </c>
      <c r="F212" s="8">
        <f t="shared" si="3"/>
        <v>4.8440000000000003</v>
      </c>
      <c r="G212" s="8">
        <v>4.8440000000000003</v>
      </c>
      <c r="H212" s="8">
        <v>31.43</v>
      </c>
      <c r="I212" s="8">
        <v>50</v>
      </c>
      <c r="J212" s="8" t="s">
        <v>1014</v>
      </c>
      <c r="K212" s="8" t="s">
        <v>30</v>
      </c>
      <c r="L212" s="8" t="s">
        <v>31</v>
      </c>
      <c r="M212" s="8" t="s">
        <v>227</v>
      </c>
      <c r="N212" s="8" t="s">
        <v>33</v>
      </c>
      <c r="O212" s="8" t="s">
        <v>34</v>
      </c>
      <c r="P212" s="8" t="s">
        <v>34</v>
      </c>
      <c r="Q212" s="8" t="s">
        <v>1015</v>
      </c>
      <c r="R212" s="8" t="s">
        <v>36</v>
      </c>
      <c r="S212" s="8">
        <v>1</v>
      </c>
      <c r="T212" s="8">
        <v>0</v>
      </c>
      <c r="U212" s="8" t="s">
        <v>37</v>
      </c>
      <c r="V212" s="8" t="s">
        <v>37</v>
      </c>
      <c r="W212" s="8" t="s">
        <v>37</v>
      </c>
      <c r="X212" s="8">
        <v>1</v>
      </c>
      <c r="Y212" s="8" t="s">
        <v>1011</v>
      </c>
      <c r="Z212" s="8" t="s">
        <v>37</v>
      </c>
      <c r="AA212" s="12" t="s">
        <v>37</v>
      </c>
      <c r="AB212" s="8" t="s">
        <v>37</v>
      </c>
      <c r="AC212" s="8">
        <v>0</v>
      </c>
      <c r="AD212" s="8" t="s">
        <v>37</v>
      </c>
      <c r="AE212" s="8" t="s">
        <v>37</v>
      </c>
      <c r="AF212" s="8" t="s">
        <v>37</v>
      </c>
      <c r="AG212" s="8" t="s">
        <v>37</v>
      </c>
      <c r="AH212" s="8">
        <v>0</v>
      </c>
      <c r="AI212" s="8" t="s">
        <v>37</v>
      </c>
      <c r="AJ212" s="11" t="s">
        <v>37</v>
      </c>
    </row>
    <row r="213" spans="1:36" ht="49">
      <c r="A213" s="7" t="s">
        <v>1016</v>
      </c>
      <c r="B213" s="8" t="s">
        <v>1017</v>
      </c>
      <c r="C213" s="8" t="s">
        <v>28</v>
      </c>
      <c r="D213" s="9">
        <v>37.027397260274</v>
      </c>
      <c r="E213" s="8">
        <v>262</v>
      </c>
      <c r="F213" s="8">
        <f t="shared" si="3"/>
        <v>3.6680000000000001</v>
      </c>
      <c r="G213" s="8">
        <v>3.6680000000000001</v>
      </c>
      <c r="H213" s="8">
        <v>40.07</v>
      </c>
      <c r="I213" s="8">
        <v>122</v>
      </c>
      <c r="J213" s="8" t="s">
        <v>1018</v>
      </c>
      <c r="K213" s="8" t="s">
        <v>30</v>
      </c>
      <c r="L213" s="8" t="s">
        <v>31</v>
      </c>
      <c r="M213" s="8" t="s">
        <v>227</v>
      </c>
      <c r="N213" s="8" t="s">
        <v>33</v>
      </c>
      <c r="O213" s="8" t="s">
        <v>34</v>
      </c>
      <c r="P213" s="8" t="s">
        <v>34</v>
      </c>
      <c r="Q213" s="8" t="s">
        <v>1019</v>
      </c>
      <c r="R213" s="8" t="s">
        <v>36</v>
      </c>
      <c r="S213" s="8">
        <v>1</v>
      </c>
      <c r="T213" s="8">
        <v>1</v>
      </c>
      <c r="U213" s="8" t="s">
        <v>401</v>
      </c>
      <c r="V213" s="8" t="s">
        <v>37</v>
      </c>
      <c r="W213" s="8" t="s">
        <v>37</v>
      </c>
      <c r="X213" s="8">
        <v>0</v>
      </c>
      <c r="Y213" s="8" t="s">
        <v>37</v>
      </c>
      <c r="Z213" s="8" t="s">
        <v>37</v>
      </c>
      <c r="AA213" s="12" t="s">
        <v>37</v>
      </c>
      <c r="AB213" s="8" t="s">
        <v>37</v>
      </c>
      <c r="AC213" s="8">
        <v>0</v>
      </c>
      <c r="AD213" s="8" t="s">
        <v>37</v>
      </c>
      <c r="AE213" s="8" t="s">
        <v>37</v>
      </c>
      <c r="AF213" s="8" t="s">
        <v>37</v>
      </c>
      <c r="AG213" s="8" t="s">
        <v>37</v>
      </c>
      <c r="AH213" s="8">
        <v>0</v>
      </c>
      <c r="AI213" s="8" t="s">
        <v>37</v>
      </c>
      <c r="AJ213" s="11" t="s">
        <v>37</v>
      </c>
    </row>
    <row r="214" spans="1:36" ht="49">
      <c r="A214" s="7" t="s">
        <v>1020</v>
      </c>
      <c r="B214" s="8" t="s">
        <v>1021</v>
      </c>
      <c r="C214" s="8" t="s">
        <v>28</v>
      </c>
      <c r="D214" s="9">
        <v>25.890410958904098</v>
      </c>
      <c r="E214" s="8">
        <v>310</v>
      </c>
      <c r="F214" s="8">
        <f t="shared" si="3"/>
        <v>4.34</v>
      </c>
      <c r="G214" s="8">
        <v>4.34</v>
      </c>
      <c r="H214" s="8">
        <v>40.28</v>
      </c>
      <c r="I214" s="8">
        <v>97</v>
      </c>
      <c r="J214" s="8" t="s">
        <v>1022</v>
      </c>
      <c r="K214" s="8" t="s">
        <v>30</v>
      </c>
      <c r="L214" s="8" t="s">
        <v>120</v>
      </c>
      <c r="M214" s="8" t="s">
        <v>227</v>
      </c>
      <c r="N214" s="8" t="s">
        <v>33</v>
      </c>
      <c r="O214" s="8" t="s">
        <v>34</v>
      </c>
      <c r="P214" s="8" t="s">
        <v>34</v>
      </c>
      <c r="Q214" s="8" t="s">
        <v>1023</v>
      </c>
      <c r="R214" s="8" t="s">
        <v>36</v>
      </c>
      <c r="S214" s="8">
        <v>1</v>
      </c>
      <c r="T214" s="8">
        <v>0</v>
      </c>
      <c r="U214" s="8" t="s">
        <v>37</v>
      </c>
      <c r="V214" s="8" t="s">
        <v>37</v>
      </c>
      <c r="W214" s="8" t="s">
        <v>37</v>
      </c>
      <c r="X214" s="8">
        <v>0</v>
      </c>
      <c r="Y214" s="8" t="s">
        <v>37</v>
      </c>
      <c r="Z214" s="8" t="s">
        <v>37</v>
      </c>
      <c r="AA214" s="12" t="s">
        <v>37</v>
      </c>
      <c r="AB214" s="8" t="s">
        <v>37</v>
      </c>
      <c r="AC214" s="8">
        <v>0</v>
      </c>
      <c r="AD214" s="8" t="s">
        <v>213</v>
      </c>
      <c r="AE214" s="8" t="s">
        <v>37</v>
      </c>
      <c r="AF214" s="8" t="s">
        <v>37</v>
      </c>
      <c r="AG214" s="8" t="s">
        <v>37</v>
      </c>
      <c r="AH214" s="8">
        <v>0</v>
      </c>
      <c r="AI214" s="8" t="s">
        <v>37</v>
      </c>
      <c r="AJ214" s="11" t="s">
        <v>37</v>
      </c>
    </row>
    <row r="215" spans="1:36" ht="37">
      <c r="A215" s="7" t="s">
        <v>1024</v>
      </c>
      <c r="B215" s="8" t="s">
        <v>1025</v>
      </c>
      <c r="C215" s="8" t="s">
        <v>28</v>
      </c>
      <c r="D215" s="9">
        <v>85.098630136986301</v>
      </c>
      <c r="E215" s="8">
        <v>246</v>
      </c>
      <c r="F215" s="8">
        <f t="shared" si="3"/>
        <v>3.444</v>
      </c>
      <c r="G215" s="8">
        <v>3.444</v>
      </c>
      <c r="H215" s="8">
        <v>22.86</v>
      </c>
      <c r="I215" s="8">
        <v>81</v>
      </c>
      <c r="J215" s="8" t="s">
        <v>1026</v>
      </c>
      <c r="K215" s="8" t="s">
        <v>30</v>
      </c>
      <c r="L215" s="8" t="s">
        <v>120</v>
      </c>
      <c r="M215" s="8" t="s">
        <v>239</v>
      </c>
      <c r="N215" s="8" t="s">
        <v>33</v>
      </c>
      <c r="O215" s="8" t="s">
        <v>34</v>
      </c>
      <c r="P215" s="8" t="s">
        <v>34</v>
      </c>
      <c r="Q215" s="8" t="s">
        <v>1027</v>
      </c>
      <c r="R215" s="8" t="s">
        <v>36</v>
      </c>
      <c r="S215" s="8">
        <v>2</v>
      </c>
      <c r="T215" s="8">
        <v>0</v>
      </c>
      <c r="U215" s="8" t="s">
        <v>37</v>
      </c>
      <c r="V215" s="8" t="s">
        <v>37</v>
      </c>
      <c r="W215" s="8" t="s">
        <v>37</v>
      </c>
      <c r="X215" s="8">
        <v>0</v>
      </c>
      <c r="Y215" s="8" t="s">
        <v>37</v>
      </c>
      <c r="Z215" s="8" t="s">
        <v>37</v>
      </c>
      <c r="AA215" s="12" t="s">
        <v>37</v>
      </c>
      <c r="AB215" s="8" t="s">
        <v>37</v>
      </c>
      <c r="AC215" s="8">
        <v>0</v>
      </c>
      <c r="AD215" s="8" t="s">
        <v>116</v>
      </c>
      <c r="AE215" s="8" t="s">
        <v>37</v>
      </c>
      <c r="AF215" s="8" t="s">
        <v>37</v>
      </c>
      <c r="AG215" s="8" t="s">
        <v>37</v>
      </c>
      <c r="AH215" s="8">
        <v>1</v>
      </c>
      <c r="AI215" s="8" t="s">
        <v>1028</v>
      </c>
      <c r="AJ215" s="11" t="s">
        <v>37</v>
      </c>
    </row>
    <row r="216" spans="1:36" ht="73">
      <c r="A216" s="7" t="s">
        <v>1029</v>
      </c>
      <c r="B216" s="8" t="s">
        <v>1030</v>
      </c>
      <c r="C216" s="8" t="s">
        <v>28</v>
      </c>
      <c r="D216" s="9">
        <v>89.9534246575342</v>
      </c>
      <c r="E216" s="8">
        <v>71</v>
      </c>
      <c r="F216" s="8">
        <f t="shared" si="3"/>
        <v>0.99399999999999999</v>
      </c>
      <c r="G216" s="8">
        <v>0.99399999999999999</v>
      </c>
      <c r="H216" s="8">
        <v>16.71</v>
      </c>
      <c r="I216" s="8">
        <v>88</v>
      </c>
      <c r="J216" s="8" t="s">
        <v>1031</v>
      </c>
      <c r="K216" s="8" t="s">
        <v>30</v>
      </c>
      <c r="L216" s="8" t="s">
        <v>31</v>
      </c>
      <c r="M216" s="8" t="s">
        <v>227</v>
      </c>
      <c r="N216" s="8" t="s">
        <v>33</v>
      </c>
      <c r="O216" s="8" t="s">
        <v>34</v>
      </c>
      <c r="P216" s="8" t="s">
        <v>34</v>
      </c>
      <c r="Q216" s="8" t="s">
        <v>1032</v>
      </c>
      <c r="R216" s="8" t="s">
        <v>36</v>
      </c>
      <c r="S216" s="8">
        <v>3</v>
      </c>
      <c r="T216" s="8">
        <v>0</v>
      </c>
      <c r="U216" s="8" t="s">
        <v>37</v>
      </c>
      <c r="V216" s="8" t="s">
        <v>37</v>
      </c>
      <c r="W216" s="8" t="s">
        <v>37</v>
      </c>
      <c r="X216" s="8">
        <v>0</v>
      </c>
      <c r="Y216" s="8" t="s">
        <v>37</v>
      </c>
      <c r="Z216" s="8" t="s">
        <v>37</v>
      </c>
      <c r="AA216" s="12" t="s">
        <v>37</v>
      </c>
      <c r="AB216" s="8" t="s">
        <v>37</v>
      </c>
      <c r="AC216" s="8">
        <v>3</v>
      </c>
      <c r="AD216" s="8" t="s">
        <v>1033</v>
      </c>
      <c r="AE216" s="8" t="s">
        <v>486</v>
      </c>
      <c r="AF216" s="8" t="s">
        <v>37</v>
      </c>
      <c r="AG216" s="8" t="s">
        <v>1034</v>
      </c>
      <c r="AH216" s="8">
        <v>0</v>
      </c>
      <c r="AI216" s="8" t="s">
        <v>37</v>
      </c>
      <c r="AJ216" s="11" t="s">
        <v>37</v>
      </c>
    </row>
    <row r="217" spans="1:36" ht="25">
      <c r="A217" s="7" t="s">
        <v>1035</v>
      </c>
      <c r="B217" s="8" t="s">
        <v>1036</v>
      </c>
      <c r="C217" s="8" t="s">
        <v>28</v>
      </c>
      <c r="D217" s="9">
        <v>39.9561643835616</v>
      </c>
      <c r="E217" s="8">
        <v>247</v>
      </c>
      <c r="F217" s="8">
        <f t="shared" si="3"/>
        <v>3.4580000000000002</v>
      </c>
      <c r="G217" s="8">
        <v>3.4580000000000002</v>
      </c>
      <c r="H217" s="8">
        <v>30.76</v>
      </c>
      <c r="I217" s="8">
        <v>89</v>
      </c>
      <c r="J217" s="8" t="s">
        <v>1037</v>
      </c>
      <c r="K217" s="8" t="s">
        <v>30</v>
      </c>
      <c r="L217" s="8" t="s">
        <v>276</v>
      </c>
      <c r="M217" s="8" t="s">
        <v>32</v>
      </c>
      <c r="N217" s="8" t="s">
        <v>33</v>
      </c>
      <c r="O217" s="8" t="s">
        <v>34</v>
      </c>
      <c r="P217" s="8" t="s">
        <v>34</v>
      </c>
      <c r="Q217" s="8" t="s">
        <v>1038</v>
      </c>
      <c r="R217" s="8" t="s">
        <v>37</v>
      </c>
      <c r="S217" s="8">
        <v>0</v>
      </c>
      <c r="T217" s="8">
        <v>0</v>
      </c>
      <c r="U217" s="8" t="s">
        <v>37</v>
      </c>
      <c r="V217" s="8" t="s">
        <v>37</v>
      </c>
      <c r="W217" s="8" t="s">
        <v>37</v>
      </c>
      <c r="X217" s="8">
        <v>0</v>
      </c>
      <c r="Y217" s="8" t="s">
        <v>37</v>
      </c>
      <c r="Z217" s="8" t="s">
        <v>37</v>
      </c>
      <c r="AA217" s="12" t="s">
        <v>37</v>
      </c>
      <c r="AB217" s="8" t="s">
        <v>37</v>
      </c>
      <c r="AC217" s="8">
        <v>0</v>
      </c>
      <c r="AD217" s="8" t="s">
        <v>37</v>
      </c>
      <c r="AE217" s="8" t="s">
        <v>37</v>
      </c>
      <c r="AF217" s="8" t="s">
        <v>37</v>
      </c>
      <c r="AG217" s="8" t="s">
        <v>37</v>
      </c>
      <c r="AH217" s="8">
        <v>0</v>
      </c>
      <c r="AI217" s="8" t="s">
        <v>37</v>
      </c>
      <c r="AJ217" s="11" t="s">
        <v>37</v>
      </c>
    </row>
    <row r="218" spans="1:36" ht="15">
      <c r="A218" s="7" t="s">
        <v>1039</v>
      </c>
      <c r="B218" s="8" t="s">
        <v>1040</v>
      </c>
      <c r="C218" s="8" t="s">
        <v>28</v>
      </c>
      <c r="D218" s="9">
        <v>53.736986301369903</v>
      </c>
      <c r="E218" s="8">
        <v>281</v>
      </c>
      <c r="F218" s="8">
        <f t="shared" si="3"/>
        <v>3.9340000000000002</v>
      </c>
      <c r="G218" s="8">
        <v>3.9340000000000002</v>
      </c>
      <c r="H218" s="8">
        <v>24.58</v>
      </c>
      <c r="I218" s="8">
        <v>76</v>
      </c>
      <c r="J218" s="8" t="s">
        <v>1041</v>
      </c>
      <c r="K218" s="8" t="s">
        <v>30</v>
      </c>
      <c r="L218" s="8" t="s">
        <v>120</v>
      </c>
      <c r="M218" s="8" t="s">
        <v>32</v>
      </c>
      <c r="N218" s="8" t="s">
        <v>33</v>
      </c>
      <c r="O218" s="8" t="s">
        <v>34</v>
      </c>
      <c r="P218" s="8" t="s">
        <v>34</v>
      </c>
      <c r="Q218" s="8" t="s">
        <v>1042</v>
      </c>
      <c r="R218" s="8" t="s">
        <v>37</v>
      </c>
      <c r="S218" s="8">
        <v>0</v>
      </c>
      <c r="T218" s="8">
        <v>0</v>
      </c>
      <c r="U218" s="8" t="s">
        <v>37</v>
      </c>
      <c r="V218" s="8" t="s">
        <v>37</v>
      </c>
      <c r="W218" s="8" t="s">
        <v>37</v>
      </c>
      <c r="X218" s="8">
        <v>0</v>
      </c>
      <c r="Y218" s="8" t="s">
        <v>37</v>
      </c>
      <c r="Z218" s="8" t="s">
        <v>37</v>
      </c>
      <c r="AA218" s="12" t="s">
        <v>37</v>
      </c>
      <c r="AB218" s="8" t="s">
        <v>37</v>
      </c>
      <c r="AC218" s="8">
        <v>0</v>
      </c>
      <c r="AD218" s="8" t="s">
        <v>37</v>
      </c>
      <c r="AE218" s="8" t="s">
        <v>37</v>
      </c>
      <c r="AF218" s="8" t="s">
        <v>37</v>
      </c>
      <c r="AG218" s="8" t="s">
        <v>37</v>
      </c>
      <c r="AH218" s="8">
        <v>0</v>
      </c>
      <c r="AI218" s="8" t="s">
        <v>37</v>
      </c>
      <c r="AJ218" s="11" t="s">
        <v>37</v>
      </c>
    </row>
    <row r="219" spans="1:36" ht="25">
      <c r="A219" s="7" t="s">
        <v>1043</v>
      </c>
      <c r="B219" s="8" t="s">
        <v>1044</v>
      </c>
      <c r="C219" s="8" t="s">
        <v>42</v>
      </c>
      <c r="D219" s="9">
        <v>62.769863013698597</v>
      </c>
      <c r="E219" s="8">
        <v>795</v>
      </c>
      <c r="F219" s="8">
        <f t="shared" si="3"/>
        <v>11.13</v>
      </c>
      <c r="G219" s="8">
        <v>11.13</v>
      </c>
      <c r="H219" s="8">
        <v>45.35</v>
      </c>
      <c r="I219" s="8">
        <v>81</v>
      </c>
      <c r="J219" s="8" t="s">
        <v>1045</v>
      </c>
      <c r="K219" s="8" t="s">
        <v>30</v>
      </c>
      <c r="L219" s="8" t="s">
        <v>120</v>
      </c>
      <c r="M219" s="8" t="s">
        <v>227</v>
      </c>
      <c r="N219" s="8" t="s">
        <v>33</v>
      </c>
      <c r="O219" s="8" t="s">
        <v>34</v>
      </c>
      <c r="P219" s="8" t="s">
        <v>34</v>
      </c>
      <c r="Q219" s="8" t="s">
        <v>1046</v>
      </c>
      <c r="R219" s="8" t="s">
        <v>37</v>
      </c>
      <c r="S219" s="8">
        <v>0</v>
      </c>
      <c r="T219" s="8">
        <v>0</v>
      </c>
      <c r="U219" s="8" t="s">
        <v>37</v>
      </c>
      <c r="V219" s="8" t="s">
        <v>37</v>
      </c>
      <c r="W219" s="8" t="s">
        <v>37</v>
      </c>
      <c r="X219" s="8">
        <v>0</v>
      </c>
      <c r="Y219" s="8" t="s">
        <v>37</v>
      </c>
      <c r="Z219" s="8" t="s">
        <v>37</v>
      </c>
      <c r="AA219" s="12" t="s">
        <v>37</v>
      </c>
      <c r="AB219" s="8" t="s">
        <v>37</v>
      </c>
      <c r="AC219" s="8">
        <v>0</v>
      </c>
      <c r="AD219" s="8" t="s">
        <v>37</v>
      </c>
      <c r="AE219" s="8" t="s">
        <v>37</v>
      </c>
      <c r="AF219" s="8" t="s">
        <v>37</v>
      </c>
      <c r="AG219" s="8" t="s">
        <v>37</v>
      </c>
      <c r="AH219" s="8">
        <v>0</v>
      </c>
      <c r="AI219" s="8" t="s">
        <v>37</v>
      </c>
      <c r="AJ219" s="11" t="s">
        <v>37</v>
      </c>
    </row>
    <row r="220" spans="1:36" ht="49">
      <c r="A220" s="7" t="s">
        <v>1047</v>
      </c>
      <c r="B220" s="8" t="s">
        <v>1048</v>
      </c>
      <c r="C220" s="8" t="s">
        <v>42</v>
      </c>
      <c r="D220" s="9">
        <v>67.424657534246606</v>
      </c>
      <c r="E220" s="8">
        <v>321</v>
      </c>
      <c r="F220" s="8">
        <f t="shared" si="3"/>
        <v>4.4939999999999998</v>
      </c>
      <c r="G220" s="8">
        <v>4.4939999999999998</v>
      </c>
      <c r="H220" s="8">
        <v>31.18</v>
      </c>
      <c r="I220" s="8">
        <v>73</v>
      </c>
      <c r="J220" s="8" t="s">
        <v>1049</v>
      </c>
      <c r="K220" s="8" t="s">
        <v>30</v>
      </c>
      <c r="L220" s="8" t="s">
        <v>120</v>
      </c>
      <c r="M220" s="8" t="s">
        <v>32</v>
      </c>
      <c r="N220" s="8" t="s">
        <v>33</v>
      </c>
      <c r="O220" s="8" t="s">
        <v>34</v>
      </c>
      <c r="P220" s="8" t="s">
        <v>34</v>
      </c>
      <c r="Q220" s="8" t="s">
        <v>1050</v>
      </c>
      <c r="R220" s="8" t="s">
        <v>36</v>
      </c>
      <c r="S220" s="8">
        <v>1</v>
      </c>
      <c r="T220" s="8">
        <v>0</v>
      </c>
      <c r="U220" s="8" t="s">
        <v>37</v>
      </c>
      <c r="V220" s="8" t="s">
        <v>37</v>
      </c>
      <c r="W220" s="8" t="s">
        <v>37</v>
      </c>
      <c r="X220" s="8">
        <v>1</v>
      </c>
      <c r="Y220" s="8" t="s">
        <v>1051</v>
      </c>
      <c r="Z220" s="8" t="s">
        <v>37</v>
      </c>
      <c r="AA220" s="12" t="s">
        <v>37</v>
      </c>
      <c r="AB220" s="8" t="s">
        <v>37</v>
      </c>
      <c r="AC220" s="8">
        <v>0</v>
      </c>
      <c r="AD220" s="8" t="s">
        <v>37</v>
      </c>
      <c r="AE220" s="8" t="s">
        <v>37</v>
      </c>
      <c r="AF220" s="8" t="s">
        <v>37</v>
      </c>
      <c r="AG220" s="8" t="s">
        <v>37</v>
      </c>
      <c r="AH220" s="8">
        <v>0</v>
      </c>
      <c r="AI220" s="8" t="s">
        <v>37</v>
      </c>
      <c r="AJ220" s="11" t="s">
        <v>37</v>
      </c>
    </row>
    <row r="221" spans="1:36" ht="145">
      <c r="A221" s="7" t="s">
        <v>1052</v>
      </c>
      <c r="B221" s="8" t="s">
        <v>1053</v>
      </c>
      <c r="C221" s="8" t="s">
        <v>42</v>
      </c>
      <c r="D221" s="9">
        <v>49.575342465753401</v>
      </c>
      <c r="E221" s="8">
        <v>1776</v>
      </c>
      <c r="F221" s="8">
        <f t="shared" si="3"/>
        <v>24.864000000000001</v>
      </c>
      <c r="G221" s="8">
        <v>24.864000000000001</v>
      </c>
      <c r="H221" s="8">
        <v>43.76</v>
      </c>
      <c r="I221" s="8">
        <v>91</v>
      </c>
      <c r="J221" s="8" t="s">
        <v>1054</v>
      </c>
      <c r="K221" s="8" t="s">
        <v>30</v>
      </c>
      <c r="L221" s="8" t="s">
        <v>31</v>
      </c>
      <c r="M221" s="8" t="s">
        <v>227</v>
      </c>
      <c r="N221" s="8" t="s">
        <v>33</v>
      </c>
      <c r="O221" s="8" t="s">
        <v>34</v>
      </c>
      <c r="P221" s="8" t="s">
        <v>34</v>
      </c>
      <c r="Q221" s="8" t="s">
        <v>1055</v>
      </c>
      <c r="R221" s="8" t="s">
        <v>36</v>
      </c>
      <c r="S221" s="8">
        <v>2</v>
      </c>
      <c r="T221" s="8">
        <v>1</v>
      </c>
      <c r="U221" s="8" t="s">
        <v>246</v>
      </c>
      <c r="V221" s="8" t="s">
        <v>37</v>
      </c>
      <c r="W221" s="8" t="s">
        <v>37</v>
      </c>
      <c r="X221" s="8">
        <v>0</v>
      </c>
      <c r="Y221" s="8" t="s">
        <v>37</v>
      </c>
      <c r="Z221" s="8" t="s">
        <v>37</v>
      </c>
      <c r="AA221" s="12" t="s">
        <v>37</v>
      </c>
      <c r="AB221" s="8" t="s">
        <v>37</v>
      </c>
      <c r="AC221" s="8">
        <v>1</v>
      </c>
      <c r="AD221" s="8" t="s">
        <v>213</v>
      </c>
      <c r="AE221" s="8" t="s">
        <v>37</v>
      </c>
      <c r="AF221" s="8" t="s">
        <v>37</v>
      </c>
      <c r="AG221" s="8" t="s">
        <v>37</v>
      </c>
      <c r="AH221" s="8">
        <v>0</v>
      </c>
      <c r="AI221" s="8" t="s">
        <v>37</v>
      </c>
      <c r="AJ221" s="11" t="s">
        <v>37</v>
      </c>
    </row>
    <row r="222" spans="1:36" ht="97">
      <c r="A222" s="7" t="s">
        <v>1056</v>
      </c>
      <c r="B222" s="8" t="s">
        <v>1057</v>
      </c>
      <c r="C222" s="8" t="s">
        <v>42</v>
      </c>
      <c r="D222" s="9">
        <v>58.394520547945199</v>
      </c>
      <c r="E222" s="8">
        <v>756</v>
      </c>
      <c r="F222" s="8">
        <f t="shared" si="3"/>
        <v>10.584</v>
      </c>
      <c r="G222" s="8">
        <v>10.584</v>
      </c>
      <c r="H222" s="8">
        <v>30.62</v>
      </c>
      <c r="I222" s="8">
        <v>97</v>
      </c>
      <c r="J222" s="8" t="s">
        <v>1058</v>
      </c>
      <c r="K222" s="8" t="s">
        <v>1059</v>
      </c>
      <c r="L222" s="8" t="s">
        <v>31</v>
      </c>
      <c r="M222" s="8" t="s">
        <v>227</v>
      </c>
      <c r="N222" s="8" t="s">
        <v>33</v>
      </c>
      <c r="O222" s="8" t="s">
        <v>34</v>
      </c>
      <c r="P222" s="8" t="s">
        <v>34</v>
      </c>
      <c r="Q222" s="8" t="s">
        <v>1060</v>
      </c>
      <c r="R222" s="8" t="s">
        <v>36</v>
      </c>
      <c r="S222" s="8">
        <v>3</v>
      </c>
      <c r="T222" s="8">
        <v>0</v>
      </c>
      <c r="U222" s="8" t="s">
        <v>37</v>
      </c>
      <c r="V222" s="8" t="s">
        <v>37</v>
      </c>
      <c r="W222" s="8" t="s">
        <v>37</v>
      </c>
      <c r="X222" s="8">
        <v>1</v>
      </c>
      <c r="Y222" s="8" t="s">
        <v>1061</v>
      </c>
      <c r="Z222" s="8" t="s">
        <v>37</v>
      </c>
      <c r="AA222" s="12" t="s">
        <v>37</v>
      </c>
      <c r="AB222" s="8" t="s">
        <v>37</v>
      </c>
      <c r="AC222" s="8">
        <v>2</v>
      </c>
      <c r="AD222" s="8" t="s">
        <v>352</v>
      </c>
      <c r="AE222" s="8" t="s">
        <v>1062</v>
      </c>
      <c r="AF222" s="8" t="s">
        <v>37</v>
      </c>
      <c r="AG222" s="8" t="s">
        <v>37</v>
      </c>
      <c r="AH222" s="8">
        <v>0</v>
      </c>
      <c r="AI222" s="8" t="s">
        <v>37</v>
      </c>
      <c r="AJ222" s="11" t="s">
        <v>37</v>
      </c>
    </row>
    <row r="223" spans="1:36" ht="85">
      <c r="A223" s="7" t="s">
        <v>1063</v>
      </c>
      <c r="B223" s="8" t="s">
        <v>1064</v>
      </c>
      <c r="C223" s="8" t="s">
        <v>28</v>
      </c>
      <c r="D223" s="9">
        <v>51.4</v>
      </c>
      <c r="E223" s="8">
        <v>297</v>
      </c>
      <c r="F223" s="8">
        <f t="shared" si="3"/>
        <v>4.1580000000000004</v>
      </c>
      <c r="G223" s="8">
        <v>4.1580000000000004</v>
      </c>
      <c r="H223" s="8" t="s">
        <v>34</v>
      </c>
      <c r="I223" s="8">
        <v>73</v>
      </c>
      <c r="J223" s="8" t="s">
        <v>1065</v>
      </c>
      <c r="K223" s="8" t="s">
        <v>30</v>
      </c>
      <c r="L223" s="8" t="s">
        <v>31</v>
      </c>
      <c r="M223" s="8" t="s">
        <v>227</v>
      </c>
      <c r="N223" s="8" t="s">
        <v>33</v>
      </c>
      <c r="O223" s="8" t="s">
        <v>34</v>
      </c>
      <c r="P223" s="8" t="s">
        <v>34</v>
      </c>
      <c r="Q223" s="8" t="s">
        <v>1066</v>
      </c>
      <c r="R223" s="8" t="s">
        <v>36</v>
      </c>
      <c r="S223" s="8">
        <v>2</v>
      </c>
      <c r="T223" s="8">
        <v>1</v>
      </c>
      <c r="U223" s="8" t="s">
        <v>315</v>
      </c>
      <c r="V223" s="8" t="s">
        <v>37</v>
      </c>
      <c r="W223" s="8" t="s">
        <v>37</v>
      </c>
      <c r="X223" s="8">
        <v>0</v>
      </c>
      <c r="Y223" s="8" t="s">
        <v>37</v>
      </c>
      <c r="Z223" s="8" t="s">
        <v>37</v>
      </c>
      <c r="AA223" s="12" t="s">
        <v>37</v>
      </c>
      <c r="AB223" s="8" t="s">
        <v>37</v>
      </c>
      <c r="AC223" s="8">
        <v>1</v>
      </c>
      <c r="AD223" s="8" t="s">
        <v>1067</v>
      </c>
      <c r="AE223" s="8" t="s">
        <v>37</v>
      </c>
      <c r="AF223" s="8" t="s">
        <v>37</v>
      </c>
      <c r="AG223" s="8" t="s">
        <v>37</v>
      </c>
      <c r="AH223" s="8">
        <v>0</v>
      </c>
      <c r="AI223" s="8" t="s">
        <v>37</v>
      </c>
      <c r="AJ223" s="11" t="s">
        <v>37</v>
      </c>
    </row>
    <row r="224" spans="1:36" ht="73">
      <c r="A224" s="7" t="s">
        <v>1068</v>
      </c>
      <c r="B224" s="8" t="s">
        <v>1069</v>
      </c>
      <c r="C224" s="8" t="s">
        <v>42</v>
      </c>
      <c r="D224" s="9">
        <v>30.704109589041099</v>
      </c>
      <c r="E224" s="8">
        <v>586</v>
      </c>
      <c r="F224" s="8">
        <f t="shared" si="3"/>
        <v>8.2040000000000006</v>
      </c>
      <c r="G224" s="8">
        <v>8.2040000000000006</v>
      </c>
      <c r="H224" s="8">
        <v>20.51</v>
      </c>
      <c r="I224" s="8">
        <v>97</v>
      </c>
      <c r="J224" s="8" t="s">
        <v>1070</v>
      </c>
      <c r="K224" s="8" t="s">
        <v>30</v>
      </c>
      <c r="L224" s="8" t="s">
        <v>31</v>
      </c>
      <c r="M224" s="8" t="s">
        <v>227</v>
      </c>
      <c r="N224" s="8" t="s">
        <v>33</v>
      </c>
      <c r="O224" s="8" t="s">
        <v>34</v>
      </c>
      <c r="P224" s="8" t="s">
        <v>34</v>
      </c>
      <c r="Q224" s="8" t="s">
        <v>1071</v>
      </c>
      <c r="R224" s="8" t="s">
        <v>37</v>
      </c>
      <c r="S224" s="8">
        <v>0</v>
      </c>
      <c r="T224" s="8">
        <v>0</v>
      </c>
      <c r="U224" s="8" t="s">
        <v>37</v>
      </c>
      <c r="V224" s="8" t="s">
        <v>37</v>
      </c>
      <c r="W224" s="8" t="s">
        <v>37</v>
      </c>
      <c r="X224" s="8">
        <v>0</v>
      </c>
      <c r="Y224" s="8" t="s">
        <v>37</v>
      </c>
      <c r="Z224" s="8" t="s">
        <v>37</v>
      </c>
      <c r="AA224" s="12" t="s">
        <v>37</v>
      </c>
      <c r="AB224" s="8" t="s">
        <v>37</v>
      </c>
      <c r="AC224" s="8">
        <v>0</v>
      </c>
      <c r="AD224" s="8" t="s">
        <v>37</v>
      </c>
      <c r="AE224" s="8" t="s">
        <v>37</v>
      </c>
      <c r="AF224" s="8" t="s">
        <v>37</v>
      </c>
      <c r="AG224" s="8" t="s">
        <v>37</v>
      </c>
      <c r="AH224" s="8">
        <v>0</v>
      </c>
      <c r="AI224" s="8" t="s">
        <v>37</v>
      </c>
      <c r="AJ224" s="11" t="s">
        <v>37</v>
      </c>
    </row>
    <row r="225" spans="1:36" ht="49">
      <c r="A225" s="7" t="s">
        <v>1072</v>
      </c>
      <c r="B225" s="8" t="s">
        <v>1073</v>
      </c>
      <c r="C225" s="8" t="s">
        <v>42</v>
      </c>
      <c r="D225" s="9">
        <v>87.298630136986304</v>
      </c>
      <c r="E225" s="8">
        <v>217</v>
      </c>
      <c r="F225" s="8">
        <f t="shared" si="3"/>
        <v>3.0380000000000003</v>
      </c>
      <c r="G225" s="8">
        <v>3.0380000000000003</v>
      </c>
      <c r="H225" s="8">
        <v>24.34</v>
      </c>
      <c r="I225" s="8">
        <v>96</v>
      </c>
      <c r="J225" s="8" t="s">
        <v>841</v>
      </c>
      <c r="K225" s="8" t="s">
        <v>30</v>
      </c>
      <c r="L225" s="8" t="s">
        <v>31</v>
      </c>
      <c r="M225" s="8" t="s">
        <v>239</v>
      </c>
      <c r="N225" s="8" t="s">
        <v>33</v>
      </c>
      <c r="O225" s="8" t="s">
        <v>34</v>
      </c>
      <c r="P225" s="8" t="s">
        <v>34</v>
      </c>
      <c r="Q225" s="8" t="s">
        <v>1074</v>
      </c>
      <c r="R225" s="8" t="s">
        <v>36</v>
      </c>
      <c r="S225" s="8">
        <v>2</v>
      </c>
      <c r="T225" s="8">
        <v>0</v>
      </c>
      <c r="U225" s="8" t="s">
        <v>37</v>
      </c>
      <c r="V225" s="8" t="s">
        <v>37</v>
      </c>
      <c r="W225" s="8" t="s">
        <v>37</v>
      </c>
      <c r="X225" s="8">
        <v>1</v>
      </c>
      <c r="Y225" s="8" t="s">
        <v>272</v>
      </c>
      <c r="Z225" s="8" t="s">
        <v>37</v>
      </c>
      <c r="AA225" s="12" t="s">
        <v>37</v>
      </c>
      <c r="AB225" s="8" t="s">
        <v>37</v>
      </c>
      <c r="AC225" s="8">
        <v>1</v>
      </c>
      <c r="AD225" s="8" t="s">
        <v>83</v>
      </c>
      <c r="AE225" s="8" t="s">
        <v>37</v>
      </c>
      <c r="AF225" s="8" t="s">
        <v>37</v>
      </c>
      <c r="AG225" s="8" t="s">
        <v>37</v>
      </c>
      <c r="AH225" s="8">
        <v>0</v>
      </c>
      <c r="AI225" s="8" t="s">
        <v>37</v>
      </c>
      <c r="AJ225" s="11" t="s">
        <v>37</v>
      </c>
    </row>
    <row r="226" spans="1:36" ht="73">
      <c r="A226" s="7" t="s">
        <v>1075</v>
      </c>
      <c r="B226" s="8" t="s">
        <v>1076</v>
      </c>
      <c r="C226" s="8" t="s">
        <v>42</v>
      </c>
      <c r="D226" s="9">
        <v>72.547945205479493</v>
      </c>
      <c r="E226" s="8">
        <v>378</v>
      </c>
      <c r="F226" s="8">
        <f t="shared" si="3"/>
        <v>5.2919999999999998</v>
      </c>
      <c r="G226" s="8">
        <v>5.2919999999999998</v>
      </c>
      <c r="H226" s="8">
        <v>33.369999999999997</v>
      </c>
      <c r="I226" s="8">
        <v>97</v>
      </c>
      <c r="J226" s="8" t="s">
        <v>1077</v>
      </c>
      <c r="K226" s="8" t="s">
        <v>30</v>
      </c>
      <c r="L226" s="8" t="s">
        <v>31</v>
      </c>
      <c r="M226" s="8" t="s">
        <v>227</v>
      </c>
      <c r="N226" s="8" t="s">
        <v>33</v>
      </c>
      <c r="O226" s="8" t="s">
        <v>34</v>
      </c>
      <c r="P226" s="8" t="s">
        <v>34</v>
      </c>
      <c r="Q226" s="8" t="s">
        <v>1078</v>
      </c>
      <c r="R226" s="8" t="s">
        <v>36</v>
      </c>
      <c r="S226" s="8">
        <v>2</v>
      </c>
      <c r="T226" s="8">
        <v>0</v>
      </c>
      <c r="U226" s="8" t="s">
        <v>37</v>
      </c>
      <c r="V226" s="8" t="s">
        <v>37</v>
      </c>
      <c r="W226" s="8" t="s">
        <v>37</v>
      </c>
      <c r="X226" s="8">
        <v>1</v>
      </c>
      <c r="Y226" s="8" t="s">
        <v>213</v>
      </c>
      <c r="Z226" s="8" t="s">
        <v>37</v>
      </c>
      <c r="AA226" s="12" t="s">
        <v>37</v>
      </c>
      <c r="AB226" s="8" t="s">
        <v>37</v>
      </c>
      <c r="AC226" s="8">
        <v>1</v>
      </c>
      <c r="AD226" s="8" t="s">
        <v>1079</v>
      </c>
      <c r="AE226" s="8" t="s">
        <v>37</v>
      </c>
      <c r="AF226" s="8" t="s">
        <v>37</v>
      </c>
      <c r="AG226" s="8" t="s">
        <v>37</v>
      </c>
      <c r="AH226" s="8">
        <v>0</v>
      </c>
      <c r="AI226" s="8" t="s">
        <v>37</v>
      </c>
      <c r="AJ226" s="11" t="s">
        <v>37</v>
      </c>
    </row>
    <row r="227" spans="1:36" ht="97">
      <c r="A227" s="7" t="s">
        <v>1080</v>
      </c>
      <c r="B227" s="8" t="s">
        <v>1081</v>
      </c>
      <c r="C227" s="8" t="s">
        <v>42</v>
      </c>
      <c r="D227" s="9">
        <v>73.400000000000006</v>
      </c>
      <c r="E227" s="8">
        <v>410</v>
      </c>
      <c r="F227" s="8">
        <f t="shared" si="3"/>
        <v>5.74</v>
      </c>
      <c r="G227" s="8">
        <v>5.74</v>
      </c>
      <c r="H227" s="8">
        <v>22.9</v>
      </c>
      <c r="I227" s="8">
        <v>90</v>
      </c>
      <c r="J227" s="8" t="s">
        <v>1082</v>
      </c>
      <c r="K227" s="8" t="s">
        <v>30</v>
      </c>
      <c r="L227" s="8" t="s">
        <v>31</v>
      </c>
      <c r="M227" s="8" t="s">
        <v>227</v>
      </c>
      <c r="N227" s="8" t="s">
        <v>33</v>
      </c>
      <c r="O227" s="8" t="s">
        <v>34</v>
      </c>
      <c r="P227" s="8" t="s">
        <v>34</v>
      </c>
      <c r="Q227" s="8" t="s">
        <v>1083</v>
      </c>
      <c r="R227" s="8" t="s">
        <v>36</v>
      </c>
      <c r="S227" s="8">
        <v>1</v>
      </c>
      <c r="T227" s="8">
        <v>0</v>
      </c>
      <c r="U227" s="8" t="s">
        <v>37</v>
      </c>
      <c r="V227" s="8" t="s">
        <v>37</v>
      </c>
      <c r="W227" s="8" t="s">
        <v>37</v>
      </c>
      <c r="X227" s="8">
        <v>1</v>
      </c>
      <c r="Y227" s="8" t="s">
        <v>257</v>
      </c>
      <c r="Z227" s="8" t="s">
        <v>37</v>
      </c>
      <c r="AA227" s="12" t="s">
        <v>37</v>
      </c>
      <c r="AB227" s="8" t="s">
        <v>37</v>
      </c>
      <c r="AC227" s="8">
        <v>0</v>
      </c>
      <c r="AD227" s="8" t="s">
        <v>37</v>
      </c>
      <c r="AE227" s="8" t="s">
        <v>37</v>
      </c>
      <c r="AF227" s="8" t="s">
        <v>37</v>
      </c>
      <c r="AG227" s="8" t="s">
        <v>37</v>
      </c>
      <c r="AH227" s="8">
        <v>0</v>
      </c>
      <c r="AI227" s="8" t="s">
        <v>37</v>
      </c>
      <c r="AJ227" s="11" t="s">
        <v>37</v>
      </c>
    </row>
    <row r="228" spans="1:36" ht="49">
      <c r="A228" s="7" t="s">
        <v>1084</v>
      </c>
      <c r="B228" s="8" t="s">
        <v>1085</v>
      </c>
      <c r="C228" s="8" t="s">
        <v>28</v>
      </c>
      <c r="D228" s="9">
        <v>76.227397260274003</v>
      </c>
      <c r="E228" s="8">
        <v>111</v>
      </c>
      <c r="F228" s="8">
        <f t="shared" si="3"/>
        <v>1.554</v>
      </c>
      <c r="G228" s="8">
        <v>1.554</v>
      </c>
      <c r="H228" s="8">
        <v>23.44</v>
      </c>
      <c r="I228" s="8">
        <v>50</v>
      </c>
      <c r="J228" s="8" t="s">
        <v>1086</v>
      </c>
      <c r="K228" s="8" t="s">
        <v>30</v>
      </c>
      <c r="L228" s="8" t="s">
        <v>31</v>
      </c>
      <c r="M228" s="8" t="s">
        <v>227</v>
      </c>
      <c r="N228" s="8" t="s">
        <v>33</v>
      </c>
      <c r="O228" s="8" t="s">
        <v>34</v>
      </c>
      <c r="P228" s="8" t="s">
        <v>34</v>
      </c>
      <c r="Q228" s="8" t="s">
        <v>1087</v>
      </c>
      <c r="R228" s="8" t="s">
        <v>36</v>
      </c>
      <c r="S228" s="8">
        <v>1</v>
      </c>
      <c r="T228" s="8">
        <v>1</v>
      </c>
      <c r="U228" s="8" t="s">
        <v>223</v>
      </c>
      <c r="V228" s="8" t="s">
        <v>37</v>
      </c>
      <c r="W228" s="8" t="s">
        <v>37</v>
      </c>
      <c r="X228" s="8">
        <v>0</v>
      </c>
      <c r="Y228" s="8" t="s">
        <v>37</v>
      </c>
      <c r="Z228" s="8" t="s">
        <v>37</v>
      </c>
      <c r="AA228" s="12" t="s">
        <v>37</v>
      </c>
      <c r="AB228" s="8" t="s">
        <v>37</v>
      </c>
      <c r="AC228" s="8">
        <v>0</v>
      </c>
      <c r="AD228" s="8" t="s">
        <v>37</v>
      </c>
      <c r="AE228" s="8" t="s">
        <v>37</v>
      </c>
      <c r="AF228" s="8" t="s">
        <v>37</v>
      </c>
      <c r="AG228" s="8" t="s">
        <v>37</v>
      </c>
      <c r="AH228" s="8">
        <v>0</v>
      </c>
      <c r="AI228" s="8" t="s">
        <v>37</v>
      </c>
      <c r="AJ228" s="11" t="s">
        <v>37</v>
      </c>
    </row>
    <row r="229" spans="1:36" ht="85">
      <c r="A229" s="7" t="s">
        <v>1088</v>
      </c>
      <c r="B229" s="8" t="s">
        <v>1089</v>
      </c>
      <c r="C229" s="8" t="s">
        <v>28</v>
      </c>
      <c r="D229" s="9">
        <v>36.5506849315069</v>
      </c>
      <c r="E229" s="8">
        <v>353</v>
      </c>
      <c r="F229" s="8">
        <f t="shared" si="3"/>
        <v>4.9420000000000002</v>
      </c>
      <c r="G229" s="8">
        <v>4.9420000000000002</v>
      </c>
      <c r="H229" s="8">
        <v>25.82</v>
      </c>
      <c r="I229" s="8">
        <v>87</v>
      </c>
      <c r="J229" s="8" t="s">
        <v>1090</v>
      </c>
      <c r="K229" s="8" t="s">
        <v>30</v>
      </c>
      <c r="L229" s="8" t="s">
        <v>31</v>
      </c>
      <c r="M229" s="8" t="s">
        <v>227</v>
      </c>
      <c r="N229" s="8" t="s">
        <v>33</v>
      </c>
      <c r="O229" s="8" t="s">
        <v>34</v>
      </c>
      <c r="P229" s="8" t="s">
        <v>34</v>
      </c>
      <c r="Q229" s="8" t="s">
        <v>1091</v>
      </c>
      <c r="R229" s="8" t="s">
        <v>36</v>
      </c>
      <c r="S229" s="8">
        <v>4</v>
      </c>
      <c r="T229" s="8">
        <v>0</v>
      </c>
      <c r="U229" s="8" t="s">
        <v>37</v>
      </c>
      <c r="V229" s="8" t="s">
        <v>37</v>
      </c>
      <c r="W229" s="8" t="s">
        <v>37</v>
      </c>
      <c r="X229" s="8">
        <v>2</v>
      </c>
      <c r="Y229" s="8" t="s">
        <v>1051</v>
      </c>
      <c r="Z229" s="8" t="s">
        <v>115</v>
      </c>
      <c r="AA229" s="12" t="s">
        <v>37</v>
      </c>
      <c r="AB229" s="8" t="s">
        <v>37</v>
      </c>
      <c r="AC229" s="8">
        <v>2</v>
      </c>
      <c r="AD229" s="8" t="s">
        <v>372</v>
      </c>
      <c r="AE229" s="8" t="s">
        <v>1092</v>
      </c>
      <c r="AF229" s="8" t="s">
        <v>37</v>
      </c>
      <c r="AG229" s="8" t="s">
        <v>37</v>
      </c>
      <c r="AH229" s="8">
        <v>0</v>
      </c>
      <c r="AI229" s="8" t="s">
        <v>37</v>
      </c>
      <c r="AJ229" s="11" t="s">
        <v>37</v>
      </c>
    </row>
    <row r="230" spans="1:36" ht="61">
      <c r="A230" s="7" t="s">
        <v>1093</v>
      </c>
      <c r="B230" s="8" t="s">
        <v>1094</v>
      </c>
      <c r="C230" s="8" t="s">
        <v>42</v>
      </c>
      <c r="D230" s="9">
        <v>60.775342465753397</v>
      </c>
      <c r="E230" s="8">
        <v>864</v>
      </c>
      <c r="F230" s="8">
        <f t="shared" si="3"/>
        <v>12.096</v>
      </c>
      <c r="G230" s="8">
        <v>12.096</v>
      </c>
      <c r="H230" s="8">
        <v>34.01</v>
      </c>
      <c r="I230" s="8">
        <v>81</v>
      </c>
      <c r="J230" s="8" t="s">
        <v>1095</v>
      </c>
      <c r="K230" s="8" t="s">
        <v>30</v>
      </c>
      <c r="L230" s="8" t="s">
        <v>31</v>
      </c>
      <c r="M230" s="8" t="s">
        <v>239</v>
      </c>
      <c r="N230" s="8" t="s">
        <v>33</v>
      </c>
      <c r="O230" s="8" t="s">
        <v>34</v>
      </c>
      <c r="P230" s="8" t="s">
        <v>34</v>
      </c>
      <c r="Q230" s="8" t="s">
        <v>1096</v>
      </c>
      <c r="R230" s="8" t="s">
        <v>36</v>
      </c>
      <c r="S230" s="8">
        <v>2</v>
      </c>
      <c r="T230" s="8">
        <v>1</v>
      </c>
      <c r="U230" s="8" t="s">
        <v>246</v>
      </c>
      <c r="V230" s="8" t="s">
        <v>37</v>
      </c>
      <c r="W230" s="8" t="s">
        <v>37</v>
      </c>
      <c r="X230" s="8">
        <v>0</v>
      </c>
      <c r="Y230" s="8" t="s">
        <v>37</v>
      </c>
      <c r="Z230" s="8" t="s">
        <v>37</v>
      </c>
      <c r="AA230" s="12" t="s">
        <v>37</v>
      </c>
      <c r="AB230" s="8" t="s">
        <v>37</v>
      </c>
      <c r="AC230" s="8">
        <v>1</v>
      </c>
      <c r="AD230" s="8" t="s">
        <v>1051</v>
      </c>
      <c r="AE230" s="8" t="s">
        <v>37</v>
      </c>
      <c r="AF230" s="8" t="s">
        <v>37</v>
      </c>
      <c r="AG230" s="8" t="s">
        <v>37</v>
      </c>
      <c r="AH230" s="8">
        <v>0</v>
      </c>
      <c r="AI230" s="8" t="s">
        <v>37</v>
      </c>
      <c r="AJ230" s="11" t="s">
        <v>37</v>
      </c>
    </row>
    <row r="231" spans="1:36" ht="61">
      <c r="A231" s="7" t="s">
        <v>1097</v>
      </c>
      <c r="B231" s="8" t="s">
        <v>1098</v>
      </c>
      <c r="C231" s="8" t="s">
        <v>28</v>
      </c>
      <c r="D231" s="9">
        <v>50.336986301369897</v>
      </c>
      <c r="E231" s="8">
        <v>377</v>
      </c>
      <c r="F231" s="8">
        <f t="shared" si="3"/>
        <v>5.2780000000000005</v>
      </c>
      <c r="G231" s="8">
        <v>5.2780000000000005</v>
      </c>
      <c r="H231" s="8">
        <v>36.56</v>
      </c>
      <c r="I231" s="8">
        <v>95</v>
      </c>
      <c r="J231" s="8" t="s">
        <v>1099</v>
      </c>
      <c r="K231" s="8" t="s">
        <v>30</v>
      </c>
      <c r="L231" s="8" t="s">
        <v>31</v>
      </c>
      <c r="M231" s="8" t="s">
        <v>227</v>
      </c>
      <c r="N231" s="8" t="s">
        <v>33</v>
      </c>
      <c r="O231" s="8" t="s">
        <v>34</v>
      </c>
      <c r="P231" s="8" t="s">
        <v>34</v>
      </c>
      <c r="Q231" s="8" t="s">
        <v>1100</v>
      </c>
      <c r="R231" s="8" t="s">
        <v>36</v>
      </c>
      <c r="S231" s="8">
        <v>4</v>
      </c>
      <c r="T231" s="8">
        <v>0</v>
      </c>
      <c r="U231" s="8" t="s">
        <v>37</v>
      </c>
      <c r="V231" s="8" t="s">
        <v>37</v>
      </c>
      <c r="W231" s="8" t="s">
        <v>37</v>
      </c>
      <c r="X231" s="8">
        <v>3</v>
      </c>
      <c r="Y231" s="8" t="s">
        <v>1101</v>
      </c>
      <c r="Z231" s="8" t="s">
        <v>1102</v>
      </c>
      <c r="AA231" s="12" t="s">
        <v>37</v>
      </c>
      <c r="AB231" s="8" t="s">
        <v>918</v>
      </c>
      <c r="AC231" s="8">
        <v>1</v>
      </c>
      <c r="AD231" s="8" t="s">
        <v>1103</v>
      </c>
      <c r="AE231" s="8" t="s">
        <v>37</v>
      </c>
      <c r="AF231" s="8" t="s">
        <v>37</v>
      </c>
      <c r="AG231" s="8" t="s">
        <v>37</v>
      </c>
      <c r="AH231" s="8">
        <v>0</v>
      </c>
      <c r="AI231" s="8" t="s">
        <v>37</v>
      </c>
      <c r="AJ231" s="11" t="s">
        <v>37</v>
      </c>
    </row>
    <row r="232" spans="1:36" ht="37">
      <c r="A232" s="7" t="s">
        <v>1104</v>
      </c>
      <c r="B232" s="8" t="s">
        <v>1105</v>
      </c>
      <c r="C232" s="8" t="s">
        <v>28</v>
      </c>
      <c r="D232" s="9">
        <v>84.589041095890394</v>
      </c>
      <c r="E232" s="8">
        <v>255</v>
      </c>
      <c r="F232" s="8">
        <f t="shared" si="3"/>
        <v>3.5700000000000003</v>
      </c>
      <c r="G232" s="8">
        <v>3.5700000000000003</v>
      </c>
      <c r="H232" s="8">
        <v>32.06</v>
      </c>
      <c r="I232" s="8">
        <v>125</v>
      </c>
      <c r="J232" s="8" t="s">
        <v>346</v>
      </c>
      <c r="K232" s="8" t="s">
        <v>30</v>
      </c>
      <c r="L232" s="8" t="s">
        <v>31</v>
      </c>
      <c r="M232" s="8" t="s">
        <v>227</v>
      </c>
      <c r="N232" s="8" t="s">
        <v>33</v>
      </c>
      <c r="O232" s="8" t="s">
        <v>34</v>
      </c>
      <c r="P232" s="8" t="s">
        <v>34</v>
      </c>
      <c r="Q232" s="8" t="s">
        <v>1106</v>
      </c>
      <c r="R232" s="8" t="s">
        <v>36</v>
      </c>
      <c r="S232" s="8">
        <v>1</v>
      </c>
      <c r="T232" s="8">
        <v>0</v>
      </c>
      <c r="U232" s="8" t="s">
        <v>37</v>
      </c>
      <c r="V232" s="8" t="s">
        <v>37</v>
      </c>
      <c r="W232" s="8" t="s">
        <v>37</v>
      </c>
      <c r="X232" s="8">
        <v>0</v>
      </c>
      <c r="Y232" s="8" t="s">
        <v>37</v>
      </c>
      <c r="Z232" s="8" t="s">
        <v>37</v>
      </c>
      <c r="AA232" s="12" t="s">
        <v>37</v>
      </c>
      <c r="AB232" s="8" t="s">
        <v>37</v>
      </c>
      <c r="AC232" s="8">
        <v>1</v>
      </c>
      <c r="AD232" s="8" t="s">
        <v>352</v>
      </c>
      <c r="AE232" s="8" t="s">
        <v>37</v>
      </c>
      <c r="AF232" s="8" t="s">
        <v>37</v>
      </c>
      <c r="AG232" s="8" t="s">
        <v>37</v>
      </c>
      <c r="AH232" s="8">
        <v>0</v>
      </c>
      <c r="AI232" s="8" t="s">
        <v>37</v>
      </c>
      <c r="AJ232" s="11" t="s">
        <v>37</v>
      </c>
    </row>
    <row r="233" spans="1:36" ht="49">
      <c r="A233" s="7" t="s">
        <v>1107</v>
      </c>
      <c r="B233" s="8" t="s">
        <v>1108</v>
      </c>
      <c r="C233" s="8" t="s">
        <v>28</v>
      </c>
      <c r="D233" s="9">
        <v>85.183561643835603</v>
      </c>
      <c r="E233" s="8">
        <v>160</v>
      </c>
      <c r="F233" s="8">
        <f t="shared" si="3"/>
        <v>2.2400000000000002</v>
      </c>
      <c r="G233" s="8">
        <v>2.2400000000000002</v>
      </c>
      <c r="H233" s="8">
        <v>24.47</v>
      </c>
      <c r="I233" s="8">
        <v>80</v>
      </c>
      <c r="J233" s="8" t="s">
        <v>1109</v>
      </c>
      <c r="K233" s="8" t="s">
        <v>30</v>
      </c>
      <c r="L233" s="8" t="s">
        <v>276</v>
      </c>
      <c r="M233" s="8" t="s">
        <v>32</v>
      </c>
      <c r="N233" s="8" t="s">
        <v>33</v>
      </c>
      <c r="O233" s="8" t="s">
        <v>34</v>
      </c>
      <c r="P233" s="8" t="s">
        <v>34</v>
      </c>
      <c r="Q233" s="8" t="s">
        <v>1110</v>
      </c>
      <c r="R233" s="8" t="s">
        <v>36</v>
      </c>
      <c r="S233" s="8">
        <v>2</v>
      </c>
      <c r="T233" s="8">
        <v>0</v>
      </c>
      <c r="U233" s="8" t="s">
        <v>37</v>
      </c>
      <c r="V233" s="8" t="s">
        <v>37</v>
      </c>
      <c r="W233" s="8" t="s">
        <v>37</v>
      </c>
      <c r="X233" s="8">
        <v>0</v>
      </c>
      <c r="Y233" s="8" t="s">
        <v>37</v>
      </c>
      <c r="Z233" s="8" t="s">
        <v>37</v>
      </c>
      <c r="AA233" s="12" t="s">
        <v>37</v>
      </c>
      <c r="AB233" s="8" t="s">
        <v>37</v>
      </c>
      <c r="AC233" s="8">
        <v>2</v>
      </c>
      <c r="AD233" s="8" t="s">
        <v>1111</v>
      </c>
      <c r="AE233" s="8" t="s">
        <v>1112</v>
      </c>
      <c r="AF233" s="8" t="s">
        <v>37</v>
      </c>
      <c r="AG233" s="8" t="s">
        <v>37</v>
      </c>
      <c r="AH233" s="8">
        <v>0</v>
      </c>
      <c r="AI233" s="8" t="s">
        <v>37</v>
      </c>
      <c r="AJ233" s="11" t="s">
        <v>37</v>
      </c>
    </row>
    <row r="234" spans="1:36" ht="49">
      <c r="A234" s="7" t="s">
        <v>1113</v>
      </c>
      <c r="B234" s="8" t="s">
        <v>1114</v>
      </c>
      <c r="C234" s="8" t="s">
        <v>28</v>
      </c>
      <c r="D234" s="9">
        <v>94.205479452054803</v>
      </c>
      <c r="E234" s="8">
        <v>143</v>
      </c>
      <c r="F234" s="8">
        <f t="shared" si="3"/>
        <v>2.0020000000000002</v>
      </c>
      <c r="G234" s="8">
        <v>2.0020000000000002</v>
      </c>
      <c r="H234" s="8">
        <v>21.88</v>
      </c>
      <c r="I234" s="8">
        <v>104</v>
      </c>
      <c r="J234" s="8" t="s">
        <v>1115</v>
      </c>
      <c r="K234" s="8" t="s">
        <v>30</v>
      </c>
      <c r="L234" s="8" t="s">
        <v>31</v>
      </c>
      <c r="M234" s="8" t="s">
        <v>239</v>
      </c>
      <c r="N234" s="8" t="s">
        <v>33</v>
      </c>
      <c r="O234" s="8" t="s">
        <v>34</v>
      </c>
      <c r="P234" s="8" t="s">
        <v>34</v>
      </c>
      <c r="Q234" s="8" t="s">
        <v>1116</v>
      </c>
      <c r="R234" s="8" t="s">
        <v>36</v>
      </c>
      <c r="S234" s="8">
        <v>3</v>
      </c>
      <c r="T234" s="8">
        <v>1</v>
      </c>
      <c r="U234" s="8" t="s">
        <v>223</v>
      </c>
      <c r="V234" s="8" t="s">
        <v>37</v>
      </c>
      <c r="W234" s="8" t="s">
        <v>37</v>
      </c>
      <c r="X234" s="8">
        <v>0</v>
      </c>
      <c r="Y234" s="8" t="s">
        <v>37</v>
      </c>
      <c r="Z234" s="8" t="s">
        <v>37</v>
      </c>
      <c r="AA234" s="12" t="s">
        <v>37</v>
      </c>
      <c r="AB234" s="8" t="s">
        <v>37</v>
      </c>
      <c r="AC234" s="8">
        <v>2</v>
      </c>
      <c r="AD234" s="8" t="s">
        <v>354</v>
      </c>
      <c r="AE234" s="8" t="s">
        <v>1117</v>
      </c>
      <c r="AF234" s="8" t="s">
        <v>37</v>
      </c>
      <c r="AG234" s="8" t="s">
        <v>37</v>
      </c>
      <c r="AH234" s="8">
        <v>0</v>
      </c>
      <c r="AI234" s="8" t="s">
        <v>37</v>
      </c>
      <c r="AJ234" s="11" t="s">
        <v>37</v>
      </c>
    </row>
    <row r="235" spans="1:36" ht="25">
      <c r="A235" s="7" t="s">
        <v>1118</v>
      </c>
      <c r="B235" s="8" t="s">
        <v>1119</v>
      </c>
      <c r="C235" s="8" t="s">
        <v>42</v>
      </c>
      <c r="D235" s="9">
        <v>61.287671232876697</v>
      </c>
      <c r="E235" s="8">
        <v>906</v>
      </c>
      <c r="F235" s="8">
        <f t="shared" si="3"/>
        <v>12.684000000000001</v>
      </c>
      <c r="G235" s="8">
        <v>12.684000000000001</v>
      </c>
      <c r="H235" s="8">
        <v>42.85</v>
      </c>
      <c r="I235" s="8">
        <v>94</v>
      </c>
      <c r="J235" s="8" t="s">
        <v>1120</v>
      </c>
      <c r="K235" s="8" t="s">
        <v>30</v>
      </c>
      <c r="L235" s="8" t="s">
        <v>31</v>
      </c>
      <c r="M235" s="8" t="s">
        <v>227</v>
      </c>
      <c r="N235" s="8" t="s">
        <v>33</v>
      </c>
      <c r="O235" s="8" t="s">
        <v>34</v>
      </c>
      <c r="P235" s="8" t="s">
        <v>34</v>
      </c>
      <c r="Q235" s="8" t="s">
        <v>1121</v>
      </c>
      <c r="R235" s="8" t="s">
        <v>36</v>
      </c>
      <c r="S235" s="8">
        <v>1</v>
      </c>
      <c r="T235" s="8">
        <v>0</v>
      </c>
      <c r="U235" s="8" t="s">
        <v>37</v>
      </c>
      <c r="V235" s="8" t="s">
        <v>37</v>
      </c>
      <c r="W235" s="8" t="s">
        <v>37</v>
      </c>
      <c r="X235" s="8">
        <v>0</v>
      </c>
      <c r="Y235" s="8" t="s">
        <v>37</v>
      </c>
      <c r="Z235" s="8" t="s">
        <v>37</v>
      </c>
      <c r="AA235" s="12" t="s">
        <v>37</v>
      </c>
      <c r="AB235" s="8" t="s">
        <v>37</v>
      </c>
      <c r="AC235" s="8">
        <v>1</v>
      </c>
      <c r="AD235" s="8" t="s">
        <v>352</v>
      </c>
      <c r="AE235" s="8" t="s">
        <v>37</v>
      </c>
      <c r="AF235" s="8" t="s">
        <v>37</v>
      </c>
      <c r="AG235" s="8" t="s">
        <v>37</v>
      </c>
      <c r="AH235" s="8">
        <v>0</v>
      </c>
      <c r="AI235" s="8" t="s">
        <v>37</v>
      </c>
      <c r="AJ235" s="11" t="s">
        <v>37</v>
      </c>
    </row>
    <row r="236" spans="1:36" ht="49">
      <c r="A236" s="7" t="s">
        <v>1122</v>
      </c>
      <c r="B236" s="8" t="s">
        <v>1123</v>
      </c>
      <c r="C236" s="8" t="s">
        <v>28</v>
      </c>
      <c r="D236" s="9">
        <v>60.175342465753403</v>
      </c>
      <c r="E236" s="8">
        <v>143</v>
      </c>
      <c r="F236" s="8">
        <f t="shared" si="3"/>
        <v>2.0020000000000002</v>
      </c>
      <c r="G236" s="8">
        <v>2.0020000000000002</v>
      </c>
      <c r="H236" s="8">
        <v>29.69</v>
      </c>
      <c r="I236" s="8">
        <v>87</v>
      </c>
      <c r="J236" s="8" t="s">
        <v>346</v>
      </c>
      <c r="K236" s="8" t="s">
        <v>30</v>
      </c>
      <c r="L236" s="8" t="s">
        <v>120</v>
      </c>
      <c r="M236" s="8" t="s">
        <v>239</v>
      </c>
      <c r="N236" s="8" t="s">
        <v>33</v>
      </c>
      <c r="O236" s="8" t="s">
        <v>34</v>
      </c>
      <c r="P236" s="8" t="s">
        <v>34</v>
      </c>
      <c r="Q236" s="8" t="s">
        <v>1124</v>
      </c>
      <c r="R236" s="8" t="s">
        <v>36</v>
      </c>
      <c r="S236" s="8">
        <v>2</v>
      </c>
      <c r="T236" s="8">
        <v>0</v>
      </c>
      <c r="U236" s="8" t="s">
        <v>37</v>
      </c>
      <c r="V236" s="8" t="s">
        <v>37</v>
      </c>
      <c r="W236" s="8" t="s">
        <v>37</v>
      </c>
      <c r="X236" s="8">
        <v>2</v>
      </c>
      <c r="Y236" s="8" t="s">
        <v>983</v>
      </c>
      <c r="Z236" s="8" t="s">
        <v>116</v>
      </c>
      <c r="AA236" s="12" t="s">
        <v>37</v>
      </c>
      <c r="AB236" s="8" t="s">
        <v>37</v>
      </c>
      <c r="AC236" s="8">
        <v>0</v>
      </c>
      <c r="AD236" s="8" t="s">
        <v>37</v>
      </c>
      <c r="AE236" s="8" t="s">
        <v>37</v>
      </c>
      <c r="AF236" s="8" t="s">
        <v>37</v>
      </c>
      <c r="AG236" s="8" t="s">
        <v>37</v>
      </c>
      <c r="AH236" s="8">
        <v>0</v>
      </c>
      <c r="AI236" s="8" t="s">
        <v>37</v>
      </c>
      <c r="AJ236" s="11" t="s">
        <v>37</v>
      </c>
    </row>
    <row r="237" spans="1:36" ht="49">
      <c r="A237" s="7" t="s">
        <v>1125</v>
      </c>
      <c r="B237" s="8" t="s">
        <v>1126</v>
      </c>
      <c r="C237" s="8" t="s">
        <v>28</v>
      </c>
      <c r="D237" s="9">
        <v>30.298630136986301</v>
      </c>
      <c r="E237" s="8">
        <v>225</v>
      </c>
      <c r="F237" s="8">
        <f t="shared" si="3"/>
        <v>3.15</v>
      </c>
      <c r="G237" s="8">
        <v>3.15</v>
      </c>
      <c r="H237" s="8">
        <v>24.91</v>
      </c>
      <c r="I237" s="8">
        <v>50</v>
      </c>
      <c r="J237" s="8" t="s">
        <v>1127</v>
      </c>
      <c r="K237" s="8" t="s">
        <v>30</v>
      </c>
      <c r="L237" s="8" t="s">
        <v>31</v>
      </c>
      <c r="M237" s="8" t="s">
        <v>227</v>
      </c>
      <c r="N237" s="8" t="s">
        <v>33</v>
      </c>
      <c r="O237" s="8" t="s">
        <v>34</v>
      </c>
      <c r="P237" s="8" t="s">
        <v>34</v>
      </c>
      <c r="Q237" s="8" t="s">
        <v>1128</v>
      </c>
      <c r="R237" s="8" t="s">
        <v>36</v>
      </c>
      <c r="S237" s="8">
        <v>3</v>
      </c>
      <c r="T237" s="8">
        <v>1</v>
      </c>
      <c r="U237" s="8" t="s">
        <v>223</v>
      </c>
      <c r="V237" s="8" t="s">
        <v>37</v>
      </c>
      <c r="W237" s="8" t="s">
        <v>37</v>
      </c>
      <c r="X237" s="8">
        <v>0</v>
      </c>
      <c r="Y237" s="8" t="s">
        <v>37</v>
      </c>
      <c r="Z237" s="8" t="s">
        <v>37</v>
      </c>
      <c r="AA237" s="12" t="s">
        <v>37</v>
      </c>
      <c r="AB237" s="8" t="s">
        <v>37</v>
      </c>
      <c r="AC237" s="8">
        <v>2</v>
      </c>
      <c r="AD237" s="8" t="s">
        <v>213</v>
      </c>
      <c r="AE237" s="8" t="s">
        <v>1129</v>
      </c>
      <c r="AF237" s="8" t="s">
        <v>37</v>
      </c>
      <c r="AG237" s="8" t="s">
        <v>37</v>
      </c>
      <c r="AH237" s="8">
        <v>0</v>
      </c>
      <c r="AI237" s="8" t="s">
        <v>37</v>
      </c>
      <c r="AJ237" s="11" t="s">
        <v>37</v>
      </c>
    </row>
    <row r="238" spans="1:36" ht="85">
      <c r="A238" s="7" t="s">
        <v>1130</v>
      </c>
      <c r="B238" s="8" t="s">
        <v>1131</v>
      </c>
      <c r="C238" s="8" t="s">
        <v>28</v>
      </c>
      <c r="D238" s="9">
        <v>43.169863013698603</v>
      </c>
      <c r="E238" s="8">
        <v>819</v>
      </c>
      <c r="F238" s="8">
        <f t="shared" si="3"/>
        <v>11.466000000000001</v>
      </c>
      <c r="G238" s="8">
        <v>11.466000000000001</v>
      </c>
      <c r="H238" s="8">
        <v>42.69</v>
      </c>
      <c r="I238" s="8">
        <v>89</v>
      </c>
      <c r="J238" s="8" t="s">
        <v>1132</v>
      </c>
      <c r="K238" s="8" t="s">
        <v>30</v>
      </c>
      <c r="L238" s="8" t="s">
        <v>31</v>
      </c>
      <c r="M238" s="8" t="s">
        <v>227</v>
      </c>
      <c r="N238" s="8" t="s">
        <v>33</v>
      </c>
      <c r="O238" s="8" t="s">
        <v>34</v>
      </c>
      <c r="P238" s="8" t="s">
        <v>34</v>
      </c>
      <c r="Q238" s="8" t="s">
        <v>1133</v>
      </c>
      <c r="R238" s="8" t="s">
        <v>36</v>
      </c>
      <c r="S238" s="8">
        <v>2</v>
      </c>
      <c r="T238" s="8">
        <v>1</v>
      </c>
      <c r="U238" s="8" t="s">
        <v>223</v>
      </c>
      <c r="V238" s="8" t="s">
        <v>37</v>
      </c>
      <c r="W238" s="8" t="s">
        <v>37</v>
      </c>
      <c r="X238" s="8">
        <v>0</v>
      </c>
      <c r="Y238" s="8" t="s">
        <v>37</v>
      </c>
      <c r="Z238" s="8" t="s">
        <v>37</v>
      </c>
      <c r="AA238" s="12" t="s">
        <v>37</v>
      </c>
      <c r="AB238" s="8" t="s">
        <v>37</v>
      </c>
      <c r="AC238" s="8">
        <v>1</v>
      </c>
      <c r="AD238" s="8" t="s">
        <v>352</v>
      </c>
      <c r="AE238" s="8" t="s">
        <v>37</v>
      </c>
      <c r="AF238" s="8" t="s">
        <v>37</v>
      </c>
      <c r="AG238" s="8" t="s">
        <v>37</v>
      </c>
      <c r="AH238" s="8">
        <v>0</v>
      </c>
      <c r="AI238" s="8" t="s">
        <v>37</v>
      </c>
      <c r="AJ238" s="11" t="s">
        <v>37</v>
      </c>
    </row>
    <row r="239" spans="1:36" ht="25">
      <c r="A239" s="7" t="s">
        <v>1134</v>
      </c>
      <c r="B239" s="8" t="s">
        <v>1135</v>
      </c>
      <c r="C239" s="8" t="s">
        <v>42</v>
      </c>
      <c r="D239" s="9">
        <v>33.350684931506898</v>
      </c>
      <c r="E239" s="8">
        <v>215</v>
      </c>
      <c r="F239" s="8">
        <f t="shared" si="3"/>
        <v>3.0100000000000002</v>
      </c>
      <c r="G239" s="8">
        <v>3.0100000000000002</v>
      </c>
      <c r="H239" s="8">
        <v>38.18</v>
      </c>
      <c r="I239" s="8">
        <v>97</v>
      </c>
      <c r="J239" s="8" t="s">
        <v>1136</v>
      </c>
      <c r="K239" s="8" t="s">
        <v>30</v>
      </c>
      <c r="L239" s="8" t="s">
        <v>120</v>
      </c>
      <c r="M239" s="8" t="s">
        <v>239</v>
      </c>
      <c r="N239" s="8" t="s">
        <v>33</v>
      </c>
      <c r="O239" s="8" t="s">
        <v>34</v>
      </c>
      <c r="P239" s="8" t="s">
        <v>34</v>
      </c>
      <c r="Q239" s="8" t="s">
        <v>1137</v>
      </c>
      <c r="R239" s="8" t="s">
        <v>36</v>
      </c>
      <c r="S239" s="8">
        <v>2</v>
      </c>
      <c r="T239" s="8">
        <v>2</v>
      </c>
      <c r="U239" s="8" t="s">
        <v>223</v>
      </c>
      <c r="V239" s="8" t="s">
        <v>329</v>
      </c>
      <c r="W239" s="8" t="s">
        <v>37</v>
      </c>
      <c r="X239" s="8">
        <v>0</v>
      </c>
      <c r="Y239" s="8" t="s">
        <v>37</v>
      </c>
      <c r="Z239" s="8" t="s">
        <v>37</v>
      </c>
      <c r="AA239" s="12" t="s">
        <v>37</v>
      </c>
      <c r="AB239" s="8" t="s">
        <v>37</v>
      </c>
      <c r="AC239" s="8">
        <v>0</v>
      </c>
      <c r="AD239" s="8" t="s">
        <v>37</v>
      </c>
      <c r="AE239" s="8" t="s">
        <v>37</v>
      </c>
      <c r="AF239" s="8" t="s">
        <v>37</v>
      </c>
      <c r="AG239" s="8" t="s">
        <v>37</v>
      </c>
      <c r="AH239" s="8">
        <v>0</v>
      </c>
      <c r="AI239" s="8" t="s">
        <v>37</v>
      </c>
      <c r="AJ239" s="11" t="s">
        <v>37</v>
      </c>
    </row>
    <row r="240" spans="1:36" ht="61">
      <c r="A240" s="7" t="s">
        <v>1138</v>
      </c>
      <c r="B240" s="8" t="s">
        <v>1139</v>
      </c>
      <c r="C240" s="8" t="s">
        <v>28</v>
      </c>
      <c r="D240" s="9">
        <v>58.939726027397299</v>
      </c>
      <c r="E240" s="8">
        <v>103</v>
      </c>
      <c r="F240" s="8">
        <f t="shared" si="3"/>
        <v>1.4419999999999999</v>
      </c>
      <c r="G240" s="8">
        <v>1.4419999999999999</v>
      </c>
      <c r="H240" s="8">
        <v>18.010000000000002</v>
      </c>
      <c r="I240" s="8">
        <v>75</v>
      </c>
      <c r="J240" s="8" t="s">
        <v>1140</v>
      </c>
      <c r="K240" s="8" t="s">
        <v>30</v>
      </c>
      <c r="L240" s="8" t="s">
        <v>120</v>
      </c>
      <c r="M240" s="8" t="s">
        <v>239</v>
      </c>
      <c r="N240" s="8" t="s">
        <v>33</v>
      </c>
      <c r="O240" s="8" t="s">
        <v>34</v>
      </c>
      <c r="P240" s="8" t="s">
        <v>34</v>
      </c>
      <c r="Q240" s="8" t="s">
        <v>1141</v>
      </c>
      <c r="R240" s="8" t="s">
        <v>36</v>
      </c>
      <c r="S240" s="8">
        <v>2</v>
      </c>
      <c r="T240" s="8">
        <v>1</v>
      </c>
      <c r="U240" s="8" t="s">
        <v>223</v>
      </c>
      <c r="V240" s="8" t="s">
        <v>37</v>
      </c>
      <c r="W240" s="8" t="s">
        <v>37</v>
      </c>
      <c r="X240" s="8">
        <v>0</v>
      </c>
      <c r="Y240" s="8" t="s">
        <v>37</v>
      </c>
      <c r="Z240" s="8" t="s">
        <v>37</v>
      </c>
      <c r="AA240" s="12" t="s">
        <v>37</v>
      </c>
      <c r="AB240" s="8" t="s">
        <v>37</v>
      </c>
      <c r="AC240" s="8">
        <v>1</v>
      </c>
      <c r="AD240" s="8" t="s">
        <v>354</v>
      </c>
      <c r="AE240" s="8" t="s">
        <v>37</v>
      </c>
      <c r="AF240" s="8" t="s">
        <v>37</v>
      </c>
      <c r="AG240" s="8" t="s">
        <v>37</v>
      </c>
      <c r="AH240" s="8">
        <v>0</v>
      </c>
      <c r="AI240" s="8" t="s">
        <v>37</v>
      </c>
      <c r="AJ240" s="11" t="s">
        <v>37</v>
      </c>
    </row>
    <row r="241" spans="1:36" ht="25">
      <c r="A241" s="7" t="s">
        <v>1142</v>
      </c>
      <c r="B241" s="8" t="s">
        <v>1143</v>
      </c>
      <c r="C241" s="8" t="s">
        <v>28</v>
      </c>
      <c r="D241" s="9">
        <v>17.621917808219202</v>
      </c>
      <c r="E241" s="8">
        <v>149</v>
      </c>
      <c r="F241" s="8">
        <f t="shared" si="3"/>
        <v>2.0859999999999999</v>
      </c>
      <c r="G241" s="8">
        <v>2.0859999999999999</v>
      </c>
      <c r="H241" s="8">
        <v>28.3</v>
      </c>
      <c r="I241" s="8" t="s">
        <v>1144</v>
      </c>
      <c r="J241" s="8" t="s">
        <v>1145</v>
      </c>
      <c r="K241" s="8" t="s">
        <v>30</v>
      </c>
      <c r="L241" s="8" t="s">
        <v>1146</v>
      </c>
      <c r="M241" s="8" t="s">
        <v>32</v>
      </c>
      <c r="N241" s="8" t="s">
        <v>33</v>
      </c>
      <c r="O241" s="8" t="s">
        <v>34</v>
      </c>
      <c r="P241" s="8" t="s">
        <v>34</v>
      </c>
      <c r="Q241" s="8" t="s">
        <v>1147</v>
      </c>
      <c r="R241" s="8" t="s">
        <v>37</v>
      </c>
      <c r="S241" s="8">
        <v>0</v>
      </c>
      <c r="T241" s="8">
        <v>0</v>
      </c>
      <c r="U241" s="8" t="s">
        <v>37</v>
      </c>
      <c r="V241" s="8" t="s">
        <v>37</v>
      </c>
      <c r="W241" s="8" t="s">
        <v>37</v>
      </c>
      <c r="X241" s="8">
        <v>0</v>
      </c>
      <c r="Y241" s="8" t="s">
        <v>37</v>
      </c>
      <c r="Z241" s="8" t="s">
        <v>37</v>
      </c>
      <c r="AA241" s="12" t="s">
        <v>37</v>
      </c>
      <c r="AB241" s="8" t="s">
        <v>37</v>
      </c>
      <c r="AC241" s="8">
        <v>0</v>
      </c>
      <c r="AD241" s="8" t="s">
        <v>37</v>
      </c>
      <c r="AE241" s="8" t="s">
        <v>37</v>
      </c>
      <c r="AF241" s="8" t="s">
        <v>37</v>
      </c>
      <c r="AG241" s="8" t="s">
        <v>37</v>
      </c>
      <c r="AH241" s="8">
        <v>0</v>
      </c>
      <c r="AI241" s="8" t="s">
        <v>37</v>
      </c>
      <c r="AJ241" s="11" t="s">
        <v>37</v>
      </c>
    </row>
    <row r="242" spans="1:36" ht="85">
      <c r="A242" s="7" t="s">
        <v>1148</v>
      </c>
      <c r="B242" s="8" t="s">
        <v>1149</v>
      </c>
      <c r="C242" s="8" t="s">
        <v>42</v>
      </c>
      <c r="D242" s="9">
        <v>57.841095890410998</v>
      </c>
      <c r="E242" s="8">
        <v>261</v>
      </c>
      <c r="F242" s="8">
        <f t="shared" si="3"/>
        <v>3.6539999999999999</v>
      </c>
      <c r="G242" s="8">
        <v>3.6539999999999999</v>
      </c>
      <c r="H242" s="8">
        <v>28.03</v>
      </c>
      <c r="I242" s="8">
        <v>149</v>
      </c>
      <c r="J242" s="8" t="s">
        <v>1150</v>
      </c>
      <c r="K242" s="8" t="s">
        <v>30</v>
      </c>
      <c r="L242" s="8" t="s">
        <v>276</v>
      </c>
      <c r="M242" s="8" t="s">
        <v>239</v>
      </c>
      <c r="N242" s="8" t="s">
        <v>33</v>
      </c>
      <c r="O242" s="8" t="s">
        <v>34</v>
      </c>
      <c r="P242" s="8" t="s">
        <v>34</v>
      </c>
      <c r="Q242" s="8" t="s">
        <v>1151</v>
      </c>
      <c r="R242" s="8" t="s">
        <v>36</v>
      </c>
      <c r="S242" s="8">
        <v>5</v>
      </c>
      <c r="T242" s="8">
        <v>0</v>
      </c>
      <c r="U242" s="8" t="s">
        <v>37</v>
      </c>
      <c r="V242" s="8" t="s">
        <v>37</v>
      </c>
      <c r="W242" s="8" t="s">
        <v>37</v>
      </c>
      <c r="X242" s="8">
        <v>3</v>
      </c>
      <c r="Y242" s="8" t="s">
        <v>983</v>
      </c>
      <c r="Z242" s="8" t="s">
        <v>213</v>
      </c>
      <c r="AA242" s="12" t="s">
        <v>37</v>
      </c>
      <c r="AB242" s="8" t="s">
        <v>116</v>
      </c>
      <c r="AC242" s="8">
        <v>2</v>
      </c>
      <c r="AD242" s="8" t="s">
        <v>1051</v>
      </c>
      <c r="AE242" s="8" t="s">
        <v>486</v>
      </c>
      <c r="AF242" s="8" t="s">
        <v>37</v>
      </c>
      <c r="AG242" s="8" t="s">
        <v>37</v>
      </c>
      <c r="AH242" s="8">
        <v>0</v>
      </c>
      <c r="AI242" s="8" t="s">
        <v>37</v>
      </c>
      <c r="AJ242" s="11" t="s">
        <v>37</v>
      </c>
    </row>
    <row r="243" spans="1:36" ht="121">
      <c r="A243" s="7" t="s">
        <v>1152</v>
      </c>
      <c r="B243" s="8" t="s">
        <v>1153</v>
      </c>
      <c r="C243" s="8" t="s">
        <v>28</v>
      </c>
      <c r="D243" s="9">
        <v>89.821917808219197</v>
      </c>
      <c r="E243" s="8">
        <v>121</v>
      </c>
      <c r="F243" s="8">
        <f t="shared" si="3"/>
        <v>1.694</v>
      </c>
      <c r="G243" s="8">
        <v>1.694</v>
      </c>
      <c r="H243" s="8">
        <v>28</v>
      </c>
      <c r="I243" s="8">
        <v>70</v>
      </c>
      <c r="J243" s="8" t="s">
        <v>1154</v>
      </c>
      <c r="K243" s="8" t="s">
        <v>30</v>
      </c>
      <c r="L243" s="8" t="s">
        <v>120</v>
      </c>
      <c r="M243" s="8" t="s">
        <v>239</v>
      </c>
      <c r="N243" s="8" t="s">
        <v>33</v>
      </c>
      <c r="O243" s="8" t="s">
        <v>34</v>
      </c>
      <c r="P243" s="8" t="s">
        <v>34</v>
      </c>
      <c r="Q243" s="8" t="s">
        <v>1155</v>
      </c>
      <c r="R243" s="8" t="s">
        <v>36</v>
      </c>
      <c r="S243" s="8">
        <v>3</v>
      </c>
      <c r="T243" s="8">
        <v>0</v>
      </c>
      <c r="U243" s="8" t="s">
        <v>37</v>
      </c>
      <c r="V243" s="8" t="s">
        <v>37</v>
      </c>
      <c r="W243" s="8" t="s">
        <v>37</v>
      </c>
      <c r="X243" s="8">
        <v>1</v>
      </c>
      <c r="Y243" s="8" t="s">
        <v>114</v>
      </c>
      <c r="Z243" s="8" t="s">
        <v>37</v>
      </c>
      <c r="AA243" s="12" t="s">
        <v>37</v>
      </c>
      <c r="AB243" s="8" t="s">
        <v>37</v>
      </c>
      <c r="AC243" s="8">
        <v>2</v>
      </c>
      <c r="AD243" s="8" t="s">
        <v>1156</v>
      </c>
      <c r="AE243" s="8" t="s">
        <v>486</v>
      </c>
      <c r="AF243" s="8" t="s">
        <v>37</v>
      </c>
      <c r="AG243" s="8" t="s">
        <v>37</v>
      </c>
      <c r="AH243" s="8">
        <v>0</v>
      </c>
      <c r="AI243" s="8" t="s">
        <v>37</v>
      </c>
      <c r="AJ243" s="11" t="s">
        <v>37</v>
      </c>
    </row>
    <row r="244" spans="1:36" ht="73">
      <c r="A244" s="7" t="s">
        <v>1157</v>
      </c>
      <c r="B244" s="8" t="s">
        <v>1158</v>
      </c>
      <c r="C244" s="8" t="s">
        <v>28</v>
      </c>
      <c r="D244" s="9">
        <v>61.142465753424702</v>
      </c>
      <c r="E244" s="8">
        <v>215</v>
      </c>
      <c r="F244" s="8">
        <f t="shared" si="3"/>
        <v>3.0100000000000002</v>
      </c>
      <c r="G244" s="8">
        <v>3.0100000000000002</v>
      </c>
      <c r="H244" s="8">
        <v>25</v>
      </c>
      <c r="I244" s="8">
        <v>75</v>
      </c>
      <c r="J244" s="8" t="s">
        <v>1159</v>
      </c>
      <c r="K244" s="8" t="s">
        <v>30</v>
      </c>
      <c r="L244" s="8" t="s">
        <v>31</v>
      </c>
      <c r="M244" s="8" t="s">
        <v>227</v>
      </c>
      <c r="N244" s="8" t="s">
        <v>33</v>
      </c>
      <c r="O244" s="8" t="s">
        <v>34</v>
      </c>
      <c r="P244" s="8" t="s">
        <v>34</v>
      </c>
      <c r="Q244" s="8" t="s">
        <v>1160</v>
      </c>
      <c r="R244" s="8" t="s">
        <v>36</v>
      </c>
      <c r="S244" s="8">
        <v>2</v>
      </c>
      <c r="T244" s="8">
        <v>0</v>
      </c>
      <c r="U244" s="8" t="s">
        <v>37</v>
      </c>
      <c r="V244" s="8" t="s">
        <v>37</v>
      </c>
      <c r="W244" s="8" t="s">
        <v>37</v>
      </c>
      <c r="X244" s="8">
        <v>1</v>
      </c>
      <c r="Y244" s="8" t="s">
        <v>114</v>
      </c>
      <c r="Z244" s="8" t="s">
        <v>37</v>
      </c>
      <c r="AA244" s="12" t="s">
        <v>37</v>
      </c>
      <c r="AB244" s="8" t="s">
        <v>37</v>
      </c>
      <c r="AC244" s="8">
        <v>1</v>
      </c>
      <c r="AD244" s="8" t="s">
        <v>37</v>
      </c>
      <c r="AE244" s="8" t="s">
        <v>486</v>
      </c>
      <c r="AF244" s="8" t="s">
        <v>37</v>
      </c>
      <c r="AG244" s="8" t="s">
        <v>37</v>
      </c>
      <c r="AH244" s="8">
        <v>0</v>
      </c>
      <c r="AI244" s="8" t="s">
        <v>37</v>
      </c>
      <c r="AJ244" s="11" t="s">
        <v>37</v>
      </c>
    </row>
    <row r="245" spans="1:36" ht="49">
      <c r="A245" s="7" t="s">
        <v>1161</v>
      </c>
      <c r="B245" s="8" t="s">
        <v>1162</v>
      </c>
      <c r="C245" s="8" t="s">
        <v>28</v>
      </c>
      <c r="D245" s="9">
        <v>66.849315068493198</v>
      </c>
      <c r="E245" s="8">
        <v>343</v>
      </c>
      <c r="F245" s="8">
        <f t="shared" si="3"/>
        <v>4.8020000000000005</v>
      </c>
      <c r="G245" s="8">
        <v>4.8020000000000005</v>
      </c>
      <c r="H245" s="8">
        <v>27.99</v>
      </c>
      <c r="I245" s="8">
        <v>68</v>
      </c>
      <c r="J245" s="8" t="s">
        <v>1163</v>
      </c>
      <c r="K245" s="8" t="s">
        <v>30</v>
      </c>
      <c r="L245" s="8" t="s">
        <v>31</v>
      </c>
      <c r="M245" s="8" t="s">
        <v>227</v>
      </c>
      <c r="N245" s="8" t="s">
        <v>33</v>
      </c>
      <c r="O245" s="8" t="s">
        <v>34</v>
      </c>
      <c r="P245" s="8" t="s">
        <v>34</v>
      </c>
      <c r="Q245" s="8" t="s">
        <v>1164</v>
      </c>
      <c r="R245" s="8" t="s">
        <v>36</v>
      </c>
      <c r="S245" s="8">
        <v>1</v>
      </c>
      <c r="T245" s="8">
        <v>1</v>
      </c>
      <c r="U245" s="8" t="s">
        <v>223</v>
      </c>
      <c r="V245" s="8" t="s">
        <v>37</v>
      </c>
      <c r="W245" s="8" t="s">
        <v>37</v>
      </c>
      <c r="X245" s="8">
        <v>0</v>
      </c>
      <c r="Y245" s="8" t="s">
        <v>37</v>
      </c>
      <c r="Z245" s="8" t="s">
        <v>37</v>
      </c>
      <c r="AA245" s="12" t="s">
        <v>37</v>
      </c>
      <c r="AB245" s="8" t="s">
        <v>37</v>
      </c>
      <c r="AC245" s="8">
        <v>0</v>
      </c>
      <c r="AD245" s="8" t="s">
        <v>37</v>
      </c>
      <c r="AE245" s="8" t="s">
        <v>37</v>
      </c>
      <c r="AF245" s="8" t="s">
        <v>37</v>
      </c>
      <c r="AG245" s="8" t="s">
        <v>37</v>
      </c>
      <c r="AH245" s="8">
        <v>0</v>
      </c>
      <c r="AI245" s="8" t="s">
        <v>37</v>
      </c>
      <c r="AJ245" s="11" t="s">
        <v>37</v>
      </c>
    </row>
    <row r="246" spans="1:36" ht="37">
      <c r="A246" s="7" t="s">
        <v>1165</v>
      </c>
      <c r="B246" s="8" t="s">
        <v>1166</v>
      </c>
      <c r="C246" s="8" t="s">
        <v>28</v>
      </c>
      <c r="D246" s="9">
        <v>61.098630136986301</v>
      </c>
      <c r="E246" s="8">
        <v>253</v>
      </c>
      <c r="F246" s="8">
        <f t="shared" si="3"/>
        <v>3.5420000000000003</v>
      </c>
      <c r="G246" s="8">
        <v>3.5420000000000003</v>
      </c>
      <c r="H246" s="8">
        <v>22.3</v>
      </c>
      <c r="I246" s="8">
        <v>75</v>
      </c>
      <c r="J246" s="8" t="s">
        <v>1167</v>
      </c>
      <c r="K246" s="8" t="s">
        <v>30</v>
      </c>
      <c r="L246" s="8" t="s">
        <v>120</v>
      </c>
      <c r="M246" s="8" t="s">
        <v>227</v>
      </c>
      <c r="N246" s="8" t="s">
        <v>33</v>
      </c>
      <c r="O246" s="8" t="s">
        <v>34</v>
      </c>
      <c r="P246" s="8" t="s">
        <v>34</v>
      </c>
      <c r="Q246" s="8" t="s">
        <v>1168</v>
      </c>
      <c r="R246" s="8" t="s">
        <v>36</v>
      </c>
      <c r="S246" s="8">
        <v>1</v>
      </c>
      <c r="T246" s="8">
        <v>1</v>
      </c>
      <c r="U246" s="8" t="s">
        <v>723</v>
      </c>
      <c r="V246" s="8" t="s">
        <v>37</v>
      </c>
      <c r="W246" s="8" t="s">
        <v>37</v>
      </c>
      <c r="X246" s="8">
        <v>0</v>
      </c>
      <c r="Y246" s="8" t="s">
        <v>37</v>
      </c>
      <c r="Z246" s="8" t="s">
        <v>37</v>
      </c>
      <c r="AA246" s="12" t="s">
        <v>37</v>
      </c>
      <c r="AB246" s="8" t="s">
        <v>37</v>
      </c>
      <c r="AC246" s="8">
        <v>0</v>
      </c>
      <c r="AD246" s="8" t="s">
        <v>37</v>
      </c>
      <c r="AE246" s="8" t="s">
        <v>37</v>
      </c>
      <c r="AF246" s="8" t="s">
        <v>37</v>
      </c>
      <c r="AG246" s="8" t="s">
        <v>37</v>
      </c>
      <c r="AH246" s="8">
        <v>0</v>
      </c>
      <c r="AI246" s="8" t="s">
        <v>37</v>
      </c>
      <c r="AJ246" s="11" t="s">
        <v>37</v>
      </c>
    </row>
    <row r="247" spans="1:36" ht="37">
      <c r="A247" s="7" t="s">
        <v>1169</v>
      </c>
      <c r="B247" s="8" t="s">
        <v>1170</v>
      </c>
      <c r="C247" s="8" t="s">
        <v>28</v>
      </c>
      <c r="D247" s="9">
        <v>36.449315068493199</v>
      </c>
      <c r="E247" s="8">
        <v>849</v>
      </c>
      <c r="F247" s="8">
        <f t="shared" si="3"/>
        <v>11.886000000000001</v>
      </c>
      <c r="G247" s="8">
        <v>11.886000000000001</v>
      </c>
      <c r="H247" s="8">
        <v>57.61</v>
      </c>
      <c r="I247" s="8">
        <v>96</v>
      </c>
      <c r="J247" s="8" t="s">
        <v>1171</v>
      </c>
      <c r="K247" s="8" t="s">
        <v>30</v>
      </c>
      <c r="L247" s="8" t="s">
        <v>276</v>
      </c>
      <c r="M247" s="8" t="s">
        <v>244</v>
      </c>
      <c r="N247" s="8" t="s">
        <v>33</v>
      </c>
      <c r="O247" s="8" t="s">
        <v>34</v>
      </c>
      <c r="P247" s="8" t="s">
        <v>34</v>
      </c>
      <c r="Q247" s="8" t="s">
        <v>1172</v>
      </c>
      <c r="R247" s="8" t="s">
        <v>37</v>
      </c>
      <c r="S247" s="8">
        <v>0</v>
      </c>
      <c r="T247" s="8">
        <v>0</v>
      </c>
      <c r="U247" s="8" t="s">
        <v>37</v>
      </c>
      <c r="V247" s="8" t="s">
        <v>37</v>
      </c>
      <c r="W247" s="8" t="s">
        <v>37</v>
      </c>
      <c r="X247" s="8">
        <v>0</v>
      </c>
      <c r="Y247" s="8" t="s">
        <v>37</v>
      </c>
      <c r="Z247" s="8" t="s">
        <v>37</v>
      </c>
      <c r="AA247" s="12" t="s">
        <v>37</v>
      </c>
      <c r="AB247" s="8" t="s">
        <v>37</v>
      </c>
      <c r="AC247" s="8">
        <v>0</v>
      </c>
      <c r="AD247" s="8" t="s">
        <v>37</v>
      </c>
      <c r="AE247" s="8" t="s">
        <v>37</v>
      </c>
      <c r="AF247" s="8" t="s">
        <v>37</v>
      </c>
      <c r="AG247" s="8" t="s">
        <v>37</v>
      </c>
      <c r="AH247" s="8">
        <v>0</v>
      </c>
      <c r="AI247" s="8" t="s">
        <v>37</v>
      </c>
      <c r="AJ247" s="11" t="s">
        <v>37</v>
      </c>
    </row>
    <row r="248" spans="1:36" ht="154.5" customHeight="1">
      <c r="A248" s="7" t="s">
        <v>1173</v>
      </c>
      <c r="B248" s="8" t="s">
        <v>1174</v>
      </c>
      <c r="C248" s="8" t="s">
        <v>28</v>
      </c>
      <c r="D248" s="9">
        <v>43.9753424657534</v>
      </c>
      <c r="E248" s="8">
        <v>347</v>
      </c>
      <c r="F248" s="8">
        <f t="shared" si="3"/>
        <v>4.8580000000000005</v>
      </c>
      <c r="G248" s="8">
        <v>4.8580000000000005</v>
      </c>
      <c r="H248" s="8">
        <v>36.369999999999997</v>
      </c>
      <c r="I248" s="8">
        <v>75</v>
      </c>
      <c r="J248" s="8" t="s">
        <v>1175</v>
      </c>
      <c r="K248" s="8" t="s">
        <v>30</v>
      </c>
      <c r="L248" s="8" t="s">
        <v>31</v>
      </c>
      <c r="M248" s="8" t="s">
        <v>227</v>
      </c>
      <c r="N248" s="8" t="s">
        <v>33</v>
      </c>
      <c r="O248" s="8" t="s">
        <v>34</v>
      </c>
      <c r="P248" s="8" t="s">
        <v>34</v>
      </c>
      <c r="Q248" s="8" t="s">
        <v>1176</v>
      </c>
      <c r="R248" s="8" t="s">
        <v>36</v>
      </c>
      <c r="S248" s="8">
        <v>4</v>
      </c>
      <c r="T248" s="8">
        <v>0</v>
      </c>
      <c r="U248" s="8" t="s">
        <v>37</v>
      </c>
      <c r="V248" s="8" t="s">
        <v>37</v>
      </c>
      <c r="W248" s="8" t="s">
        <v>37</v>
      </c>
      <c r="X248" s="8">
        <v>1</v>
      </c>
      <c r="Y248" s="8" t="s">
        <v>1177</v>
      </c>
      <c r="Z248" s="8" t="s">
        <v>37</v>
      </c>
      <c r="AA248" s="12" t="s">
        <v>37</v>
      </c>
      <c r="AB248" s="8" t="s">
        <v>37</v>
      </c>
      <c r="AC248" s="8">
        <v>3</v>
      </c>
      <c r="AD248" s="8" t="s">
        <v>45</v>
      </c>
      <c r="AE248" s="8" t="s">
        <v>486</v>
      </c>
      <c r="AF248" s="8" t="s">
        <v>37</v>
      </c>
      <c r="AG248" s="8" t="s">
        <v>213</v>
      </c>
      <c r="AH248" s="8">
        <v>0</v>
      </c>
      <c r="AI248" s="8" t="s">
        <v>37</v>
      </c>
      <c r="AJ248" s="11" t="s">
        <v>37</v>
      </c>
    </row>
    <row r="249" spans="1:36" ht="37">
      <c r="A249" s="7" t="s">
        <v>1178</v>
      </c>
      <c r="B249" s="8" t="s">
        <v>1179</v>
      </c>
      <c r="C249" s="8" t="s">
        <v>42</v>
      </c>
      <c r="D249" s="9">
        <v>41.660273972602702</v>
      </c>
      <c r="E249" s="8">
        <v>303</v>
      </c>
      <c r="F249" s="8">
        <f t="shared" si="3"/>
        <v>4.242</v>
      </c>
      <c r="G249" s="8">
        <v>4.242</v>
      </c>
      <c r="H249" s="8">
        <v>25</v>
      </c>
      <c r="I249" s="8">
        <v>98</v>
      </c>
      <c r="J249" s="8" t="s">
        <v>1180</v>
      </c>
      <c r="K249" s="8" t="s">
        <v>30</v>
      </c>
      <c r="L249" s="8" t="s">
        <v>31</v>
      </c>
      <c r="M249" s="8" t="s">
        <v>227</v>
      </c>
      <c r="N249" s="8" t="s">
        <v>33</v>
      </c>
      <c r="O249" s="8" t="s">
        <v>34</v>
      </c>
      <c r="P249" s="8" t="s">
        <v>34</v>
      </c>
      <c r="Q249" s="8" t="s">
        <v>1181</v>
      </c>
      <c r="R249" s="8" t="s">
        <v>36</v>
      </c>
      <c r="S249" s="8">
        <v>2</v>
      </c>
      <c r="T249" s="8">
        <v>1</v>
      </c>
      <c r="U249" s="8" t="s">
        <v>1182</v>
      </c>
      <c r="V249" s="8" t="s">
        <v>37</v>
      </c>
      <c r="W249" s="8" t="s">
        <v>37</v>
      </c>
      <c r="X249" s="8">
        <v>0</v>
      </c>
      <c r="Y249" s="8" t="s">
        <v>37</v>
      </c>
      <c r="Z249" s="8" t="s">
        <v>37</v>
      </c>
      <c r="AA249" s="12" t="s">
        <v>37</v>
      </c>
      <c r="AB249" s="8" t="s">
        <v>37</v>
      </c>
      <c r="AC249" s="8">
        <v>1</v>
      </c>
      <c r="AD249" s="8" t="s">
        <v>213</v>
      </c>
      <c r="AE249" s="8" t="s">
        <v>37</v>
      </c>
      <c r="AF249" s="8" t="s">
        <v>37</v>
      </c>
      <c r="AG249" s="8" t="s">
        <v>37</v>
      </c>
      <c r="AH249" s="8">
        <v>0</v>
      </c>
      <c r="AI249" s="8" t="s">
        <v>37</v>
      </c>
      <c r="AJ249" s="11" t="s">
        <v>37</v>
      </c>
    </row>
    <row r="250" spans="1:36" ht="49">
      <c r="A250" s="7" t="s">
        <v>1183</v>
      </c>
      <c r="B250" s="8" t="s">
        <v>1184</v>
      </c>
      <c r="C250" s="8" t="s">
        <v>42</v>
      </c>
      <c r="D250" s="9">
        <v>69.958904109589</v>
      </c>
      <c r="E250" s="8">
        <v>304</v>
      </c>
      <c r="F250" s="8">
        <f t="shared" si="3"/>
        <v>4.2560000000000002</v>
      </c>
      <c r="G250" s="8">
        <v>4.2560000000000002</v>
      </c>
      <c r="H250" s="8">
        <v>27.47</v>
      </c>
      <c r="I250" s="8">
        <v>73</v>
      </c>
      <c r="J250" s="8" t="s">
        <v>1185</v>
      </c>
      <c r="K250" s="8" t="s">
        <v>30</v>
      </c>
      <c r="L250" s="8" t="s">
        <v>120</v>
      </c>
      <c r="M250" s="8" t="s">
        <v>239</v>
      </c>
      <c r="N250" s="8" t="s">
        <v>33</v>
      </c>
      <c r="O250" s="8" t="s">
        <v>34</v>
      </c>
      <c r="P250" s="8" t="s">
        <v>34</v>
      </c>
      <c r="Q250" s="8" t="s">
        <v>1186</v>
      </c>
      <c r="R250" s="8" t="s">
        <v>36</v>
      </c>
      <c r="S250" s="8">
        <v>1</v>
      </c>
      <c r="T250" s="8">
        <v>0</v>
      </c>
      <c r="U250" s="8" t="s">
        <v>37</v>
      </c>
      <c r="V250" s="8" t="s">
        <v>37</v>
      </c>
      <c r="W250" s="8" t="s">
        <v>37</v>
      </c>
      <c r="X250" s="8">
        <v>1</v>
      </c>
      <c r="Y250" s="8" t="s">
        <v>1187</v>
      </c>
      <c r="Z250" s="8" t="s">
        <v>37</v>
      </c>
      <c r="AA250" s="12" t="s">
        <v>37</v>
      </c>
      <c r="AB250" s="8" t="s">
        <v>37</v>
      </c>
      <c r="AC250" s="8">
        <v>0</v>
      </c>
      <c r="AD250" s="8" t="s">
        <v>37</v>
      </c>
      <c r="AE250" s="8" t="s">
        <v>37</v>
      </c>
      <c r="AF250" s="8" t="s">
        <v>37</v>
      </c>
      <c r="AG250" s="8" t="s">
        <v>37</v>
      </c>
      <c r="AH250" s="8">
        <v>0</v>
      </c>
      <c r="AI250" s="8" t="s">
        <v>37</v>
      </c>
      <c r="AJ250" s="11" t="s">
        <v>37</v>
      </c>
    </row>
    <row r="251" spans="1:36" ht="133">
      <c r="A251" s="7" t="s">
        <v>1188</v>
      </c>
      <c r="B251" s="8" t="s">
        <v>1189</v>
      </c>
      <c r="C251" s="8" t="s">
        <v>28</v>
      </c>
      <c r="D251" s="9">
        <v>84.9780821917808</v>
      </c>
      <c r="E251" s="8">
        <v>88</v>
      </c>
      <c r="F251" s="8">
        <f t="shared" si="3"/>
        <v>1.232</v>
      </c>
      <c r="G251" s="8">
        <v>1.232</v>
      </c>
      <c r="H251" s="8">
        <v>17.170000000000002</v>
      </c>
      <c r="I251" s="8">
        <v>139</v>
      </c>
      <c r="J251" s="8" t="s">
        <v>1190</v>
      </c>
      <c r="K251" s="8" t="s">
        <v>30</v>
      </c>
      <c r="L251" s="8" t="s">
        <v>120</v>
      </c>
      <c r="M251" s="8" t="s">
        <v>239</v>
      </c>
      <c r="N251" s="8" t="s">
        <v>33</v>
      </c>
      <c r="O251" s="8" t="s">
        <v>34</v>
      </c>
      <c r="P251" s="8" t="s">
        <v>34</v>
      </c>
      <c r="Q251" s="8" t="s">
        <v>1191</v>
      </c>
      <c r="R251" s="8" t="s">
        <v>37</v>
      </c>
      <c r="S251" s="8">
        <v>0</v>
      </c>
      <c r="T251" s="8">
        <v>0</v>
      </c>
      <c r="U251" s="8" t="s">
        <v>37</v>
      </c>
      <c r="V251" s="8" t="s">
        <v>37</v>
      </c>
      <c r="W251" s="8" t="s">
        <v>37</v>
      </c>
      <c r="X251" s="8">
        <v>0</v>
      </c>
      <c r="Y251" s="8" t="s">
        <v>37</v>
      </c>
      <c r="Z251" s="8" t="s">
        <v>37</v>
      </c>
      <c r="AA251" s="12" t="s">
        <v>37</v>
      </c>
      <c r="AB251" s="8" t="s">
        <v>37</v>
      </c>
      <c r="AC251" s="8">
        <v>0</v>
      </c>
      <c r="AD251" s="8" t="s">
        <v>37</v>
      </c>
      <c r="AE251" s="8" t="s">
        <v>37</v>
      </c>
      <c r="AF251" s="8" t="s">
        <v>37</v>
      </c>
      <c r="AG251" s="8" t="s">
        <v>37</v>
      </c>
      <c r="AH251" s="8">
        <v>0</v>
      </c>
      <c r="AI251" s="8" t="s">
        <v>37</v>
      </c>
      <c r="AJ251" s="11" t="s">
        <v>37</v>
      </c>
    </row>
    <row r="252" spans="1:36" ht="15">
      <c r="A252" s="7" t="s">
        <v>1192</v>
      </c>
      <c r="B252" s="8" t="s">
        <v>1193</v>
      </c>
      <c r="C252" s="8" t="s">
        <v>28</v>
      </c>
      <c r="D252" s="9">
        <v>36.9835616438356</v>
      </c>
      <c r="E252" s="8">
        <v>161</v>
      </c>
      <c r="F252" s="8">
        <f t="shared" si="3"/>
        <v>2.254</v>
      </c>
      <c r="G252" s="8">
        <v>2.254</v>
      </c>
      <c r="H252" s="8">
        <v>25.92</v>
      </c>
      <c r="I252" s="8">
        <v>146</v>
      </c>
      <c r="J252" s="8" t="s">
        <v>1194</v>
      </c>
      <c r="K252" s="8" t="s">
        <v>30</v>
      </c>
      <c r="L252" s="8" t="s">
        <v>31</v>
      </c>
      <c r="M252" s="8" t="s">
        <v>227</v>
      </c>
      <c r="N252" s="8" t="s">
        <v>33</v>
      </c>
      <c r="O252" s="8" t="s">
        <v>34</v>
      </c>
      <c r="P252" s="8" t="s">
        <v>34</v>
      </c>
      <c r="Q252" s="8" t="s">
        <v>1195</v>
      </c>
      <c r="R252" s="8" t="s">
        <v>37</v>
      </c>
      <c r="S252" s="8">
        <v>0</v>
      </c>
      <c r="T252" s="8">
        <v>0</v>
      </c>
      <c r="U252" s="8" t="s">
        <v>37</v>
      </c>
      <c r="V252" s="8" t="s">
        <v>37</v>
      </c>
      <c r="W252" s="8" t="s">
        <v>37</v>
      </c>
      <c r="X252" s="8">
        <v>0</v>
      </c>
      <c r="Y252" s="8" t="s">
        <v>37</v>
      </c>
      <c r="Z252" s="8" t="s">
        <v>37</v>
      </c>
      <c r="AA252" s="12" t="s">
        <v>37</v>
      </c>
      <c r="AB252" s="8" t="s">
        <v>37</v>
      </c>
      <c r="AC252" s="8">
        <v>0</v>
      </c>
      <c r="AD252" s="8" t="s">
        <v>37</v>
      </c>
      <c r="AE252" s="8" t="s">
        <v>37</v>
      </c>
      <c r="AF252" s="8" t="s">
        <v>37</v>
      </c>
      <c r="AG252" s="8" t="s">
        <v>37</v>
      </c>
      <c r="AH252" s="8">
        <v>0</v>
      </c>
      <c r="AI252" s="8" t="s">
        <v>37</v>
      </c>
      <c r="AJ252" s="11" t="s">
        <v>37</v>
      </c>
    </row>
    <row r="253" spans="1:36" ht="61">
      <c r="A253" s="7" t="s">
        <v>1196</v>
      </c>
      <c r="B253" s="8" t="s">
        <v>1197</v>
      </c>
      <c r="C253" s="8" t="s">
        <v>28</v>
      </c>
      <c r="D253" s="9">
        <v>52.106849315068501</v>
      </c>
      <c r="E253" s="8">
        <v>110</v>
      </c>
      <c r="F253" s="8">
        <f t="shared" si="3"/>
        <v>1.54</v>
      </c>
      <c r="G253" s="8">
        <v>1.54</v>
      </c>
      <c r="H253" s="8">
        <v>12.99</v>
      </c>
      <c r="I253" s="8">
        <v>94</v>
      </c>
      <c r="J253" s="8" t="s">
        <v>1198</v>
      </c>
      <c r="K253" s="8" t="s">
        <v>30</v>
      </c>
      <c r="L253" s="8" t="s">
        <v>276</v>
      </c>
      <c r="M253" s="8" t="s">
        <v>244</v>
      </c>
      <c r="N253" s="8" t="s">
        <v>33</v>
      </c>
      <c r="O253" s="8" t="s">
        <v>34</v>
      </c>
      <c r="P253" s="8" t="s">
        <v>34</v>
      </c>
      <c r="Q253" s="8" t="s">
        <v>1199</v>
      </c>
      <c r="R253" s="8" t="s">
        <v>36</v>
      </c>
      <c r="S253" s="8">
        <v>1</v>
      </c>
      <c r="T253" s="8">
        <v>1</v>
      </c>
      <c r="U253" s="8" t="s">
        <v>223</v>
      </c>
      <c r="V253" s="8" t="s">
        <v>37</v>
      </c>
      <c r="W253" s="8" t="s">
        <v>37</v>
      </c>
      <c r="X253" s="8">
        <v>0</v>
      </c>
      <c r="Y253" s="8" t="s">
        <v>37</v>
      </c>
      <c r="Z253" s="8" t="s">
        <v>37</v>
      </c>
      <c r="AA253" s="12" t="s">
        <v>37</v>
      </c>
      <c r="AB253" s="8" t="s">
        <v>37</v>
      </c>
      <c r="AC253" s="8">
        <v>1</v>
      </c>
      <c r="AD253" s="8" t="s">
        <v>213</v>
      </c>
      <c r="AE253" s="8" t="s">
        <v>37</v>
      </c>
      <c r="AF253" s="8" t="s">
        <v>37</v>
      </c>
      <c r="AG253" s="8" t="s">
        <v>37</v>
      </c>
      <c r="AH253" s="8">
        <v>0</v>
      </c>
      <c r="AI253" s="8" t="s">
        <v>37</v>
      </c>
      <c r="AJ253" s="11" t="s">
        <v>37</v>
      </c>
    </row>
    <row r="254" spans="1:36" ht="73">
      <c r="A254" s="7" t="s">
        <v>1200</v>
      </c>
      <c r="B254" s="8" t="s">
        <v>1201</v>
      </c>
      <c r="C254" s="8" t="s">
        <v>42</v>
      </c>
      <c r="D254" s="9">
        <v>50.876712328767098</v>
      </c>
      <c r="E254" s="8">
        <v>658</v>
      </c>
      <c r="F254" s="8">
        <f t="shared" si="3"/>
        <v>9.2119999999999997</v>
      </c>
      <c r="G254" s="8">
        <v>9.2119999999999997</v>
      </c>
      <c r="H254" s="8">
        <v>40.130000000000003</v>
      </c>
      <c r="I254" s="8">
        <v>86</v>
      </c>
      <c r="J254" s="8" t="s">
        <v>1202</v>
      </c>
      <c r="K254" s="8" t="s">
        <v>30</v>
      </c>
      <c r="L254" s="8" t="s">
        <v>31</v>
      </c>
      <c r="M254" s="8" t="s">
        <v>244</v>
      </c>
      <c r="N254" s="8" t="s">
        <v>33</v>
      </c>
      <c r="O254" s="8" t="s">
        <v>34</v>
      </c>
      <c r="P254" s="8" t="s">
        <v>34</v>
      </c>
      <c r="Q254" s="8" t="s">
        <v>1203</v>
      </c>
      <c r="R254" s="8" t="s">
        <v>36</v>
      </c>
      <c r="S254" s="8">
        <v>2</v>
      </c>
      <c r="T254" s="8">
        <v>1</v>
      </c>
      <c r="U254" s="8" t="s">
        <v>223</v>
      </c>
      <c r="V254" s="8" t="s">
        <v>37</v>
      </c>
      <c r="W254" s="8" t="s">
        <v>37</v>
      </c>
      <c r="X254" s="8">
        <v>0</v>
      </c>
      <c r="Y254" s="8" t="s">
        <v>37</v>
      </c>
      <c r="Z254" s="8" t="s">
        <v>37</v>
      </c>
      <c r="AA254" s="12" t="s">
        <v>37</v>
      </c>
      <c r="AB254" s="8" t="s">
        <v>37</v>
      </c>
      <c r="AC254" s="8">
        <v>1</v>
      </c>
      <c r="AD254" s="8" t="s">
        <v>213</v>
      </c>
      <c r="AE254" s="8" t="s">
        <v>37</v>
      </c>
      <c r="AF254" s="8" t="s">
        <v>37</v>
      </c>
      <c r="AG254" s="8" t="s">
        <v>37</v>
      </c>
      <c r="AH254" s="8">
        <v>0</v>
      </c>
      <c r="AI254" s="8" t="s">
        <v>37</v>
      </c>
      <c r="AJ254" s="11" t="s">
        <v>37</v>
      </c>
    </row>
    <row r="255" spans="1:36" ht="25">
      <c r="A255" s="7" t="s">
        <v>1204</v>
      </c>
      <c r="B255" s="8" t="s">
        <v>1205</v>
      </c>
      <c r="C255" s="8" t="s">
        <v>42</v>
      </c>
      <c r="D255" s="9">
        <v>70.328767123287705</v>
      </c>
      <c r="E255" s="8">
        <v>250</v>
      </c>
      <c r="F255" s="8">
        <f t="shared" si="3"/>
        <v>3.5</v>
      </c>
      <c r="G255" s="8">
        <v>3.5</v>
      </c>
      <c r="H255" s="8">
        <v>25.81</v>
      </c>
      <c r="I255" s="8">
        <v>95</v>
      </c>
      <c r="J255" s="8" t="s">
        <v>1206</v>
      </c>
      <c r="K255" s="8" t="s">
        <v>30</v>
      </c>
      <c r="L255" s="8" t="s">
        <v>120</v>
      </c>
      <c r="M255" s="8" t="s">
        <v>32</v>
      </c>
      <c r="N255" s="8" t="s">
        <v>33</v>
      </c>
      <c r="O255" s="8" t="s">
        <v>34</v>
      </c>
      <c r="P255" s="8" t="s">
        <v>34</v>
      </c>
      <c r="Q255" s="8" t="s">
        <v>1207</v>
      </c>
      <c r="R255" s="8" t="s">
        <v>37</v>
      </c>
      <c r="S255" s="8">
        <v>0</v>
      </c>
      <c r="T255" s="8">
        <v>0</v>
      </c>
      <c r="U255" s="8" t="s">
        <v>37</v>
      </c>
      <c r="V255" s="8" t="s">
        <v>37</v>
      </c>
      <c r="W255" s="8" t="s">
        <v>37</v>
      </c>
      <c r="X255" s="8">
        <v>0</v>
      </c>
      <c r="Y255" s="8" t="s">
        <v>37</v>
      </c>
      <c r="Z255" s="8" t="s">
        <v>37</v>
      </c>
      <c r="AA255" s="12" t="s">
        <v>37</v>
      </c>
      <c r="AB255" s="8" t="s">
        <v>37</v>
      </c>
      <c r="AC255" s="8">
        <v>0</v>
      </c>
      <c r="AD255" s="8" t="s">
        <v>37</v>
      </c>
      <c r="AE255" s="8" t="s">
        <v>37</v>
      </c>
      <c r="AF255" s="8" t="s">
        <v>37</v>
      </c>
      <c r="AG255" s="8" t="s">
        <v>37</v>
      </c>
      <c r="AH255" s="8">
        <v>0</v>
      </c>
      <c r="AI255" s="8" t="s">
        <v>37</v>
      </c>
      <c r="AJ255" s="11" t="s">
        <v>37</v>
      </c>
    </row>
    <row r="256" spans="1:36" ht="15">
      <c r="A256" s="7" t="s">
        <v>1208</v>
      </c>
      <c r="B256" s="8" t="s">
        <v>1209</v>
      </c>
      <c r="C256" s="8" t="s">
        <v>28</v>
      </c>
      <c r="D256" s="9">
        <v>67.131506849315102</v>
      </c>
      <c r="E256" s="8">
        <v>788</v>
      </c>
      <c r="F256" s="8">
        <f t="shared" si="3"/>
        <v>11.032</v>
      </c>
      <c r="G256" s="8">
        <v>11.032</v>
      </c>
      <c r="H256" s="8">
        <v>35.74</v>
      </c>
      <c r="I256" s="8">
        <v>80</v>
      </c>
      <c r="J256" s="8" t="s">
        <v>1210</v>
      </c>
      <c r="K256" s="8" t="s">
        <v>30</v>
      </c>
      <c r="L256" s="8" t="s">
        <v>31</v>
      </c>
      <c r="M256" s="8" t="s">
        <v>227</v>
      </c>
      <c r="N256" s="8" t="s">
        <v>33</v>
      </c>
      <c r="O256" s="8" t="s">
        <v>34</v>
      </c>
      <c r="P256" s="8" t="s">
        <v>34</v>
      </c>
      <c r="Q256" s="8" t="s">
        <v>1211</v>
      </c>
      <c r="R256" s="8" t="s">
        <v>37</v>
      </c>
      <c r="S256" s="8">
        <v>0</v>
      </c>
      <c r="T256" s="8">
        <v>0</v>
      </c>
      <c r="U256" s="8" t="s">
        <v>37</v>
      </c>
      <c r="V256" s="8" t="s">
        <v>37</v>
      </c>
      <c r="W256" s="8" t="s">
        <v>37</v>
      </c>
      <c r="X256" s="8">
        <v>0</v>
      </c>
      <c r="Y256" s="8" t="s">
        <v>37</v>
      </c>
      <c r="Z256" s="8" t="s">
        <v>37</v>
      </c>
      <c r="AA256" s="12" t="s">
        <v>37</v>
      </c>
      <c r="AB256" s="8" t="s">
        <v>37</v>
      </c>
      <c r="AC256" s="8">
        <v>0</v>
      </c>
      <c r="AD256" s="8" t="s">
        <v>37</v>
      </c>
      <c r="AE256" s="8" t="s">
        <v>37</v>
      </c>
      <c r="AF256" s="8" t="s">
        <v>37</v>
      </c>
      <c r="AG256" s="8" t="s">
        <v>37</v>
      </c>
      <c r="AH256" s="8">
        <v>0</v>
      </c>
      <c r="AI256" s="8" t="s">
        <v>37</v>
      </c>
      <c r="AJ256" s="11" t="s">
        <v>37</v>
      </c>
    </row>
    <row r="257" spans="1:36" ht="97">
      <c r="A257" s="7" t="s">
        <v>1212</v>
      </c>
      <c r="B257" s="8" t="s">
        <v>1213</v>
      </c>
      <c r="C257" s="8" t="s">
        <v>28</v>
      </c>
      <c r="D257" s="9">
        <v>38.0328767123288</v>
      </c>
      <c r="E257" s="8">
        <v>261</v>
      </c>
      <c r="F257" s="8">
        <f t="shared" si="3"/>
        <v>3.6539999999999999</v>
      </c>
      <c r="G257" s="8">
        <v>3.6539999999999999</v>
      </c>
      <c r="H257" s="8">
        <v>29.73</v>
      </c>
      <c r="I257" s="8">
        <v>97</v>
      </c>
      <c r="J257" s="8" t="s">
        <v>1214</v>
      </c>
      <c r="K257" s="8" t="s">
        <v>30</v>
      </c>
      <c r="L257" s="8" t="s">
        <v>31</v>
      </c>
      <c r="M257" s="8" t="s">
        <v>227</v>
      </c>
      <c r="N257" s="8" t="s">
        <v>33</v>
      </c>
      <c r="O257" s="8" t="s">
        <v>34</v>
      </c>
      <c r="P257" s="8" t="s">
        <v>34</v>
      </c>
      <c r="Q257" s="8" t="s">
        <v>1215</v>
      </c>
      <c r="R257" s="8" t="s">
        <v>36</v>
      </c>
      <c r="S257" s="8">
        <v>1</v>
      </c>
      <c r="T257" s="8">
        <v>0</v>
      </c>
      <c r="U257" s="8" t="s">
        <v>37</v>
      </c>
      <c r="V257" s="8" t="s">
        <v>37</v>
      </c>
      <c r="W257" s="8" t="s">
        <v>37</v>
      </c>
      <c r="X257" s="8">
        <v>0</v>
      </c>
      <c r="Y257" s="8" t="s">
        <v>37</v>
      </c>
      <c r="Z257" s="8" t="s">
        <v>37</v>
      </c>
      <c r="AA257" s="12" t="s">
        <v>37</v>
      </c>
      <c r="AB257" s="8" t="s">
        <v>37</v>
      </c>
      <c r="AC257" s="8">
        <v>0</v>
      </c>
      <c r="AD257" s="8" t="s">
        <v>37</v>
      </c>
      <c r="AE257" s="8" t="s">
        <v>37</v>
      </c>
      <c r="AF257" s="8" t="s">
        <v>37</v>
      </c>
      <c r="AG257" s="8" t="s">
        <v>37</v>
      </c>
      <c r="AH257" s="8">
        <v>1</v>
      </c>
      <c r="AI257" s="8" t="s">
        <v>1028</v>
      </c>
      <c r="AJ257" s="11" t="s">
        <v>37</v>
      </c>
    </row>
    <row r="258" spans="1:36" ht="37">
      <c r="A258" s="7" t="s">
        <v>1216</v>
      </c>
      <c r="B258" s="8" t="s">
        <v>1217</v>
      </c>
      <c r="C258" s="8" t="s">
        <v>42</v>
      </c>
      <c r="D258" s="9">
        <v>54.610958904109602</v>
      </c>
      <c r="E258" s="8">
        <v>316</v>
      </c>
      <c r="F258" s="8">
        <f t="shared" ref="F258:F321" si="4">E258*0.014</f>
        <v>4.4240000000000004</v>
      </c>
      <c r="G258" s="8">
        <v>4.4240000000000004</v>
      </c>
      <c r="H258" s="8">
        <v>25.12</v>
      </c>
      <c r="I258" s="8">
        <v>68</v>
      </c>
      <c r="J258" s="8" t="s">
        <v>1218</v>
      </c>
      <c r="K258" s="8" t="s">
        <v>30</v>
      </c>
      <c r="L258" s="8" t="s">
        <v>31</v>
      </c>
      <c r="M258" s="8" t="s">
        <v>227</v>
      </c>
      <c r="N258" s="8" t="s">
        <v>33</v>
      </c>
      <c r="O258" s="8" t="s">
        <v>34</v>
      </c>
      <c r="P258" s="8" t="s">
        <v>34</v>
      </c>
      <c r="Q258" s="8" t="s">
        <v>1219</v>
      </c>
      <c r="R258" s="8" t="s">
        <v>36</v>
      </c>
      <c r="S258" s="8">
        <v>1</v>
      </c>
      <c r="T258" s="8">
        <v>0</v>
      </c>
      <c r="U258" s="8" t="s">
        <v>37</v>
      </c>
      <c r="V258" s="8" t="s">
        <v>37</v>
      </c>
      <c r="W258" s="8" t="s">
        <v>37</v>
      </c>
      <c r="X258" s="8">
        <v>0</v>
      </c>
      <c r="Y258" s="8" t="s">
        <v>37</v>
      </c>
      <c r="Z258" s="8" t="s">
        <v>37</v>
      </c>
      <c r="AA258" s="12" t="s">
        <v>37</v>
      </c>
      <c r="AB258" s="8" t="s">
        <v>37</v>
      </c>
      <c r="AC258" s="8">
        <v>1</v>
      </c>
      <c r="AD258" s="8" t="s">
        <v>1220</v>
      </c>
      <c r="AE258" s="8" t="s">
        <v>37</v>
      </c>
      <c r="AF258" s="8" t="s">
        <v>37</v>
      </c>
      <c r="AG258" s="8" t="s">
        <v>37</v>
      </c>
      <c r="AH258" s="8">
        <v>0</v>
      </c>
      <c r="AI258" s="8" t="s">
        <v>37</v>
      </c>
      <c r="AJ258" s="11" t="s">
        <v>37</v>
      </c>
    </row>
    <row r="259" spans="1:36" ht="25">
      <c r="A259" s="7" t="s">
        <v>1221</v>
      </c>
      <c r="B259" s="8" t="s">
        <v>1222</v>
      </c>
      <c r="C259" s="8" t="s">
        <v>42</v>
      </c>
      <c r="D259" s="9">
        <v>61.8</v>
      </c>
      <c r="E259" s="8">
        <v>239</v>
      </c>
      <c r="F259" s="8">
        <f t="shared" si="4"/>
        <v>3.3460000000000001</v>
      </c>
      <c r="G259" s="8">
        <v>3.3460000000000001</v>
      </c>
      <c r="H259" s="8">
        <v>23.05</v>
      </c>
      <c r="I259" s="8">
        <v>61</v>
      </c>
      <c r="J259" s="8" t="s">
        <v>1223</v>
      </c>
      <c r="K259" s="8" t="s">
        <v>30</v>
      </c>
      <c r="L259" s="8" t="s">
        <v>120</v>
      </c>
      <c r="M259" s="8" t="s">
        <v>32</v>
      </c>
      <c r="N259" s="8" t="s">
        <v>33</v>
      </c>
      <c r="O259" s="8" t="s">
        <v>34</v>
      </c>
      <c r="P259" s="8" t="s">
        <v>34</v>
      </c>
      <c r="Q259" s="8" t="s">
        <v>1224</v>
      </c>
      <c r="R259" s="8" t="s">
        <v>36</v>
      </c>
      <c r="S259" s="8">
        <v>2</v>
      </c>
      <c r="T259" s="8">
        <v>0</v>
      </c>
      <c r="U259" s="8" t="s">
        <v>37</v>
      </c>
      <c r="V259" s="8" t="s">
        <v>37</v>
      </c>
      <c r="W259" s="8" t="s">
        <v>37</v>
      </c>
      <c r="X259" s="8">
        <v>2</v>
      </c>
      <c r="Y259" s="8" t="s">
        <v>983</v>
      </c>
      <c r="Z259" s="8" t="s">
        <v>1225</v>
      </c>
      <c r="AA259" s="12" t="s">
        <v>37</v>
      </c>
      <c r="AB259" s="8" t="s">
        <v>37</v>
      </c>
      <c r="AC259" s="8">
        <v>0</v>
      </c>
      <c r="AD259" s="8" t="s">
        <v>37</v>
      </c>
      <c r="AE259" s="8" t="s">
        <v>37</v>
      </c>
      <c r="AF259" s="8" t="s">
        <v>37</v>
      </c>
      <c r="AG259" s="8" t="s">
        <v>37</v>
      </c>
      <c r="AH259" s="8">
        <v>0</v>
      </c>
      <c r="AI259" s="8" t="s">
        <v>37</v>
      </c>
      <c r="AJ259" s="11" t="s">
        <v>37</v>
      </c>
    </row>
    <row r="260" spans="1:36" ht="97">
      <c r="A260" s="7" t="s">
        <v>1226</v>
      </c>
      <c r="B260" s="8" t="s">
        <v>1227</v>
      </c>
      <c r="C260" s="8" t="s">
        <v>42</v>
      </c>
      <c r="D260" s="9">
        <v>62.084931506849301</v>
      </c>
      <c r="E260" s="8">
        <v>258</v>
      </c>
      <c r="F260" s="8">
        <f t="shared" si="4"/>
        <v>3.6120000000000001</v>
      </c>
      <c r="G260" s="8">
        <v>3.6120000000000001</v>
      </c>
      <c r="H260" s="8">
        <v>21.63</v>
      </c>
      <c r="I260" s="8">
        <v>96</v>
      </c>
      <c r="J260" s="8" t="s">
        <v>1228</v>
      </c>
      <c r="K260" s="8" t="s">
        <v>30</v>
      </c>
      <c r="L260" s="8" t="s">
        <v>31</v>
      </c>
      <c r="M260" s="8" t="s">
        <v>227</v>
      </c>
      <c r="N260" s="8" t="s">
        <v>33</v>
      </c>
      <c r="O260" s="8" t="s">
        <v>34</v>
      </c>
      <c r="P260" s="8" t="s">
        <v>34</v>
      </c>
      <c r="Q260" s="8" t="s">
        <v>1229</v>
      </c>
      <c r="R260" s="8" t="s">
        <v>36</v>
      </c>
      <c r="S260" s="8">
        <v>4</v>
      </c>
      <c r="T260" s="8">
        <v>2</v>
      </c>
      <c r="U260" s="8" t="s">
        <v>246</v>
      </c>
      <c r="V260" s="8" t="s">
        <v>223</v>
      </c>
      <c r="W260" s="8" t="s">
        <v>37</v>
      </c>
      <c r="X260" s="8">
        <v>0</v>
      </c>
      <c r="Y260" s="8" t="s">
        <v>37</v>
      </c>
      <c r="Z260" s="8" t="s">
        <v>37</v>
      </c>
      <c r="AA260" s="12" t="s">
        <v>37</v>
      </c>
      <c r="AB260" s="8" t="s">
        <v>37</v>
      </c>
      <c r="AC260" s="8">
        <v>2</v>
      </c>
      <c r="AD260" s="8" t="s">
        <v>1230</v>
      </c>
      <c r="AE260" s="8" t="s">
        <v>1225</v>
      </c>
      <c r="AF260" s="8" t="s">
        <v>37</v>
      </c>
      <c r="AG260" s="8" t="s">
        <v>37</v>
      </c>
      <c r="AH260" s="8">
        <v>0</v>
      </c>
      <c r="AI260" s="8" t="s">
        <v>37</v>
      </c>
      <c r="AJ260" s="11" t="s">
        <v>37</v>
      </c>
    </row>
    <row r="261" spans="1:36" ht="121">
      <c r="A261" s="7" t="s">
        <v>1231</v>
      </c>
      <c r="B261" s="8" t="s">
        <v>1232</v>
      </c>
      <c r="C261" s="8" t="s">
        <v>42</v>
      </c>
      <c r="D261" s="9">
        <v>64.312328767123304</v>
      </c>
      <c r="E261" s="8">
        <v>647</v>
      </c>
      <c r="F261" s="8">
        <f t="shared" si="4"/>
        <v>9.0579999999999998</v>
      </c>
      <c r="G261" s="8">
        <v>9.0579999999999998</v>
      </c>
      <c r="H261" s="8">
        <v>29.53</v>
      </c>
      <c r="I261" s="8">
        <v>97</v>
      </c>
      <c r="J261" s="8" t="s">
        <v>166</v>
      </c>
      <c r="K261" s="8" t="s">
        <v>30</v>
      </c>
      <c r="L261" s="8" t="s">
        <v>276</v>
      </c>
      <c r="M261" s="8" t="s">
        <v>239</v>
      </c>
      <c r="N261" s="8" t="s">
        <v>33</v>
      </c>
      <c r="O261" s="8" t="s">
        <v>34</v>
      </c>
      <c r="P261" s="8" t="s">
        <v>34</v>
      </c>
      <c r="Q261" s="8" t="s">
        <v>1233</v>
      </c>
      <c r="R261" s="8" t="s">
        <v>36</v>
      </c>
      <c r="S261" s="8">
        <v>1</v>
      </c>
      <c r="T261" s="8">
        <v>0</v>
      </c>
      <c r="U261" s="8" t="s">
        <v>37</v>
      </c>
      <c r="V261" s="8" t="s">
        <v>37</v>
      </c>
      <c r="W261" s="8" t="s">
        <v>37</v>
      </c>
      <c r="X261" s="8">
        <v>0</v>
      </c>
      <c r="Y261" s="8" t="s">
        <v>37</v>
      </c>
      <c r="Z261" s="8" t="s">
        <v>37</v>
      </c>
      <c r="AA261" s="12" t="s">
        <v>37</v>
      </c>
      <c r="AB261" s="8" t="s">
        <v>37</v>
      </c>
      <c r="AC261" s="8">
        <v>1</v>
      </c>
      <c r="AD261" s="8" t="s">
        <v>1234</v>
      </c>
      <c r="AE261" s="8" t="s">
        <v>37</v>
      </c>
      <c r="AF261" s="8" t="s">
        <v>37</v>
      </c>
      <c r="AG261" s="8" t="s">
        <v>37</v>
      </c>
      <c r="AH261" s="8">
        <v>0</v>
      </c>
      <c r="AI261" s="8" t="s">
        <v>37</v>
      </c>
      <c r="AJ261" s="11" t="s">
        <v>37</v>
      </c>
    </row>
    <row r="262" spans="1:36" ht="73">
      <c r="A262" s="7" t="s">
        <v>1235</v>
      </c>
      <c r="B262" s="8" t="s">
        <v>1236</v>
      </c>
      <c r="C262" s="8" t="s">
        <v>28</v>
      </c>
      <c r="D262" s="9">
        <v>96.098630136986301</v>
      </c>
      <c r="E262" s="8">
        <v>316</v>
      </c>
      <c r="F262" s="8">
        <f t="shared" si="4"/>
        <v>4.4240000000000004</v>
      </c>
      <c r="G262" s="8">
        <v>4.4240000000000004</v>
      </c>
      <c r="H262" s="8">
        <v>25.9</v>
      </c>
      <c r="I262" s="8">
        <v>74</v>
      </c>
      <c r="J262" s="8" t="s">
        <v>1237</v>
      </c>
      <c r="K262" s="8" t="s">
        <v>30</v>
      </c>
      <c r="L262" s="8" t="s">
        <v>31</v>
      </c>
      <c r="M262" s="8" t="s">
        <v>227</v>
      </c>
      <c r="N262" s="8" t="s">
        <v>33</v>
      </c>
      <c r="O262" s="8" t="s">
        <v>34</v>
      </c>
      <c r="P262" s="8" t="s">
        <v>34</v>
      </c>
      <c r="Q262" s="8" t="s">
        <v>1238</v>
      </c>
      <c r="R262" s="8" t="s">
        <v>37</v>
      </c>
      <c r="S262" s="8">
        <v>0</v>
      </c>
      <c r="T262" s="8">
        <v>0</v>
      </c>
      <c r="U262" s="8" t="s">
        <v>37</v>
      </c>
      <c r="V262" s="8" t="s">
        <v>37</v>
      </c>
      <c r="W262" s="8" t="s">
        <v>37</v>
      </c>
      <c r="X262" s="8">
        <v>0</v>
      </c>
      <c r="Y262" s="8" t="s">
        <v>37</v>
      </c>
      <c r="Z262" s="8" t="s">
        <v>37</v>
      </c>
      <c r="AA262" s="12" t="s">
        <v>37</v>
      </c>
      <c r="AB262" s="8" t="s">
        <v>37</v>
      </c>
      <c r="AC262" s="8">
        <v>0</v>
      </c>
      <c r="AD262" s="8" t="s">
        <v>37</v>
      </c>
      <c r="AE262" s="8" t="s">
        <v>37</v>
      </c>
      <c r="AF262" s="8" t="s">
        <v>37</v>
      </c>
      <c r="AG262" s="8" t="s">
        <v>37</v>
      </c>
      <c r="AH262" s="8">
        <v>0</v>
      </c>
      <c r="AI262" s="8" t="s">
        <v>37</v>
      </c>
      <c r="AJ262" s="11" t="s">
        <v>37</v>
      </c>
    </row>
    <row r="263" spans="1:36" ht="49">
      <c r="A263" s="7" t="s">
        <v>1239</v>
      </c>
      <c r="B263" s="8" t="s">
        <v>1240</v>
      </c>
      <c r="C263" s="8" t="s">
        <v>28</v>
      </c>
      <c r="D263" s="9">
        <v>41.323287671232897</v>
      </c>
      <c r="E263" s="8">
        <v>257</v>
      </c>
      <c r="F263" s="8">
        <f t="shared" si="4"/>
        <v>3.5979999999999999</v>
      </c>
      <c r="G263" s="8">
        <v>3.5979999999999999</v>
      </c>
      <c r="H263" s="8">
        <v>31.66</v>
      </c>
      <c r="I263" s="8">
        <v>97</v>
      </c>
      <c r="J263" s="8" t="s">
        <v>1241</v>
      </c>
      <c r="K263" s="8" t="s">
        <v>30</v>
      </c>
      <c r="L263" s="8" t="s">
        <v>120</v>
      </c>
      <c r="M263" s="8" t="s">
        <v>32</v>
      </c>
      <c r="N263" s="8" t="s">
        <v>33</v>
      </c>
      <c r="O263" s="8" t="s">
        <v>34</v>
      </c>
      <c r="P263" s="8" t="s">
        <v>34</v>
      </c>
      <c r="Q263" s="8" t="s">
        <v>1242</v>
      </c>
      <c r="R263" s="8" t="s">
        <v>36</v>
      </c>
      <c r="S263" s="8">
        <v>1</v>
      </c>
      <c r="T263" s="8">
        <v>0</v>
      </c>
      <c r="U263" s="8" t="s">
        <v>37</v>
      </c>
      <c r="V263" s="8" t="s">
        <v>37</v>
      </c>
      <c r="W263" s="8" t="s">
        <v>37</v>
      </c>
      <c r="X263" s="8">
        <v>0</v>
      </c>
      <c r="Y263" s="8" t="s">
        <v>37</v>
      </c>
      <c r="Z263" s="8" t="s">
        <v>37</v>
      </c>
      <c r="AA263" s="12" t="s">
        <v>37</v>
      </c>
      <c r="AB263" s="8" t="s">
        <v>37</v>
      </c>
      <c r="AC263" s="8">
        <v>1</v>
      </c>
      <c r="AD263" s="8" t="s">
        <v>1243</v>
      </c>
      <c r="AE263" s="8" t="s">
        <v>37</v>
      </c>
      <c r="AF263" s="8" t="s">
        <v>37</v>
      </c>
      <c r="AG263" s="8" t="s">
        <v>37</v>
      </c>
      <c r="AH263" s="8">
        <v>0</v>
      </c>
      <c r="AI263" s="8" t="s">
        <v>37</v>
      </c>
      <c r="AJ263" s="11" t="s">
        <v>37</v>
      </c>
    </row>
    <row r="264" spans="1:36" ht="37">
      <c r="A264" s="7" t="s">
        <v>1244</v>
      </c>
      <c r="B264" s="8" t="s">
        <v>1245</v>
      </c>
      <c r="C264" s="8" t="s">
        <v>42</v>
      </c>
      <c r="D264" s="9">
        <v>80.673972602739696</v>
      </c>
      <c r="E264" s="8">
        <v>435</v>
      </c>
      <c r="F264" s="8">
        <f t="shared" si="4"/>
        <v>6.09</v>
      </c>
      <c r="G264" s="8">
        <v>6.09</v>
      </c>
      <c r="H264" s="8">
        <v>32.42</v>
      </c>
      <c r="I264" s="8">
        <v>98</v>
      </c>
      <c r="J264" s="8" t="s">
        <v>1246</v>
      </c>
      <c r="K264" s="8" t="s">
        <v>30</v>
      </c>
      <c r="L264" s="8" t="s">
        <v>282</v>
      </c>
      <c r="M264" s="8" t="s">
        <v>244</v>
      </c>
      <c r="N264" s="8" t="s">
        <v>33</v>
      </c>
      <c r="O264" s="8" t="s">
        <v>34</v>
      </c>
      <c r="P264" s="8" t="s">
        <v>34</v>
      </c>
      <c r="Q264" s="8" t="s">
        <v>1247</v>
      </c>
      <c r="R264" s="8" t="s">
        <v>37</v>
      </c>
      <c r="S264" s="8">
        <v>0</v>
      </c>
      <c r="T264" s="8">
        <v>0</v>
      </c>
      <c r="U264" s="8" t="s">
        <v>37</v>
      </c>
      <c r="V264" s="8" t="s">
        <v>37</v>
      </c>
      <c r="W264" s="8" t="s">
        <v>37</v>
      </c>
      <c r="X264" s="8">
        <v>0</v>
      </c>
      <c r="Y264" s="8" t="s">
        <v>37</v>
      </c>
      <c r="Z264" s="8" t="s">
        <v>37</v>
      </c>
      <c r="AA264" s="12" t="s">
        <v>37</v>
      </c>
      <c r="AB264" s="8" t="s">
        <v>37</v>
      </c>
      <c r="AC264" s="8">
        <v>0</v>
      </c>
      <c r="AD264" s="8" t="s">
        <v>37</v>
      </c>
      <c r="AE264" s="8" t="s">
        <v>37</v>
      </c>
      <c r="AF264" s="8" t="s">
        <v>37</v>
      </c>
      <c r="AG264" s="8" t="s">
        <v>37</v>
      </c>
      <c r="AH264" s="8">
        <v>0</v>
      </c>
      <c r="AI264" s="8" t="s">
        <v>37</v>
      </c>
      <c r="AJ264" s="11" t="s">
        <v>37</v>
      </c>
    </row>
    <row r="265" spans="1:36" ht="25">
      <c r="A265" s="7" t="s">
        <v>1248</v>
      </c>
      <c r="B265" s="8" t="s">
        <v>1249</v>
      </c>
      <c r="C265" s="8" t="s">
        <v>28</v>
      </c>
      <c r="D265" s="9">
        <v>51.939726027397299</v>
      </c>
      <c r="E265" s="8">
        <v>315</v>
      </c>
      <c r="F265" s="8">
        <f t="shared" si="4"/>
        <v>4.41</v>
      </c>
      <c r="G265" s="8">
        <v>4.41</v>
      </c>
      <c r="H265" s="8" t="s">
        <v>1250</v>
      </c>
      <c r="I265" s="8">
        <v>105</v>
      </c>
      <c r="J265" s="8" t="s">
        <v>1251</v>
      </c>
      <c r="K265" s="8" t="s">
        <v>30</v>
      </c>
      <c r="L265" s="8" t="s">
        <v>31</v>
      </c>
      <c r="M265" s="8" t="s">
        <v>227</v>
      </c>
      <c r="N265" s="8" t="s">
        <v>33</v>
      </c>
      <c r="O265" s="8" t="s">
        <v>34</v>
      </c>
      <c r="P265" s="8" t="s">
        <v>34</v>
      </c>
      <c r="Q265" s="8" t="s">
        <v>977</v>
      </c>
      <c r="R265" s="8" t="s">
        <v>37</v>
      </c>
      <c r="S265" s="8">
        <v>0</v>
      </c>
      <c r="T265" s="8">
        <v>0</v>
      </c>
      <c r="U265" s="8" t="s">
        <v>37</v>
      </c>
      <c r="V265" s="8" t="s">
        <v>37</v>
      </c>
      <c r="W265" s="8" t="s">
        <v>37</v>
      </c>
      <c r="X265" s="8">
        <v>0</v>
      </c>
      <c r="Y265" s="8" t="s">
        <v>37</v>
      </c>
      <c r="Z265" s="8" t="s">
        <v>37</v>
      </c>
      <c r="AA265" s="12" t="s">
        <v>37</v>
      </c>
      <c r="AB265" s="8" t="s">
        <v>37</v>
      </c>
      <c r="AC265" s="8">
        <v>0</v>
      </c>
      <c r="AD265" s="8" t="s">
        <v>37</v>
      </c>
      <c r="AE265" s="8" t="s">
        <v>37</v>
      </c>
      <c r="AF265" s="8" t="s">
        <v>37</v>
      </c>
      <c r="AG265" s="8" t="s">
        <v>37</v>
      </c>
      <c r="AH265" s="8">
        <v>0</v>
      </c>
      <c r="AI265" s="8" t="s">
        <v>37</v>
      </c>
      <c r="AJ265" s="11" t="s">
        <v>37</v>
      </c>
    </row>
    <row r="266" spans="1:36" ht="97">
      <c r="A266" s="7" t="s">
        <v>1252</v>
      </c>
      <c r="B266" s="8" t="s">
        <v>1253</v>
      </c>
      <c r="C266" s="8" t="s">
        <v>28</v>
      </c>
      <c r="D266" s="9">
        <v>87.695890410958896</v>
      </c>
      <c r="E266" s="8">
        <v>139</v>
      </c>
      <c r="F266" s="8">
        <f t="shared" si="4"/>
        <v>1.946</v>
      </c>
      <c r="G266" s="8">
        <v>1.946</v>
      </c>
      <c r="H266" s="8">
        <v>23.55</v>
      </c>
      <c r="I266" s="8">
        <v>73</v>
      </c>
      <c r="J266" s="8" t="s">
        <v>1254</v>
      </c>
      <c r="K266" s="8" t="s">
        <v>30</v>
      </c>
      <c r="L266" s="8" t="s">
        <v>31</v>
      </c>
      <c r="M266" s="8" t="s">
        <v>227</v>
      </c>
      <c r="N266" s="8" t="s">
        <v>33</v>
      </c>
      <c r="O266" s="8" t="s">
        <v>34</v>
      </c>
      <c r="P266" s="8" t="s">
        <v>34</v>
      </c>
      <c r="Q266" s="8" t="s">
        <v>1255</v>
      </c>
      <c r="R266" s="8" t="s">
        <v>36</v>
      </c>
      <c r="S266" s="8">
        <v>2</v>
      </c>
      <c r="T266" s="8">
        <v>0</v>
      </c>
      <c r="U266" s="8" t="s">
        <v>37</v>
      </c>
      <c r="V266" s="8" t="s">
        <v>37</v>
      </c>
      <c r="W266" s="8" t="s">
        <v>37</v>
      </c>
      <c r="X266" s="8">
        <v>2</v>
      </c>
      <c r="Y266" s="8" t="s">
        <v>114</v>
      </c>
      <c r="Z266" s="8" t="s">
        <v>213</v>
      </c>
      <c r="AA266" s="12" t="s">
        <v>37</v>
      </c>
      <c r="AB266" s="8" t="s">
        <v>37</v>
      </c>
      <c r="AC266" s="8">
        <v>0</v>
      </c>
      <c r="AD266" s="8" t="s">
        <v>37</v>
      </c>
      <c r="AE266" s="8" t="s">
        <v>37</v>
      </c>
      <c r="AF266" s="8" t="s">
        <v>37</v>
      </c>
      <c r="AG266" s="8" t="s">
        <v>37</v>
      </c>
      <c r="AH266" s="8">
        <v>0</v>
      </c>
      <c r="AI266" s="8" t="s">
        <v>37</v>
      </c>
      <c r="AJ266" s="11" t="s">
        <v>37</v>
      </c>
    </row>
    <row r="267" spans="1:36" ht="85">
      <c r="A267" s="7" t="s">
        <v>1256</v>
      </c>
      <c r="B267" s="8" t="s">
        <v>1257</v>
      </c>
      <c r="C267" s="8" t="s">
        <v>42</v>
      </c>
      <c r="D267" s="9">
        <v>72.679452054794496</v>
      </c>
      <c r="E267" s="8">
        <v>412</v>
      </c>
      <c r="F267" s="8">
        <f t="shared" si="4"/>
        <v>5.7679999999999998</v>
      </c>
      <c r="G267" s="8">
        <v>5.7679999999999998</v>
      </c>
      <c r="H267" s="8">
        <v>29.95</v>
      </c>
      <c r="I267" s="8">
        <v>97</v>
      </c>
      <c r="J267" s="8" t="s">
        <v>1258</v>
      </c>
      <c r="K267" s="8" t="s">
        <v>30</v>
      </c>
      <c r="L267" s="8" t="s">
        <v>31</v>
      </c>
      <c r="M267" s="8" t="s">
        <v>227</v>
      </c>
      <c r="N267" s="8" t="s">
        <v>33</v>
      </c>
      <c r="O267" s="8" t="s">
        <v>34</v>
      </c>
      <c r="P267" s="8" t="s">
        <v>34</v>
      </c>
      <c r="Q267" s="8" t="s">
        <v>1259</v>
      </c>
      <c r="R267" s="8" t="s">
        <v>36</v>
      </c>
      <c r="S267" s="8">
        <v>4</v>
      </c>
      <c r="T267" s="8">
        <v>1</v>
      </c>
      <c r="U267" s="8" t="s">
        <v>223</v>
      </c>
      <c r="V267" s="8" t="s">
        <v>37</v>
      </c>
      <c r="W267" s="8" t="s">
        <v>37</v>
      </c>
      <c r="X267" s="8">
        <v>0</v>
      </c>
      <c r="Y267" s="8" t="s">
        <v>37</v>
      </c>
      <c r="Z267" s="8" t="s">
        <v>37</v>
      </c>
      <c r="AA267" s="12" t="s">
        <v>37</v>
      </c>
      <c r="AB267" s="8" t="s">
        <v>37</v>
      </c>
      <c r="AC267" s="8">
        <v>3</v>
      </c>
      <c r="AD267" s="8" t="s">
        <v>1260</v>
      </c>
      <c r="AE267" s="8" t="s">
        <v>1261</v>
      </c>
      <c r="AF267" s="8" t="s">
        <v>37</v>
      </c>
      <c r="AG267" s="8" t="s">
        <v>1262</v>
      </c>
      <c r="AH267" s="8">
        <v>0</v>
      </c>
      <c r="AI267" s="8" t="s">
        <v>37</v>
      </c>
      <c r="AJ267" s="11" t="s">
        <v>37</v>
      </c>
    </row>
    <row r="268" spans="1:36" ht="73">
      <c r="A268" s="7" t="s">
        <v>1263</v>
      </c>
      <c r="B268" s="8" t="s">
        <v>1264</v>
      </c>
      <c r="C268" s="8" t="s">
        <v>28</v>
      </c>
      <c r="D268" s="9">
        <v>66.389041095890406</v>
      </c>
      <c r="E268" s="8">
        <v>308</v>
      </c>
      <c r="F268" s="8">
        <f t="shared" si="4"/>
        <v>4.3120000000000003</v>
      </c>
      <c r="G268" s="8">
        <v>4.3120000000000003</v>
      </c>
      <c r="H268" s="8">
        <v>39.11</v>
      </c>
      <c r="I268" s="8">
        <v>98</v>
      </c>
      <c r="J268" s="8" t="s">
        <v>1265</v>
      </c>
      <c r="K268" s="8" t="s">
        <v>30</v>
      </c>
      <c r="L268" s="8" t="s">
        <v>31</v>
      </c>
      <c r="M268" s="8" t="s">
        <v>227</v>
      </c>
      <c r="N268" s="8" t="s">
        <v>33</v>
      </c>
      <c r="O268" s="8" t="s">
        <v>34</v>
      </c>
      <c r="P268" s="8" t="s">
        <v>34</v>
      </c>
      <c r="Q268" s="8" t="s">
        <v>1266</v>
      </c>
      <c r="R268" s="8" t="s">
        <v>36</v>
      </c>
      <c r="S268" s="8">
        <v>2</v>
      </c>
      <c r="T268" s="8">
        <v>0</v>
      </c>
      <c r="U268" s="8" t="s">
        <v>37</v>
      </c>
      <c r="V268" s="8" t="s">
        <v>37</v>
      </c>
      <c r="W268" s="8" t="s">
        <v>37</v>
      </c>
      <c r="X268" s="8">
        <v>1</v>
      </c>
      <c r="Y268" s="8" t="s">
        <v>508</v>
      </c>
      <c r="Z268" s="8" t="s">
        <v>37</v>
      </c>
      <c r="AA268" s="12" t="s">
        <v>37</v>
      </c>
      <c r="AB268" s="8" t="s">
        <v>37</v>
      </c>
      <c r="AC268" s="8">
        <v>1</v>
      </c>
      <c r="AD268" s="8" t="s">
        <v>1067</v>
      </c>
      <c r="AE268" s="8" t="s">
        <v>37</v>
      </c>
      <c r="AF268" s="8" t="s">
        <v>37</v>
      </c>
      <c r="AG268" s="8" t="s">
        <v>37</v>
      </c>
      <c r="AH268" s="8">
        <v>0</v>
      </c>
      <c r="AI268" s="8" t="s">
        <v>37</v>
      </c>
      <c r="AJ268" s="11" t="s">
        <v>37</v>
      </c>
    </row>
    <row r="269" spans="1:36" ht="49">
      <c r="A269" s="7" t="s">
        <v>1267</v>
      </c>
      <c r="B269" s="8" t="s">
        <v>1268</v>
      </c>
      <c r="C269" s="8" t="s">
        <v>42</v>
      </c>
      <c r="D269" s="9">
        <v>45.728767123287703</v>
      </c>
      <c r="E269" s="8">
        <v>222</v>
      </c>
      <c r="F269" s="8">
        <f t="shared" si="4"/>
        <v>3.1080000000000001</v>
      </c>
      <c r="G269" s="8">
        <v>3.1080000000000001</v>
      </c>
      <c r="H269" s="8">
        <v>23.72</v>
      </c>
      <c r="I269" s="8">
        <v>75</v>
      </c>
      <c r="J269" s="8" t="s">
        <v>1269</v>
      </c>
      <c r="K269" s="8" t="s">
        <v>30</v>
      </c>
      <c r="L269" s="8" t="s">
        <v>31</v>
      </c>
      <c r="M269" s="8" t="s">
        <v>227</v>
      </c>
      <c r="N269" s="8" t="s">
        <v>33</v>
      </c>
      <c r="O269" s="8" t="s">
        <v>34</v>
      </c>
      <c r="P269" s="8" t="s">
        <v>34</v>
      </c>
      <c r="Q269" s="8" t="s">
        <v>1270</v>
      </c>
      <c r="R269" s="8" t="s">
        <v>36</v>
      </c>
      <c r="S269" s="8">
        <v>1</v>
      </c>
      <c r="T269" s="8">
        <v>1</v>
      </c>
      <c r="U269" s="8" t="s">
        <v>223</v>
      </c>
      <c r="V269" s="8" t="s">
        <v>37</v>
      </c>
      <c r="W269" s="8" t="s">
        <v>37</v>
      </c>
      <c r="X269" s="8">
        <v>0</v>
      </c>
      <c r="Y269" s="8" t="s">
        <v>37</v>
      </c>
      <c r="Z269" s="8" t="s">
        <v>37</v>
      </c>
      <c r="AA269" s="12" t="s">
        <v>37</v>
      </c>
      <c r="AB269" s="8" t="s">
        <v>37</v>
      </c>
      <c r="AC269" s="8">
        <v>0</v>
      </c>
      <c r="AD269" s="8" t="s">
        <v>37</v>
      </c>
      <c r="AE269" s="8" t="s">
        <v>37</v>
      </c>
      <c r="AF269" s="8" t="s">
        <v>37</v>
      </c>
      <c r="AG269" s="8" t="s">
        <v>37</v>
      </c>
      <c r="AH269" s="8">
        <v>0</v>
      </c>
      <c r="AI269" s="8" t="s">
        <v>37</v>
      </c>
      <c r="AJ269" s="11" t="s">
        <v>37</v>
      </c>
    </row>
    <row r="270" spans="1:36" ht="109">
      <c r="A270" s="7" t="s">
        <v>1271</v>
      </c>
      <c r="B270" s="8" t="s">
        <v>1272</v>
      </c>
      <c r="C270" s="8" t="s">
        <v>28</v>
      </c>
      <c r="D270" s="9">
        <v>94.441095890411006</v>
      </c>
      <c r="E270" s="8">
        <v>167</v>
      </c>
      <c r="F270" s="8">
        <f t="shared" si="4"/>
        <v>2.3380000000000001</v>
      </c>
      <c r="G270" s="8">
        <v>2.3380000000000001</v>
      </c>
      <c r="H270" s="8">
        <v>31.79</v>
      </c>
      <c r="I270" s="8">
        <v>70</v>
      </c>
      <c r="J270" s="8" t="s">
        <v>1273</v>
      </c>
      <c r="K270" s="8" t="s">
        <v>30</v>
      </c>
      <c r="L270" s="8" t="s">
        <v>31</v>
      </c>
      <c r="M270" s="8" t="s">
        <v>227</v>
      </c>
      <c r="N270" s="8" t="s">
        <v>33</v>
      </c>
      <c r="O270" s="8" t="s">
        <v>34</v>
      </c>
      <c r="P270" s="8" t="s">
        <v>34</v>
      </c>
      <c r="Q270" s="8" t="s">
        <v>1274</v>
      </c>
      <c r="R270" s="8" t="s">
        <v>36</v>
      </c>
      <c r="S270" s="8">
        <v>3</v>
      </c>
      <c r="T270" s="8">
        <v>1</v>
      </c>
      <c r="U270" s="8" t="s">
        <v>428</v>
      </c>
      <c r="V270" s="8" t="s">
        <v>37</v>
      </c>
      <c r="W270" s="8" t="s">
        <v>37</v>
      </c>
      <c r="X270" s="8">
        <v>2</v>
      </c>
      <c r="Y270" s="8" t="s">
        <v>114</v>
      </c>
      <c r="Z270" s="8" t="s">
        <v>1275</v>
      </c>
      <c r="AA270" s="12" t="s">
        <v>37</v>
      </c>
      <c r="AB270" s="8" t="s">
        <v>37</v>
      </c>
      <c r="AC270" s="8">
        <v>0</v>
      </c>
      <c r="AD270" s="8" t="s">
        <v>37</v>
      </c>
      <c r="AE270" s="8" t="s">
        <v>37</v>
      </c>
      <c r="AF270" s="8" t="s">
        <v>37</v>
      </c>
      <c r="AG270" s="8" t="s">
        <v>37</v>
      </c>
      <c r="AH270" s="8">
        <v>0</v>
      </c>
      <c r="AI270" s="8" t="s">
        <v>37</v>
      </c>
      <c r="AJ270" s="11" t="s">
        <v>37</v>
      </c>
    </row>
    <row r="271" spans="1:36" ht="61">
      <c r="A271" s="7" t="s">
        <v>1276</v>
      </c>
      <c r="B271" s="8" t="s">
        <v>1277</v>
      </c>
      <c r="C271" s="8" t="s">
        <v>42</v>
      </c>
      <c r="D271" s="9">
        <v>45.254794520547897</v>
      </c>
      <c r="E271" s="8">
        <v>337</v>
      </c>
      <c r="F271" s="8">
        <f t="shared" si="4"/>
        <v>4.718</v>
      </c>
      <c r="G271" s="8">
        <v>4.718</v>
      </c>
      <c r="H271" s="8">
        <v>33.53</v>
      </c>
      <c r="I271" s="8">
        <v>60</v>
      </c>
      <c r="J271" s="8" t="s">
        <v>1278</v>
      </c>
      <c r="K271" s="8" t="s">
        <v>30</v>
      </c>
      <c r="L271" s="8" t="s">
        <v>120</v>
      </c>
      <c r="M271" s="8" t="s">
        <v>244</v>
      </c>
      <c r="N271" s="8" t="s">
        <v>33</v>
      </c>
      <c r="O271" s="8" t="s">
        <v>34</v>
      </c>
      <c r="P271" s="8" t="s">
        <v>34</v>
      </c>
      <c r="Q271" s="8" t="s">
        <v>1279</v>
      </c>
      <c r="R271" s="8" t="s">
        <v>36</v>
      </c>
      <c r="S271" s="8">
        <v>1</v>
      </c>
      <c r="T271" s="8">
        <v>0</v>
      </c>
      <c r="U271" s="8" t="s">
        <v>37</v>
      </c>
      <c r="V271" s="8" t="s">
        <v>37</v>
      </c>
      <c r="W271" s="8" t="s">
        <v>37</v>
      </c>
      <c r="X271" s="8">
        <v>0</v>
      </c>
      <c r="Y271" s="8" t="s">
        <v>37</v>
      </c>
      <c r="Z271" s="8" t="s">
        <v>37</v>
      </c>
      <c r="AA271" s="12" t="s">
        <v>37</v>
      </c>
      <c r="AB271" s="8" t="s">
        <v>37</v>
      </c>
      <c r="AC271" s="8">
        <v>1</v>
      </c>
      <c r="AD271" s="8" t="s">
        <v>89</v>
      </c>
      <c r="AE271" s="8" t="s">
        <v>37</v>
      </c>
      <c r="AF271" s="8" t="s">
        <v>37</v>
      </c>
      <c r="AG271" s="8" t="s">
        <v>37</v>
      </c>
      <c r="AH271" s="8">
        <v>0</v>
      </c>
      <c r="AI271" s="8" t="s">
        <v>37</v>
      </c>
      <c r="AJ271" s="11" t="s">
        <v>37</v>
      </c>
    </row>
    <row r="272" spans="1:36" ht="73">
      <c r="A272" s="7" t="s">
        <v>1280</v>
      </c>
      <c r="B272" s="8" t="s">
        <v>1281</v>
      </c>
      <c r="C272" s="8" t="s">
        <v>42</v>
      </c>
      <c r="D272" s="9">
        <v>66.923287671232899</v>
      </c>
      <c r="E272" s="8">
        <v>267</v>
      </c>
      <c r="F272" s="8">
        <f t="shared" si="4"/>
        <v>3.738</v>
      </c>
      <c r="G272" s="8">
        <v>3.738</v>
      </c>
      <c r="H272" s="8">
        <v>24.61</v>
      </c>
      <c r="I272" s="8">
        <v>96</v>
      </c>
      <c r="J272" s="8" t="s">
        <v>1282</v>
      </c>
      <c r="K272" s="8" t="s">
        <v>30</v>
      </c>
      <c r="L272" s="8" t="s">
        <v>31</v>
      </c>
      <c r="M272" s="8" t="s">
        <v>227</v>
      </c>
      <c r="N272" s="8" t="s">
        <v>33</v>
      </c>
      <c r="O272" s="8" t="s">
        <v>34</v>
      </c>
      <c r="P272" s="8" t="s">
        <v>34</v>
      </c>
      <c r="Q272" s="8" t="s">
        <v>1283</v>
      </c>
      <c r="R272" s="8" t="s">
        <v>36</v>
      </c>
      <c r="S272" s="8">
        <v>1</v>
      </c>
      <c r="T272" s="8">
        <v>1</v>
      </c>
      <c r="U272" s="8" t="s">
        <v>223</v>
      </c>
      <c r="V272" s="8" t="s">
        <v>37</v>
      </c>
      <c r="W272" s="8" t="s">
        <v>37</v>
      </c>
      <c r="X272" s="8">
        <v>0</v>
      </c>
      <c r="Y272" s="8" t="s">
        <v>37</v>
      </c>
      <c r="Z272" s="8" t="s">
        <v>37</v>
      </c>
      <c r="AA272" s="12" t="s">
        <v>37</v>
      </c>
      <c r="AB272" s="8" t="s">
        <v>37</v>
      </c>
      <c r="AC272" s="8">
        <v>0</v>
      </c>
      <c r="AD272" s="8" t="s">
        <v>37</v>
      </c>
      <c r="AE272" s="8" t="s">
        <v>37</v>
      </c>
      <c r="AF272" s="8" t="s">
        <v>37</v>
      </c>
      <c r="AG272" s="8" t="s">
        <v>37</v>
      </c>
      <c r="AH272" s="8">
        <v>0</v>
      </c>
      <c r="AI272" s="8" t="s">
        <v>37</v>
      </c>
      <c r="AJ272" s="11" t="s">
        <v>37</v>
      </c>
    </row>
    <row r="273" spans="1:36" ht="37">
      <c r="A273" s="7" t="s">
        <v>1284</v>
      </c>
      <c r="B273" s="8" t="s">
        <v>1285</v>
      </c>
      <c r="C273" s="8" t="s">
        <v>42</v>
      </c>
      <c r="D273" s="9">
        <v>31.410958904109599</v>
      </c>
      <c r="E273" s="8">
        <v>812</v>
      </c>
      <c r="F273" s="8">
        <f t="shared" si="4"/>
        <v>11.368</v>
      </c>
      <c r="G273" s="8">
        <v>11.368</v>
      </c>
      <c r="H273" s="8">
        <v>47.71</v>
      </c>
      <c r="I273" s="8">
        <v>74</v>
      </c>
      <c r="J273" s="8" t="s">
        <v>166</v>
      </c>
      <c r="K273" s="8" t="s">
        <v>30</v>
      </c>
      <c r="L273" s="8" t="s">
        <v>276</v>
      </c>
      <c r="M273" s="8" t="s">
        <v>239</v>
      </c>
      <c r="N273" s="8" t="s">
        <v>33</v>
      </c>
      <c r="O273" s="8" t="s">
        <v>34</v>
      </c>
      <c r="P273" s="8" t="s">
        <v>34</v>
      </c>
      <c r="Q273" s="8" t="s">
        <v>1286</v>
      </c>
      <c r="R273" s="8" t="s">
        <v>36</v>
      </c>
      <c r="S273" s="8">
        <v>1</v>
      </c>
      <c r="T273" s="8">
        <v>1</v>
      </c>
      <c r="U273" s="8" t="s">
        <v>223</v>
      </c>
      <c r="V273" s="8" t="s">
        <v>37</v>
      </c>
      <c r="W273" s="8" t="s">
        <v>37</v>
      </c>
      <c r="X273" s="8">
        <v>0</v>
      </c>
      <c r="Y273" s="8" t="s">
        <v>37</v>
      </c>
      <c r="Z273" s="8" t="s">
        <v>37</v>
      </c>
      <c r="AA273" s="12" t="s">
        <v>37</v>
      </c>
      <c r="AB273" s="8" t="s">
        <v>37</v>
      </c>
      <c r="AC273" s="8">
        <v>0</v>
      </c>
      <c r="AD273" s="8" t="s">
        <v>37</v>
      </c>
      <c r="AE273" s="8" t="s">
        <v>37</v>
      </c>
      <c r="AF273" s="8" t="s">
        <v>37</v>
      </c>
      <c r="AG273" s="8" t="s">
        <v>37</v>
      </c>
      <c r="AH273" s="8">
        <v>0</v>
      </c>
      <c r="AI273" s="8" t="s">
        <v>37</v>
      </c>
      <c r="AJ273" s="11" t="s">
        <v>37</v>
      </c>
    </row>
    <row r="274" spans="1:36" ht="85">
      <c r="A274" s="7" t="s">
        <v>1287</v>
      </c>
      <c r="B274" s="8" t="s">
        <v>1288</v>
      </c>
      <c r="C274" s="8" t="s">
        <v>28</v>
      </c>
      <c r="D274" s="9">
        <v>81.602739726027394</v>
      </c>
      <c r="E274" s="8">
        <v>242</v>
      </c>
      <c r="F274" s="8">
        <f t="shared" si="4"/>
        <v>3.3879999999999999</v>
      </c>
      <c r="G274" s="8">
        <v>3.3879999999999999</v>
      </c>
      <c r="H274" s="8">
        <v>23.19</v>
      </c>
      <c r="I274" s="8">
        <v>98</v>
      </c>
      <c r="J274" s="8" t="s">
        <v>1289</v>
      </c>
      <c r="K274" s="8" t="s">
        <v>30</v>
      </c>
      <c r="L274" s="8" t="s">
        <v>31</v>
      </c>
      <c r="M274" s="8" t="s">
        <v>227</v>
      </c>
      <c r="N274" s="8" t="s">
        <v>33</v>
      </c>
      <c r="O274" s="8" t="s">
        <v>34</v>
      </c>
      <c r="P274" s="8" t="s">
        <v>34</v>
      </c>
      <c r="Q274" s="8" t="s">
        <v>1290</v>
      </c>
      <c r="R274" s="8" t="s">
        <v>36</v>
      </c>
      <c r="S274" s="8">
        <v>2</v>
      </c>
      <c r="T274" s="8">
        <v>0</v>
      </c>
      <c r="U274" s="8" t="s">
        <v>37</v>
      </c>
      <c r="V274" s="8" t="s">
        <v>37</v>
      </c>
      <c r="W274" s="8" t="s">
        <v>37</v>
      </c>
      <c r="X274" s="8">
        <v>2</v>
      </c>
      <c r="Y274" s="8" t="s">
        <v>533</v>
      </c>
      <c r="Z274" s="8" t="s">
        <v>444</v>
      </c>
      <c r="AA274" s="12" t="s">
        <v>37</v>
      </c>
      <c r="AB274" s="8" t="s">
        <v>37</v>
      </c>
      <c r="AC274" s="8">
        <v>0</v>
      </c>
      <c r="AD274" s="8" t="s">
        <v>37</v>
      </c>
      <c r="AE274" s="8" t="s">
        <v>37</v>
      </c>
      <c r="AF274" s="8" t="s">
        <v>37</v>
      </c>
      <c r="AG274" s="8" t="s">
        <v>37</v>
      </c>
      <c r="AH274" s="8">
        <v>0</v>
      </c>
      <c r="AI274" s="8" t="s">
        <v>37</v>
      </c>
      <c r="AJ274" s="11" t="s">
        <v>37</v>
      </c>
    </row>
    <row r="275" spans="1:36" ht="85">
      <c r="A275" s="7" t="s">
        <v>1291</v>
      </c>
      <c r="B275" s="8" t="s">
        <v>1292</v>
      </c>
      <c r="C275" s="8" t="s">
        <v>28</v>
      </c>
      <c r="D275" s="9">
        <v>76.926027397260299</v>
      </c>
      <c r="E275" s="8">
        <v>429</v>
      </c>
      <c r="F275" s="8">
        <f t="shared" si="4"/>
        <v>6.0060000000000002</v>
      </c>
      <c r="G275" s="8">
        <v>6.0060000000000002</v>
      </c>
      <c r="H275" s="8">
        <v>34.229999999999997</v>
      </c>
      <c r="I275" s="8">
        <v>91</v>
      </c>
      <c r="J275" s="8" t="s">
        <v>1293</v>
      </c>
      <c r="K275" s="8" t="s">
        <v>30</v>
      </c>
      <c r="L275" s="8" t="s">
        <v>31</v>
      </c>
      <c r="M275" s="8" t="s">
        <v>227</v>
      </c>
      <c r="N275" s="8" t="s">
        <v>33</v>
      </c>
      <c r="O275" s="8" t="s">
        <v>34</v>
      </c>
      <c r="P275" s="8" t="s">
        <v>34</v>
      </c>
      <c r="Q275" s="8" t="s">
        <v>1294</v>
      </c>
      <c r="R275" s="8" t="s">
        <v>36</v>
      </c>
      <c r="S275" s="8">
        <v>2</v>
      </c>
      <c r="T275" s="8">
        <v>0</v>
      </c>
      <c r="U275" s="8" t="s">
        <v>37</v>
      </c>
      <c r="V275" s="8" t="s">
        <v>37</v>
      </c>
      <c r="W275" s="8" t="s">
        <v>37</v>
      </c>
      <c r="X275" s="8">
        <v>2</v>
      </c>
      <c r="Y275" s="8" t="s">
        <v>272</v>
      </c>
      <c r="Z275" s="8" t="s">
        <v>1295</v>
      </c>
      <c r="AA275" s="12" t="s">
        <v>37</v>
      </c>
      <c r="AB275" s="8" t="s">
        <v>37</v>
      </c>
      <c r="AC275" s="8">
        <v>1</v>
      </c>
      <c r="AD275" s="8" t="s">
        <v>1067</v>
      </c>
      <c r="AE275" s="8" t="s">
        <v>37</v>
      </c>
      <c r="AF275" s="8" t="s">
        <v>37</v>
      </c>
      <c r="AG275" s="8" t="s">
        <v>37</v>
      </c>
      <c r="AH275" s="8">
        <v>0</v>
      </c>
      <c r="AI275" s="8" t="s">
        <v>37</v>
      </c>
      <c r="AJ275" s="11" t="s">
        <v>37</v>
      </c>
    </row>
    <row r="276" spans="1:36" ht="49">
      <c r="A276" s="7" t="s">
        <v>1296</v>
      </c>
      <c r="B276" s="8" t="s">
        <v>1297</v>
      </c>
      <c r="C276" s="8" t="s">
        <v>42</v>
      </c>
      <c r="D276" s="9">
        <v>68.764383561643797</v>
      </c>
      <c r="E276" s="8">
        <v>802</v>
      </c>
      <c r="F276" s="8">
        <f t="shared" si="4"/>
        <v>11.228</v>
      </c>
      <c r="G276" s="8">
        <v>11.228</v>
      </c>
      <c r="H276" s="8">
        <v>31.6</v>
      </c>
      <c r="I276" s="8">
        <v>50</v>
      </c>
      <c r="J276" s="8" t="s">
        <v>1298</v>
      </c>
      <c r="K276" s="8" t="s">
        <v>30</v>
      </c>
      <c r="L276" s="8" t="s">
        <v>31</v>
      </c>
      <c r="M276" s="8" t="s">
        <v>227</v>
      </c>
      <c r="N276" s="8" t="s">
        <v>33</v>
      </c>
      <c r="O276" s="8" t="s">
        <v>34</v>
      </c>
      <c r="P276" s="8" t="s">
        <v>34</v>
      </c>
      <c r="Q276" s="8" t="s">
        <v>1299</v>
      </c>
      <c r="R276" s="8" t="s">
        <v>37</v>
      </c>
      <c r="S276" s="8">
        <v>0</v>
      </c>
      <c r="T276" s="8">
        <v>0</v>
      </c>
      <c r="U276" s="8" t="s">
        <v>37</v>
      </c>
      <c r="V276" s="8" t="s">
        <v>37</v>
      </c>
      <c r="W276" s="8" t="s">
        <v>37</v>
      </c>
      <c r="X276" s="8">
        <v>0</v>
      </c>
      <c r="Y276" s="8" t="s">
        <v>37</v>
      </c>
      <c r="Z276" s="8" t="s">
        <v>37</v>
      </c>
      <c r="AA276" s="12" t="s">
        <v>37</v>
      </c>
      <c r="AB276" s="8" t="s">
        <v>37</v>
      </c>
      <c r="AC276" s="8">
        <v>0</v>
      </c>
      <c r="AD276" s="8" t="s">
        <v>37</v>
      </c>
      <c r="AE276" s="8" t="s">
        <v>37</v>
      </c>
      <c r="AF276" s="8" t="s">
        <v>37</v>
      </c>
      <c r="AG276" s="8" t="s">
        <v>37</v>
      </c>
      <c r="AH276" s="8">
        <v>0</v>
      </c>
      <c r="AI276" s="8" t="s">
        <v>37</v>
      </c>
      <c r="AJ276" s="11" t="s">
        <v>37</v>
      </c>
    </row>
    <row r="277" spans="1:36" ht="37">
      <c r="A277" s="7" t="s">
        <v>1300</v>
      </c>
      <c r="B277" s="8" t="s">
        <v>1301</v>
      </c>
      <c r="C277" s="8" t="s">
        <v>28</v>
      </c>
      <c r="D277" s="9">
        <v>20.695890410958899</v>
      </c>
      <c r="E277" s="8">
        <v>901</v>
      </c>
      <c r="F277" s="8">
        <f t="shared" si="4"/>
        <v>12.614000000000001</v>
      </c>
      <c r="G277" s="8">
        <v>12.614000000000001</v>
      </c>
      <c r="H277" s="8">
        <v>45.51</v>
      </c>
      <c r="I277" s="8">
        <v>97</v>
      </c>
      <c r="J277" s="8" t="s">
        <v>1302</v>
      </c>
      <c r="K277" s="8" t="s">
        <v>30</v>
      </c>
      <c r="L277" s="8" t="s">
        <v>31</v>
      </c>
      <c r="M277" s="8" t="s">
        <v>239</v>
      </c>
      <c r="N277" s="8" t="s">
        <v>33</v>
      </c>
      <c r="O277" s="8" t="s">
        <v>34</v>
      </c>
      <c r="P277" s="8" t="s">
        <v>34</v>
      </c>
      <c r="Q277" s="8" t="s">
        <v>1303</v>
      </c>
      <c r="R277" s="8" t="s">
        <v>37</v>
      </c>
      <c r="S277" s="8">
        <v>0</v>
      </c>
      <c r="T277" s="8">
        <v>0</v>
      </c>
      <c r="U277" s="8" t="s">
        <v>37</v>
      </c>
      <c r="V277" s="8" t="s">
        <v>37</v>
      </c>
      <c r="W277" s="8" t="s">
        <v>37</v>
      </c>
      <c r="X277" s="8">
        <v>0</v>
      </c>
      <c r="Y277" s="8" t="s">
        <v>37</v>
      </c>
      <c r="Z277" s="8" t="s">
        <v>37</v>
      </c>
      <c r="AA277" s="12" t="s">
        <v>37</v>
      </c>
      <c r="AB277" s="8" t="s">
        <v>37</v>
      </c>
      <c r="AC277" s="8">
        <v>0</v>
      </c>
      <c r="AD277" s="8" t="s">
        <v>37</v>
      </c>
      <c r="AE277" s="8" t="s">
        <v>37</v>
      </c>
      <c r="AF277" s="8" t="s">
        <v>37</v>
      </c>
      <c r="AG277" s="8" t="s">
        <v>37</v>
      </c>
      <c r="AH277" s="8">
        <v>0</v>
      </c>
      <c r="AI277" s="8" t="s">
        <v>37</v>
      </c>
      <c r="AJ277" s="11" t="s">
        <v>37</v>
      </c>
    </row>
    <row r="278" spans="1:36" ht="49">
      <c r="A278" s="7" t="s">
        <v>1304</v>
      </c>
      <c r="B278" s="8" t="s">
        <v>1305</v>
      </c>
      <c r="C278" s="8" t="s">
        <v>28</v>
      </c>
      <c r="D278" s="9">
        <v>53.408219178082199</v>
      </c>
      <c r="E278" s="8">
        <v>613</v>
      </c>
      <c r="F278" s="8">
        <f t="shared" si="4"/>
        <v>8.5820000000000007</v>
      </c>
      <c r="G278" s="8">
        <v>8.5820000000000007</v>
      </c>
      <c r="H278" s="8">
        <v>36.65</v>
      </c>
      <c r="I278" s="8">
        <v>100</v>
      </c>
      <c r="J278" s="8" t="s">
        <v>1306</v>
      </c>
      <c r="K278" s="8" t="s">
        <v>30</v>
      </c>
      <c r="L278" s="8" t="s">
        <v>31</v>
      </c>
      <c r="M278" s="8" t="s">
        <v>227</v>
      </c>
      <c r="N278" s="8" t="s">
        <v>33</v>
      </c>
      <c r="O278" s="8" t="s">
        <v>34</v>
      </c>
      <c r="P278" s="8" t="s">
        <v>34</v>
      </c>
      <c r="Q278" s="8" t="s">
        <v>1307</v>
      </c>
      <c r="R278" s="8" t="s">
        <v>36</v>
      </c>
      <c r="S278" s="8">
        <v>2</v>
      </c>
      <c r="T278" s="8">
        <v>0</v>
      </c>
      <c r="U278" s="8" t="s">
        <v>37</v>
      </c>
      <c r="V278" s="8" t="s">
        <v>37</v>
      </c>
      <c r="W278" s="8" t="s">
        <v>37</v>
      </c>
      <c r="X278" s="8">
        <v>0</v>
      </c>
      <c r="Y278" s="8" t="s">
        <v>37</v>
      </c>
      <c r="Z278" s="8" t="s">
        <v>37</v>
      </c>
      <c r="AA278" s="12" t="s">
        <v>37</v>
      </c>
      <c r="AB278" s="8" t="s">
        <v>37</v>
      </c>
      <c r="AC278" s="8">
        <v>2</v>
      </c>
      <c r="AD278" s="8" t="s">
        <v>751</v>
      </c>
      <c r="AE278" s="8" t="s">
        <v>1308</v>
      </c>
      <c r="AF278" s="8" t="s">
        <v>37</v>
      </c>
      <c r="AG278" s="8" t="s">
        <v>37</v>
      </c>
      <c r="AH278" s="8">
        <v>0</v>
      </c>
      <c r="AI278" s="8" t="s">
        <v>37</v>
      </c>
      <c r="AJ278" s="11" t="s">
        <v>37</v>
      </c>
    </row>
    <row r="279" spans="1:36" ht="49">
      <c r="A279" s="7" t="s">
        <v>1309</v>
      </c>
      <c r="B279" s="8" t="s">
        <v>1310</v>
      </c>
      <c r="C279" s="8" t="s">
        <v>28</v>
      </c>
      <c r="D279" s="9">
        <v>73.452054794520606</v>
      </c>
      <c r="E279" s="8">
        <v>199</v>
      </c>
      <c r="F279" s="8">
        <f t="shared" si="4"/>
        <v>2.786</v>
      </c>
      <c r="G279" s="8">
        <v>2.786</v>
      </c>
      <c r="H279" s="8">
        <v>29.87</v>
      </c>
      <c r="I279" s="8">
        <v>75</v>
      </c>
      <c r="J279" s="8" t="s">
        <v>1311</v>
      </c>
      <c r="K279" s="8" t="s">
        <v>30</v>
      </c>
      <c r="L279" s="8" t="s">
        <v>31</v>
      </c>
      <c r="M279" s="8" t="s">
        <v>227</v>
      </c>
      <c r="N279" s="8" t="s">
        <v>33</v>
      </c>
      <c r="O279" s="8" t="s">
        <v>34</v>
      </c>
      <c r="P279" s="8" t="s">
        <v>34</v>
      </c>
      <c r="Q279" s="8" t="s">
        <v>1312</v>
      </c>
      <c r="R279" s="8" t="s">
        <v>36</v>
      </c>
      <c r="S279" s="8">
        <v>1</v>
      </c>
      <c r="T279" s="8">
        <v>1</v>
      </c>
      <c r="U279" s="8" t="s">
        <v>246</v>
      </c>
      <c r="V279" s="8" t="s">
        <v>37</v>
      </c>
      <c r="W279" s="8" t="s">
        <v>37</v>
      </c>
      <c r="X279" s="8">
        <v>0</v>
      </c>
      <c r="Y279" s="8" t="s">
        <v>37</v>
      </c>
      <c r="Z279" s="8" t="s">
        <v>37</v>
      </c>
      <c r="AA279" s="12" t="s">
        <v>37</v>
      </c>
      <c r="AB279" s="8" t="s">
        <v>37</v>
      </c>
      <c r="AC279" s="8">
        <v>0</v>
      </c>
      <c r="AD279" s="8" t="s">
        <v>37</v>
      </c>
      <c r="AE279" s="8" t="s">
        <v>37</v>
      </c>
      <c r="AF279" s="8" t="s">
        <v>37</v>
      </c>
      <c r="AG279" s="8" t="s">
        <v>37</v>
      </c>
      <c r="AH279" s="8">
        <v>0</v>
      </c>
      <c r="AI279" s="8" t="s">
        <v>37</v>
      </c>
      <c r="AJ279" s="11" t="s">
        <v>37</v>
      </c>
    </row>
    <row r="280" spans="1:36" ht="25">
      <c r="A280" s="7" t="s">
        <v>1313</v>
      </c>
      <c r="B280" s="8" t="s">
        <v>1314</v>
      </c>
      <c r="C280" s="8" t="s">
        <v>42</v>
      </c>
      <c r="D280" s="9">
        <v>80.687671232876696</v>
      </c>
      <c r="E280" s="8">
        <v>286</v>
      </c>
      <c r="F280" s="8">
        <f t="shared" si="4"/>
        <v>4.0040000000000004</v>
      </c>
      <c r="G280" s="8">
        <v>4.0040000000000004</v>
      </c>
      <c r="H280" s="8">
        <v>32.42</v>
      </c>
      <c r="I280" s="8">
        <v>100</v>
      </c>
      <c r="J280" s="8" t="s">
        <v>1315</v>
      </c>
      <c r="K280" s="8" t="s">
        <v>30</v>
      </c>
      <c r="L280" s="8" t="s">
        <v>31</v>
      </c>
      <c r="M280" s="8" t="s">
        <v>239</v>
      </c>
      <c r="N280" s="8" t="s">
        <v>33</v>
      </c>
      <c r="O280" s="8" t="s">
        <v>34</v>
      </c>
      <c r="P280" s="8" t="s">
        <v>34</v>
      </c>
      <c r="Q280" s="8" t="s">
        <v>1316</v>
      </c>
      <c r="R280" s="8" t="s">
        <v>37</v>
      </c>
      <c r="S280" s="8">
        <v>0</v>
      </c>
      <c r="T280" s="8">
        <v>0</v>
      </c>
      <c r="U280" s="8" t="s">
        <v>37</v>
      </c>
      <c r="V280" s="8" t="s">
        <v>37</v>
      </c>
      <c r="W280" s="8" t="s">
        <v>37</v>
      </c>
      <c r="X280" s="8">
        <v>0</v>
      </c>
      <c r="Y280" s="8" t="s">
        <v>37</v>
      </c>
      <c r="Z280" s="8" t="s">
        <v>37</v>
      </c>
      <c r="AA280" s="12" t="s">
        <v>37</v>
      </c>
      <c r="AB280" s="8" t="s">
        <v>37</v>
      </c>
      <c r="AC280" s="8">
        <v>0</v>
      </c>
      <c r="AD280" s="8" t="s">
        <v>37</v>
      </c>
      <c r="AE280" s="8" t="s">
        <v>37</v>
      </c>
      <c r="AF280" s="8" t="s">
        <v>37</v>
      </c>
      <c r="AG280" s="8" t="s">
        <v>37</v>
      </c>
      <c r="AH280" s="8">
        <v>0</v>
      </c>
      <c r="AI280" s="8" t="s">
        <v>37</v>
      </c>
      <c r="AJ280" s="11" t="s">
        <v>37</v>
      </c>
    </row>
    <row r="281" spans="1:36" ht="61">
      <c r="A281" s="7" t="s">
        <v>1317</v>
      </c>
      <c r="B281" s="8" t="s">
        <v>1318</v>
      </c>
      <c r="C281" s="8" t="s">
        <v>28</v>
      </c>
      <c r="D281" s="9">
        <v>62.175342465753403</v>
      </c>
      <c r="E281" s="8">
        <v>270</v>
      </c>
      <c r="F281" s="8">
        <f t="shared" si="4"/>
        <v>3.7800000000000002</v>
      </c>
      <c r="G281" s="8">
        <v>3.7800000000000002</v>
      </c>
      <c r="H281" s="8">
        <v>25.19</v>
      </c>
      <c r="I281" s="8">
        <v>59</v>
      </c>
      <c r="J281" s="8" t="s">
        <v>1319</v>
      </c>
      <c r="K281" s="8" t="s">
        <v>30</v>
      </c>
      <c r="L281" s="8" t="s">
        <v>276</v>
      </c>
      <c r="M281" s="8" t="s">
        <v>32</v>
      </c>
      <c r="N281" s="8" t="s">
        <v>33</v>
      </c>
      <c r="O281" s="8" t="s">
        <v>34</v>
      </c>
      <c r="P281" s="8" t="s">
        <v>34</v>
      </c>
      <c r="Q281" s="8" t="s">
        <v>1320</v>
      </c>
      <c r="R281" s="8" t="s">
        <v>36</v>
      </c>
      <c r="S281" s="8">
        <v>1</v>
      </c>
      <c r="T281" s="8">
        <v>0</v>
      </c>
      <c r="U281" s="8" t="s">
        <v>37</v>
      </c>
      <c r="V281" s="8" t="s">
        <v>37</v>
      </c>
      <c r="W281" s="8" t="s">
        <v>37</v>
      </c>
      <c r="X281" s="8">
        <v>1</v>
      </c>
      <c r="Y281" s="8" t="s">
        <v>257</v>
      </c>
      <c r="Z281" s="8" t="s">
        <v>37</v>
      </c>
      <c r="AA281" s="12" t="s">
        <v>37</v>
      </c>
      <c r="AB281" s="8" t="s">
        <v>37</v>
      </c>
      <c r="AC281" s="8">
        <v>0</v>
      </c>
      <c r="AD281" s="8" t="s">
        <v>37</v>
      </c>
      <c r="AE281" s="8" t="s">
        <v>37</v>
      </c>
      <c r="AF281" s="8" t="s">
        <v>37</v>
      </c>
      <c r="AG281" s="8" t="s">
        <v>37</v>
      </c>
      <c r="AH281" s="8">
        <v>0</v>
      </c>
      <c r="AI281" s="8" t="s">
        <v>37</v>
      </c>
      <c r="AJ281" s="11" t="s">
        <v>37</v>
      </c>
    </row>
    <row r="282" spans="1:36" ht="109">
      <c r="A282" s="7" t="s">
        <v>1321</v>
      </c>
      <c r="B282" s="8" t="s">
        <v>1322</v>
      </c>
      <c r="C282" s="8" t="s">
        <v>28</v>
      </c>
      <c r="D282" s="9">
        <v>88.339726027397305</v>
      </c>
      <c r="E282" s="8">
        <v>189</v>
      </c>
      <c r="F282" s="8">
        <f t="shared" si="4"/>
        <v>2.6459999999999999</v>
      </c>
      <c r="G282" s="8">
        <v>2.6459999999999999</v>
      </c>
      <c r="H282" s="8">
        <v>22.01</v>
      </c>
      <c r="I282" s="8">
        <v>100</v>
      </c>
      <c r="J282" s="8" t="s">
        <v>1323</v>
      </c>
      <c r="K282" s="8" t="s">
        <v>30</v>
      </c>
      <c r="L282" s="8" t="s">
        <v>282</v>
      </c>
      <c r="M282" s="8" t="s">
        <v>244</v>
      </c>
      <c r="N282" s="8" t="s">
        <v>33</v>
      </c>
      <c r="O282" s="8" t="s">
        <v>34</v>
      </c>
      <c r="P282" s="8" t="s">
        <v>34</v>
      </c>
      <c r="Q282" s="8" t="s">
        <v>1324</v>
      </c>
      <c r="R282" s="8" t="s">
        <v>36</v>
      </c>
      <c r="S282" s="8">
        <v>4</v>
      </c>
      <c r="T282" s="8">
        <v>2</v>
      </c>
      <c r="U282" s="8" t="s">
        <v>223</v>
      </c>
      <c r="V282" s="8" t="s">
        <v>662</v>
      </c>
      <c r="W282" s="8" t="s">
        <v>37</v>
      </c>
      <c r="X282" s="8">
        <v>0</v>
      </c>
      <c r="Y282" s="8" t="s">
        <v>37</v>
      </c>
      <c r="Z282" s="8" t="s">
        <v>37</v>
      </c>
      <c r="AA282" s="12" t="s">
        <v>37</v>
      </c>
      <c r="AB282" s="8" t="s">
        <v>37</v>
      </c>
      <c r="AC282" s="8">
        <v>2</v>
      </c>
      <c r="AD282" s="8" t="s">
        <v>1325</v>
      </c>
      <c r="AE282" s="8" t="s">
        <v>1326</v>
      </c>
      <c r="AF282" s="8" t="s">
        <v>37</v>
      </c>
      <c r="AG282" s="8" t="s">
        <v>37</v>
      </c>
      <c r="AH282" s="8">
        <v>0</v>
      </c>
      <c r="AI282" s="8" t="s">
        <v>37</v>
      </c>
      <c r="AJ282" s="11" t="s">
        <v>37</v>
      </c>
    </row>
    <row r="283" spans="1:36" ht="61">
      <c r="A283" s="7" t="s">
        <v>1327</v>
      </c>
      <c r="B283" s="8" t="s">
        <v>1328</v>
      </c>
      <c r="C283" s="8" t="s">
        <v>28</v>
      </c>
      <c r="D283" s="9">
        <v>87.668493150684895</v>
      </c>
      <c r="E283" s="8">
        <v>120</v>
      </c>
      <c r="F283" s="8">
        <f t="shared" si="4"/>
        <v>1.68</v>
      </c>
      <c r="G283" s="8">
        <v>1.68</v>
      </c>
      <c r="H283" s="8">
        <v>21.65</v>
      </c>
      <c r="I283" s="8">
        <v>64</v>
      </c>
      <c r="J283" s="8" t="s">
        <v>1329</v>
      </c>
      <c r="K283" s="8" t="s">
        <v>30</v>
      </c>
      <c r="L283" s="8" t="s">
        <v>31</v>
      </c>
      <c r="M283" s="8" t="s">
        <v>227</v>
      </c>
      <c r="N283" s="8" t="s">
        <v>33</v>
      </c>
      <c r="O283" s="8" t="s">
        <v>34</v>
      </c>
      <c r="P283" s="8" t="s">
        <v>34</v>
      </c>
      <c r="Q283" s="8" t="s">
        <v>1330</v>
      </c>
      <c r="R283" s="8" t="s">
        <v>36</v>
      </c>
      <c r="S283" s="8">
        <v>1</v>
      </c>
      <c r="T283" s="8">
        <v>0</v>
      </c>
      <c r="U283" s="8" t="s">
        <v>37</v>
      </c>
      <c r="V283" s="8" t="s">
        <v>37</v>
      </c>
      <c r="W283" s="8" t="s">
        <v>37</v>
      </c>
      <c r="X283" s="8">
        <v>1</v>
      </c>
      <c r="Y283" s="8" t="s">
        <v>1331</v>
      </c>
      <c r="Z283" s="8" t="s">
        <v>37</v>
      </c>
      <c r="AA283" s="12" t="s">
        <v>37</v>
      </c>
      <c r="AB283" s="8" t="s">
        <v>37</v>
      </c>
      <c r="AC283" s="8">
        <v>0</v>
      </c>
      <c r="AD283" s="8" t="s">
        <v>37</v>
      </c>
      <c r="AE283" s="8" t="s">
        <v>37</v>
      </c>
      <c r="AF283" s="8" t="s">
        <v>37</v>
      </c>
      <c r="AG283" s="8" t="s">
        <v>37</v>
      </c>
      <c r="AH283" s="8">
        <v>0</v>
      </c>
      <c r="AI283" s="8" t="s">
        <v>37</v>
      </c>
      <c r="AJ283" s="11" t="s">
        <v>37</v>
      </c>
    </row>
    <row r="284" spans="1:36" ht="73">
      <c r="A284" s="7" t="s">
        <v>1332</v>
      </c>
      <c r="B284" s="8" t="s">
        <v>1333</v>
      </c>
      <c r="C284" s="8" t="s">
        <v>42</v>
      </c>
      <c r="D284" s="9">
        <v>50.9808219178082</v>
      </c>
      <c r="E284" s="8">
        <v>265</v>
      </c>
      <c r="F284" s="8">
        <f t="shared" si="4"/>
        <v>3.71</v>
      </c>
      <c r="G284" s="8">
        <v>3.71</v>
      </c>
      <c r="H284" s="8">
        <v>21.16</v>
      </c>
      <c r="I284" s="8">
        <v>75</v>
      </c>
      <c r="J284" s="8" t="s">
        <v>1334</v>
      </c>
      <c r="K284" s="8" t="s">
        <v>30</v>
      </c>
      <c r="L284" s="8" t="s">
        <v>31</v>
      </c>
      <c r="M284" s="8" t="s">
        <v>244</v>
      </c>
      <c r="N284" s="8" t="s">
        <v>33</v>
      </c>
      <c r="O284" s="8" t="s">
        <v>34</v>
      </c>
      <c r="P284" s="8" t="s">
        <v>34</v>
      </c>
      <c r="Q284" s="8" t="s">
        <v>1335</v>
      </c>
      <c r="R284" s="8" t="s">
        <v>36</v>
      </c>
      <c r="S284" s="8">
        <v>3</v>
      </c>
      <c r="T284" s="8">
        <v>3</v>
      </c>
      <c r="U284" s="8" t="s">
        <v>329</v>
      </c>
      <c r="V284" s="8" t="s">
        <v>223</v>
      </c>
      <c r="W284" s="8" t="s">
        <v>1336</v>
      </c>
      <c r="X284" s="8">
        <v>0</v>
      </c>
      <c r="Y284" s="8" t="s">
        <v>37</v>
      </c>
      <c r="Z284" s="8" t="s">
        <v>37</v>
      </c>
      <c r="AA284" s="12" t="s">
        <v>37</v>
      </c>
      <c r="AB284" s="8" t="s">
        <v>37</v>
      </c>
      <c r="AC284" s="8">
        <v>0</v>
      </c>
      <c r="AD284" s="8" t="s">
        <v>37</v>
      </c>
      <c r="AE284" s="8" t="s">
        <v>37</v>
      </c>
      <c r="AF284" s="8" t="s">
        <v>37</v>
      </c>
      <c r="AG284" s="8" t="s">
        <v>37</v>
      </c>
      <c r="AH284" s="8">
        <v>0</v>
      </c>
      <c r="AI284" s="8" t="s">
        <v>37</v>
      </c>
      <c r="AJ284" s="11" t="s">
        <v>37</v>
      </c>
    </row>
    <row r="285" spans="1:36" ht="37">
      <c r="A285" s="7" t="s">
        <v>1337</v>
      </c>
      <c r="B285" s="8" t="s">
        <v>1338</v>
      </c>
      <c r="C285" s="8" t="s">
        <v>28</v>
      </c>
      <c r="D285" s="9">
        <v>57.641095890411002</v>
      </c>
      <c r="E285" s="8">
        <v>136</v>
      </c>
      <c r="F285" s="8">
        <f t="shared" si="4"/>
        <v>1.9040000000000001</v>
      </c>
      <c r="G285" s="8">
        <v>1.9040000000000001</v>
      </c>
      <c r="H285" s="8">
        <v>20.190000000000001</v>
      </c>
      <c r="I285" s="8">
        <v>100</v>
      </c>
      <c r="J285" s="8" t="s">
        <v>1339</v>
      </c>
      <c r="K285" s="8" t="s">
        <v>30</v>
      </c>
      <c r="L285" s="8" t="s">
        <v>31</v>
      </c>
      <c r="M285" s="8" t="s">
        <v>227</v>
      </c>
      <c r="N285" s="8" t="s">
        <v>33</v>
      </c>
      <c r="O285" s="8" t="s">
        <v>34</v>
      </c>
      <c r="P285" s="8" t="s">
        <v>34</v>
      </c>
      <c r="Q285" s="8" t="s">
        <v>1340</v>
      </c>
      <c r="R285" s="8" t="s">
        <v>36</v>
      </c>
      <c r="S285" s="8">
        <v>3</v>
      </c>
      <c r="T285" s="8">
        <v>0</v>
      </c>
      <c r="U285" s="8" t="s">
        <v>37</v>
      </c>
      <c r="V285" s="8" t="s">
        <v>37</v>
      </c>
      <c r="W285" s="8" t="s">
        <v>37</v>
      </c>
      <c r="X285" s="8">
        <v>3</v>
      </c>
      <c r="Y285" s="8" t="s">
        <v>354</v>
      </c>
      <c r="Z285" s="8" t="s">
        <v>116</v>
      </c>
      <c r="AA285" s="12" t="s">
        <v>37</v>
      </c>
      <c r="AB285" s="8" t="s">
        <v>1341</v>
      </c>
      <c r="AC285" s="8">
        <v>0</v>
      </c>
      <c r="AD285" s="8" t="s">
        <v>37</v>
      </c>
      <c r="AE285" s="8" t="s">
        <v>37</v>
      </c>
      <c r="AF285" s="8" t="s">
        <v>37</v>
      </c>
      <c r="AG285" s="8" t="s">
        <v>37</v>
      </c>
      <c r="AH285" s="8">
        <v>0</v>
      </c>
      <c r="AI285" s="8" t="s">
        <v>37</v>
      </c>
      <c r="AJ285" s="11" t="s">
        <v>37</v>
      </c>
    </row>
    <row r="286" spans="1:36" ht="73">
      <c r="A286" s="7" t="s">
        <v>1342</v>
      </c>
      <c r="B286" s="8" t="s">
        <v>1343</v>
      </c>
      <c r="C286" s="8" t="s">
        <v>42</v>
      </c>
      <c r="D286" s="9">
        <v>77.895890410958899</v>
      </c>
      <c r="E286" s="8">
        <v>458</v>
      </c>
      <c r="F286" s="8">
        <f t="shared" si="4"/>
        <v>6.4119999999999999</v>
      </c>
      <c r="G286" s="8">
        <v>6.4119999999999999</v>
      </c>
      <c r="H286" s="8">
        <v>30.02</v>
      </c>
      <c r="I286" s="8">
        <v>78</v>
      </c>
      <c r="J286" s="8" t="s">
        <v>1344</v>
      </c>
      <c r="K286" s="8" t="s">
        <v>30</v>
      </c>
      <c r="L286" s="8" t="s">
        <v>31</v>
      </c>
      <c r="M286" s="8" t="s">
        <v>227</v>
      </c>
      <c r="N286" s="8" t="s">
        <v>33</v>
      </c>
      <c r="O286" s="8" t="s">
        <v>34</v>
      </c>
      <c r="P286" s="8" t="s">
        <v>34</v>
      </c>
      <c r="Q286" s="8" t="s">
        <v>1345</v>
      </c>
      <c r="R286" s="8" t="s">
        <v>36</v>
      </c>
      <c r="S286" s="8">
        <v>1</v>
      </c>
      <c r="T286" s="8">
        <v>0</v>
      </c>
      <c r="U286" s="8" t="s">
        <v>37</v>
      </c>
      <c r="V286" s="8" t="s">
        <v>37</v>
      </c>
      <c r="W286" s="8" t="s">
        <v>37</v>
      </c>
      <c r="X286" s="8">
        <v>1</v>
      </c>
      <c r="Y286" s="8" t="s">
        <v>116</v>
      </c>
      <c r="Z286" s="8" t="s">
        <v>37</v>
      </c>
      <c r="AA286" s="12" t="s">
        <v>37</v>
      </c>
      <c r="AB286" s="8" t="s">
        <v>37</v>
      </c>
      <c r="AC286" s="8">
        <v>0</v>
      </c>
      <c r="AD286" s="8" t="s">
        <v>37</v>
      </c>
      <c r="AE286" s="8" t="s">
        <v>37</v>
      </c>
      <c r="AF286" s="8" t="s">
        <v>37</v>
      </c>
      <c r="AG286" s="8" t="s">
        <v>37</v>
      </c>
      <c r="AH286" s="8">
        <v>0</v>
      </c>
      <c r="AI286" s="8" t="s">
        <v>37</v>
      </c>
      <c r="AJ286" s="11" t="s">
        <v>37</v>
      </c>
    </row>
    <row r="287" spans="1:36" ht="85">
      <c r="A287" s="7" t="s">
        <v>1346</v>
      </c>
      <c r="B287" s="8" t="s">
        <v>1347</v>
      </c>
      <c r="C287" s="8" t="s">
        <v>42</v>
      </c>
      <c r="D287" s="9">
        <v>52.9890410958904</v>
      </c>
      <c r="E287" s="8">
        <v>733</v>
      </c>
      <c r="F287" s="8">
        <f t="shared" si="4"/>
        <v>10.262</v>
      </c>
      <c r="G287" s="8">
        <v>10.262</v>
      </c>
      <c r="H287" s="8">
        <v>30.49</v>
      </c>
      <c r="I287" s="8">
        <v>73</v>
      </c>
      <c r="J287" s="8" t="s">
        <v>264</v>
      </c>
      <c r="K287" s="8" t="s">
        <v>30</v>
      </c>
      <c r="L287" s="8" t="s">
        <v>120</v>
      </c>
      <c r="M287" s="8" t="s">
        <v>244</v>
      </c>
      <c r="N287" s="8" t="s">
        <v>33</v>
      </c>
      <c r="O287" s="8" t="s">
        <v>34</v>
      </c>
      <c r="P287" s="8" t="s">
        <v>34</v>
      </c>
      <c r="Q287" s="8" t="s">
        <v>1348</v>
      </c>
      <c r="R287" s="8" t="s">
        <v>36</v>
      </c>
      <c r="S287" s="8">
        <v>3</v>
      </c>
      <c r="T287" s="8">
        <v>1</v>
      </c>
      <c r="U287" s="8" t="s">
        <v>1349</v>
      </c>
      <c r="V287" s="8" t="s">
        <v>37</v>
      </c>
      <c r="W287" s="8" t="s">
        <v>37</v>
      </c>
      <c r="X287" s="8">
        <v>2</v>
      </c>
      <c r="Y287" s="8" t="s">
        <v>1011</v>
      </c>
      <c r="Z287" s="8" t="s">
        <v>1350</v>
      </c>
      <c r="AA287" s="12" t="s">
        <v>37</v>
      </c>
      <c r="AB287" s="8" t="s">
        <v>37</v>
      </c>
      <c r="AC287" s="8">
        <v>0</v>
      </c>
      <c r="AD287" s="8" t="s">
        <v>37</v>
      </c>
      <c r="AE287" s="8" t="s">
        <v>37</v>
      </c>
      <c r="AF287" s="8" t="s">
        <v>37</v>
      </c>
      <c r="AG287" s="8" t="s">
        <v>37</v>
      </c>
      <c r="AH287" s="8">
        <v>0</v>
      </c>
      <c r="AI287" s="8" t="s">
        <v>37</v>
      </c>
      <c r="AJ287" s="11" t="s">
        <v>37</v>
      </c>
    </row>
    <row r="288" spans="1:36" ht="61">
      <c r="A288" s="7" t="s">
        <v>1351</v>
      </c>
      <c r="B288" s="8" t="s">
        <v>1352</v>
      </c>
      <c r="C288" s="8" t="s">
        <v>28</v>
      </c>
      <c r="D288" s="9">
        <v>67.619178082191794</v>
      </c>
      <c r="E288" s="8">
        <v>189</v>
      </c>
      <c r="F288" s="8">
        <f t="shared" si="4"/>
        <v>2.6459999999999999</v>
      </c>
      <c r="G288" s="8">
        <v>2.6459999999999999</v>
      </c>
      <c r="H288" s="8">
        <v>26.08</v>
      </c>
      <c r="I288" s="8">
        <v>100</v>
      </c>
      <c r="J288" s="8" t="s">
        <v>1353</v>
      </c>
      <c r="K288" s="8" t="s">
        <v>30</v>
      </c>
      <c r="L288" s="8" t="s">
        <v>31</v>
      </c>
      <c r="M288" s="8" t="s">
        <v>227</v>
      </c>
      <c r="N288" s="8" t="s">
        <v>33</v>
      </c>
      <c r="O288" s="8" t="s">
        <v>34</v>
      </c>
      <c r="P288" s="8" t="s">
        <v>34</v>
      </c>
      <c r="Q288" s="8" t="s">
        <v>1354</v>
      </c>
      <c r="R288" s="8" t="s">
        <v>36</v>
      </c>
      <c r="S288" s="8">
        <v>4</v>
      </c>
      <c r="T288" s="8">
        <v>1</v>
      </c>
      <c r="U288" s="8" t="s">
        <v>897</v>
      </c>
      <c r="V288" s="8" t="s">
        <v>37</v>
      </c>
      <c r="W288" s="8" t="s">
        <v>37</v>
      </c>
      <c r="X288" s="8">
        <v>1</v>
      </c>
      <c r="Y288" s="8" t="s">
        <v>272</v>
      </c>
      <c r="Z288" s="8" t="s">
        <v>37</v>
      </c>
      <c r="AA288" s="12" t="s">
        <v>37</v>
      </c>
      <c r="AB288" s="8" t="s">
        <v>37</v>
      </c>
      <c r="AC288" s="8">
        <v>2</v>
      </c>
      <c r="AD288" s="8" t="s">
        <v>83</v>
      </c>
      <c r="AE288" s="8" t="s">
        <v>213</v>
      </c>
      <c r="AF288" s="8" t="s">
        <v>37</v>
      </c>
      <c r="AG288" s="8" t="s">
        <v>37</v>
      </c>
      <c r="AH288" s="8">
        <v>0</v>
      </c>
      <c r="AI288" s="8" t="s">
        <v>37</v>
      </c>
      <c r="AJ288" s="11" t="s">
        <v>37</v>
      </c>
    </row>
    <row r="289" spans="1:36" ht="49">
      <c r="A289" s="7" t="s">
        <v>1355</v>
      </c>
      <c r="B289" s="8" t="s">
        <v>1356</v>
      </c>
      <c r="C289" s="8" t="s">
        <v>42</v>
      </c>
      <c r="D289" s="9">
        <v>13.723287671232899</v>
      </c>
      <c r="E289" s="8">
        <v>65</v>
      </c>
      <c r="F289" s="8">
        <f t="shared" si="4"/>
        <v>0.91</v>
      </c>
      <c r="G289" s="8">
        <v>0.91</v>
      </c>
      <c r="H289" s="8">
        <v>20.260000000000002</v>
      </c>
      <c r="I289" s="8">
        <v>97</v>
      </c>
      <c r="J289" s="8" t="s">
        <v>1357</v>
      </c>
      <c r="K289" s="8" t="s">
        <v>30</v>
      </c>
      <c r="L289" s="8" t="s">
        <v>1146</v>
      </c>
      <c r="M289" s="8" t="s">
        <v>244</v>
      </c>
      <c r="N289" s="8" t="s">
        <v>33</v>
      </c>
      <c r="O289" s="8" t="s">
        <v>34</v>
      </c>
      <c r="P289" s="8" t="s">
        <v>34</v>
      </c>
      <c r="Q289" s="8" t="s">
        <v>1358</v>
      </c>
      <c r="R289" s="8" t="s">
        <v>36</v>
      </c>
      <c r="S289" s="8">
        <v>1</v>
      </c>
      <c r="T289" s="8">
        <v>1</v>
      </c>
      <c r="U289" s="8" t="s">
        <v>1359</v>
      </c>
      <c r="V289" s="8" t="s">
        <v>37</v>
      </c>
      <c r="W289" s="8" t="s">
        <v>37</v>
      </c>
      <c r="X289" s="8">
        <v>0</v>
      </c>
      <c r="Y289" s="8" t="s">
        <v>37</v>
      </c>
      <c r="Z289" s="8" t="s">
        <v>37</v>
      </c>
      <c r="AA289" s="12" t="s">
        <v>37</v>
      </c>
      <c r="AB289" s="8" t="s">
        <v>37</v>
      </c>
      <c r="AC289" s="8">
        <v>0</v>
      </c>
      <c r="AD289" s="8" t="s">
        <v>37</v>
      </c>
      <c r="AE289" s="8" t="s">
        <v>37</v>
      </c>
      <c r="AF289" s="8" t="s">
        <v>37</v>
      </c>
      <c r="AG289" s="8" t="s">
        <v>37</v>
      </c>
      <c r="AH289" s="8">
        <v>0</v>
      </c>
      <c r="AI289" s="8" t="s">
        <v>37</v>
      </c>
      <c r="AJ289" s="11" t="s">
        <v>37</v>
      </c>
    </row>
    <row r="290" spans="1:36" ht="73">
      <c r="A290" s="7" t="s">
        <v>1360</v>
      </c>
      <c r="B290" s="8" t="s">
        <v>1361</v>
      </c>
      <c r="C290" s="8" t="s">
        <v>28</v>
      </c>
      <c r="D290" s="9">
        <v>70.857534246575298</v>
      </c>
      <c r="E290" s="8">
        <v>221</v>
      </c>
      <c r="F290" s="8">
        <f t="shared" si="4"/>
        <v>3.0939999999999999</v>
      </c>
      <c r="G290" s="8">
        <v>3.0939999999999999</v>
      </c>
      <c r="H290" s="8">
        <v>32</v>
      </c>
      <c r="I290" s="8">
        <v>90</v>
      </c>
      <c r="J290" s="8" t="s">
        <v>1362</v>
      </c>
      <c r="K290" s="8" t="s">
        <v>30</v>
      </c>
      <c r="L290" s="8" t="s">
        <v>31</v>
      </c>
      <c r="M290" s="8" t="s">
        <v>239</v>
      </c>
      <c r="N290" s="8" t="s">
        <v>33</v>
      </c>
      <c r="O290" s="8" t="s">
        <v>34</v>
      </c>
      <c r="P290" s="8" t="s">
        <v>34</v>
      </c>
      <c r="Q290" s="8" t="s">
        <v>1363</v>
      </c>
      <c r="R290" s="8" t="s">
        <v>36</v>
      </c>
      <c r="S290" s="8">
        <v>2</v>
      </c>
      <c r="T290" s="8">
        <v>2</v>
      </c>
      <c r="U290" s="8" t="s">
        <v>223</v>
      </c>
      <c r="V290" s="8" t="s">
        <v>278</v>
      </c>
      <c r="W290" s="8" t="s">
        <v>37</v>
      </c>
      <c r="X290" s="8">
        <v>0</v>
      </c>
      <c r="Y290" s="8" t="s">
        <v>37</v>
      </c>
      <c r="Z290" s="8" t="s">
        <v>37</v>
      </c>
      <c r="AA290" s="12" t="s">
        <v>37</v>
      </c>
      <c r="AB290" s="8" t="s">
        <v>37</v>
      </c>
      <c r="AC290" s="8">
        <v>0</v>
      </c>
      <c r="AD290" s="8" t="s">
        <v>37</v>
      </c>
      <c r="AE290" s="8" t="s">
        <v>37</v>
      </c>
      <c r="AF290" s="8" t="s">
        <v>37</v>
      </c>
      <c r="AG290" s="8" t="s">
        <v>37</v>
      </c>
      <c r="AH290" s="8">
        <v>0</v>
      </c>
      <c r="AI290" s="8" t="s">
        <v>37</v>
      </c>
      <c r="AJ290" s="11" t="s">
        <v>37</v>
      </c>
    </row>
    <row r="291" spans="1:36" ht="25">
      <c r="A291" s="7" t="s">
        <v>1364</v>
      </c>
      <c r="B291" s="8" t="s">
        <v>1365</v>
      </c>
      <c r="C291" s="8" t="s">
        <v>42</v>
      </c>
      <c r="D291" s="9">
        <v>45.065753424657501</v>
      </c>
      <c r="E291" s="8">
        <v>437</v>
      </c>
      <c r="F291" s="8">
        <f t="shared" si="4"/>
        <v>6.1180000000000003</v>
      </c>
      <c r="G291" s="8">
        <v>6.1180000000000003</v>
      </c>
      <c r="H291" s="8">
        <v>37.58</v>
      </c>
      <c r="I291" s="8">
        <v>97</v>
      </c>
      <c r="J291" s="8" t="s">
        <v>1366</v>
      </c>
      <c r="K291" s="8" t="s">
        <v>30</v>
      </c>
      <c r="L291" s="8" t="s">
        <v>31</v>
      </c>
      <c r="M291" s="8" t="s">
        <v>227</v>
      </c>
      <c r="N291" s="8" t="s">
        <v>33</v>
      </c>
      <c r="O291" s="8" t="s">
        <v>34</v>
      </c>
      <c r="P291" s="8" t="s">
        <v>34</v>
      </c>
      <c r="Q291" s="8" t="s">
        <v>1367</v>
      </c>
      <c r="R291" s="8" t="s">
        <v>37</v>
      </c>
      <c r="S291" s="8">
        <v>0</v>
      </c>
      <c r="T291" s="8">
        <v>0</v>
      </c>
      <c r="U291" s="8" t="s">
        <v>37</v>
      </c>
      <c r="V291" s="8" t="s">
        <v>37</v>
      </c>
      <c r="W291" s="8" t="s">
        <v>37</v>
      </c>
      <c r="X291" s="8">
        <v>0</v>
      </c>
      <c r="Y291" s="8" t="s">
        <v>37</v>
      </c>
      <c r="Z291" s="8" t="s">
        <v>37</v>
      </c>
      <c r="AA291" s="12" t="s">
        <v>37</v>
      </c>
      <c r="AB291" s="8" t="s">
        <v>37</v>
      </c>
      <c r="AC291" s="8">
        <v>0</v>
      </c>
      <c r="AD291" s="8" t="s">
        <v>37</v>
      </c>
      <c r="AE291" s="8" t="s">
        <v>37</v>
      </c>
      <c r="AF291" s="8" t="s">
        <v>37</v>
      </c>
      <c r="AG291" s="8" t="s">
        <v>37</v>
      </c>
      <c r="AH291" s="8">
        <v>0</v>
      </c>
      <c r="AI291" s="8" t="s">
        <v>37</v>
      </c>
      <c r="AJ291" s="11" t="s">
        <v>37</v>
      </c>
    </row>
    <row r="292" spans="1:36" ht="37">
      <c r="A292" s="7" t="s">
        <v>1368</v>
      </c>
      <c r="B292" s="8" t="s">
        <v>1369</v>
      </c>
      <c r="C292" s="8" t="s">
        <v>28</v>
      </c>
      <c r="D292" s="9">
        <v>61.805479452054797</v>
      </c>
      <c r="E292" s="8">
        <v>229</v>
      </c>
      <c r="F292" s="8">
        <f t="shared" si="4"/>
        <v>3.206</v>
      </c>
      <c r="G292" s="8">
        <v>3.206</v>
      </c>
      <c r="H292" s="8">
        <v>34.67</v>
      </c>
      <c r="I292" s="8">
        <v>71</v>
      </c>
      <c r="J292" s="8" t="s">
        <v>1370</v>
      </c>
      <c r="K292" s="8" t="s">
        <v>30</v>
      </c>
      <c r="L292" s="8" t="s">
        <v>31</v>
      </c>
      <c r="M292" s="8" t="s">
        <v>239</v>
      </c>
      <c r="N292" s="8" t="s">
        <v>33</v>
      </c>
      <c r="O292" s="8" t="s">
        <v>34</v>
      </c>
      <c r="P292" s="8" t="s">
        <v>34</v>
      </c>
      <c r="Q292" s="8" t="s">
        <v>1371</v>
      </c>
      <c r="R292" s="8" t="s">
        <v>37</v>
      </c>
      <c r="S292" s="8">
        <v>0</v>
      </c>
      <c r="T292" s="8">
        <v>0</v>
      </c>
      <c r="U292" s="8" t="s">
        <v>37</v>
      </c>
      <c r="V292" s="8" t="s">
        <v>37</v>
      </c>
      <c r="W292" s="8" t="s">
        <v>37</v>
      </c>
      <c r="X292" s="8">
        <v>0</v>
      </c>
      <c r="Y292" s="8" t="s">
        <v>37</v>
      </c>
      <c r="Z292" s="8" t="s">
        <v>37</v>
      </c>
      <c r="AA292" s="12" t="s">
        <v>37</v>
      </c>
      <c r="AB292" s="8" t="s">
        <v>37</v>
      </c>
      <c r="AC292" s="8">
        <v>0</v>
      </c>
      <c r="AD292" s="8" t="s">
        <v>37</v>
      </c>
      <c r="AE292" s="8" t="s">
        <v>37</v>
      </c>
      <c r="AF292" s="8" t="s">
        <v>37</v>
      </c>
      <c r="AG292" s="8" t="s">
        <v>37</v>
      </c>
      <c r="AH292" s="8">
        <v>0</v>
      </c>
      <c r="AI292" s="8" t="s">
        <v>37</v>
      </c>
      <c r="AJ292" s="11" t="s">
        <v>37</v>
      </c>
    </row>
    <row r="293" spans="1:36" ht="85">
      <c r="A293" s="7" t="s">
        <v>1372</v>
      </c>
      <c r="B293" s="8" t="s">
        <v>1373</v>
      </c>
      <c r="C293" s="8" t="s">
        <v>28</v>
      </c>
      <c r="D293" s="9">
        <v>87.709589041095896</v>
      </c>
      <c r="E293" s="8">
        <v>146</v>
      </c>
      <c r="F293" s="8">
        <f t="shared" si="4"/>
        <v>2.044</v>
      </c>
      <c r="G293" s="8">
        <v>2.044</v>
      </c>
      <c r="H293" s="8">
        <v>20.239999999999998</v>
      </c>
      <c r="I293" s="8">
        <v>83</v>
      </c>
      <c r="J293" s="8" t="s">
        <v>1374</v>
      </c>
      <c r="K293" s="8" t="s">
        <v>30</v>
      </c>
      <c r="L293" s="8" t="s">
        <v>31</v>
      </c>
      <c r="M293" s="8" t="s">
        <v>227</v>
      </c>
      <c r="N293" s="8" t="s">
        <v>33</v>
      </c>
      <c r="O293" s="8" t="s">
        <v>34</v>
      </c>
      <c r="P293" s="8" t="s">
        <v>34</v>
      </c>
      <c r="Q293" s="8" t="s">
        <v>1375</v>
      </c>
      <c r="R293" s="8" t="s">
        <v>36</v>
      </c>
      <c r="S293" s="8">
        <v>2</v>
      </c>
      <c r="T293" s="8">
        <v>0</v>
      </c>
      <c r="U293" s="8" t="s">
        <v>37</v>
      </c>
      <c r="V293" s="8" t="s">
        <v>37</v>
      </c>
      <c r="W293" s="8" t="s">
        <v>37</v>
      </c>
      <c r="X293" s="8">
        <v>2</v>
      </c>
      <c r="Y293" s="8" t="s">
        <v>272</v>
      </c>
      <c r="Z293" s="8" t="s">
        <v>213</v>
      </c>
      <c r="AA293" s="12" t="s">
        <v>37</v>
      </c>
      <c r="AB293" s="8" t="s">
        <v>37</v>
      </c>
      <c r="AC293" s="8">
        <v>0</v>
      </c>
      <c r="AD293" s="8" t="s">
        <v>37</v>
      </c>
      <c r="AE293" s="8" t="s">
        <v>37</v>
      </c>
      <c r="AF293" s="8" t="s">
        <v>37</v>
      </c>
      <c r="AG293" s="8" t="s">
        <v>37</v>
      </c>
      <c r="AH293" s="8">
        <v>0</v>
      </c>
      <c r="AI293" s="8" t="s">
        <v>37</v>
      </c>
      <c r="AJ293" s="11" t="s">
        <v>37</v>
      </c>
    </row>
    <row r="294" spans="1:36" ht="37">
      <c r="A294" s="7" t="s">
        <v>1376</v>
      </c>
      <c r="B294" s="8" t="s">
        <v>1377</v>
      </c>
      <c r="C294" s="8" t="s">
        <v>42</v>
      </c>
      <c r="D294" s="9">
        <v>55.115068493150702</v>
      </c>
      <c r="E294" s="8">
        <v>310</v>
      </c>
      <c r="F294" s="8">
        <f t="shared" si="4"/>
        <v>4.34</v>
      </c>
      <c r="G294" s="8">
        <v>4.34</v>
      </c>
      <c r="H294" s="8">
        <v>23.74</v>
      </c>
      <c r="I294" s="8">
        <v>96</v>
      </c>
      <c r="J294" s="8" t="s">
        <v>1378</v>
      </c>
      <c r="K294" s="8" t="s">
        <v>30</v>
      </c>
      <c r="L294" s="8" t="s">
        <v>31</v>
      </c>
      <c r="M294" s="8" t="s">
        <v>227</v>
      </c>
      <c r="N294" s="8" t="s">
        <v>37</v>
      </c>
      <c r="O294" s="8" t="s">
        <v>34</v>
      </c>
      <c r="P294" s="8" t="s">
        <v>34</v>
      </c>
      <c r="Q294" s="8" t="s">
        <v>1379</v>
      </c>
      <c r="R294" s="8" t="s">
        <v>36</v>
      </c>
      <c r="S294" s="8">
        <v>1</v>
      </c>
      <c r="T294" s="8">
        <v>0</v>
      </c>
      <c r="U294" s="8" t="s">
        <v>37</v>
      </c>
      <c r="V294" s="8" t="s">
        <v>37</v>
      </c>
      <c r="W294" s="8" t="s">
        <v>37</v>
      </c>
      <c r="X294" s="8">
        <v>0</v>
      </c>
      <c r="Y294" s="8" t="s">
        <v>37</v>
      </c>
      <c r="Z294" s="8" t="s">
        <v>37</v>
      </c>
      <c r="AA294" s="12" t="s">
        <v>37</v>
      </c>
      <c r="AB294" s="8" t="s">
        <v>37</v>
      </c>
      <c r="AC294" s="8">
        <v>1</v>
      </c>
      <c r="AD294" s="8" t="s">
        <v>354</v>
      </c>
      <c r="AE294" s="8" t="s">
        <v>37</v>
      </c>
      <c r="AF294" s="8" t="s">
        <v>37</v>
      </c>
      <c r="AG294" s="8" t="s">
        <v>37</v>
      </c>
      <c r="AH294" s="8">
        <v>0</v>
      </c>
      <c r="AI294" s="8" t="s">
        <v>37</v>
      </c>
      <c r="AJ294" s="11" t="s">
        <v>37</v>
      </c>
    </row>
    <row r="295" spans="1:36" ht="37">
      <c r="A295" s="7" t="s">
        <v>1380</v>
      </c>
      <c r="B295" s="8" t="s">
        <v>1381</v>
      </c>
      <c r="C295" s="8" t="s">
        <v>28</v>
      </c>
      <c r="D295" s="9">
        <v>99.175342465753403</v>
      </c>
      <c r="E295" s="8">
        <v>124</v>
      </c>
      <c r="F295" s="8">
        <f t="shared" si="4"/>
        <v>1.736</v>
      </c>
      <c r="G295" s="8">
        <v>1.736</v>
      </c>
      <c r="H295" s="8">
        <v>24.46</v>
      </c>
      <c r="I295" s="8">
        <v>82</v>
      </c>
      <c r="J295" s="8" t="s">
        <v>1382</v>
      </c>
      <c r="K295" s="8" t="s">
        <v>30</v>
      </c>
      <c r="L295" s="8" t="s">
        <v>31</v>
      </c>
      <c r="M295" s="8" t="s">
        <v>244</v>
      </c>
      <c r="N295" s="8" t="s">
        <v>33</v>
      </c>
      <c r="O295" s="8" t="s">
        <v>34</v>
      </c>
      <c r="P295" s="8" t="s">
        <v>34</v>
      </c>
      <c r="Q295" s="8" t="s">
        <v>1383</v>
      </c>
      <c r="R295" s="8" t="s">
        <v>36</v>
      </c>
      <c r="S295" s="8">
        <v>2</v>
      </c>
      <c r="T295" s="8">
        <v>2</v>
      </c>
      <c r="U295" s="8" t="s">
        <v>428</v>
      </c>
      <c r="V295" s="8" t="s">
        <v>662</v>
      </c>
      <c r="W295" s="8" t="s">
        <v>37</v>
      </c>
      <c r="X295" s="8">
        <v>0</v>
      </c>
      <c r="Y295" s="8" t="s">
        <v>37</v>
      </c>
      <c r="Z295" s="8" t="s">
        <v>37</v>
      </c>
      <c r="AA295" s="12" t="s">
        <v>37</v>
      </c>
      <c r="AB295" s="8" t="s">
        <v>37</v>
      </c>
      <c r="AC295" s="8">
        <v>0</v>
      </c>
      <c r="AD295" s="8" t="s">
        <v>37</v>
      </c>
      <c r="AE295" s="8" t="s">
        <v>37</v>
      </c>
      <c r="AF295" s="8" t="s">
        <v>37</v>
      </c>
      <c r="AG295" s="8" t="s">
        <v>37</v>
      </c>
      <c r="AH295" s="8">
        <v>0</v>
      </c>
      <c r="AI295" s="8" t="s">
        <v>37</v>
      </c>
      <c r="AJ295" s="11" t="s">
        <v>37</v>
      </c>
    </row>
    <row r="296" spans="1:36" ht="73">
      <c r="A296" s="7" t="s">
        <v>1384</v>
      </c>
      <c r="B296" s="8" t="s">
        <v>1385</v>
      </c>
      <c r="C296" s="8" t="s">
        <v>42</v>
      </c>
      <c r="D296" s="9">
        <v>20.369863013698598</v>
      </c>
      <c r="E296" s="8">
        <v>365</v>
      </c>
      <c r="F296" s="8">
        <f t="shared" si="4"/>
        <v>5.1100000000000003</v>
      </c>
      <c r="G296" s="8">
        <v>5.1100000000000003</v>
      </c>
      <c r="H296" s="8">
        <v>20.88</v>
      </c>
      <c r="I296" s="8">
        <v>60</v>
      </c>
      <c r="J296" s="8" t="s">
        <v>1386</v>
      </c>
      <c r="K296" s="8" t="s">
        <v>1059</v>
      </c>
      <c r="L296" s="8" t="s">
        <v>31</v>
      </c>
      <c r="M296" s="8" t="s">
        <v>227</v>
      </c>
      <c r="N296" s="8" t="s">
        <v>33</v>
      </c>
      <c r="O296" s="8" t="s">
        <v>34</v>
      </c>
      <c r="P296" s="8" t="s">
        <v>34</v>
      </c>
      <c r="Q296" s="8" t="s">
        <v>1387</v>
      </c>
      <c r="R296" s="8" t="s">
        <v>36</v>
      </c>
      <c r="S296" s="8">
        <v>2</v>
      </c>
      <c r="T296" s="8">
        <v>1</v>
      </c>
      <c r="U296" s="8" t="s">
        <v>1388</v>
      </c>
      <c r="V296" s="8" t="s">
        <v>37</v>
      </c>
      <c r="W296" s="8" t="s">
        <v>37</v>
      </c>
      <c r="X296" s="8">
        <v>1</v>
      </c>
      <c r="Y296" s="8" t="s">
        <v>1389</v>
      </c>
      <c r="Z296" s="8" t="s">
        <v>37</v>
      </c>
      <c r="AA296" s="12" t="s">
        <v>37</v>
      </c>
      <c r="AB296" s="8" t="s">
        <v>37</v>
      </c>
      <c r="AC296" s="8">
        <v>0</v>
      </c>
      <c r="AD296" s="8" t="s">
        <v>37</v>
      </c>
      <c r="AE296" s="8" t="s">
        <v>37</v>
      </c>
      <c r="AF296" s="8" t="s">
        <v>37</v>
      </c>
      <c r="AG296" s="8" t="s">
        <v>37</v>
      </c>
      <c r="AH296" s="8">
        <v>0</v>
      </c>
      <c r="AI296" s="8" t="s">
        <v>37</v>
      </c>
      <c r="AJ296" s="11" t="s">
        <v>37</v>
      </c>
    </row>
    <row r="297" spans="1:36" ht="133">
      <c r="A297" s="7" t="s">
        <v>1390</v>
      </c>
      <c r="B297" s="8" t="s">
        <v>1391</v>
      </c>
      <c r="C297" s="8" t="s">
        <v>42</v>
      </c>
      <c r="D297" s="9">
        <v>64.068493150684901</v>
      </c>
      <c r="E297" s="8">
        <v>170</v>
      </c>
      <c r="F297" s="8">
        <f t="shared" si="4"/>
        <v>2.38</v>
      </c>
      <c r="G297" s="8">
        <v>2.38</v>
      </c>
      <c r="H297" s="8">
        <v>26.61</v>
      </c>
      <c r="I297" s="8">
        <v>75</v>
      </c>
      <c r="J297" s="8" t="s">
        <v>264</v>
      </c>
      <c r="K297" s="8" t="s">
        <v>30</v>
      </c>
      <c r="L297" s="8" t="s">
        <v>31</v>
      </c>
      <c r="M297" s="8" t="s">
        <v>227</v>
      </c>
      <c r="N297" s="8" t="s">
        <v>33</v>
      </c>
      <c r="O297" s="8" t="s">
        <v>34</v>
      </c>
      <c r="P297" s="8" t="s">
        <v>34</v>
      </c>
      <c r="Q297" s="8" t="s">
        <v>1392</v>
      </c>
      <c r="R297" s="8" t="s">
        <v>36</v>
      </c>
      <c r="S297" s="8">
        <v>2</v>
      </c>
      <c r="T297" s="8">
        <v>2</v>
      </c>
      <c r="U297" s="8" t="s">
        <v>223</v>
      </c>
      <c r="V297" s="8" t="s">
        <v>1393</v>
      </c>
      <c r="W297" s="8" t="s">
        <v>37</v>
      </c>
      <c r="X297" s="8">
        <v>0</v>
      </c>
      <c r="Y297" s="8" t="s">
        <v>37</v>
      </c>
      <c r="Z297" s="8" t="s">
        <v>37</v>
      </c>
      <c r="AA297" s="12" t="s">
        <v>37</v>
      </c>
      <c r="AB297" s="8" t="s">
        <v>37</v>
      </c>
      <c r="AC297" s="8">
        <v>0</v>
      </c>
      <c r="AD297" s="8" t="s">
        <v>1394</v>
      </c>
      <c r="AE297" s="8" t="s">
        <v>1051</v>
      </c>
      <c r="AF297" s="8" t="s">
        <v>37</v>
      </c>
      <c r="AG297" s="8" t="s">
        <v>37</v>
      </c>
      <c r="AH297" s="8">
        <v>0</v>
      </c>
      <c r="AI297" s="8" t="s">
        <v>37</v>
      </c>
      <c r="AJ297" s="11" t="s">
        <v>37</v>
      </c>
    </row>
    <row r="298" spans="1:36" ht="133">
      <c r="A298" s="7" t="s">
        <v>1395</v>
      </c>
      <c r="B298" s="8" t="s">
        <v>1396</v>
      </c>
      <c r="C298" s="8" t="s">
        <v>28</v>
      </c>
      <c r="D298" s="9">
        <v>72.632876712328795</v>
      </c>
      <c r="E298" s="8">
        <v>276</v>
      </c>
      <c r="F298" s="8">
        <f t="shared" si="4"/>
        <v>3.8639999999999999</v>
      </c>
      <c r="G298" s="8">
        <v>3.8639999999999999</v>
      </c>
      <c r="H298" s="8">
        <v>34.130000000000003</v>
      </c>
      <c r="I298" s="8">
        <v>95</v>
      </c>
      <c r="J298" s="8" t="s">
        <v>1397</v>
      </c>
      <c r="K298" s="8" t="s">
        <v>30</v>
      </c>
      <c r="L298" s="8" t="s">
        <v>31</v>
      </c>
      <c r="M298" s="8" t="s">
        <v>227</v>
      </c>
      <c r="N298" s="8" t="s">
        <v>33</v>
      </c>
      <c r="O298" s="8" t="s">
        <v>34</v>
      </c>
      <c r="P298" s="8" t="s">
        <v>34</v>
      </c>
      <c r="Q298" s="8" t="s">
        <v>1398</v>
      </c>
      <c r="R298" s="8" t="s">
        <v>36</v>
      </c>
      <c r="S298" s="8">
        <v>5</v>
      </c>
      <c r="T298" s="8">
        <v>2</v>
      </c>
      <c r="U298" s="8" t="s">
        <v>246</v>
      </c>
      <c r="V298" s="8" t="s">
        <v>223</v>
      </c>
      <c r="W298" s="8" t="s">
        <v>37</v>
      </c>
      <c r="X298" s="8">
        <v>3</v>
      </c>
      <c r="Y298" s="8" t="s">
        <v>272</v>
      </c>
      <c r="Z298" s="8" t="s">
        <v>213</v>
      </c>
      <c r="AA298" s="12" t="s">
        <v>37</v>
      </c>
      <c r="AB298" s="8" t="s">
        <v>1399</v>
      </c>
      <c r="AC298" s="8">
        <v>0</v>
      </c>
      <c r="AD298" s="8" t="s">
        <v>37</v>
      </c>
      <c r="AE298" s="8" t="s">
        <v>37</v>
      </c>
      <c r="AF298" s="8" t="s">
        <v>37</v>
      </c>
      <c r="AG298" s="8" t="s">
        <v>37</v>
      </c>
      <c r="AH298" s="8">
        <v>0</v>
      </c>
      <c r="AI298" s="8" t="s">
        <v>37</v>
      </c>
      <c r="AJ298" s="11" t="s">
        <v>37</v>
      </c>
    </row>
    <row r="299" spans="1:36" ht="85">
      <c r="A299" s="7" t="s">
        <v>1400</v>
      </c>
      <c r="B299" s="8" t="s">
        <v>1401</v>
      </c>
      <c r="C299" s="8" t="s">
        <v>42</v>
      </c>
      <c r="D299" s="9">
        <v>80.317808219178104</v>
      </c>
      <c r="E299" s="8">
        <v>718</v>
      </c>
      <c r="F299" s="8">
        <f t="shared" si="4"/>
        <v>10.052</v>
      </c>
      <c r="G299" s="8">
        <v>10.052</v>
      </c>
      <c r="H299" s="8">
        <v>35.32</v>
      </c>
      <c r="I299" s="8">
        <v>80</v>
      </c>
      <c r="J299" s="8" t="s">
        <v>1402</v>
      </c>
      <c r="K299" s="8" t="s">
        <v>1403</v>
      </c>
      <c r="L299" s="8" t="s">
        <v>282</v>
      </c>
      <c r="M299" s="8" t="s">
        <v>244</v>
      </c>
      <c r="N299" s="8" t="s">
        <v>33</v>
      </c>
      <c r="O299" s="8" t="s">
        <v>34</v>
      </c>
      <c r="P299" s="8" t="s">
        <v>34</v>
      </c>
      <c r="Q299" s="8" t="s">
        <v>1404</v>
      </c>
      <c r="R299" s="8" t="s">
        <v>36</v>
      </c>
      <c r="S299" s="8">
        <v>2</v>
      </c>
      <c r="T299" s="8">
        <v>0</v>
      </c>
      <c r="U299" s="8" t="s">
        <v>37</v>
      </c>
      <c r="V299" s="8" t="s">
        <v>37</v>
      </c>
      <c r="W299" s="8" t="s">
        <v>37</v>
      </c>
      <c r="X299" s="8">
        <v>1</v>
      </c>
      <c r="Y299" s="8" t="s">
        <v>272</v>
      </c>
      <c r="Z299" s="8" t="s">
        <v>37</v>
      </c>
      <c r="AA299" s="12" t="s">
        <v>37</v>
      </c>
      <c r="AB299" s="8" t="s">
        <v>37</v>
      </c>
      <c r="AC299" s="8">
        <v>1</v>
      </c>
      <c r="AD299" s="8" t="s">
        <v>1067</v>
      </c>
      <c r="AE299" s="8" t="s">
        <v>37</v>
      </c>
      <c r="AF299" s="8" t="s">
        <v>37</v>
      </c>
      <c r="AG299" s="8" t="s">
        <v>37</v>
      </c>
      <c r="AH299" s="8">
        <v>0</v>
      </c>
      <c r="AI299" s="8" t="s">
        <v>37</v>
      </c>
      <c r="AJ299" s="11" t="s">
        <v>37</v>
      </c>
    </row>
    <row r="300" spans="1:36" ht="61">
      <c r="A300" s="7" t="s">
        <v>1405</v>
      </c>
      <c r="B300" s="8" t="s">
        <v>1406</v>
      </c>
      <c r="C300" s="8" t="s">
        <v>42</v>
      </c>
      <c r="D300" s="9">
        <v>54.449315068493199</v>
      </c>
      <c r="E300" s="8">
        <v>288</v>
      </c>
      <c r="F300" s="8">
        <f t="shared" si="4"/>
        <v>4.032</v>
      </c>
      <c r="G300" s="8">
        <v>4.032</v>
      </c>
      <c r="H300" s="8">
        <v>26.7</v>
      </c>
      <c r="I300" s="8">
        <v>93</v>
      </c>
      <c r="J300" s="8" t="s">
        <v>1407</v>
      </c>
      <c r="K300" s="8" t="s">
        <v>30</v>
      </c>
      <c r="L300" s="8" t="s">
        <v>31</v>
      </c>
      <c r="M300" s="8" t="s">
        <v>227</v>
      </c>
      <c r="N300" s="8" t="s">
        <v>33</v>
      </c>
      <c r="O300" s="8" t="s">
        <v>34</v>
      </c>
      <c r="P300" s="8" t="s">
        <v>34</v>
      </c>
      <c r="Q300" s="8" t="s">
        <v>1408</v>
      </c>
      <c r="R300" s="8" t="s">
        <v>36</v>
      </c>
      <c r="S300" s="8">
        <v>4</v>
      </c>
      <c r="T300" s="8">
        <v>0</v>
      </c>
      <c r="U300" s="8" t="s">
        <v>37</v>
      </c>
      <c r="V300" s="8" t="s">
        <v>37</v>
      </c>
      <c r="W300" s="8" t="s">
        <v>37</v>
      </c>
      <c r="X300" s="8">
        <v>2</v>
      </c>
      <c r="Y300" s="8" t="s">
        <v>1409</v>
      </c>
      <c r="Z300" s="8" t="s">
        <v>213</v>
      </c>
      <c r="AA300" s="12" t="s">
        <v>37</v>
      </c>
      <c r="AB300" s="8" t="s">
        <v>37</v>
      </c>
      <c r="AC300" s="8">
        <v>2</v>
      </c>
      <c r="AD300" s="8" t="s">
        <v>1410</v>
      </c>
      <c r="AE300" s="8" t="s">
        <v>1051</v>
      </c>
      <c r="AF300" s="8" t="s">
        <v>37</v>
      </c>
      <c r="AG300" s="8" t="s">
        <v>37</v>
      </c>
      <c r="AH300" s="8">
        <v>0</v>
      </c>
      <c r="AI300" s="8" t="s">
        <v>37</v>
      </c>
      <c r="AJ300" s="11" t="s">
        <v>37</v>
      </c>
    </row>
    <row r="301" spans="1:36" ht="61">
      <c r="A301" s="7" t="s">
        <v>1411</v>
      </c>
      <c r="B301" s="8" t="s">
        <v>1412</v>
      </c>
      <c r="C301" s="8" t="s">
        <v>42</v>
      </c>
      <c r="D301" s="9">
        <v>35.898630136986299</v>
      </c>
      <c r="E301" s="8">
        <v>1504</v>
      </c>
      <c r="F301" s="8">
        <f t="shared" si="4"/>
        <v>21.056000000000001</v>
      </c>
      <c r="G301" s="8">
        <v>21.056000000000001</v>
      </c>
      <c r="H301" s="8">
        <v>55.68</v>
      </c>
      <c r="I301" s="8">
        <v>84</v>
      </c>
      <c r="J301" s="8" t="s">
        <v>1413</v>
      </c>
      <c r="K301" s="8" t="s">
        <v>30</v>
      </c>
      <c r="L301" s="8" t="s">
        <v>31</v>
      </c>
      <c r="M301" s="8" t="s">
        <v>227</v>
      </c>
      <c r="N301" s="8" t="s">
        <v>33</v>
      </c>
      <c r="O301" s="8" t="s">
        <v>34</v>
      </c>
      <c r="P301" s="8" t="s">
        <v>34</v>
      </c>
      <c r="Q301" s="8" t="s">
        <v>1414</v>
      </c>
      <c r="R301" s="8" t="s">
        <v>36</v>
      </c>
      <c r="S301" s="8">
        <v>1</v>
      </c>
      <c r="T301" s="8">
        <v>0</v>
      </c>
      <c r="U301" s="8" t="s">
        <v>37</v>
      </c>
      <c r="V301" s="8" t="s">
        <v>37</v>
      </c>
      <c r="W301" s="8" t="s">
        <v>37</v>
      </c>
      <c r="X301" s="8">
        <v>0</v>
      </c>
      <c r="Y301" s="8" t="s">
        <v>37</v>
      </c>
      <c r="Z301" s="8" t="s">
        <v>37</v>
      </c>
      <c r="AA301" s="12" t="s">
        <v>37</v>
      </c>
      <c r="AB301" s="8" t="s">
        <v>37</v>
      </c>
      <c r="AC301" s="8">
        <v>1</v>
      </c>
      <c r="AD301" s="8" t="s">
        <v>502</v>
      </c>
      <c r="AE301" s="8" t="s">
        <v>37</v>
      </c>
      <c r="AF301" s="8" t="s">
        <v>37</v>
      </c>
      <c r="AG301" s="8" t="s">
        <v>37</v>
      </c>
      <c r="AH301" s="8">
        <v>0</v>
      </c>
      <c r="AI301" s="8" t="s">
        <v>37</v>
      </c>
      <c r="AJ301" s="11" t="s">
        <v>37</v>
      </c>
    </row>
    <row r="302" spans="1:36" ht="49">
      <c r="A302" s="7" t="s">
        <v>1415</v>
      </c>
      <c r="B302" s="8" t="s">
        <v>1416</v>
      </c>
      <c r="C302" s="8" t="s">
        <v>28</v>
      </c>
      <c r="D302" s="9">
        <v>34.0438356164384</v>
      </c>
      <c r="E302" s="8">
        <v>237</v>
      </c>
      <c r="F302" s="8">
        <f t="shared" si="4"/>
        <v>3.3180000000000001</v>
      </c>
      <c r="G302" s="8">
        <v>3.3180000000000001</v>
      </c>
      <c r="H302" s="8">
        <v>37.74</v>
      </c>
      <c r="I302" s="8">
        <v>82</v>
      </c>
      <c r="J302" s="8" t="s">
        <v>1417</v>
      </c>
      <c r="K302" s="8" t="s">
        <v>30</v>
      </c>
      <c r="L302" s="8" t="s">
        <v>120</v>
      </c>
      <c r="M302" s="8" t="s">
        <v>227</v>
      </c>
      <c r="N302" s="8" t="s">
        <v>33</v>
      </c>
      <c r="O302" s="8" t="s">
        <v>34</v>
      </c>
      <c r="P302" s="8" t="s">
        <v>34</v>
      </c>
      <c r="Q302" s="8" t="s">
        <v>1418</v>
      </c>
      <c r="R302" s="8" t="s">
        <v>37</v>
      </c>
      <c r="S302" s="8">
        <v>0</v>
      </c>
      <c r="T302" s="8">
        <v>0</v>
      </c>
      <c r="U302" s="8" t="s">
        <v>37</v>
      </c>
      <c r="V302" s="8" t="s">
        <v>37</v>
      </c>
      <c r="W302" s="8" t="s">
        <v>37</v>
      </c>
      <c r="X302" s="8">
        <v>0</v>
      </c>
      <c r="Y302" s="8" t="s">
        <v>37</v>
      </c>
      <c r="Z302" s="8" t="s">
        <v>37</v>
      </c>
      <c r="AA302" s="12" t="s">
        <v>37</v>
      </c>
      <c r="AB302" s="8" t="s">
        <v>37</v>
      </c>
      <c r="AC302" s="8">
        <v>0</v>
      </c>
      <c r="AD302" s="8" t="s">
        <v>37</v>
      </c>
      <c r="AE302" s="8" t="s">
        <v>37</v>
      </c>
      <c r="AF302" s="8" t="s">
        <v>37</v>
      </c>
      <c r="AG302" s="8" t="s">
        <v>37</v>
      </c>
      <c r="AH302" s="8">
        <v>0</v>
      </c>
      <c r="AI302" s="8" t="s">
        <v>37</v>
      </c>
      <c r="AJ302" s="11" t="s">
        <v>37</v>
      </c>
    </row>
    <row r="303" spans="1:36" ht="25">
      <c r="A303" s="7" t="s">
        <v>1419</v>
      </c>
      <c r="B303" s="8" t="s">
        <v>1420</v>
      </c>
      <c r="C303" s="8" t="s">
        <v>42</v>
      </c>
      <c r="D303" s="9">
        <v>58.339726027397298</v>
      </c>
      <c r="E303" s="8">
        <v>1386</v>
      </c>
      <c r="F303" s="8">
        <f t="shared" si="4"/>
        <v>19.404</v>
      </c>
      <c r="G303" s="8">
        <v>19.404</v>
      </c>
      <c r="H303" s="8">
        <v>55.97</v>
      </c>
      <c r="I303" s="8">
        <v>90</v>
      </c>
      <c r="J303" s="8" t="s">
        <v>1421</v>
      </c>
      <c r="K303" s="8" t="s">
        <v>30</v>
      </c>
      <c r="L303" s="8" t="s">
        <v>120</v>
      </c>
      <c r="M303" s="8" t="s">
        <v>32</v>
      </c>
      <c r="N303" s="8" t="s">
        <v>33</v>
      </c>
      <c r="O303" s="8" t="s">
        <v>34</v>
      </c>
      <c r="P303" s="8" t="s">
        <v>34</v>
      </c>
      <c r="Q303" s="8" t="s">
        <v>1422</v>
      </c>
      <c r="R303" s="8" t="s">
        <v>36</v>
      </c>
      <c r="S303" s="8">
        <v>1</v>
      </c>
      <c r="T303" s="8">
        <v>0</v>
      </c>
      <c r="U303" s="8" t="s">
        <v>37</v>
      </c>
      <c r="V303" s="8" t="s">
        <v>37</v>
      </c>
      <c r="W303" s="8" t="s">
        <v>37</v>
      </c>
      <c r="X303" s="8">
        <v>0</v>
      </c>
      <c r="Y303" s="8" t="s">
        <v>37</v>
      </c>
      <c r="Z303" s="8" t="s">
        <v>37</v>
      </c>
      <c r="AA303" s="12" t="s">
        <v>37</v>
      </c>
      <c r="AB303" s="8" t="s">
        <v>37</v>
      </c>
      <c r="AC303" s="8">
        <v>1</v>
      </c>
      <c r="AD303" s="8" t="s">
        <v>1067</v>
      </c>
      <c r="AE303" s="8" t="s">
        <v>37</v>
      </c>
      <c r="AF303" s="8" t="s">
        <v>37</v>
      </c>
      <c r="AG303" s="8" t="s">
        <v>37</v>
      </c>
      <c r="AH303" s="8">
        <v>0</v>
      </c>
      <c r="AI303" s="8" t="s">
        <v>37</v>
      </c>
      <c r="AJ303" s="11" t="s">
        <v>37</v>
      </c>
    </row>
    <row r="304" spans="1:36" ht="37">
      <c r="A304" s="7" t="s">
        <v>1423</v>
      </c>
      <c r="B304" s="8" t="s">
        <v>1424</v>
      </c>
      <c r="C304" s="8" t="s">
        <v>28</v>
      </c>
      <c r="D304" s="9">
        <v>19.819178082191801</v>
      </c>
      <c r="E304" s="8">
        <v>273</v>
      </c>
      <c r="F304" s="8">
        <f t="shared" si="4"/>
        <v>3.8220000000000001</v>
      </c>
      <c r="G304" s="8">
        <v>3.8220000000000001</v>
      </c>
      <c r="H304" s="8">
        <v>36.1</v>
      </c>
      <c r="I304" s="8">
        <v>73</v>
      </c>
      <c r="J304" s="8" t="s">
        <v>1425</v>
      </c>
      <c r="K304" s="8" t="s">
        <v>30</v>
      </c>
      <c r="L304" s="8" t="s">
        <v>31</v>
      </c>
      <c r="M304" s="8" t="s">
        <v>227</v>
      </c>
      <c r="N304" s="8" t="s">
        <v>33</v>
      </c>
      <c r="O304" s="8" t="s">
        <v>34</v>
      </c>
      <c r="P304" s="8" t="s">
        <v>34</v>
      </c>
      <c r="Q304" s="8" t="s">
        <v>1426</v>
      </c>
      <c r="R304" s="8" t="s">
        <v>36</v>
      </c>
      <c r="S304" s="8">
        <v>1</v>
      </c>
      <c r="T304" s="8">
        <v>1</v>
      </c>
      <c r="U304" s="8" t="s">
        <v>223</v>
      </c>
      <c r="V304" s="8" t="s">
        <v>37</v>
      </c>
      <c r="W304" s="8" t="s">
        <v>37</v>
      </c>
      <c r="X304" s="8">
        <v>0</v>
      </c>
      <c r="Y304" s="8" t="s">
        <v>37</v>
      </c>
      <c r="Z304" s="8" t="s">
        <v>37</v>
      </c>
      <c r="AA304" s="12" t="s">
        <v>37</v>
      </c>
      <c r="AB304" s="8" t="s">
        <v>37</v>
      </c>
      <c r="AC304" s="8">
        <v>0</v>
      </c>
      <c r="AD304" s="8" t="s">
        <v>37</v>
      </c>
      <c r="AE304" s="8" t="s">
        <v>37</v>
      </c>
      <c r="AF304" s="8" t="s">
        <v>37</v>
      </c>
      <c r="AG304" s="8" t="s">
        <v>37</v>
      </c>
      <c r="AH304" s="8">
        <v>0</v>
      </c>
      <c r="AI304" s="8" t="s">
        <v>37</v>
      </c>
      <c r="AJ304" s="11" t="s">
        <v>37</v>
      </c>
    </row>
    <row r="305" spans="1:36" ht="37">
      <c r="A305" s="7" t="s">
        <v>1427</v>
      </c>
      <c r="B305" s="8" t="s">
        <v>1428</v>
      </c>
      <c r="C305" s="8" t="s">
        <v>42</v>
      </c>
      <c r="D305" s="9">
        <v>20.4794520547945</v>
      </c>
      <c r="E305" s="8">
        <v>259</v>
      </c>
      <c r="F305" s="8">
        <f t="shared" si="4"/>
        <v>3.6259999999999999</v>
      </c>
      <c r="G305" s="8">
        <v>3.6259999999999999</v>
      </c>
      <c r="H305" s="8">
        <v>22.46</v>
      </c>
      <c r="I305" s="8">
        <v>75</v>
      </c>
      <c r="J305" s="8" t="s">
        <v>1429</v>
      </c>
      <c r="K305" s="8" t="s">
        <v>30</v>
      </c>
      <c r="L305" s="8" t="s">
        <v>120</v>
      </c>
      <c r="M305" s="8" t="s">
        <v>239</v>
      </c>
      <c r="N305" s="8" t="s">
        <v>33</v>
      </c>
      <c r="O305" s="8" t="s">
        <v>34</v>
      </c>
      <c r="P305" s="8" t="s">
        <v>34</v>
      </c>
      <c r="Q305" s="8" t="s">
        <v>1430</v>
      </c>
      <c r="R305" s="8" t="s">
        <v>36</v>
      </c>
      <c r="S305" s="8">
        <v>1</v>
      </c>
      <c r="T305" s="8">
        <v>1</v>
      </c>
      <c r="U305" s="8" t="s">
        <v>401</v>
      </c>
      <c r="V305" s="8" t="s">
        <v>37</v>
      </c>
      <c r="W305" s="8" t="s">
        <v>37</v>
      </c>
      <c r="X305" s="8">
        <v>0</v>
      </c>
      <c r="Y305" s="8" t="s">
        <v>37</v>
      </c>
      <c r="Z305" s="8" t="s">
        <v>37</v>
      </c>
      <c r="AA305" s="12" t="s">
        <v>37</v>
      </c>
      <c r="AB305" s="8" t="s">
        <v>37</v>
      </c>
      <c r="AC305" s="8">
        <v>0</v>
      </c>
      <c r="AD305" s="8" t="s">
        <v>37</v>
      </c>
      <c r="AE305" s="8" t="s">
        <v>37</v>
      </c>
      <c r="AF305" s="8" t="s">
        <v>37</v>
      </c>
      <c r="AG305" s="8" t="s">
        <v>37</v>
      </c>
      <c r="AH305" s="8">
        <v>0</v>
      </c>
      <c r="AI305" s="8" t="s">
        <v>37</v>
      </c>
      <c r="AJ305" s="11" t="s">
        <v>37</v>
      </c>
    </row>
    <row r="306" spans="1:36" ht="25">
      <c r="A306" s="7" t="s">
        <v>1431</v>
      </c>
      <c r="B306" s="8" t="s">
        <v>1432</v>
      </c>
      <c r="C306" s="8" t="s">
        <v>42</v>
      </c>
      <c r="D306" s="9">
        <v>63.717808219178103</v>
      </c>
      <c r="E306" s="8">
        <v>241</v>
      </c>
      <c r="F306" s="8">
        <f t="shared" si="4"/>
        <v>3.3740000000000001</v>
      </c>
      <c r="G306" s="8">
        <v>3.3740000000000001</v>
      </c>
      <c r="H306" s="8" t="s">
        <v>34</v>
      </c>
      <c r="I306" s="8">
        <v>97</v>
      </c>
      <c r="J306" s="8" t="s">
        <v>1433</v>
      </c>
      <c r="K306" s="8" t="s">
        <v>30</v>
      </c>
      <c r="L306" s="8" t="s">
        <v>31</v>
      </c>
      <c r="M306" s="8" t="s">
        <v>227</v>
      </c>
      <c r="N306" s="8" t="s">
        <v>33</v>
      </c>
      <c r="O306" s="8" t="s">
        <v>34</v>
      </c>
      <c r="P306" s="8" t="s">
        <v>34</v>
      </c>
      <c r="Q306" s="8" t="s">
        <v>1434</v>
      </c>
      <c r="R306" s="8" t="s">
        <v>37</v>
      </c>
      <c r="S306" s="8">
        <v>0</v>
      </c>
      <c r="T306" s="8">
        <v>0</v>
      </c>
      <c r="U306" s="8" t="s">
        <v>37</v>
      </c>
      <c r="V306" s="8" t="s">
        <v>37</v>
      </c>
      <c r="W306" s="8" t="s">
        <v>37</v>
      </c>
      <c r="X306" s="8">
        <v>0</v>
      </c>
      <c r="Y306" s="8" t="s">
        <v>37</v>
      </c>
      <c r="Z306" s="8" t="s">
        <v>37</v>
      </c>
      <c r="AA306" s="12" t="s">
        <v>37</v>
      </c>
      <c r="AB306" s="8" t="s">
        <v>37</v>
      </c>
      <c r="AC306" s="8">
        <v>0</v>
      </c>
      <c r="AD306" s="8" t="s">
        <v>37</v>
      </c>
      <c r="AE306" s="8" t="s">
        <v>37</v>
      </c>
      <c r="AF306" s="8" t="s">
        <v>37</v>
      </c>
      <c r="AG306" s="8" t="s">
        <v>37</v>
      </c>
      <c r="AH306" s="8">
        <v>0</v>
      </c>
      <c r="AI306" s="8" t="s">
        <v>37</v>
      </c>
      <c r="AJ306" s="11" t="s">
        <v>37</v>
      </c>
    </row>
    <row r="307" spans="1:36" ht="25">
      <c r="A307" s="7" t="s">
        <v>1435</v>
      </c>
      <c r="B307" s="8" t="s">
        <v>1436</v>
      </c>
      <c r="C307" s="8" t="s">
        <v>42</v>
      </c>
      <c r="D307" s="9">
        <v>67.246575342465704</v>
      </c>
      <c r="E307" s="8">
        <v>684</v>
      </c>
      <c r="F307" s="8">
        <f t="shared" si="4"/>
        <v>9.5760000000000005</v>
      </c>
      <c r="G307" s="8">
        <v>9.5760000000000005</v>
      </c>
      <c r="H307" s="8">
        <v>42.01</v>
      </c>
      <c r="I307" s="8">
        <v>97</v>
      </c>
      <c r="J307" s="8" t="s">
        <v>1437</v>
      </c>
      <c r="K307" s="8" t="s">
        <v>30</v>
      </c>
      <c r="L307" s="8" t="s">
        <v>276</v>
      </c>
      <c r="M307" s="8" t="s">
        <v>239</v>
      </c>
      <c r="N307" s="8" t="s">
        <v>33</v>
      </c>
      <c r="O307" s="8" t="s">
        <v>34</v>
      </c>
      <c r="P307" s="8" t="s">
        <v>34</v>
      </c>
      <c r="Q307" s="8" t="s">
        <v>1438</v>
      </c>
      <c r="R307" s="8" t="s">
        <v>37</v>
      </c>
      <c r="S307" s="8">
        <v>0</v>
      </c>
      <c r="T307" s="8">
        <v>0</v>
      </c>
      <c r="U307" s="8" t="s">
        <v>37</v>
      </c>
      <c r="V307" s="8" t="s">
        <v>37</v>
      </c>
      <c r="W307" s="8" t="s">
        <v>37</v>
      </c>
      <c r="X307" s="8">
        <v>0</v>
      </c>
      <c r="Y307" s="8" t="s">
        <v>37</v>
      </c>
      <c r="Z307" s="8" t="s">
        <v>37</v>
      </c>
      <c r="AA307" s="12" t="s">
        <v>37</v>
      </c>
      <c r="AB307" s="8" t="s">
        <v>37</v>
      </c>
      <c r="AC307" s="8">
        <v>0</v>
      </c>
      <c r="AD307" s="8" t="s">
        <v>37</v>
      </c>
      <c r="AE307" s="8" t="s">
        <v>37</v>
      </c>
      <c r="AF307" s="8" t="s">
        <v>37</v>
      </c>
      <c r="AG307" s="8" t="s">
        <v>37</v>
      </c>
      <c r="AH307" s="8">
        <v>0</v>
      </c>
      <c r="AI307" s="8" t="s">
        <v>37</v>
      </c>
      <c r="AJ307" s="11" t="s">
        <v>37</v>
      </c>
    </row>
    <row r="308" spans="1:36" ht="61">
      <c r="A308" s="7" t="s">
        <v>1439</v>
      </c>
      <c r="B308" s="8" t="s">
        <v>1440</v>
      </c>
      <c r="C308" s="8" t="s">
        <v>42</v>
      </c>
      <c r="D308" s="9">
        <v>49.235616438356203</v>
      </c>
      <c r="E308" s="8">
        <v>760</v>
      </c>
      <c r="F308" s="8">
        <f t="shared" si="4"/>
        <v>10.64</v>
      </c>
      <c r="G308" s="8">
        <v>10.64</v>
      </c>
      <c r="H308" s="8">
        <v>47.9</v>
      </c>
      <c r="I308" s="8">
        <v>110</v>
      </c>
      <c r="J308" s="8" t="s">
        <v>1441</v>
      </c>
      <c r="K308" s="8" t="s">
        <v>30</v>
      </c>
      <c r="L308" s="8" t="s">
        <v>276</v>
      </c>
      <c r="M308" s="8" t="s">
        <v>32</v>
      </c>
      <c r="N308" s="8" t="s">
        <v>33</v>
      </c>
      <c r="O308" s="8" t="s">
        <v>34</v>
      </c>
      <c r="P308" s="8" t="s">
        <v>34</v>
      </c>
      <c r="Q308" s="8" t="s">
        <v>1442</v>
      </c>
      <c r="R308" s="8" t="s">
        <v>36</v>
      </c>
      <c r="S308" s="8">
        <v>2</v>
      </c>
      <c r="T308" s="8">
        <v>1</v>
      </c>
      <c r="U308" s="8" t="s">
        <v>1443</v>
      </c>
      <c r="V308" s="8" t="s">
        <v>37</v>
      </c>
      <c r="W308" s="8" t="s">
        <v>37</v>
      </c>
      <c r="X308" s="8">
        <v>0</v>
      </c>
      <c r="Y308" s="8" t="s">
        <v>37</v>
      </c>
      <c r="Z308" s="8" t="s">
        <v>37</v>
      </c>
      <c r="AA308" s="12" t="s">
        <v>37</v>
      </c>
      <c r="AB308" s="8" t="s">
        <v>37</v>
      </c>
      <c r="AC308" s="8">
        <v>0</v>
      </c>
      <c r="AD308" s="8" t="s">
        <v>37</v>
      </c>
      <c r="AE308" s="8" t="s">
        <v>37</v>
      </c>
      <c r="AF308" s="8" t="s">
        <v>37</v>
      </c>
      <c r="AG308" s="8" t="s">
        <v>37</v>
      </c>
      <c r="AH308" s="8" t="s">
        <v>1444</v>
      </c>
      <c r="AI308" s="8" t="s">
        <v>37</v>
      </c>
      <c r="AJ308" s="11" t="s">
        <v>37</v>
      </c>
    </row>
    <row r="309" spans="1:36" ht="49">
      <c r="A309" s="7" t="s">
        <v>1445</v>
      </c>
      <c r="B309" s="8" t="s">
        <v>1446</v>
      </c>
      <c r="C309" s="8" t="s">
        <v>28</v>
      </c>
      <c r="D309" s="9">
        <v>25.0328767123288</v>
      </c>
      <c r="E309" s="8">
        <v>313</v>
      </c>
      <c r="F309" s="8">
        <f t="shared" si="4"/>
        <v>4.3819999999999997</v>
      </c>
      <c r="G309" s="8">
        <v>4.3819999999999997</v>
      </c>
      <c r="H309" s="8">
        <v>31</v>
      </c>
      <c r="I309" s="8">
        <v>95</v>
      </c>
      <c r="J309" s="8" t="s">
        <v>1447</v>
      </c>
      <c r="K309" s="8" t="s">
        <v>30</v>
      </c>
      <c r="L309" s="8" t="s">
        <v>31</v>
      </c>
      <c r="M309" s="8" t="s">
        <v>227</v>
      </c>
      <c r="N309" s="8" t="s">
        <v>33</v>
      </c>
      <c r="O309" s="8" t="s">
        <v>34</v>
      </c>
      <c r="P309" s="8" t="s">
        <v>34</v>
      </c>
      <c r="Q309" s="8" t="s">
        <v>1448</v>
      </c>
      <c r="R309" s="8" t="s">
        <v>37</v>
      </c>
      <c r="S309" s="8">
        <v>1</v>
      </c>
      <c r="T309" s="8">
        <v>1</v>
      </c>
      <c r="U309" s="8" t="s">
        <v>223</v>
      </c>
      <c r="V309" s="8" t="s">
        <v>37</v>
      </c>
      <c r="W309" s="8" t="s">
        <v>37</v>
      </c>
      <c r="X309" s="8">
        <v>0</v>
      </c>
      <c r="Y309" s="8" t="s">
        <v>37</v>
      </c>
      <c r="Z309" s="8" t="s">
        <v>37</v>
      </c>
      <c r="AA309" s="12" t="s">
        <v>37</v>
      </c>
      <c r="AB309" s="8" t="s">
        <v>37</v>
      </c>
      <c r="AC309" s="8">
        <v>0</v>
      </c>
      <c r="AD309" s="8" t="s">
        <v>37</v>
      </c>
      <c r="AE309" s="8" t="s">
        <v>37</v>
      </c>
      <c r="AF309" s="8" t="s">
        <v>37</v>
      </c>
      <c r="AG309" s="8" t="s">
        <v>37</v>
      </c>
      <c r="AH309" s="8">
        <v>0</v>
      </c>
      <c r="AI309" s="8" t="s">
        <v>37</v>
      </c>
      <c r="AJ309" s="11" t="s">
        <v>37</v>
      </c>
    </row>
    <row r="310" spans="1:36" ht="61">
      <c r="A310" s="7" t="s">
        <v>1449</v>
      </c>
      <c r="B310" s="8" t="s">
        <v>1450</v>
      </c>
      <c r="C310" s="8" t="s">
        <v>28</v>
      </c>
      <c r="D310" s="9">
        <v>37.882191780821898</v>
      </c>
      <c r="E310" s="8">
        <v>1139</v>
      </c>
      <c r="F310" s="8">
        <f t="shared" si="4"/>
        <v>15.946</v>
      </c>
      <c r="G310" s="8">
        <v>15.946</v>
      </c>
      <c r="H310" s="8">
        <v>61.44</v>
      </c>
      <c r="I310" s="8">
        <v>97</v>
      </c>
      <c r="J310" s="8" t="s">
        <v>1451</v>
      </c>
      <c r="K310" s="8" t="s">
        <v>30</v>
      </c>
      <c r="L310" s="8" t="s">
        <v>31</v>
      </c>
      <c r="M310" s="8" t="s">
        <v>227</v>
      </c>
      <c r="N310" s="8" t="s">
        <v>33</v>
      </c>
      <c r="O310" s="8" t="s">
        <v>34</v>
      </c>
      <c r="P310" s="8" t="s">
        <v>34</v>
      </c>
      <c r="Q310" s="8" t="s">
        <v>1452</v>
      </c>
      <c r="R310" s="8" t="s">
        <v>36</v>
      </c>
      <c r="S310" s="8">
        <v>2</v>
      </c>
      <c r="T310" s="8">
        <v>0</v>
      </c>
      <c r="U310" s="8" t="s">
        <v>37</v>
      </c>
      <c r="V310" s="8" t="s">
        <v>37</v>
      </c>
      <c r="W310" s="8" t="s">
        <v>37</v>
      </c>
      <c r="X310" s="8">
        <v>1</v>
      </c>
      <c r="Y310" s="8" t="s">
        <v>272</v>
      </c>
      <c r="Z310" s="8" t="s">
        <v>37</v>
      </c>
      <c r="AA310" s="12" t="s">
        <v>37</v>
      </c>
      <c r="AB310" s="8" t="s">
        <v>37</v>
      </c>
      <c r="AC310" s="8">
        <v>1</v>
      </c>
      <c r="AD310" s="8" t="s">
        <v>116</v>
      </c>
      <c r="AE310" s="8" t="s">
        <v>37</v>
      </c>
      <c r="AF310" s="8" t="s">
        <v>37</v>
      </c>
      <c r="AG310" s="8" t="s">
        <v>37</v>
      </c>
      <c r="AH310" s="8">
        <v>0</v>
      </c>
      <c r="AI310" s="8" t="s">
        <v>37</v>
      </c>
      <c r="AJ310" s="11" t="s">
        <v>37</v>
      </c>
    </row>
    <row r="311" spans="1:36" ht="121">
      <c r="A311" s="7" t="s">
        <v>1453</v>
      </c>
      <c r="B311" s="8" t="s">
        <v>1454</v>
      </c>
      <c r="C311" s="8" t="s">
        <v>42</v>
      </c>
      <c r="D311" s="9">
        <v>62.167123287671203</v>
      </c>
      <c r="E311" s="8">
        <v>332</v>
      </c>
      <c r="F311" s="8">
        <f t="shared" si="4"/>
        <v>4.6479999999999997</v>
      </c>
      <c r="G311" s="8">
        <v>4.6479999999999997</v>
      </c>
      <c r="H311" s="8" t="s">
        <v>34</v>
      </c>
      <c r="I311" s="8">
        <v>88</v>
      </c>
      <c r="J311" s="8" t="s">
        <v>166</v>
      </c>
      <c r="K311" s="8" t="s">
        <v>30</v>
      </c>
      <c r="L311" s="8" t="s">
        <v>31</v>
      </c>
      <c r="M311" s="8" t="s">
        <v>227</v>
      </c>
      <c r="N311" s="8" t="s">
        <v>33</v>
      </c>
      <c r="O311" s="8" t="s">
        <v>34</v>
      </c>
      <c r="P311" s="8" t="s">
        <v>34</v>
      </c>
      <c r="Q311" s="8" t="s">
        <v>1455</v>
      </c>
      <c r="R311" s="8" t="s">
        <v>36</v>
      </c>
      <c r="S311" s="8">
        <v>1</v>
      </c>
      <c r="T311" s="8">
        <v>0</v>
      </c>
      <c r="U311" s="8" t="s">
        <v>37</v>
      </c>
      <c r="V311" s="8" t="s">
        <v>37</v>
      </c>
      <c r="W311" s="8" t="s">
        <v>37</v>
      </c>
      <c r="X311" s="8">
        <v>1</v>
      </c>
      <c r="Y311" s="8" t="s">
        <v>257</v>
      </c>
      <c r="Z311" s="8" t="s">
        <v>37</v>
      </c>
      <c r="AA311" s="12" t="s">
        <v>37</v>
      </c>
      <c r="AB311" s="8" t="s">
        <v>37</v>
      </c>
      <c r="AC311" s="8">
        <v>0</v>
      </c>
      <c r="AD311" s="8" t="s">
        <v>37</v>
      </c>
      <c r="AE311" s="8" t="s">
        <v>37</v>
      </c>
      <c r="AF311" s="8" t="s">
        <v>37</v>
      </c>
      <c r="AG311" s="8" t="s">
        <v>37</v>
      </c>
      <c r="AH311" s="8">
        <v>0</v>
      </c>
      <c r="AI311" s="8" t="s">
        <v>37</v>
      </c>
      <c r="AJ311" s="11" t="s">
        <v>37</v>
      </c>
    </row>
    <row r="312" spans="1:36" ht="37">
      <c r="A312" s="7" t="s">
        <v>1456</v>
      </c>
      <c r="B312" s="8" t="s">
        <v>1457</v>
      </c>
      <c r="C312" s="8" t="s">
        <v>42</v>
      </c>
      <c r="D312" s="9">
        <v>54.4575342465753</v>
      </c>
      <c r="E312" s="8">
        <v>286</v>
      </c>
      <c r="F312" s="8">
        <f t="shared" si="4"/>
        <v>4.0040000000000004</v>
      </c>
      <c r="G312" s="8">
        <v>4.0040000000000004</v>
      </c>
      <c r="H312" s="8">
        <v>24.5</v>
      </c>
      <c r="I312" s="8">
        <v>98</v>
      </c>
      <c r="J312" s="8" t="s">
        <v>1458</v>
      </c>
      <c r="K312" s="8" t="s">
        <v>30</v>
      </c>
      <c r="L312" s="8" t="s">
        <v>31</v>
      </c>
      <c r="M312" s="8" t="s">
        <v>227</v>
      </c>
      <c r="N312" s="8" t="s">
        <v>33</v>
      </c>
      <c r="O312" s="8" t="s">
        <v>34</v>
      </c>
      <c r="P312" s="8" t="s">
        <v>34</v>
      </c>
      <c r="Q312" s="8" t="s">
        <v>1459</v>
      </c>
      <c r="R312" s="8" t="s">
        <v>36</v>
      </c>
      <c r="S312" s="8">
        <v>1</v>
      </c>
      <c r="T312" s="8">
        <v>0</v>
      </c>
      <c r="U312" s="8" t="s">
        <v>37</v>
      </c>
      <c r="V312" s="8" t="s">
        <v>37</v>
      </c>
      <c r="W312" s="8" t="s">
        <v>37</v>
      </c>
      <c r="X312" s="8">
        <v>0</v>
      </c>
      <c r="Y312" s="8" t="s">
        <v>37</v>
      </c>
      <c r="Z312" s="8" t="s">
        <v>37</v>
      </c>
      <c r="AA312" s="12" t="s">
        <v>37</v>
      </c>
      <c r="AB312" s="8" t="s">
        <v>37</v>
      </c>
      <c r="AC312" s="8">
        <v>1</v>
      </c>
      <c r="AD312" s="8" t="s">
        <v>1460</v>
      </c>
      <c r="AE312" s="8" t="s">
        <v>37</v>
      </c>
      <c r="AF312" s="8" t="s">
        <v>37</v>
      </c>
      <c r="AG312" s="8" t="s">
        <v>37</v>
      </c>
      <c r="AH312" s="8">
        <v>0</v>
      </c>
      <c r="AI312" s="8" t="s">
        <v>37</v>
      </c>
      <c r="AJ312" s="11" t="s">
        <v>37</v>
      </c>
    </row>
    <row r="313" spans="1:36" ht="49">
      <c r="A313" s="7" t="s">
        <v>1461</v>
      </c>
      <c r="B313" s="8" t="s">
        <v>1462</v>
      </c>
      <c r="C313" s="8" t="s">
        <v>28</v>
      </c>
      <c r="D313" s="9">
        <v>74.9890410958904</v>
      </c>
      <c r="E313" s="8">
        <v>730</v>
      </c>
      <c r="F313" s="8">
        <f t="shared" si="4"/>
        <v>10.220000000000001</v>
      </c>
      <c r="G313" s="8">
        <v>10.220000000000001</v>
      </c>
      <c r="H313" s="8">
        <v>45.8</v>
      </c>
      <c r="I313" s="8">
        <v>97</v>
      </c>
      <c r="J313" s="8" t="s">
        <v>1463</v>
      </c>
      <c r="K313" s="8" t="s">
        <v>30</v>
      </c>
      <c r="L313" s="8" t="s">
        <v>31</v>
      </c>
      <c r="M313" s="8" t="s">
        <v>227</v>
      </c>
      <c r="N313" s="8" t="s">
        <v>33</v>
      </c>
      <c r="O313" s="8" t="s">
        <v>34</v>
      </c>
      <c r="P313" s="8" t="s">
        <v>34</v>
      </c>
      <c r="Q313" s="8" t="s">
        <v>1464</v>
      </c>
      <c r="R313" s="8" t="s">
        <v>36</v>
      </c>
      <c r="S313" s="8">
        <v>3</v>
      </c>
      <c r="T313" s="8">
        <v>0</v>
      </c>
      <c r="U313" s="8" t="s">
        <v>37</v>
      </c>
      <c r="V313" s="8" t="s">
        <v>37</v>
      </c>
      <c r="W313" s="8" t="s">
        <v>37</v>
      </c>
      <c r="X313" s="8">
        <v>1</v>
      </c>
      <c r="Y313" s="8" t="s">
        <v>133</v>
      </c>
      <c r="Z313" s="8" t="s">
        <v>37</v>
      </c>
      <c r="AA313" s="12" t="s">
        <v>37</v>
      </c>
      <c r="AB313" s="8" t="s">
        <v>37</v>
      </c>
      <c r="AC313" s="8">
        <v>2</v>
      </c>
      <c r="AD313" s="8" t="s">
        <v>352</v>
      </c>
      <c r="AE313" s="8" t="s">
        <v>1465</v>
      </c>
      <c r="AF313" s="8" t="s">
        <v>37</v>
      </c>
      <c r="AG313" s="8" t="s">
        <v>37</v>
      </c>
      <c r="AH313" s="8">
        <v>0</v>
      </c>
      <c r="AI313" s="8" t="s">
        <v>37</v>
      </c>
      <c r="AJ313" s="11" t="s">
        <v>37</v>
      </c>
    </row>
    <row r="314" spans="1:36" ht="25">
      <c r="A314" s="7" t="s">
        <v>1466</v>
      </c>
      <c r="B314" s="8" t="s">
        <v>1467</v>
      </c>
      <c r="C314" s="8" t="s">
        <v>42</v>
      </c>
      <c r="D314" s="9">
        <v>59.391780821917799</v>
      </c>
      <c r="E314" s="8">
        <v>985</v>
      </c>
      <c r="F314" s="8">
        <f t="shared" si="4"/>
        <v>13.790000000000001</v>
      </c>
      <c r="G314" s="8">
        <v>13.790000000000001</v>
      </c>
      <c r="H314" s="8">
        <v>32.29</v>
      </c>
      <c r="I314" s="8">
        <v>99</v>
      </c>
      <c r="J314" s="8" t="s">
        <v>1468</v>
      </c>
      <c r="K314" s="8" t="s">
        <v>1059</v>
      </c>
      <c r="L314" s="8" t="s">
        <v>31</v>
      </c>
      <c r="M314" s="8" t="s">
        <v>227</v>
      </c>
      <c r="N314" s="8" t="s">
        <v>33</v>
      </c>
      <c r="O314" s="8" t="s">
        <v>34</v>
      </c>
      <c r="P314" s="8" t="s">
        <v>34</v>
      </c>
      <c r="Q314" s="8" t="s">
        <v>1469</v>
      </c>
      <c r="R314" s="8" t="s">
        <v>37</v>
      </c>
      <c r="S314" s="8">
        <v>0</v>
      </c>
      <c r="T314" s="8">
        <v>0</v>
      </c>
      <c r="U314" s="8" t="s">
        <v>37</v>
      </c>
      <c r="V314" s="8" t="s">
        <v>37</v>
      </c>
      <c r="W314" s="8" t="s">
        <v>37</v>
      </c>
      <c r="X314" s="8">
        <v>0</v>
      </c>
      <c r="Y314" s="8" t="s">
        <v>37</v>
      </c>
      <c r="Z314" s="8" t="s">
        <v>37</v>
      </c>
      <c r="AA314" s="12" t="s">
        <v>37</v>
      </c>
      <c r="AB314" s="8" t="s">
        <v>37</v>
      </c>
      <c r="AC314" s="8">
        <v>0</v>
      </c>
      <c r="AD314" s="8" t="s">
        <v>37</v>
      </c>
      <c r="AE314" s="8" t="s">
        <v>37</v>
      </c>
      <c r="AF314" s="8" t="s">
        <v>37</v>
      </c>
      <c r="AG314" s="8" t="s">
        <v>37</v>
      </c>
      <c r="AH314" s="8">
        <v>0</v>
      </c>
      <c r="AI314" s="8" t="s">
        <v>37</v>
      </c>
      <c r="AJ314" s="11" t="s">
        <v>37</v>
      </c>
    </row>
    <row r="315" spans="1:36" ht="37">
      <c r="A315" s="7" t="s">
        <v>1470</v>
      </c>
      <c r="B315" s="8" t="s">
        <v>1471</v>
      </c>
      <c r="C315" s="8" t="s">
        <v>28</v>
      </c>
      <c r="D315" s="9">
        <v>83.509589041095893</v>
      </c>
      <c r="E315" s="8">
        <v>311</v>
      </c>
      <c r="F315" s="8">
        <f t="shared" si="4"/>
        <v>4.3540000000000001</v>
      </c>
      <c r="G315" s="8">
        <v>4.3540000000000001</v>
      </c>
      <c r="H315" s="8">
        <v>24.47</v>
      </c>
      <c r="I315" s="8">
        <v>96</v>
      </c>
      <c r="J315" s="8" t="s">
        <v>1472</v>
      </c>
      <c r="K315" s="8" t="s">
        <v>30</v>
      </c>
      <c r="L315" s="8" t="s">
        <v>31</v>
      </c>
      <c r="M315" s="8" t="s">
        <v>227</v>
      </c>
      <c r="N315" s="8" t="s">
        <v>33</v>
      </c>
      <c r="O315" s="8" t="s">
        <v>34</v>
      </c>
      <c r="P315" s="8" t="s">
        <v>34</v>
      </c>
      <c r="Q315" s="8" t="s">
        <v>1473</v>
      </c>
      <c r="R315" s="8" t="s">
        <v>36</v>
      </c>
      <c r="S315" s="8">
        <v>1</v>
      </c>
      <c r="T315" s="8">
        <v>0</v>
      </c>
      <c r="U315" s="8" t="s">
        <v>37</v>
      </c>
      <c r="V315" s="8" t="s">
        <v>37</v>
      </c>
      <c r="W315" s="8" t="s">
        <v>37</v>
      </c>
      <c r="X315" s="8">
        <v>0</v>
      </c>
      <c r="Y315" s="8" t="s">
        <v>37</v>
      </c>
      <c r="Z315" s="8" t="s">
        <v>37</v>
      </c>
      <c r="AA315" s="12" t="s">
        <v>37</v>
      </c>
      <c r="AB315" s="8" t="s">
        <v>37</v>
      </c>
      <c r="AC315" s="8">
        <v>1</v>
      </c>
      <c r="AD315" s="8" t="s">
        <v>116</v>
      </c>
      <c r="AE315" s="8" t="s">
        <v>37</v>
      </c>
      <c r="AF315" s="8" t="s">
        <v>37</v>
      </c>
      <c r="AG315" s="8" t="s">
        <v>37</v>
      </c>
      <c r="AH315" s="8">
        <v>0</v>
      </c>
      <c r="AI315" s="8" t="s">
        <v>37</v>
      </c>
      <c r="AJ315" s="11" t="s">
        <v>37</v>
      </c>
    </row>
    <row r="316" spans="1:36" ht="61">
      <c r="A316" s="7" t="s">
        <v>1474</v>
      </c>
      <c r="B316" s="8" t="s">
        <v>1475</v>
      </c>
      <c r="C316" s="8" t="s">
        <v>42</v>
      </c>
      <c r="D316" s="9">
        <v>48.852054794520498</v>
      </c>
      <c r="E316" s="8">
        <v>680</v>
      </c>
      <c r="F316" s="8">
        <f t="shared" si="4"/>
        <v>9.52</v>
      </c>
      <c r="G316" s="8">
        <v>9.52</v>
      </c>
      <c r="H316" s="8">
        <v>33.659999999999997</v>
      </c>
      <c r="I316" s="8">
        <v>89</v>
      </c>
      <c r="J316" s="8" t="s">
        <v>1476</v>
      </c>
      <c r="K316" s="8" t="s">
        <v>30</v>
      </c>
      <c r="L316" s="8" t="s">
        <v>282</v>
      </c>
      <c r="M316" s="8" t="s">
        <v>239</v>
      </c>
      <c r="N316" s="8" t="s">
        <v>33</v>
      </c>
      <c r="O316" s="8" t="s">
        <v>34</v>
      </c>
      <c r="P316" s="8" t="s">
        <v>34</v>
      </c>
      <c r="Q316" s="8" t="s">
        <v>1477</v>
      </c>
      <c r="R316" s="8" t="s">
        <v>36</v>
      </c>
      <c r="S316" s="8">
        <v>3</v>
      </c>
      <c r="T316" s="8">
        <v>1</v>
      </c>
      <c r="U316" s="8" t="s">
        <v>1478</v>
      </c>
      <c r="V316" s="8" t="s">
        <v>37</v>
      </c>
      <c r="W316" s="8" t="s">
        <v>37</v>
      </c>
      <c r="X316" s="8">
        <v>1</v>
      </c>
      <c r="Y316" s="8" t="s">
        <v>257</v>
      </c>
      <c r="Z316" s="8" t="s">
        <v>37</v>
      </c>
      <c r="AA316" s="12" t="s">
        <v>37</v>
      </c>
      <c r="AB316" s="8" t="s">
        <v>37</v>
      </c>
      <c r="AC316" s="8">
        <v>1</v>
      </c>
      <c r="AD316" s="8" t="s">
        <v>352</v>
      </c>
      <c r="AE316" s="8" t="s">
        <v>37</v>
      </c>
      <c r="AF316" s="8" t="s">
        <v>37</v>
      </c>
      <c r="AG316" s="8" t="s">
        <v>37</v>
      </c>
      <c r="AH316" s="8">
        <v>0</v>
      </c>
      <c r="AI316" s="8" t="s">
        <v>37</v>
      </c>
      <c r="AJ316" s="11" t="s">
        <v>37</v>
      </c>
    </row>
    <row r="317" spans="1:36" ht="25">
      <c r="A317" s="7" t="s">
        <v>1479</v>
      </c>
      <c r="B317" s="8" t="s">
        <v>1480</v>
      </c>
      <c r="C317" s="8" t="s">
        <v>28</v>
      </c>
      <c r="D317" s="9">
        <v>34.635616438356202</v>
      </c>
      <c r="E317" s="8">
        <v>318</v>
      </c>
      <c r="F317" s="8">
        <f t="shared" si="4"/>
        <v>4.452</v>
      </c>
      <c r="G317" s="8">
        <v>4.452</v>
      </c>
      <c r="H317" s="8">
        <v>34.659999999999997</v>
      </c>
      <c r="I317" s="8">
        <v>75</v>
      </c>
      <c r="J317" s="8" t="s">
        <v>1481</v>
      </c>
      <c r="K317" s="8" t="s">
        <v>30</v>
      </c>
      <c r="L317" s="8" t="s">
        <v>120</v>
      </c>
      <c r="M317" s="8" t="s">
        <v>32</v>
      </c>
      <c r="N317" s="8" t="s">
        <v>33</v>
      </c>
      <c r="O317" s="8" t="s">
        <v>34</v>
      </c>
      <c r="P317" s="8" t="s">
        <v>34</v>
      </c>
      <c r="Q317" s="8" t="s">
        <v>1482</v>
      </c>
      <c r="R317" s="8" t="s">
        <v>36</v>
      </c>
      <c r="S317" s="8">
        <v>1</v>
      </c>
      <c r="T317" s="8">
        <v>1</v>
      </c>
      <c r="U317" s="8" t="s">
        <v>223</v>
      </c>
      <c r="V317" s="8" t="s">
        <v>37</v>
      </c>
      <c r="W317" s="8" t="s">
        <v>37</v>
      </c>
      <c r="X317" s="8">
        <v>0</v>
      </c>
      <c r="Y317" s="8" t="s">
        <v>37</v>
      </c>
      <c r="Z317" s="8" t="s">
        <v>37</v>
      </c>
      <c r="AA317" s="12" t="s">
        <v>37</v>
      </c>
      <c r="AB317" s="8" t="s">
        <v>37</v>
      </c>
      <c r="AC317" s="8">
        <v>0</v>
      </c>
      <c r="AD317" s="8" t="s">
        <v>37</v>
      </c>
      <c r="AE317" s="8" t="s">
        <v>37</v>
      </c>
      <c r="AF317" s="8" t="s">
        <v>37</v>
      </c>
      <c r="AG317" s="8" t="s">
        <v>37</v>
      </c>
      <c r="AH317" s="8">
        <v>0</v>
      </c>
      <c r="AI317" s="8" t="s">
        <v>37</v>
      </c>
      <c r="AJ317" s="11" t="s">
        <v>37</v>
      </c>
    </row>
    <row r="318" spans="1:36" ht="25">
      <c r="A318" s="7" t="s">
        <v>1483</v>
      </c>
      <c r="B318" s="8" t="s">
        <v>1484</v>
      </c>
      <c r="C318" s="8" t="s">
        <v>42</v>
      </c>
      <c r="D318" s="9">
        <v>39.5315068493151</v>
      </c>
      <c r="E318" s="8">
        <v>263</v>
      </c>
      <c r="F318" s="8">
        <f t="shared" si="4"/>
        <v>3.6819999999999999</v>
      </c>
      <c r="G318" s="8">
        <v>3.6819999999999999</v>
      </c>
      <c r="H318" s="8">
        <v>28.76</v>
      </c>
      <c r="I318" s="8">
        <v>98</v>
      </c>
      <c r="J318" s="8" t="s">
        <v>1485</v>
      </c>
      <c r="K318" s="8" t="s">
        <v>30</v>
      </c>
      <c r="L318" s="8" t="s">
        <v>276</v>
      </c>
      <c r="M318" s="8" t="s">
        <v>32</v>
      </c>
      <c r="N318" s="8" t="s">
        <v>33</v>
      </c>
      <c r="O318" s="8" t="s">
        <v>34</v>
      </c>
      <c r="P318" s="8" t="s">
        <v>34</v>
      </c>
      <c r="Q318" s="8" t="s">
        <v>1486</v>
      </c>
      <c r="R318" s="8" t="s">
        <v>36</v>
      </c>
      <c r="S318" s="8">
        <v>1</v>
      </c>
      <c r="T318" s="8">
        <v>0</v>
      </c>
      <c r="U318" s="8" t="s">
        <v>37</v>
      </c>
      <c r="V318" s="8" t="s">
        <v>37</v>
      </c>
      <c r="W318" s="8" t="s">
        <v>37</v>
      </c>
      <c r="X318" s="8">
        <v>0</v>
      </c>
      <c r="Y318" s="8" t="s">
        <v>37</v>
      </c>
      <c r="Z318" s="8" t="s">
        <v>37</v>
      </c>
      <c r="AA318" s="12" t="s">
        <v>37</v>
      </c>
      <c r="AB318" s="8" t="s">
        <v>37</v>
      </c>
      <c r="AC318" s="8">
        <v>1</v>
      </c>
      <c r="AD318" s="8" t="s">
        <v>116</v>
      </c>
      <c r="AE318" s="8" t="s">
        <v>37</v>
      </c>
      <c r="AF318" s="8" t="s">
        <v>37</v>
      </c>
      <c r="AG318" s="8" t="s">
        <v>37</v>
      </c>
      <c r="AH318" s="8">
        <v>0</v>
      </c>
      <c r="AI318" s="8" t="s">
        <v>37</v>
      </c>
      <c r="AJ318" s="11" t="s">
        <v>37</v>
      </c>
    </row>
    <row r="319" spans="1:36" ht="73">
      <c r="A319" s="7" t="s">
        <v>1487</v>
      </c>
      <c r="B319" s="8" t="s">
        <v>1488</v>
      </c>
      <c r="C319" s="8" t="s">
        <v>42</v>
      </c>
      <c r="D319" s="9">
        <v>79.095890410958901</v>
      </c>
      <c r="E319" s="8">
        <v>128</v>
      </c>
      <c r="F319" s="8">
        <f t="shared" si="4"/>
        <v>1.792</v>
      </c>
      <c r="G319" s="8">
        <v>1.792</v>
      </c>
      <c r="H319" s="8">
        <v>15.31</v>
      </c>
      <c r="I319" s="8">
        <v>98</v>
      </c>
      <c r="J319" s="8" t="s">
        <v>1489</v>
      </c>
      <c r="K319" s="8" t="s">
        <v>30</v>
      </c>
      <c r="L319" s="8" t="s">
        <v>31</v>
      </c>
      <c r="M319" s="8" t="s">
        <v>227</v>
      </c>
      <c r="N319" s="8" t="s">
        <v>33</v>
      </c>
      <c r="O319" s="8" t="s">
        <v>34</v>
      </c>
      <c r="P319" s="8" t="s">
        <v>34</v>
      </c>
      <c r="Q319" s="8" t="s">
        <v>1490</v>
      </c>
      <c r="R319" s="8" t="s">
        <v>36</v>
      </c>
      <c r="S319" s="8">
        <v>1</v>
      </c>
      <c r="T319" s="8">
        <v>0</v>
      </c>
      <c r="U319" s="8" t="s">
        <v>223</v>
      </c>
      <c r="V319" s="8" t="s">
        <v>37</v>
      </c>
      <c r="W319" s="8" t="s">
        <v>37</v>
      </c>
      <c r="X319" s="8">
        <v>0</v>
      </c>
      <c r="Y319" s="8" t="s">
        <v>37</v>
      </c>
      <c r="Z319" s="8" t="s">
        <v>37</v>
      </c>
      <c r="AA319" s="12" t="s">
        <v>37</v>
      </c>
      <c r="AB319" s="8" t="s">
        <v>37</v>
      </c>
      <c r="AC319" s="8">
        <v>0</v>
      </c>
      <c r="AD319" s="8" t="s">
        <v>37</v>
      </c>
      <c r="AE319" s="8" t="s">
        <v>37</v>
      </c>
      <c r="AF319" s="8" t="s">
        <v>37</v>
      </c>
      <c r="AG319" s="8" t="s">
        <v>37</v>
      </c>
      <c r="AH319" s="8">
        <v>0</v>
      </c>
      <c r="AI319" s="8" t="s">
        <v>37</v>
      </c>
      <c r="AJ319" s="11" t="s">
        <v>37</v>
      </c>
    </row>
    <row r="320" spans="1:36" ht="157">
      <c r="A320" s="7" t="s">
        <v>1491</v>
      </c>
      <c r="B320" s="8" t="s">
        <v>1492</v>
      </c>
      <c r="C320" s="8" t="s">
        <v>28</v>
      </c>
      <c r="D320" s="9">
        <v>85.931506849315099</v>
      </c>
      <c r="E320" s="8">
        <v>221</v>
      </c>
      <c r="F320" s="8">
        <f t="shared" si="4"/>
        <v>3.0939999999999999</v>
      </c>
      <c r="G320" s="8">
        <v>3.0939999999999999</v>
      </c>
      <c r="H320" s="8">
        <v>26.09</v>
      </c>
      <c r="I320" s="8">
        <v>90</v>
      </c>
      <c r="J320" s="8" t="s">
        <v>1493</v>
      </c>
      <c r="K320" s="8" t="s">
        <v>30</v>
      </c>
      <c r="L320" s="8" t="s">
        <v>31</v>
      </c>
      <c r="M320" s="8" t="s">
        <v>239</v>
      </c>
      <c r="N320" s="8" t="s">
        <v>33</v>
      </c>
      <c r="O320" s="8" t="s">
        <v>34</v>
      </c>
      <c r="P320" s="8" t="s">
        <v>34</v>
      </c>
      <c r="Q320" s="8" t="s">
        <v>1494</v>
      </c>
      <c r="R320" s="8" t="s">
        <v>36</v>
      </c>
      <c r="S320" s="8">
        <v>3</v>
      </c>
      <c r="T320" s="8">
        <v>1</v>
      </c>
      <c r="U320" s="8" t="s">
        <v>706</v>
      </c>
      <c r="V320" s="8" t="s">
        <v>37</v>
      </c>
      <c r="W320" s="8" t="s">
        <v>37</v>
      </c>
      <c r="X320" s="8">
        <v>0</v>
      </c>
      <c r="Y320" s="8" t="s">
        <v>37</v>
      </c>
      <c r="Z320" s="8" t="s">
        <v>37</v>
      </c>
      <c r="AA320" s="12" t="s">
        <v>37</v>
      </c>
      <c r="AB320" s="8" t="s">
        <v>37</v>
      </c>
      <c r="AC320" s="8">
        <v>2</v>
      </c>
      <c r="AD320" s="8" t="s">
        <v>1495</v>
      </c>
      <c r="AE320" s="8" t="s">
        <v>1051</v>
      </c>
      <c r="AF320" s="8" t="s">
        <v>37</v>
      </c>
      <c r="AG320" s="8" t="s">
        <v>37</v>
      </c>
      <c r="AH320" s="8">
        <v>0</v>
      </c>
      <c r="AI320" s="8" t="s">
        <v>37</v>
      </c>
      <c r="AJ320" s="11" t="s">
        <v>37</v>
      </c>
    </row>
    <row r="321" spans="1:36" ht="169">
      <c r="A321" s="7" t="s">
        <v>1496</v>
      </c>
      <c r="B321" s="8" t="s">
        <v>1497</v>
      </c>
      <c r="C321" s="8" t="s">
        <v>28</v>
      </c>
      <c r="D321" s="9">
        <v>62.120547945205502</v>
      </c>
      <c r="E321" s="8">
        <v>251</v>
      </c>
      <c r="F321" s="8">
        <f t="shared" si="4"/>
        <v>3.5140000000000002</v>
      </c>
      <c r="G321" s="8">
        <v>3.5140000000000002</v>
      </c>
      <c r="H321" s="8">
        <v>33.869999999999997</v>
      </c>
      <c r="I321" s="8">
        <v>84</v>
      </c>
      <c r="J321" s="8" t="s">
        <v>1498</v>
      </c>
      <c r="K321" s="8" t="s">
        <v>30</v>
      </c>
      <c r="L321" s="8" t="s">
        <v>120</v>
      </c>
      <c r="M321" s="8" t="s">
        <v>239</v>
      </c>
      <c r="N321" s="8" t="s">
        <v>33</v>
      </c>
      <c r="O321" s="8" t="s">
        <v>34</v>
      </c>
      <c r="P321" s="8" t="s">
        <v>34</v>
      </c>
      <c r="Q321" s="8" t="s">
        <v>1499</v>
      </c>
      <c r="R321" s="8" t="s">
        <v>36</v>
      </c>
      <c r="S321" s="8">
        <v>3</v>
      </c>
      <c r="T321" s="8">
        <v>1</v>
      </c>
      <c r="U321" s="8" t="s">
        <v>223</v>
      </c>
      <c r="V321" s="8" t="s">
        <v>37</v>
      </c>
      <c r="W321" s="8" t="s">
        <v>37</v>
      </c>
      <c r="X321" s="8">
        <v>1</v>
      </c>
      <c r="Y321" s="8" t="s">
        <v>257</v>
      </c>
      <c r="Z321" s="8" t="s">
        <v>37</v>
      </c>
      <c r="AA321" s="12" t="s">
        <v>37</v>
      </c>
      <c r="AB321" s="8" t="s">
        <v>37</v>
      </c>
      <c r="AC321" s="8">
        <v>0</v>
      </c>
      <c r="AD321" s="8" t="s">
        <v>37</v>
      </c>
      <c r="AE321" s="8" t="s">
        <v>37</v>
      </c>
      <c r="AF321" s="8" t="s">
        <v>37</v>
      </c>
      <c r="AG321" s="8" t="s">
        <v>37</v>
      </c>
      <c r="AH321" s="8">
        <v>0</v>
      </c>
      <c r="AI321" s="8" t="s">
        <v>37</v>
      </c>
      <c r="AJ321" s="11" t="s">
        <v>37</v>
      </c>
    </row>
    <row r="322" spans="1:36" ht="15">
      <c r="A322" s="7" t="s">
        <v>1500</v>
      </c>
      <c r="B322" s="8" t="s">
        <v>1501</v>
      </c>
      <c r="C322" s="8" t="s">
        <v>28</v>
      </c>
      <c r="D322" s="9">
        <v>30.013698630137</v>
      </c>
      <c r="E322" s="8">
        <v>319</v>
      </c>
      <c r="F322" s="8">
        <f t="shared" ref="F322:F385" si="5">E322*0.014</f>
        <v>4.4660000000000002</v>
      </c>
      <c r="G322" s="8">
        <v>4.4660000000000002</v>
      </c>
      <c r="H322" s="8">
        <v>26.51</v>
      </c>
      <c r="I322" s="8">
        <v>91</v>
      </c>
      <c r="J322" s="8" t="s">
        <v>1502</v>
      </c>
      <c r="K322" s="8" t="s">
        <v>30</v>
      </c>
      <c r="L322" s="8" t="s">
        <v>31</v>
      </c>
      <c r="M322" s="8" t="s">
        <v>227</v>
      </c>
      <c r="N322" s="8" t="s">
        <v>33</v>
      </c>
      <c r="O322" s="8" t="s">
        <v>34</v>
      </c>
      <c r="P322" s="8" t="s">
        <v>34</v>
      </c>
      <c r="Q322" s="8" t="s">
        <v>1503</v>
      </c>
      <c r="R322" s="8" t="s">
        <v>37</v>
      </c>
      <c r="S322" s="8">
        <v>0</v>
      </c>
      <c r="T322" s="8">
        <v>0</v>
      </c>
      <c r="U322" s="8" t="s">
        <v>37</v>
      </c>
      <c r="V322" s="8" t="s">
        <v>37</v>
      </c>
      <c r="W322" s="8" t="s">
        <v>37</v>
      </c>
      <c r="X322" s="8">
        <v>0</v>
      </c>
      <c r="Y322" s="8" t="s">
        <v>37</v>
      </c>
      <c r="Z322" s="8" t="s">
        <v>37</v>
      </c>
      <c r="AA322" s="12" t="s">
        <v>37</v>
      </c>
      <c r="AB322" s="8" t="s">
        <v>37</v>
      </c>
      <c r="AC322" s="8">
        <v>0</v>
      </c>
      <c r="AD322" s="8" t="s">
        <v>37</v>
      </c>
      <c r="AE322" s="8" t="s">
        <v>37</v>
      </c>
      <c r="AF322" s="8" t="s">
        <v>37</v>
      </c>
      <c r="AG322" s="8" t="s">
        <v>37</v>
      </c>
      <c r="AH322" s="8">
        <v>0</v>
      </c>
      <c r="AI322" s="8" t="s">
        <v>37</v>
      </c>
      <c r="AJ322" s="11" t="s">
        <v>37</v>
      </c>
    </row>
    <row r="323" spans="1:36" ht="73">
      <c r="A323" s="7" t="s">
        <v>1504</v>
      </c>
      <c r="B323" s="8" t="s">
        <v>1505</v>
      </c>
      <c r="C323" s="8" t="s">
        <v>42</v>
      </c>
      <c r="D323" s="9">
        <v>67.257534246575304</v>
      </c>
      <c r="E323" s="8">
        <v>575</v>
      </c>
      <c r="F323" s="8">
        <f t="shared" si="5"/>
        <v>8.0500000000000007</v>
      </c>
      <c r="G323" s="8">
        <v>8.0500000000000007</v>
      </c>
      <c r="H323" s="8">
        <v>42.01</v>
      </c>
      <c r="I323" s="8">
        <v>88</v>
      </c>
      <c r="J323" s="8" t="s">
        <v>1506</v>
      </c>
      <c r="K323" s="8" t="s">
        <v>30</v>
      </c>
      <c r="L323" s="8" t="s">
        <v>31</v>
      </c>
      <c r="M323" s="8" t="s">
        <v>244</v>
      </c>
      <c r="N323" s="8" t="s">
        <v>33</v>
      </c>
      <c r="O323" s="8" t="s">
        <v>34</v>
      </c>
      <c r="P323" s="8" t="s">
        <v>34</v>
      </c>
      <c r="Q323" s="8" t="s">
        <v>1507</v>
      </c>
      <c r="R323" s="8" t="s">
        <v>36</v>
      </c>
      <c r="S323" s="8">
        <v>1</v>
      </c>
      <c r="T323" s="8">
        <v>1</v>
      </c>
      <c r="U323" s="8" t="s">
        <v>223</v>
      </c>
      <c r="V323" s="8" t="s">
        <v>37</v>
      </c>
      <c r="W323" s="8" t="s">
        <v>37</v>
      </c>
      <c r="X323" s="8">
        <v>0</v>
      </c>
      <c r="Y323" s="8" t="s">
        <v>37</v>
      </c>
      <c r="Z323" s="8" t="s">
        <v>37</v>
      </c>
      <c r="AA323" s="12" t="s">
        <v>37</v>
      </c>
      <c r="AB323" s="8" t="s">
        <v>37</v>
      </c>
      <c r="AC323" s="8">
        <v>0</v>
      </c>
      <c r="AD323" s="8" t="s">
        <v>37</v>
      </c>
      <c r="AE323" s="8" t="s">
        <v>37</v>
      </c>
      <c r="AF323" s="8" t="s">
        <v>37</v>
      </c>
      <c r="AG323" s="8" t="s">
        <v>37</v>
      </c>
      <c r="AH323" s="8">
        <v>0</v>
      </c>
      <c r="AI323" s="8" t="s">
        <v>37</v>
      </c>
      <c r="AJ323" s="11" t="s">
        <v>37</v>
      </c>
    </row>
    <row r="324" spans="1:36" ht="49">
      <c r="A324" s="7" t="s">
        <v>1508</v>
      </c>
      <c r="B324" s="8" t="s">
        <v>1509</v>
      </c>
      <c r="C324" s="8" t="s">
        <v>42</v>
      </c>
      <c r="D324" s="9">
        <v>69.208219178082203</v>
      </c>
      <c r="E324" s="8">
        <v>380</v>
      </c>
      <c r="F324" s="8">
        <f t="shared" si="5"/>
        <v>5.32</v>
      </c>
      <c r="G324" s="8">
        <v>5.32</v>
      </c>
      <c r="H324" s="8">
        <v>31.54</v>
      </c>
      <c r="I324" s="8">
        <v>97</v>
      </c>
      <c r="J324" s="8" t="s">
        <v>1510</v>
      </c>
      <c r="K324" s="8" t="s">
        <v>30</v>
      </c>
      <c r="L324" s="8" t="s">
        <v>31</v>
      </c>
      <c r="M324" s="8" t="s">
        <v>244</v>
      </c>
      <c r="N324" s="8" t="s">
        <v>33</v>
      </c>
      <c r="O324" s="8" t="s">
        <v>34</v>
      </c>
      <c r="P324" s="8" t="s">
        <v>34</v>
      </c>
      <c r="Q324" s="8" t="s">
        <v>1511</v>
      </c>
      <c r="R324" s="8" t="s">
        <v>36</v>
      </c>
      <c r="S324" s="8">
        <v>3</v>
      </c>
      <c r="T324" s="8">
        <v>0</v>
      </c>
      <c r="U324" s="8" t="s">
        <v>37</v>
      </c>
      <c r="V324" s="8" t="s">
        <v>37</v>
      </c>
      <c r="W324" s="8" t="s">
        <v>37</v>
      </c>
      <c r="X324" s="8">
        <v>0</v>
      </c>
      <c r="Y324" s="8" t="s">
        <v>37</v>
      </c>
      <c r="Z324" s="8" t="s">
        <v>37</v>
      </c>
      <c r="AA324" s="12" t="s">
        <v>37</v>
      </c>
      <c r="AB324" s="8" t="s">
        <v>37</v>
      </c>
      <c r="AC324" s="8">
        <v>3</v>
      </c>
      <c r="AD324" s="8" t="s">
        <v>296</v>
      </c>
      <c r="AE324" s="8" t="s">
        <v>486</v>
      </c>
      <c r="AF324" s="8" t="s">
        <v>172</v>
      </c>
      <c r="AG324" s="8" t="s">
        <v>37</v>
      </c>
      <c r="AH324" s="8">
        <v>0</v>
      </c>
      <c r="AI324" s="8" t="s">
        <v>37</v>
      </c>
      <c r="AJ324" s="11" t="s">
        <v>37</v>
      </c>
    </row>
    <row r="325" spans="1:36" ht="49">
      <c r="A325" s="7" t="s">
        <v>1512</v>
      </c>
      <c r="B325" s="8" t="s">
        <v>1513</v>
      </c>
      <c r="C325" s="8" t="s">
        <v>28</v>
      </c>
      <c r="D325" s="9">
        <v>72.887671232876698</v>
      </c>
      <c r="E325" s="8">
        <v>179</v>
      </c>
      <c r="F325" s="8">
        <f t="shared" si="5"/>
        <v>2.5060000000000002</v>
      </c>
      <c r="G325" s="8">
        <v>2.5060000000000002</v>
      </c>
      <c r="H325" s="8">
        <v>19.39</v>
      </c>
      <c r="I325" s="8">
        <v>63</v>
      </c>
      <c r="J325" s="8" t="s">
        <v>1514</v>
      </c>
      <c r="K325" s="8" t="s">
        <v>30</v>
      </c>
      <c r="L325" s="8" t="s">
        <v>31</v>
      </c>
      <c r="M325" s="8" t="s">
        <v>227</v>
      </c>
      <c r="N325" s="8" t="s">
        <v>33</v>
      </c>
      <c r="O325" s="8" t="s">
        <v>34</v>
      </c>
      <c r="P325" s="8" t="s">
        <v>34</v>
      </c>
      <c r="Q325" s="8" t="s">
        <v>1515</v>
      </c>
      <c r="R325" s="8" t="s">
        <v>36</v>
      </c>
      <c r="S325" s="8">
        <v>3</v>
      </c>
      <c r="T325" s="8">
        <v>1</v>
      </c>
      <c r="U325" s="8" t="s">
        <v>329</v>
      </c>
      <c r="V325" s="8" t="s">
        <v>37</v>
      </c>
      <c r="W325" s="8" t="s">
        <v>37</v>
      </c>
      <c r="X325" s="8">
        <v>2</v>
      </c>
      <c r="Y325" s="8" t="s">
        <v>983</v>
      </c>
      <c r="Z325" s="8" t="s">
        <v>1051</v>
      </c>
      <c r="AA325" s="12" t="s">
        <v>37</v>
      </c>
      <c r="AB325" s="8" t="s">
        <v>37</v>
      </c>
      <c r="AC325" s="8">
        <v>0</v>
      </c>
      <c r="AD325" s="8" t="s">
        <v>37</v>
      </c>
      <c r="AE325" s="8" t="s">
        <v>37</v>
      </c>
      <c r="AF325" s="8" t="s">
        <v>37</v>
      </c>
      <c r="AG325" s="8" t="s">
        <v>37</v>
      </c>
      <c r="AH325" s="8">
        <v>0</v>
      </c>
      <c r="AI325" s="8" t="s">
        <v>37</v>
      </c>
      <c r="AJ325" s="11" t="s">
        <v>37</v>
      </c>
    </row>
    <row r="326" spans="1:36" ht="97">
      <c r="A326" s="7" t="s">
        <v>1516</v>
      </c>
      <c r="B326" s="8" t="s">
        <v>1517</v>
      </c>
      <c r="C326" s="8" t="s">
        <v>42</v>
      </c>
      <c r="D326" s="9">
        <v>44.194520547945203</v>
      </c>
      <c r="E326" s="8">
        <v>282</v>
      </c>
      <c r="F326" s="8">
        <f t="shared" si="5"/>
        <v>3.948</v>
      </c>
      <c r="G326" s="8">
        <v>3.948</v>
      </c>
      <c r="H326" s="8">
        <v>27.73</v>
      </c>
      <c r="I326" s="8">
        <v>100</v>
      </c>
      <c r="J326" s="8" t="s">
        <v>1518</v>
      </c>
      <c r="K326" s="8" t="s">
        <v>30</v>
      </c>
      <c r="L326" s="8" t="s">
        <v>120</v>
      </c>
      <c r="M326" s="8" t="s">
        <v>239</v>
      </c>
      <c r="N326" s="8" t="s">
        <v>33</v>
      </c>
      <c r="O326" s="8" t="s">
        <v>34</v>
      </c>
      <c r="P326" s="8" t="s">
        <v>34</v>
      </c>
      <c r="Q326" s="8" t="s">
        <v>1519</v>
      </c>
      <c r="R326" s="8" t="s">
        <v>36</v>
      </c>
      <c r="S326" s="8">
        <v>6</v>
      </c>
      <c r="T326" s="8">
        <v>3</v>
      </c>
      <c r="U326" s="8" t="s">
        <v>223</v>
      </c>
      <c r="V326" s="8" t="s">
        <v>329</v>
      </c>
      <c r="W326" s="8" t="s">
        <v>1520</v>
      </c>
      <c r="X326" s="8">
        <v>0</v>
      </c>
      <c r="Y326" s="8" t="s">
        <v>37</v>
      </c>
      <c r="Z326" s="8" t="s">
        <v>37</v>
      </c>
      <c r="AA326" s="12" t="s">
        <v>37</v>
      </c>
      <c r="AB326" s="8" t="s">
        <v>37</v>
      </c>
      <c r="AC326" s="8">
        <v>3</v>
      </c>
      <c r="AD326" s="8" t="s">
        <v>486</v>
      </c>
      <c r="AE326" s="8" t="s">
        <v>213</v>
      </c>
      <c r="AF326" s="8" t="s">
        <v>354</v>
      </c>
      <c r="AG326" s="8" t="s">
        <v>37</v>
      </c>
      <c r="AH326" s="8">
        <v>0</v>
      </c>
      <c r="AI326" s="8" t="s">
        <v>37</v>
      </c>
      <c r="AJ326" s="11" t="s">
        <v>37</v>
      </c>
    </row>
    <row r="327" spans="1:36" ht="37">
      <c r="A327" s="7" t="s">
        <v>1521</v>
      </c>
      <c r="B327" s="8" t="s">
        <v>1522</v>
      </c>
      <c r="C327" s="8" t="s">
        <v>42</v>
      </c>
      <c r="D327" s="9">
        <v>73.654794520547995</v>
      </c>
      <c r="E327" s="8">
        <v>280</v>
      </c>
      <c r="F327" s="8">
        <f t="shared" si="5"/>
        <v>3.92</v>
      </c>
      <c r="G327" s="8">
        <v>3.92</v>
      </c>
      <c r="H327" s="8">
        <v>30.1</v>
      </c>
      <c r="I327" s="8">
        <v>68</v>
      </c>
      <c r="J327" s="8" t="s">
        <v>1523</v>
      </c>
      <c r="K327" s="8" t="s">
        <v>30</v>
      </c>
      <c r="L327" s="8" t="s">
        <v>276</v>
      </c>
      <c r="M327" s="8" t="s">
        <v>239</v>
      </c>
      <c r="N327" s="8" t="s">
        <v>33</v>
      </c>
      <c r="O327" s="8" t="s">
        <v>34</v>
      </c>
      <c r="P327" s="8" t="s">
        <v>34</v>
      </c>
      <c r="Q327" s="8" t="s">
        <v>1524</v>
      </c>
      <c r="R327" s="8" t="s">
        <v>36</v>
      </c>
      <c r="S327" s="8">
        <v>1</v>
      </c>
      <c r="T327" s="8">
        <v>0</v>
      </c>
      <c r="U327" s="8" t="s">
        <v>37</v>
      </c>
      <c r="V327" s="8" t="s">
        <v>37</v>
      </c>
      <c r="W327" s="8" t="s">
        <v>37</v>
      </c>
      <c r="X327" s="8">
        <v>2</v>
      </c>
      <c r="Y327" s="8" t="s">
        <v>1051</v>
      </c>
      <c r="Z327" s="8" t="s">
        <v>486</v>
      </c>
      <c r="AA327" s="12" t="s">
        <v>37</v>
      </c>
      <c r="AB327" s="8" t="s">
        <v>37</v>
      </c>
      <c r="AC327" s="8">
        <v>1</v>
      </c>
      <c r="AD327" s="8" t="s">
        <v>354</v>
      </c>
      <c r="AE327" s="8" t="s">
        <v>37</v>
      </c>
      <c r="AF327" s="8" t="s">
        <v>37</v>
      </c>
      <c r="AG327" s="8" t="s">
        <v>37</v>
      </c>
      <c r="AH327" s="8">
        <v>0</v>
      </c>
      <c r="AI327" s="8" t="s">
        <v>37</v>
      </c>
      <c r="AJ327" s="11" t="s">
        <v>37</v>
      </c>
    </row>
    <row r="328" spans="1:36" ht="61">
      <c r="A328" s="7" t="s">
        <v>1525</v>
      </c>
      <c r="B328" s="8" t="s">
        <v>1526</v>
      </c>
      <c r="C328" s="8" t="s">
        <v>42</v>
      </c>
      <c r="D328" s="9">
        <v>85.547945205479493</v>
      </c>
      <c r="E328" s="8">
        <v>327</v>
      </c>
      <c r="F328" s="8">
        <f t="shared" si="5"/>
        <v>4.5780000000000003</v>
      </c>
      <c r="G328" s="8">
        <v>4.5780000000000003</v>
      </c>
      <c r="H328" s="8">
        <v>38.83</v>
      </c>
      <c r="I328" s="8">
        <v>69</v>
      </c>
      <c r="J328" s="8" t="s">
        <v>1527</v>
      </c>
      <c r="K328" s="8" t="s">
        <v>30</v>
      </c>
      <c r="L328" s="8" t="s">
        <v>31</v>
      </c>
      <c r="M328" s="8" t="s">
        <v>227</v>
      </c>
      <c r="N328" s="8" t="s">
        <v>33</v>
      </c>
      <c r="O328" s="8" t="s">
        <v>34</v>
      </c>
      <c r="P328" s="8" t="s">
        <v>34</v>
      </c>
      <c r="Q328" s="8" t="s">
        <v>1528</v>
      </c>
      <c r="R328" s="8" t="s">
        <v>36</v>
      </c>
      <c r="S328" s="8">
        <v>2</v>
      </c>
      <c r="T328" s="8">
        <v>0</v>
      </c>
      <c r="U328" s="8" t="s">
        <v>37</v>
      </c>
      <c r="V328" s="8" t="s">
        <v>37</v>
      </c>
      <c r="W328" s="8" t="s">
        <v>37</v>
      </c>
      <c r="X328" s="8">
        <v>0</v>
      </c>
      <c r="Y328" s="8" t="s">
        <v>37</v>
      </c>
      <c r="Z328" s="8" t="s">
        <v>37</v>
      </c>
      <c r="AA328" s="12" t="s">
        <v>37</v>
      </c>
      <c r="AB328" s="8" t="s">
        <v>37</v>
      </c>
      <c r="AC328" s="8">
        <v>2</v>
      </c>
      <c r="AD328" s="8" t="s">
        <v>458</v>
      </c>
      <c r="AE328" s="8" t="s">
        <v>1529</v>
      </c>
      <c r="AF328" s="8" t="s">
        <v>37</v>
      </c>
      <c r="AG328" s="8" t="s">
        <v>37</v>
      </c>
      <c r="AH328" s="8">
        <v>0</v>
      </c>
      <c r="AI328" s="8" t="s">
        <v>37</v>
      </c>
      <c r="AJ328" s="11" t="s">
        <v>37</v>
      </c>
    </row>
    <row r="329" spans="1:36" ht="97">
      <c r="A329" s="7" t="s">
        <v>1530</v>
      </c>
      <c r="B329" s="8" t="s">
        <v>1531</v>
      </c>
      <c r="C329" s="8" t="s">
        <v>28</v>
      </c>
      <c r="D329" s="9">
        <v>25.082191780821901</v>
      </c>
      <c r="E329" s="8">
        <v>232</v>
      </c>
      <c r="F329" s="8">
        <f t="shared" si="5"/>
        <v>3.2480000000000002</v>
      </c>
      <c r="G329" s="8">
        <v>3.2480000000000002</v>
      </c>
      <c r="H329" s="8">
        <v>31.22</v>
      </c>
      <c r="I329" s="8">
        <v>97</v>
      </c>
      <c r="J329" s="8" t="s">
        <v>1532</v>
      </c>
      <c r="K329" s="8" t="s">
        <v>30</v>
      </c>
      <c r="L329" s="8" t="s">
        <v>31</v>
      </c>
      <c r="M329" s="8" t="s">
        <v>227</v>
      </c>
      <c r="N329" s="8" t="s">
        <v>33</v>
      </c>
      <c r="O329" s="8" t="s">
        <v>34</v>
      </c>
      <c r="P329" s="8" t="s">
        <v>34</v>
      </c>
      <c r="Q329" s="8" t="s">
        <v>1533</v>
      </c>
      <c r="R329" s="8" t="s">
        <v>36</v>
      </c>
      <c r="S329" s="8">
        <v>2</v>
      </c>
      <c r="T329" s="8">
        <v>1</v>
      </c>
      <c r="U329" s="8" t="s">
        <v>223</v>
      </c>
      <c r="V329" s="8" t="s">
        <v>37</v>
      </c>
      <c r="W329" s="8" t="s">
        <v>37</v>
      </c>
      <c r="X329" s="8">
        <v>1</v>
      </c>
      <c r="Y329" s="8" t="s">
        <v>1534</v>
      </c>
      <c r="Z329" s="8" t="s">
        <v>37</v>
      </c>
      <c r="AA329" s="12" t="s">
        <v>37</v>
      </c>
      <c r="AB329" s="8" t="s">
        <v>37</v>
      </c>
      <c r="AC329" s="8">
        <v>0</v>
      </c>
      <c r="AD329" s="8" t="s">
        <v>37</v>
      </c>
      <c r="AE329" s="8" t="s">
        <v>37</v>
      </c>
      <c r="AF329" s="8" t="s">
        <v>37</v>
      </c>
      <c r="AG329" s="8" t="s">
        <v>37</v>
      </c>
      <c r="AH329" s="8">
        <v>0</v>
      </c>
      <c r="AI329" s="8" t="s">
        <v>37</v>
      </c>
      <c r="AJ329" s="11" t="s">
        <v>37</v>
      </c>
    </row>
    <row r="330" spans="1:36" ht="61">
      <c r="A330" s="7" t="s">
        <v>1535</v>
      </c>
      <c r="B330" s="8" t="s">
        <v>1536</v>
      </c>
      <c r="C330" s="8" t="s">
        <v>42</v>
      </c>
      <c r="D330" s="9">
        <v>47.0082191780822</v>
      </c>
      <c r="E330" s="8">
        <v>313</v>
      </c>
      <c r="F330" s="8">
        <f t="shared" si="5"/>
        <v>4.3819999999999997</v>
      </c>
      <c r="G330" s="8">
        <v>4.3819999999999997</v>
      </c>
      <c r="H330" s="8">
        <v>31.33</v>
      </c>
      <c r="I330" s="8">
        <v>91</v>
      </c>
      <c r="J330" s="8" t="s">
        <v>1537</v>
      </c>
      <c r="K330" s="8" t="s">
        <v>30</v>
      </c>
      <c r="L330" s="8" t="s">
        <v>31</v>
      </c>
      <c r="M330" s="8" t="s">
        <v>227</v>
      </c>
      <c r="N330" s="8" t="s">
        <v>33</v>
      </c>
      <c r="O330" s="8" t="s">
        <v>34</v>
      </c>
      <c r="P330" s="8" t="s">
        <v>34</v>
      </c>
      <c r="Q330" s="8" t="s">
        <v>1538</v>
      </c>
      <c r="R330" s="8" t="s">
        <v>36</v>
      </c>
      <c r="S330" s="8">
        <v>2</v>
      </c>
      <c r="T330" s="8">
        <v>0</v>
      </c>
      <c r="U330" s="8" t="s">
        <v>37</v>
      </c>
      <c r="V330" s="8" t="s">
        <v>37</v>
      </c>
      <c r="W330" s="8" t="s">
        <v>37</v>
      </c>
      <c r="X330" s="8">
        <v>0</v>
      </c>
      <c r="Y330" s="8" t="s">
        <v>37</v>
      </c>
      <c r="Z330" s="8" t="s">
        <v>37</v>
      </c>
      <c r="AA330" s="12" t="s">
        <v>37</v>
      </c>
      <c r="AB330" s="8" t="s">
        <v>37</v>
      </c>
      <c r="AC330" s="8">
        <v>1</v>
      </c>
      <c r="AD330" s="8" t="s">
        <v>116</v>
      </c>
      <c r="AE330" s="8" t="s">
        <v>37</v>
      </c>
      <c r="AF330" s="8" t="s">
        <v>37</v>
      </c>
      <c r="AG330" s="8" t="s">
        <v>37</v>
      </c>
      <c r="AH330" s="8">
        <v>1</v>
      </c>
      <c r="AI330" s="8" t="s">
        <v>229</v>
      </c>
      <c r="AJ330" s="11" t="s">
        <v>37</v>
      </c>
    </row>
    <row r="331" spans="1:36" ht="49">
      <c r="A331" s="7" t="s">
        <v>1539</v>
      </c>
      <c r="B331" s="8" t="s">
        <v>1540</v>
      </c>
      <c r="C331" s="8" t="s">
        <v>28</v>
      </c>
      <c r="D331" s="9">
        <v>66.887671232876698</v>
      </c>
      <c r="E331" s="8">
        <v>163</v>
      </c>
      <c r="F331" s="8">
        <f t="shared" si="5"/>
        <v>2.282</v>
      </c>
      <c r="G331" s="8">
        <v>2.282</v>
      </c>
      <c r="H331" s="8">
        <v>23.03</v>
      </c>
      <c r="I331" s="8">
        <v>77</v>
      </c>
      <c r="J331" s="8" t="s">
        <v>858</v>
      </c>
      <c r="K331" s="8" t="s">
        <v>30</v>
      </c>
      <c r="L331" s="8" t="s">
        <v>31</v>
      </c>
      <c r="M331" s="8" t="s">
        <v>239</v>
      </c>
      <c r="N331" s="8" t="s">
        <v>33</v>
      </c>
      <c r="O331" s="8" t="s">
        <v>34</v>
      </c>
      <c r="P331" s="8" t="s">
        <v>34</v>
      </c>
      <c r="Q331" s="8" t="s">
        <v>1541</v>
      </c>
      <c r="R331" s="8" t="s">
        <v>36</v>
      </c>
      <c r="S331" s="8">
        <v>2</v>
      </c>
      <c r="T331" s="8">
        <v>1</v>
      </c>
      <c r="U331" s="8" t="s">
        <v>223</v>
      </c>
      <c r="V331" s="8" t="s">
        <v>37</v>
      </c>
      <c r="W331" s="8" t="s">
        <v>37</v>
      </c>
      <c r="X331" s="8">
        <v>0</v>
      </c>
      <c r="Y331" s="8" t="s">
        <v>37</v>
      </c>
      <c r="Z331" s="8" t="s">
        <v>37</v>
      </c>
      <c r="AA331" s="12" t="s">
        <v>37</v>
      </c>
      <c r="AB331" s="8" t="s">
        <v>37</v>
      </c>
      <c r="AC331" s="8">
        <v>1</v>
      </c>
      <c r="AD331" s="8" t="s">
        <v>1542</v>
      </c>
      <c r="AE331" s="8" t="s">
        <v>37</v>
      </c>
      <c r="AF331" s="8" t="s">
        <v>37</v>
      </c>
      <c r="AG331" s="8" t="s">
        <v>37</v>
      </c>
      <c r="AH331" s="8">
        <v>0</v>
      </c>
      <c r="AI331" s="8" t="s">
        <v>37</v>
      </c>
      <c r="AJ331" s="11" t="s">
        <v>37</v>
      </c>
    </row>
    <row r="332" spans="1:36" ht="145">
      <c r="A332" s="7" t="s">
        <v>1543</v>
      </c>
      <c r="B332" s="8" t="s">
        <v>1544</v>
      </c>
      <c r="C332" s="8" t="s">
        <v>42</v>
      </c>
      <c r="D332" s="9">
        <v>47.410958904109599</v>
      </c>
      <c r="E332" s="8">
        <v>364</v>
      </c>
      <c r="F332" s="8">
        <f t="shared" si="5"/>
        <v>5.0960000000000001</v>
      </c>
      <c r="G332" s="8">
        <v>5.0960000000000001</v>
      </c>
      <c r="H332" s="8">
        <v>31.92</v>
      </c>
      <c r="I332" s="8">
        <v>87</v>
      </c>
      <c r="J332" s="8" t="s">
        <v>1545</v>
      </c>
      <c r="K332" s="8" t="s">
        <v>30</v>
      </c>
      <c r="L332" s="8" t="s">
        <v>31</v>
      </c>
      <c r="M332" s="8" t="s">
        <v>227</v>
      </c>
      <c r="N332" s="8" t="s">
        <v>33</v>
      </c>
      <c r="O332" s="8" t="s">
        <v>34</v>
      </c>
      <c r="P332" s="8" t="s">
        <v>34</v>
      </c>
      <c r="Q332" s="8" t="s">
        <v>1546</v>
      </c>
      <c r="R332" s="8" t="s">
        <v>36</v>
      </c>
      <c r="S332" s="8">
        <v>3</v>
      </c>
      <c r="T332" s="8">
        <v>0</v>
      </c>
      <c r="U332" s="8" t="s">
        <v>37</v>
      </c>
      <c r="V332" s="8" t="s">
        <v>37</v>
      </c>
      <c r="W332" s="8" t="s">
        <v>37</v>
      </c>
      <c r="X332" s="8">
        <v>1</v>
      </c>
      <c r="Y332" s="8" t="s">
        <v>1547</v>
      </c>
      <c r="Z332" s="8" t="s">
        <v>37</v>
      </c>
      <c r="AA332" s="12" t="s">
        <v>37</v>
      </c>
      <c r="AB332" s="8" t="s">
        <v>37</v>
      </c>
      <c r="AC332" s="8">
        <v>1</v>
      </c>
      <c r="AD332" s="8" t="s">
        <v>116</v>
      </c>
      <c r="AE332" s="8" t="s">
        <v>37</v>
      </c>
      <c r="AF332" s="8" t="s">
        <v>37</v>
      </c>
      <c r="AG332" s="8" t="s">
        <v>37</v>
      </c>
      <c r="AH332" s="8">
        <v>1</v>
      </c>
      <c r="AI332" s="8" t="s">
        <v>229</v>
      </c>
      <c r="AJ332" s="11" t="s">
        <v>37</v>
      </c>
    </row>
    <row r="333" spans="1:36" ht="37">
      <c r="A333" s="7" t="s">
        <v>1548</v>
      </c>
      <c r="B333" s="8" t="s">
        <v>1549</v>
      </c>
      <c r="C333" s="8" t="s">
        <v>42</v>
      </c>
      <c r="D333" s="9">
        <v>53.424657534246599</v>
      </c>
      <c r="E333" s="8">
        <v>315</v>
      </c>
      <c r="F333" s="8">
        <f t="shared" si="5"/>
        <v>4.41</v>
      </c>
      <c r="G333" s="8">
        <v>4.41</v>
      </c>
      <c r="H333" s="8">
        <v>29.35</v>
      </c>
      <c r="I333" s="8">
        <v>97</v>
      </c>
      <c r="J333" s="8" t="s">
        <v>1550</v>
      </c>
      <c r="K333" s="8" t="s">
        <v>30</v>
      </c>
      <c r="L333" s="8" t="s">
        <v>31</v>
      </c>
      <c r="M333" s="8" t="s">
        <v>227</v>
      </c>
      <c r="N333" s="8" t="s">
        <v>33</v>
      </c>
      <c r="O333" s="8" t="s">
        <v>34</v>
      </c>
      <c r="P333" s="8" t="s">
        <v>34</v>
      </c>
      <c r="Q333" s="8" t="s">
        <v>1551</v>
      </c>
      <c r="R333" s="8" t="s">
        <v>36</v>
      </c>
      <c r="S333" s="8">
        <v>1</v>
      </c>
      <c r="T333" s="8">
        <v>0</v>
      </c>
      <c r="U333" s="8" t="s">
        <v>37</v>
      </c>
      <c r="V333" s="8" t="s">
        <v>37</v>
      </c>
      <c r="W333" s="8" t="s">
        <v>37</v>
      </c>
      <c r="X333" s="8">
        <v>0</v>
      </c>
      <c r="Y333" s="8" t="s">
        <v>37</v>
      </c>
      <c r="Z333" s="8" t="s">
        <v>37</v>
      </c>
      <c r="AA333" s="12" t="s">
        <v>37</v>
      </c>
      <c r="AB333" s="8" t="s">
        <v>37</v>
      </c>
      <c r="AC333" s="8">
        <v>1</v>
      </c>
      <c r="AD333" s="8" t="s">
        <v>1552</v>
      </c>
      <c r="AE333" s="8" t="s">
        <v>37</v>
      </c>
      <c r="AF333" s="8" t="s">
        <v>37</v>
      </c>
      <c r="AG333" s="8" t="s">
        <v>37</v>
      </c>
      <c r="AH333" s="8">
        <v>0</v>
      </c>
      <c r="AI333" s="8" t="s">
        <v>37</v>
      </c>
      <c r="AJ333" s="11" t="s">
        <v>37</v>
      </c>
    </row>
    <row r="334" spans="1:36" ht="37">
      <c r="A334" s="7" t="s">
        <v>1553</v>
      </c>
      <c r="B334" s="8" t="s">
        <v>1554</v>
      </c>
      <c r="C334" s="8" t="s">
        <v>42</v>
      </c>
      <c r="D334" s="9">
        <v>69.476712328767107</v>
      </c>
      <c r="E334" s="8">
        <v>112</v>
      </c>
      <c r="F334" s="8">
        <f t="shared" si="5"/>
        <v>1.5680000000000001</v>
      </c>
      <c r="G334" s="8">
        <v>1.5680000000000001</v>
      </c>
      <c r="H334" s="8">
        <v>22.56</v>
      </c>
      <c r="I334" s="8">
        <v>83</v>
      </c>
      <c r="J334" s="8" t="s">
        <v>1555</v>
      </c>
      <c r="K334" s="8" t="s">
        <v>30</v>
      </c>
      <c r="L334" s="8" t="s">
        <v>120</v>
      </c>
      <c r="M334" s="8" t="s">
        <v>227</v>
      </c>
      <c r="N334" s="8" t="s">
        <v>33</v>
      </c>
      <c r="O334" s="8" t="s">
        <v>34</v>
      </c>
      <c r="P334" s="8" t="s">
        <v>34</v>
      </c>
      <c r="Q334" s="8" t="s">
        <v>1556</v>
      </c>
      <c r="R334" s="8" t="s">
        <v>36</v>
      </c>
      <c r="S334" s="8">
        <v>2</v>
      </c>
      <c r="T334" s="8">
        <v>0</v>
      </c>
      <c r="U334" s="8" t="s">
        <v>37</v>
      </c>
      <c r="V334" s="8" t="s">
        <v>37</v>
      </c>
      <c r="W334" s="8" t="s">
        <v>37</v>
      </c>
      <c r="X334" s="8">
        <v>0</v>
      </c>
      <c r="Y334" s="8" t="s">
        <v>37</v>
      </c>
      <c r="Z334" s="8" t="s">
        <v>37</v>
      </c>
      <c r="AA334" s="12" t="s">
        <v>37</v>
      </c>
      <c r="AB334" s="8" t="s">
        <v>37</v>
      </c>
      <c r="AC334" s="8">
        <v>2</v>
      </c>
      <c r="AD334" s="8" t="s">
        <v>218</v>
      </c>
      <c r="AE334" s="8" t="s">
        <v>354</v>
      </c>
      <c r="AF334" s="8" t="s">
        <v>37</v>
      </c>
      <c r="AG334" s="8" t="s">
        <v>37</v>
      </c>
      <c r="AH334" s="8">
        <v>0</v>
      </c>
      <c r="AI334" s="8" t="s">
        <v>37</v>
      </c>
      <c r="AJ334" s="11" t="s">
        <v>37</v>
      </c>
    </row>
    <row r="335" spans="1:36" ht="61">
      <c r="A335" s="7" t="s">
        <v>1557</v>
      </c>
      <c r="B335" s="8" t="s">
        <v>1558</v>
      </c>
      <c r="C335" s="8" t="s">
        <v>42</v>
      </c>
      <c r="D335" s="9">
        <v>61.635616438356202</v>
      </c>
      <c r="E335" s="8">
        <v>597</v>
      </c>
      <c r="F335" s="8">
        <f t="shared" si="5"/>
        <v>8.3580000000000005</v>
      </c>
      <c r="G335" s="8">
        <v>8.3580000000000005</v>
      </c>
      <c r="H335" s="8">
        <v>34.85</v>
      </c>
      <c r="I335" s="8">
        <v>70</v>
      </c>
      <c r="J335" s="8" t="s">
        <v>1559</v>
      </c>
      <c r="K335" s="8" t="s">
        <v>30</v>
      </c>
      <c r="L335" s="8" t="s">
        <v>31</v>
      </c>
      <c r="M335" s="8" t="s">
        <v>244</v>
      </c>
      <c r="N335" s="8" t="s">
        <v>33</v>
      </c>
      <c r="O335" s="8" t="s">
        <v>34</v>
      </c>
      <c r="P335" s="8" t="s">
        <v>34</v>
      </c>
      <c r="Q335" s="8" t="s">
        <v>1560</v>
      </c>
      <c r="R335" s="8" t="s">
        <v>36</v>
      </c>
      <c r="S335" s="8">
        <v>3</v>
      </c>
      <c r="T335" s="8">
        <v>1</v>
      </c>
      <c r="U335" s="8" t="s">
        <v>329</v>
      </c>
      <c r="V335" s="8" t="s">
        <v>37</v>
      </c>
      <c r="W335" s="8" t="s">
        <v>37</v>
      </c>
      <c r="X335" s="8">
        <v>2</v>
      </c>
      <c r="Y335" s="8" t="s">
        <v>272</v>
      </c>
      <c r="Z335" s="15" t="s">
        <v>182</v>
      </c>
      <c r="AA335" s="12" t="s">
        <v>37</v>
      </c>
      <c r="AB335" s="8" t="s">
        <v>37</v>
      </c>
      <c r="AC335" s="8">
        <v>0</v>
      </c>
      <c r="AD335" s="8" t="s">
        <v>37</v>
      </c>
      <c r="AE335" s="8" t="s">
        <v>37</v>
      </c>
      <c r="AF335" s="8" t="s">
        <v>37</v>
      </c>
      <c r="AG335" s="8" t="s">
        <v>37</v>
      </c>
      <c r="AH335" s="8">
        <v>0</v>
      </c>
      <c r="AI335" s="8" t="s">
        <v>37</v>
      </c>
      <c r="AJ335" s="11" t="s">
        <v>37</v>
      </c>
    </row>
    <row r="336" spans="1:36" ht="85">
      <c r="A336" s="7" t="s">
        <v>1561</v>
      </c>
      <c r="B336" s="8" t="s">
        <v>1562</v>
      </c>
      <c r="C336" s="8" t="s">
        <v>28</v>
      </c>
      <c r="D336" s="9">
        <v>62.315068493150697</v>
      </c>
      <c r="E336" s="8">
        <v>156</v>
      </c>
      <c r="F336" s="8">
        <f t="shared" si="5"/>
        <v>2.1840000000000002</v>
      </c>
      <c r="G336" s="8">
        <v>2.1840000000000002</v>
      </c>
      <c r="H336" s="8">
        <v>30.51</v>
      </c>
      <c r="I336" s="8">
        <v>85</v>
      </c>
      <c r="J336" s="8" t="s">
        <v>1563</v>
      </c>
      <c r="K336" s="8" t="s">
        <v>30</v>
      </c>
      <c r="L336" s="8" t="s">
        <v>120</v>
      </c>
      <c r="M336" s="8" t="s">
        <v>227</v>
      </c>
      <c r="N336" s="8" t="s">
        <v>33</v>
      </c>
      <c r="O336" s="8" t="s">
        <v>34</v>
      </c>
      <c r="P336" s="8" t="s">
        <v>34</v>
      </c>
      <c r="Q336" s="8" t="s">
        <v>1564</v>
      </c>
      <c r="R336" s="8" t="s">
        <v>36</v>
      </c>
      <c r="S336" s="8">
        <v>3</v>
      </c>
      <c r="T336" s="8">
        <v>1</v>
      </c>
      <c r="U336" s="8" t="s">
        <v>223</v>
      </c>
      <c r="V336" s="8" t="s">
        <v>37</v>
      </c>
      <c r="W336" s="8" t="s">
        <v>37</v>
      </c>
      <c r="X336" s="8">
        <v>2</v>
      </c>
      <c r="Y336" s="8" t="s">
        <v>272</v>
      </c>
      <c r="Z336" s="8" t="s">
        <v>552</v>
      </c>
      <c r="AA336" s="12" t="s">
        <v>37</v>
      </c>
      <c r="AB336" s="8" t="s">
        <v>37</v>
      </c>
      <c r="AC336" s="8">
        <v>0</v>
      </c>
      <c r="AD336" s="8" t="s">
        <v>37</v>
      </c>
      <c r="AE336" s="8" t="s">
        <v>37</v>
      </c>
      <c r="AF336" s="8" t="s">
        <v>37</v>
      </c>
      <c r="AG336" s="8" t="s">
        <v>37</v>
      </c>
      <c r="AH336" s="8">
        <v>0</v>
      </c>
      <c r="AI336" s="8" t="s">
        <v>37</v>
      </c>
      <c r="AJ336" s="11" t="s">
        <v>37</v>
      </c>
    </row>
    <row r="337" spans="1:36" ht="25">
      <c r="A337" s="7" t="s">
        <v>1565</v>
      </c>
      <c r="B337" s="8" t="s">
        <v>1566</v>
      </c>
      <c r="C337" s="8" t="s">
        <v>42</v>
      </c>
      <c r="D337" s="9">
        <v>57.780821917808197</v>
      </c>
      <c r="E337" s="8">
        <v>269</v>
      </c>
      <c r="F337" s="8">
        <f t="shared" si="5"/>
        <v>3.766</v>
      </c>
      <c r="G337" s="8">
        <v>3.766</v>
      </c>
      <c r="H337" s="8">
        <v>28.88</v>
      </c>
      <c r="I337" s="8">
        <v>100</v>
      </c>
      <c r="J337" s="8" t="s">
        <v>522</v>
      </c>
      <c r="K337" s="8" t="s">
        <v>30</v>
      </c>
      <c r="L337" s="8" t="s">
        <v>120</v>
      </c>
      <c r="M337" s="8" t="s">
        <v>227</v>
      </c>
      <c r="N337" s="8" t="s">
        <v>33</v>
      </c>
      <c r="O337" s="8" t="s">
        <v>34</v>
      </c>
      <c r="P337" s="8" t="s">
        <v>34</v>
      </c>
      <c r="Q337" s="8" t="s">
        <v>1567</v>
      </c>
      <c r="R337" s="8" t="s">
        <v>36</v>
      </c>
      <c r="S337" s="8">
        <v>1</v>
      </c>
      <c r="T337" s="8">
        <v>0</v>
      </c>
      <c r="U337" s="8" t="s">
        <v>37</v>
      </c>
      <c r="V337" s="8" t="s">
        <v>37</v>
      </c>
      <c r="W337" s="8" t="s">
        <v>37</v>
      </c>
      <c r="X337" s="8">
        <v>0</v>
      </c>
      <c r="Y337" s="8" t="s">
        <v>37</v>
      </c>
      <c r="Z337" s="8" t="s">
        <v>37</v>
      </c>
      <c r="AA337" s="12" t="s">
        <v>37</v>
      </c>
      <c r="AB337" s="8" t="s">
        <v>37</v>
      </c>
      <c r="AC337" s="8">
        <v>1</v>
      </c>
      <c r="AD337" s="8" t="s">
        <v>116</v>
      </c>
      <c r="AE337" s="8" t="s">
        <v>37</v>
      </c>
      <c r="AF337" s="8" t="s">
        <v>37</v>
      </c>
      <c r="AG337" s="8" t="s">
        <v>37</v>
      </c>
      <c r="AH337" s="8">
        <v>0</v>
      </c>
      <c r="AI337" s="8" t="s">
        <v>37</v>
      </c>
      <c r="AJ337" s="11" t="s">
        <v>37</v>
      </c>
    </row>
    <row r="338" spans="1:36" ht="37">
      <c r="A338" s="7" t="s">
        <v>1568</v>
      </c>
      <c r="B338" s="8" t="s">
        <v>1569</v>
      </c>
      <c r="C338" s="8" t="s">
        <v>42</v>
      </c>
      <c r="D338" s="9">
        <v>61.416438356164399</v>
      </c>
      <c r="E338" s="8">
        <v>279</v>
      </c>
      <c r="F338" s="8">
        <f t="shared" si="5"/>
        <v>3.9060000000000001</v>
      </c>
      <c r="G338" s="8">
        <v>3.9060000000000001</v>
      </c>
      <c r="H338" s="8">
        <v>25.81</v>
      </c>
      <c r="I338" s="8">
        <v>97</v>
      </c>
      <c r="J338" s="8" t="s">
        <v>1570</v>
      </c>
      <c r="K338" s="8" t="s">
        <v>30</v>
      </c>
      <c r="L338" s="8" t="s">
        <v>31</v>
      </c>
      <c r="M338" s="8" t="s">
        <v>227</v>
      </c>
      <c r="N338" s="8" t="s">
        <v>33</v>
      </c>
      <c r="O338" s="8" t="s">
        <v>34</v>
      </c>
      <c r="P338" s="8" t="s">
        <v>34</v>
      </c>
      <c r="Q338" s="8" t="s">
        <v>1571</v>
      </c>
      <c r="R338" s="8" t="s">
        <v>36</v>
      </c>
      <c r="S338" s="8">
        <v>2</v>
      </c>
      <c r="T338" s="8">
        <v>0</v>
      </c>
      <c r="U338" s="8" t="s">
        <v>37</v>
      </c>
      <c r="V338" s="8" t="s">
        <v>37</v>
      </c>
      <c r="W338" s="8" t="s">
        <v>37</v>
      </c>
      <c r="X338" s="8">
        <v>0</v>
      </c>
      <c r="Y338" s="8" t="s">
        <v>37</v>
      </c>
      <c r="Z338" s="8" t="s">
        <v>37</v>
      </c>
      <c r="AA338" s="12" t="s">
        <v>37</v>
      </c>
      <c r="AB338" s="8" t="s">
        <v>37</v>
      </c>
      <c r="AC338" s="8">
        <v>2</v>
      </c>
      <c r="AD338" s="8" t="s">
        <v>354</v>
      </c>
      <c r="AE338" s="8" t="s">
        <v>89</v>
      </c>
      <c r="AF338" s="8" t="s">
        <v>37</v>
      </c>
      <c r="AG338" s="8" t="s">
        <v>37</v>
      </c>
      <c r="AH338" s="8">
        <v>0</v>
      </c>
      <c r="AI338" s="8" t="s">
        <v>37</v>
      </c>
      <c r="AJ338" s="11" t="s">
        <v>37</v>
      </c>
    </row>
    <row r="339" spans="1:36" ht="169">
      <c r="A339" s="7" t="s">
        <v>1572</v>
      </c>
      <c r="B339" s="8" t="s">
        <v>1573</v>
      </c>
      <c r="C339" s="8" t="s">
        <v>28</v>
      </c>
      <c r="D339" s="9">
        <v>27.7315068493151</v>
      </c>
      <c r="E339" s="8">
        <v>207</v>
      </c>
      <c r="F339" s="8">
        <f t="shared" si="5"/>
        <v>2.8980000000000001</v>
      </c>
      <c r="G339" s="8">
        <v>2.8980000000000001</v>
      </c>
      <c r="H339" s="8">
        <v>16.600000000000001</v>
      </c>
      <c r="I339" s="8">
        <v>97</v>
      </c>
      <c r="J339" s="8" t="s">
        <v>1574</v>
      </c>
      <c r="K339" s="8" t="s">
        <v>30</v>
      </c>
      <c r="L339" s="8" t="s">
        <v>31</v>
      </c>
      <c r="M339" s="8" t="s">
        <v>227</v>
      </c>
      <c r="N339" s="8" t="s">
        <v>33</v>
      </c>
      <c r="O339" s="8" t="s">
        <v>34</v>
      </c>
      <c r="P339" s="8" t="s">
        <v>34</v>
      </c>
      <c r="Q339" s="8" t="s">
        <v>1575</v>
      </c>
      <c r="R339" s="8" t="s">
        <v>36</v>
      </c>
      <c r="S339" s="8">
        <v>2</v>
      </c>
      <c r="T339" s="8">
        <v>0</v>
      </c>
      <c r="U339" s="8" t="s">
        <v>37</v>
      </c>
      <c r="V339" s="8" t="s">
        <v>37</v>
      </c>
      <c r="W339" s="8" t="s">
        <v>37</v>
      </c>
      <c r="X339" s="8">
        <v>2</v>
      </c>
      <c r="Y339" s="8" t="s">
        <v>1261</v>
      </c>
      <c r="Z339" s="8" t="s">
        <v>1576</v>
      </c>
      <c r="AA339" s="12" t="s">
        <v>37</v>
      </c>
      <c r="AB339" s="8" t="s">
        <v>37</v>
      </c>
      <c r="AC339" s="8">
        <v>0</v>
      </c>
      <c r="AD339" s="8" t="s">
        <v>37</v>
      </c>
      <c r="AE339" s="8" t="s">
        <v>37</v>
      </c>
      <c r="AF339" s="8" t="s">
        <v>37</v>
      </c>
      <c r="AG339" s="8" t="s">
        <v>37</v>
      </c>
      <c r="AH339" s="8">
        <v>0</v>
      </c>
      <c r="AI339" s="8" t="s">
        <v>37</v>
      </c>
      <c r="AJ339" s="11" t="s">
        <v>37</v>
      </c>
    </row>
    <row r="340" spans="1:36" ht="49">
      <c r="A340" s="7" t="s">
        <v>1577</v>
      </c>
      <c r="B340" s="8" t="s">
        <v>1578</v>
      </c>
      <c r="C340" s="8" t="s">
        <v>28</v>
      </c>
      <c r="D340" s="9">
        <v>60.298630136986297</v>
      </c>
      <c r="E340" s="8">
        <v>182</v>
      </c>
      <c r="F340" s="8">
        <f t="shared" si="5"/>
        <v>2.548</v>
      </c>
      <c r="G340" s="8">
        <v>2.548</v>
      </c>
      <c r="H340" s="8">
        <v>24.74</v>
      </c>
      <c r="I340" s="8">
        <v>75</v>
      </c>
      <c r="J340" s="8" t="s">
        <v>1579</v>
      </c>
      <c r="K340" s="8" t="s">
        <v>30</v>
      </c>
      <c r="L340" s="8" t="s">
        <v>31</v>
      </c>
      <c r="M340" s="8" t="s">
        <v>227</v>
      </c>
      <c r="N340" s="8" t="s">
        <v>33</v>
      </c>
      <c r="O340" s="8" t="s">
        <v>34</v>
      </c>
      <c r="P340" s="8" t="s">
        <v>34</v>
      </c>
      <c r="Q340" s="8" t="s">
        <v>1580</v>
      </c>
      <c r="R340" s="8" t="s">
        <v>36</v>
      </c>
      <c r="S340" s="8">
        <v>2</v>
      </c>
      <c r="T340" s="8">
        <v>0</v>
      </c>
      <c r="U340" s="8" t="s">
        <v>37</v>
      </c>
      <c r="V340" s="8" t="s">
        <v>37</v>
      </c>
      <c r="W340" s="8" t="s">
        <v>37</v>
      </c>
      <c r="X340" s="8">
        <v>1</v>
      </c>
      <c r="Y340" s="8" t="s">
        <v>272</v>
      </c>
      <c r="Z340" s="8" t="s">
        <v>37</v>
      </c>
      <c r="AA340" s="12" t="s">
        <v>37</v>
      </c>
      <c r="AB340" s="8" t="s">
        <v>37</v>
      </c>
      <c r="AC340" s="8">
        <v>1</v>
      </c>
      <c r="AD340" s="8" t="s">
        <v>1552</v>
      </c>
      <c r="AE340" s="8" t="s">
        <v>37</v>
      </c>
      <c r="AF340" s="8" t="s">
        <v>37</v>
      </c>
      <c r="AG340" s="8" t="s">
        <v>37</v>
      </c>
      <c r="AH340" s="8">
        <v>0</v>
      </c>
      <c r="AI340" s="8" t="s">
        <v>37</v>
      </c>
      <c r="AJ340" s="11" t="s">
        <v>37</v>
      </c>
    </row>
    <row r="341" spans="1:36" ht="109">
      <c r="A341" s="7" t="s">
        <v>1581</v>
      </c>
      <c r="B341" s="8" t="s">
        <v>1582</v>
      </c>
      <c r="C341" s="8" t="s">
        <v>42</v>
      </c>
      <c r="D341" s="9">
        <v>70.347945205479505</v>
      </c>
      <c r="E341" s="8">
        <v>291</v>
      </c>
      <c r="F341" s="8">
        <f t="shared" si="5"/>
        <v>4.0739999999999998</v>
      </c>
      <c r="G341" s="8">
        <v>4.0739999999999998</v>
      </c>
      <c r="H341" s="8">
        <v>28.08</v>
      </c>
      <c r="I341" s="8">
        <v>96</v>
      </c>
      <c r="J341" s="8" t="s">
        <v>1583</v>
      </c>
      <c r="K341" s="8" t="s">
        <v>30</v>
      </c>
      <c r="L341" s="8" t="s">
        <v>120</v>
      </c>
      <c r="M341" s="8" t="s">
        <v>227</v>
      </c>
      <c r="N341" s="8" t="s">
        <v>33</v>
      </c>
      <c r="O341" s="8" t="s">
        <v>34</v>
      </c>
      <c r="P341" s="8" t="s">
        <v>34</v>
      </c>
      <c r="Q341" s="8" t="s">
        <v>1584</v>
      </c>
      <c r="R341" s="8" t="s">
        <v>36</v>
      </c>
      <c r="S341" s="8">
        <v>5</v>
      </c>
      <c r="T341" s="8">
        <v>2</v>
      </c>
      <c r="U341" s="8" t="s">
        <v>723</v>
      </c>
      <c r="V341" s="8" t="s">
        <v>428</v>
      </c>
      <c r="W341" s="8" t="s">
        <v>37</v>
      </c>
      <c r="X341" s="8">
        <v>1</v>
      </c>
      <c r="Y341" s="8" t="s">
        <v>1585</v>
      </c>
      <c r="Z341" s="8" t="s">
        <v>37</v>
      </c>
      <c r="AA341" s="12" t="s">
        <v>37</v>
      </c>
      <c r="AB341" s="8" t="s">
        <v>37</v>
      </c>
      <c r="AC341" s="8">
        <v>2</v>
      </c>
      <c r="AD341" s="8" t="s">
        <v>1444</v>
      </c>
      <c r="AE341" s="8" t="s">
        <v>1586</v>
      </c>
      <c r="AF341" s="8" t="s">
        <v>37</v>
      </c>
      <c r="AG341" s="8" t="s">
        <v>37</v>
      </c>
      <c r="AH341" s="8">
        <v>0</v>
      </c>
      <c r="AI341" s="8" t="s">
        <v>37</v>
      </c>
      <c r="AJ341" s="11" t="s">
        <v>37</v>
      </c>
    </row>
    <row r="342" spans="1:36" ht="73">
      <c r="A342" s="7" t="s">
        <v>1587</v>
      </c>
      <c r="B342" s="8" t="s">
        <v>1588</v>
      </c>
      <c r="C342" s="8" t="s">
        <v>28</v>
      </c>
      <c r="D342" s="9">
        <v>90.263013698630104</v>
      </c>
      <c r="E342" s="8">
        <v>183</v>
      </c>
      <c r="F342" s="8">
        <f t="shared" si="5"/>
        <v>2.5619999999999998</v>
      </c>
      <c r="G342" s="8">
        <v>2.5619999999999998</v>
      </c>
      <c r="H342" s="8">
        <v>23.07</v>
      </c>
      <c r="I342" s="8">
        <v>62</v>
      </c>
      <c r="J342" s="8" t="s">
        <v>1589</v>
      </c>
      <c r="K342" s="8" t="s">
        <v>30</v>
      </c>
      <c r="L342" s="8" t="s">
        <v>31</v>
      </c>
      <c r="M342" s="8" t="s">
        <v>227</v>
      </c>
      <c r="N342" s="8" t="s">
        <v>33</v>
      </c>
      <c r="O342" s="8" t="s">
        <v>34</v>
      </c>
      <c r="P342" s="8" t="s">
        <v>34</v>
      </c>
      <c r="Q342" s="8" t="s">
        <v>1590</v>
      </c>
      <c r="R342" s="8" t="s">
        <v>36</v>
      </c>
      <c r="S342" s="8">
        <v>3</v>
      </c>
      <c r="T342" s="8">
        <v>1</v>
      </c>
      <c r="U342" s="8" t="s">
        <v>428</v>
      </c>
      <c r="V342" s="8" t="s">
        <v>37</v>
      </c>
      <c r="W342" s="8" t="s">
        <v>37</v>
      </c>
      <c r="X342" s="8">
        <v>2</v>
      </c>
      <c r="Y342" s="8" t="s">
        <v>552</v>
      </c>
      <c r="Z342" s="8" t="s">
        <v>114</v>
      </c>
      <c r="AA342" s="12" t="s">
        <v>37</v>
      </c>
      <c r="AB342" s="8" t="s">
        <v>37</v>
      </c>
      <c r="AC342" s="8">
        <v>0</v>
      </c>
      <c r="AD342" s="8" t="s">
        <v>37</v>
      </c>
      <c r="AE342" s="8" t="s">
        <v>37</v>
      </c>
      <c r="AF342" s="8" t="s">
        <v>37</v>
      </c>
      <c r="AG342" s="8" t="s">
        <v>37</v>
      </c>
      <c r="AH342" s="8">
        <v>0</v>
      </c>
      <c r="AI342" s="8" t="s">
        <v>37</v>
      </c>
      <c r="AJ342" s="11" t="s">
        <v>37</v>
      </c>
    </row>
    <row r="343" spans="1:36" ht="109">
      <c r="A343" s="7" t="s">
        <v>1591</v>
      </c>
      <c r="B343" s="8" t="s">
        <v>1592</v>
      </c>
      <c r="C343" s="8" t="s">
        <v>28</v>
      </c>
      <c r="D343" s="9">
        <v>62.780821917808197</v>
      </c>
      <c r="E343" s="8">
        <v>157</v>
      </c>
      <c r="F343" s="8">
        <f t="shared" si="5"/>
        <v>2.198</v>
      </c>
      <c r="G343" s="8">
        <v>2.198</v>
      </c>
      <c r="H343" s="8">
        <v>14.6</v>
      </c>
      <c r="I343" s="8">
        <v>150</v>
      </c>
      <c r="J343" s="8" t="s">
        <v>1593</v>
      </c>
      <c r="K343" s="8" t="s">
        <v>30</v>
      </c>
      <c r="L343" s="8" t="s">
        <v>31</v>
      </c>
      <c r="M343" s="8" t="s">
        <v>244</v>
      </c>
      <c r="N343" s="8" t="s">
        <v>33</v>
      </c>
      <c r="O343" s="8" t="s">
        <v>34</v>
      </c>
      <c r="P343" s="8" t="s">
        <v>34</v>
      </c>
      <c r="Q343" s="8" t="s">
        <v>1594</v>
      </c>
      <c r="R343" s="8" t="s">
        <v>36</v>
      </c>
      <c r="S343" s="8">
        <v>4</v>
      </c>
      <c r="T343" s="8" t="s">
        <v>34</v>
      </c>
      <c r="U343" s="8" t="s">
        <v>1388</v>
      </c>
      <c r="V343" s="8" t="s">
        <v>278</v>
      </c>
      <c r="W343" s="8" t="s">
        <v>37</v>
      </c>
      <c r="X343" s="8">
        <v>0</v>
      </c>
      <c r="Y343" s="8" t="s">
        <v>37</v>
      </c>
      <c r="Z343" s="8" t="s">
        <v>37</v>
      </c>
      <c r="AA343" s="12" t="s">
        <v>37</v>
      </c>
      <c r="AB343" s="8" t="s">
        <v>37</v>
      </c>
      <c r="AC343" s="8">
        <v>1</v>
      </c>
      <c r="AD343" s="8" t="s">
        <v>1595</v>
      </c>
      <c r="AE343" s="8" t="s">
        <v>37</v>
      </c>
      <c r="AF343" s="8" t="s">
        <v>37</v>
      </c>
      <c r="AG343" s="8" t="s">
        <v>37</v>
      </c>
      <c r="AH343" s="8">
        <v>0</v>
      </c>
      <c r="AI343" s="8" t="s">
        <v>37</v>
      </c>
      <c r="AJ343" s="11" t="s">
        <v>37</v>
      </c>
    </row>
    <row r="344" spans="1:36" ht="109">
      <c r="A344" s="7" t="s">
        <v>1596</v>
      </c>
      <c r="B344" s="8" t="s">
        <v>1597</v>
      </c>
      <c r="C344" s="8" t="s">
        <v>42</v>
      </c>
      <c r="D344" s="9">
        <v>61.150684931506902</v>
      </c>
      <c r="E344" s="8">
        <v>228</v>
      </c>
      <c r="F344" s="8">
        <f t="shared" si="5"/>
        <v>3.1920000000000002</v>
      </c>
      <c r="G344" s="8">
        <v>3.1920000000000002</v>
      </c>
      <c r="H344" s="8">
        <v>24.55</v>
      </c>
      <c r="I344" s="8">
        <v>96</v>
      </c>
      <c r="J344" s="8" t="s">
        <v>841</v>
      </c>
      <c r="K344" s="8" t="s">
        <v>30</v>
      </c>
      <c r="L344" s="8" t="s">
        <v>120</v>
      </c>
      <c r="M344" s="8" t="s">
        <v>239</v>
      </c>
      <c r="N344" s="8" t="s">
        <v>37</v>
      </c>
      <c r="O344" s="8" t="s">
        <v>34</v>
      </c>
      <c r="P344" s="8" t="s">
        <v>34</v>
      </c>
      <c r="Q344" s="8" t="s">
        <v>1598</v>
      </c>
      <c r="R344" s="8" t="s">
        <v>36</v>
      </c>
      <c r="S344" s="8">
        <v>6</v>
      </c>
      <c r="T344" s="8">
        <v>2</v>
      </c>
      <c r="U344" s="8" t="s">
        <v>1388</v>
      </c>
      <c r="V344" s="8" t="s">
        <v>37</v>
      </c>
      <c r="W344" s="8" t="s">
        <v>37</v>
      </c>
      <c r="X344" s="8">
        <v>1</v>
      </c>
      <c r="Y344" s="8" t="s">
        <v>272</v>
      </c>
      <c r="Z344" s="8" t="s">
        <v>37</v>
      </c>
      <c r="AA344" s="12" t="s">
        <v>37</v>
      </c>
      <c r="AB344" s="8" t="s">
        <v>37</v>
      </c>
      <c r="AC344" s="8">
        <v>2</v>
      </c>
      <c r="AD344" s="8" t="s">
        <v>329</v>
      </c>
      <c r="AE344" s="8" t="s">
        <v>1599</v>
      </c>
      <c r="AF344" s="8" t="s">
        <v>37</v>
      </c>
      <c r="AG344" s="8" t="s">
        <v>37</v>
      </c>
      <c r="AH344" s="8">
        <v>1</v>
      </c>
      <c r="AI344" s="8" t="s">
        <v>1600</v>
      </c>
      <c r="AJ344" s="11" t="s">
        <v>37</v>
      </c>
    </row>
    <row r="345" spans="1:36" ht="109">
      <c r="A345" s="7" t="s">
        <v>1601</v>
      </c>
      <c r="B345" s="8" t="s">
        <v>1602</v>
      </c>
      <c r="C345" s="8" t="s">
        <v>42</v>
      </c>
      <c r="D345" s="9">
        <v>44.9835616438356</v>
      </c>
      <c r="E345" s="8">
        <v>460</v>
      </c>
      <c r="F345" s="8">
        <f t="shared" si="5"/>
        <v>6.44</v>
      </c>
      <c r="G345" s="8">
        <v>6.44</v>
      </c>
      <c r="H345" s="8">
        <v>29.48</v>
      </c>
      <c r="I345" s="8">
        <v>74</v>
      </c>
      <c r="J345" s="8" t="s">
        <v>1603</v>
      </c>
      <c r="K345" s="8" t="s">
        <v>30</v>
      </c>
      <c r="L345" s="8" t="s">
        <v>31</v>
      </c>
      <c r="M345" s="8" t="s">
        <v>227</v>
      </c>
      <c r="N345" s="8" t="s">
        <v>33</v>
      </c>
      <c r="O345" s="8" t="s">
        <v>34</v>
      </c>
      <c r="P345" s="8" t="s">
        <v>34</v>
      </c>
      <c r="Q345" s="8" t="s">
        <v>1604</v>
      </c>
      <c r="R345" s="8" t="s">
        <v>36</v>
      </c>
      <c r="S345" s="8">
        <v>2</v>
      </c>
      <c r="T345" s="8">
        <v>0</v>
      </c>
      <c r="U345" s="8" t="s">
        <v>37</v>
      </c>
      <c r="V345" s="8" t="s">
        <v>37</v>
      </c>
      <c r="W345" s="8" t="s">
        <v>37</v>
      </c>
      <c r="X345" s="8">
        <v>2</v>
      </c>
      <c r="Y345" s="8" t="s">
        <v>1605</v>
      </c>
      <c r="Z345" s="8" t="s">
        <v>213</v>
      </c>
      <c r="AA345" s="12" t="s">
        <v>37</v>
      </c>
      <c r="AB345" s="8" t="s">
        <v>37</v>
      </c>
      <c r="AC345" s="8">
        <v>0</v>
      </c>
      <c r="AD345" s="8" t="s">
        <v>37</v>
      </c>
      <c r="AE345" s="8" t="s">
        <v>37</v>
      </c>
      <c r="AF345" s="8" t="s">
        <v>37</v>
      </c>
      <c r="AG345" s="8" t="s">
        <v>37</v>
      </c>
      <c r="AH345" s="8">
        <v>0</v>
      </c>
      <c r="AI345" s="8" t="s">
        <v>37</v>
      </c>
      <c r="AJ345" s="11" t="s">
        <v>37</v>
      </c>
    </row>
    <row r="346" spans="1:36" ht="49">
      <c r="A346" s="7" t="s">
        <v>1606</v>
      </c>
      <c r="B346" s="8" t="s">
        <v>1607</v>
      </c>
      <c r="C346" s="8" t="s">
        <v>42</v>
      </c>
      <c r="D346" s="9">
        <v>56.183561643835603</v>
      </c>
      <c r="E346" s="8">
        <v>190</v>
      </c>
      <c r="F346" s="8">
        <f t="shared" si="5"/>
        <v>2.66</v>
      </c>
      <c r="G346" s="8">
        <v>2.66</v>
      </c>
      <c r="H346" s="8">
        <v>21.73</v>
      </c>
      <c r="I346" s="8">
        <v>97</v>
      </c>
      <c r="J346" s="8" t="s">
        <v>1608</v>
      </c>
      <c r="K346" s="8" t="s">
        <v>30</v>
      </c>
      <c r="L346" s="8" t="s">
        <v>31</v>
      </c>
      <c r="M346" s="8" t="s">
        <v>227</v>
      </c>
      <c r="N346" s="8" t="s">
        <v>33</v>
      </c>
      <c r="O346" s="8" t="s">
        <v>34</v>
      </c>
      <c r="P346" s="8" t="s">
        <v>34</v>
      </c>
      <c r="Q346" s="8" t="s">
        <v>1609</v>
      </c>
      <c r="R346" s="8" t="s">
        <v>36</v>
      </c>
      <c r="S346" s="8">
        <v>1</v>
      </c>
      <c r="T346" s="8">
        <v>0</v>
      </c>
      <c r="U346" s="8" t="s">
        <v>37</v>
      </c>
      <c r="V346" s="8" t="s">
        <v>37</v>
      </c>
      <c r="W346" s="8" t="s">
        <v>37</v>
      </c>
      <c r="X346" s="8">
        <v>0</v>
      </c>
      <c r="Y346" s="8" t="s">
        <v>37</v>
      </c>
      <c r="Z346" s="8" t="s">
        <v>37</v>
      </c>
      <c r="AA346" s="12" t="s">
        <v>37</v>
      </c>
      <c r="AB346" s="8" t="s">
        <v>37</v>
      </c>
      <c r="AC346" s="8">
        <v>1</v>
      </c>
      <c r="AD346" s="8" t="s">
        <v>1610</v>
      </c>
      <c r="AE346" s="8" t="s">
        <v>37</v>
      </c>
      <c r="AF346" s="8" t="s">
        <v>37</v>
      </c>
      <c r="AG346" s="8" t="s">
        <v>37</v>
      </c>
      <c r="AH346" s="8">
        <v>0</v>
      </c>
      <c r="AI346" s="8" t="s">
        <v>37</v>
      </c>
      <c r="AJ346" s="11" t="s">
        <v>37</v>
      </c>
    </row>
    <row r="347" spans="1:36" ht="37">
      <c r="A347" s="7" t="s">
        <v>1611</v>
      </c>
      <c r="B347" s="8" t="s">
        <v>1612</v>
      </c>
      <c r="C347" s="8" t="s">
        <v>28</v>
      </c>
      <c r="D347" s="9">
        <v>86.150684931506902</v>
      </c>
      <c r="E347" s="8">
        <v>308</v>
      </c>
      <c r="F347" s="8">
        <f t="shared" si="5"/>
        <v>4.3120000000000003</v>
      </c>
      <c r="G347" s="8">
        <v>4.3120000000000003</v>
      </c>
      <c r="H347" s="8">
        <v>33.1</v>
      </c>
      <c r="I347" s="8">
        <v>111</v>
      </c>
      <c r="J347" s="8" t="s">
        <v>1613</v>
      </c>
      <c r="K347" s="8" t="s">
        <v>1059</v>
      </c>
      <c r="L347" s="8" t="s">
        <v>31</v>
      </c>
      <c r="M347" s="8" t="s">
        <v>227</v>
      </c>
      <c r="N347" s="8" t="s">
        <v>33</v>
      </c>
      <c r="O347" s="8" t="s">
        <v>34</v>
      </c>
      <c r="P347" s="8" t="s">
        <v>34</v>
      </c>
      <c r="Q347" s="8" t="s">
        <v>1614</v>
      </c>
      <c r="R347" s="8" t="s">
        <v>36</v>
      </c>
      <c r="S347" s="8">
        <v>4</v>
      </c>
      <c r="T347" s="8">
        <v>0</v>
      </c>
      <c r="U347" s="8" t="s">
        <v>37</v>
      </c>
      <c r="V347" s="8" t="s">
        <v>37</v>
      </c>
      <c r="W347" s="8" t="s">
        <v>37</v>
      </c>
      <c r="X347" s="8">
        <v>1</v>
      </c>
      <c r="Y347" s="8" t="s">
        <v>552</v>
      </c>
      <c r="Z347" s="8" t="s">
        <v>37</v>
      </c>
      <c r="AA347" s="12" t="s">
        <v>37</v>
      </c>
      <c r="AB347" s="8" t="s">
        <v>37</v>
      </c>
      <c r="AC347" s="8">
        <v>2</v>
      </c>
      <c r="AD347" s="8" t="s">
        <v>116</v>
      </c>
      <c r="AE347" s="8" t="s">
        <v>458</v>
      </c>
      <c r="AF347" s="8" t="s">
        <v>37</v>
      </c>
      <c r="AG347" s="8" t="s">
        <v>37</v>
      </c>
      <c r="AH347" s="8">
        <v>1</v>
      </c>
      <c r="AI347" s="8" t="s">
        <v>1615</v>
      </c>
      <c r="AJ347" s="11" t="s">
        <v>37</v>
      </c>
    </row>
    <row r="348" spans="1:36" ht="37">
      <c r="A348" s="7" t="s">
        <v>1616</v>
      </c>
      <c r="B348" s="8" t="s">
        <v>1617</v>
      </c>
      <c r="C348" s="8" t="s">
        <v>28</v>
      </c>
      <c r="D348" s="9">
        <v>61.5205479452055</v>
      </c>
      <c r="E348" s="8">
        <v>410</v>
      </c>
      <c r="F348" s="8">
        <f t="shared" si="5"/>
        <v>5.74</v>
      </c>
      <c r="G348" s="8">
        <v>5.74</v>
      </c>
      <c r="H348" s="8">
        <v>30.68</v>
      </c>
      <c r="I348" s="8">
        <v>125</v>
      </c>
      <c r="J348" s="8" t="s">
        <v>1618</v>
      </c>
      <c r="K348" s="8" t="s">
        <v>1059</v>
      </c>
      <c r="L348" s="8" t="s">
        <v>31</v>
      </c>
      <c r="M348" s="8" t="s">
        <v>227</v>
      </c>
      <c r="N348" s="8" t="s">
        <v>33</v>
      </c>
      <c r="O348" s="8" t="s">
        <v>34</v>
      </c>
      <c r="P348" s="8" t="s">
        <v>34</v>
      </c>
      <c r="Q348" s="8" t="s">
        <v>1619</v>
      </c>
      <c r="R348" s="8" t="s">
        <v>36</v>
      </c>
      <c r="S348" s="8">
        <v>1</v>
      </c>
      <c r="T348" s="8">
        <v>0</v>
      </c>
      <c r="U348" s="8" t="s">
        <v>37</v>
      </c>
      <c r="V348" s="8" t="s">
        <v>37</v>
      </c>
      <c r="W348" s="8" t="s">
        <v>37</v>
      </c>
      <c r="X348" s="8">
        <v>0</v>
      </c>
      <c r="Y348" s="8" t="s">
        <v>37</v>
      </c>
      <c r="Z348" s="8" t="s">
        <v>37</v>
      </c>
      <c r="AA348" s="12" t="s">
        <v>37</v>
      </c>
      <c r="AB348" s="8" t="s">
        <v>37</v>
      </c>
      <c r="AC348" s="8">
        <v>0</v>
      </c>
      <c r="AD348" s="8" t="s">
        <v>37</v>
      </c>
      <c r="AE348" s="8" t="s">
        <v>37</v>
      </c>
      <c r="AF348" s="8" t="s">
        <v>37</v>
      </c>
      <c r="AG348" s="8" t="s">
        <v>37</v>
      </c>
      <c r="AH348" s="8">
        <v>1</v>
      </c>
      <c r="AI348" s="8" t="s">
        <v>116</v>
      </c>
      <c r="AJ348" s="11" t="s">
        <v>37</v>
      </c>
    </row>
    <row r="349" spans="1:36" ht="49">
      <c r="A349" s="7" t="s">
        <v>1620</v>
      </c>
      <c r="B349" s="8" t="s">
        <v>1621</v>
      </c>
      <c r="C349" s="8" t="s">
        <v>42</v>
      </c>
      <c r="D349" s="9">
        <v>44.117808219178102</v>
      </c>
      <c r="E349" s="8">
        <v>1809</v>
      </c>
      <c r="F349" s="8">
        <f t="shared" si="5"/>
        <v>25.326000000000001</v>
      </c>
      <c r="G349" s="8">
        <v>25.326000000000001</v>
      </c>
      <c r="H349" s="8">
        <v>63.91</v>
      </c>
      <c r="I349" s="8">
        <v>93</v>
      </c>
      <c r="J349" s="8" t="s">
        <v>1622</v>
      </c>
      <c r="K349" s="8" t="s">
        <v>30</v>
      </c>
      <c r="L349" s="8" t="s">
        <v>276</v>
      </c>
      <c r="M349" s="8" t="s">
        <v>244</v>
      </c>
      <c r="N349" s="8" t="s">
        <v>33</v>
      </c>
      <c r="O349" s="8" t="s">
        <v>34</v>
      </c>
      <c r="P349" s="8" t="s">
        <v>34</v>
      </c>
      <c r="Q349" s="8" t="s">
        <v>1623</v>
      </c>
      <c r="R349" s="8" t="s">
        <v>36</v>
      </c>
      <c r="S349" s="8">
        <v>1</v>
      </c>
      <c r="T349" s="8">
        <v>1</v>
      </c>
      <c r="U349" s="8" t="s">
        <v>246</v>
      </c>
      <c r="V349" s="8" t="s">
        <v>37</v>
      </c>
      <c r="W349" s="8" t="s">
        <v>37</v>
      </c>
      <c r="X349" s="8">
        <v>0</v>
      </c>
      <c r="Y349" s="8" t="s">
        <v>37</v>
      </c>
      <c r="Z349" s="8" t="s">
        <v>37</v>
      </c>
      <c r="AA349" s="12" t="s">
        <v>37</v>
      </c>
      <c r="AB349" s="8" t="s">
        <v>37</v>
      </c>
      <c r="AC349" s="8">
        <v>0</v>
      </c>
      <c r="AD349" s="8" t="s">
        <v>37</v>
      </c>
      <c r="AE349" s="8" t="s">
        <v>37</v>
      </c>
      <c r="AF349" s="8" t="s">
        <v>37</v>
      </c>
      <c r="AG349" s="8" t="s">
        <v>37</v>
      </c>
      <c r="AH349" s="8">
        <v>0</v>
      </c>
      <c r="AI349" s="8" t="s">
        <v>37</v>
      </c>
      <c r="AJ349" s="11" t="s">
        <v>37</v>
      </c>
    </row>
    <row r="350" spans="1:36" ht="61">
      <c r="A350" s="7" t="s">
        <v>1624</v>
      </c>
      <c r="B350" s="8" t="s">
        <v>1625</v>
      </c>
      <c r="C350" s="8" t="s">
        <v>42</v>
      </c>
      <c r="D350" s="9">
        <v>59.4904109589041</v>
      </c>
      <c r="E350" s="8">
        <v>224</v>
      </c>
      <c r="F350" s="8">
        <f t="shared" si="5"/>
        <v>3.1360000000000001</v>
      </c>
      <c r="G350" s="8">
        <v>3.1360000000000001</v>
      </c>
      <c r="H350" s="8">
        <v>25.94</v>
      </c>
      <c r="I350" s="8">
        <v>125</v>
      </c>
      <c r="J350" s="8" t="s">
        <v>1626</v>
      </c>
      <c r="K350" s="8" t="s">
        <v>30</v>
      </c>
      <c r="L350" s="8" t="s">
        <v>31</v>
      </c>
      <c r="M350" s="8" t="s">
        <v>227</v>
      </c>
      <c r="N350" s="8" t="s">
        <v>33</v>
      </c>
      <c r="O350" s="8" t="s">
        <v>34</v>
      </c>
      <c r="P350" s="8" t="s">
        <v>34</v>
      </c>
      <c r="Q350" s="8" t="s">
        <v>1627</v>
      </c>
      <c r="R350" s="8" t="s">
        <v>36</v>
      </c>
      <c r="S350" s="8">
        <v>2</v>
      </c>
      <c r="T350" s="8">
        <v>1</v>
      </c>
      <c r="U350" s="8" t="s">
        <v>246</v>
      </c>
      <c r="V350" s="8" t="s">
        <v>37</v>
      </c>
      <c r="W350" s="8" t="s">
        <v>37</v>
      </c>
      <c r="X350" s="8">
        <v>0</v>
      </c>
      <c r="Y350" s="8" t="s">
        <v>37</v>
      </c>
      <c r="Z350" s="8" t="s">
        <v>37</v>
      </c>
      <c r="AA350" s="12" t="s">
        <v>37</v>
      </c>
      <c r="AB350" s="8" t="s">
        <v>37</v>
      </c>
      <c r="AC350" s="8">
        <v>1</v>
      </c>
      <c r="AD350" s="8" t="s">
        <v>503</v>
      </c>
      <c r="AE350" s="8" t="s">
        <v>37</v>
      </c>
      <c r="AF350" s="8" t="s">
        <v>37</v>
      </c>
      <c r="AG350" s="8" t="s">
        <v>37</v>
      </c>
      <c r="AH350" s="8">
        <v>0</v>
      </c>
      <c r="AI350" s="8" t="s">
        <v>37</v>
      </c>
      <c r="AJ350" s="11" t="s">
        <v>37</v>
      </c>
    </row>
    <row r="351" spans="1:36" ht="37">
      <c r="A351" s="7" t="s">
        <v>1628</v>
      </c>
      <c r="B351" s="8" t="s">
        <v>1629</v>
      </c>
      <c r="C351" s="8" t="s">
        <v>28</v>
      </c>
      <c r="D351" s="9">
        <v>43.082191780821901</v>
      </c>
      <c r="E351" s="8">
        <v>182</v>
      </c>
      <c r="F351" s="8">
        <f t="shared" si="5"/>
        <v>2.548</v>
      </c>
      <c r="G351" s="8">
        <v>2.548</v>
      </c>
      <c r="H351" s="8">
        <v>22.27</v>
      </c>
      <c r="I351" s="8">
        <v>97</v>
      </c>
      <c r="J351" s="8" t="s">
        <v>1630</v>
      </c>
      <c r="K351" s="8" t="s">
        <v>30</v>
      </c>
      <c r="L351" s="8" t="s">
        <v>276</v>
      </c>
      <c r="M351" s="8" t="s">
        <v>239</v>
      </c>
      <c r="N351" s="8" t="s">
        <v>33</v>
      </c>
      <c r="O351" s="8" t="s">
        <v>34</v>
      </c>
      <c r="P351" s="8" t="s">
        <v>34</v>
      </c>
      <c r="Q351" s="8" t="s">
        <v>1631</v>
      </c>
      <c r="R351" s="8" t="s">
        <v>36</v>
      </c>
      <c r="S351" s="8">
        <v>1</v>
      </c>
      <c r="T351" s="8">
        <v>1</v>
      </c>
      <c r="U351" s="8" t="s">
        <v>246</v>
      </c>
      <c r="V351" s="8" t="s">
        <v>37</v>
      </c>
      <c r="W351" s="8" t="s">
        <v>37</v>
      </c>
      <c r="X351" s="8">
        <v>0</v>
      </c>
      <c r="Y351" s="8" t="s">
        <v>37</v>
      </c>
      <c r="Z351" s="8" t="s">
        <v>37</v>
      </c>
      <c r="AA351" s="12" t="s">
        <v>37</v>
      </c>
      <c r="AB351" s="8" t="s">
        <v>37</v>
      </c>
      <c r="AC351" s="8">
        <v>0</v>
      </c>
      <c r="AD351" s="8" t="s">
        <v>37</v>
      </c>
      <c r="AE351" s="8" t="s">
        <v>37</v>
      </c>
      <c r="AF351" s="8" t="s">
        <v>37</v>
      </c>
      <c r="AG351" s="8" t="s">
        <v>37</v>
      </c>
      <c r="AH351" s="8">
        <v>0</v>
      </c>
      <c r="AI351" s="8" t="s">
        <v>37</v>
      </c>
      <c r="AJ351" s="11" t="s">
        <v>37</v>
      </c>
    </row>
    <row r="352" spans="1:36" ht="49">
      <c r="A352" s="7" t="s">
        <v>1632</v>
      </c>
      <c r="B352" s="8" t="s">
        <v>1633</v>
      </c>
      <c r="C352" s="8" t="s">
        <v>28</v>
      </c>
      <c r="D352" s="9">
        <v>83.893150684931499</v>
      </c>
      <c r="E352" s="8">
        <v>241</v>
      </c>
      <c r="F352" s="8">
        <f t="shared" si="5"/>
        <v>3.3740000000000001</v>
      </c>
      <c r="G352" s="8">
        <v>3.3740000000000001</v>
      </c>
      <c r="H352" s="8">
        <v>32.29</v>
      </c>
      <c r="I352" s="8">
        <v>75</v>
      </c>
      <c r="J352" s="8" t="s">
        <v>1634</v>
      </c>
      <c r="K352" s="8" t="s">
        <v>30</v>
      </c>
      <c r="L352" s="8" t="s">
        <v>31</v>
      </c>
      <c r="M352" s="8" t="s">
        <v>227</v>
      </c>
      <c r="N352" s="8" t="s">
        <v>33</v>
      </c>
      <c r="O352" s="8" t="s">
        <v>34</v>
      </c>
      <c r="P352" s="8" t="s">
        <v>34</v>
      </c>
      <c r="Q352" s="8" t="s">
        <v>1635</v>
      </c>
      <c r="R352" s="8" t="s">
        <v>36</v>
      </c>
      <c r="S352" s="8">
        <v>3</v>
      </c>
      <c r="T352" s="8">
        <v>0</v>
      </c>
      <c r="U352" s="8" t="s">
        <v>37</v>
      </c>
      <c r="V352" s="8" t="s">
        <v>37</v>
      </c>
      <c r="W352" s="8" t="s">
        <v>37</v>
      </c>
      <c r="X352" s="8">
        <v>1</v>
      </c>
      <c r="Y352" s="8" t="s">
        <v>272</v>
      </c>
      <c r="Z352" s="8" t="s">
        <v>37</v>
      </c>
      <c r="AA352" s="12" t="s">
        <v>37</v>
      </c>
      <c r="AB352" s="8" t="s">
        <v>37</v>
      </c>
      <c r="AC352" s="8">
        <v>2</v>
      </c>
      <c r="AD352" s="8" t="s">
        <v>89</v>
      </c>
      <c r="AE352" s="8" t="s">
        <v>1465</v>
      </c>
      <c r="AF352" s="8" t="s">
        <v>37</v>
      </c>
      <c r="AG352" s="8" t="s">
        <v>37</v>
      </c>
      <c r="AH352" s="8">
        <v>0</v>
      </c>
      <c r="AI352" s="8" t="s">
        <v>37</v>
      </c>
      <c r="AJ352" s="11" t="s">
        <v>37</v>
      </c>
    </row>
    <row r="353" spans="1:36" ht="73">
      <c r="A353" s="7" t="s">
        <v>1636</v>
      </c>
      <c r="B353" s="8" t="s">
        <v>1637</v>
      </c>
      <c r="C353" s="8" t="s">
        <v>28</v>
      </c>
      <c r="D353" s="9">
        <v>67.172602739726003</v>
      </c>
      <c r="E353" s="8">
        <v>235</v>
      </c>
      <c r="F353" s="8">
        <f t="shared" si="5"/>
        <v>3.29</v>
      </c>
      <c r="G353" s="8">
        <v>3.29</v>
      </c>
      <c r="H353" s="8">
        <v>20.99</v>
      </c>
      <c r="I353" s="8">
        <v>100</v>
      </c>
      <c r="J353" s="8" t="s">
        <v>1638</v>
      </c>
      <c r="K353" s="8" t="s">
        <v>30</v>
      </c>
      <c r="L353" s="8" t="s">
        <v>120</v>
      </c>
      <c r="M353" s="8" t="s">
        <v>244</v>
      </c>
      <c r="N353" s="8" t="s">
        <v>33</v>
      </c>
      <c r="O353" s="8" t="s">
        <v>34</v>
      </c>
      <c r="P353" s="8" t="s">
        <v>34</v>
      </c>
      <c r="Q353" s="8" t="s">
        <v>1639</v>
      </c>
      <c r="R353" s="8" t="s">
        <v>36</v>
      </c>
      <c r="S353" s="8">
        <v>2</v>
      </c>
      <c r="T353" s="8">
        <v>1</v>
      </c>
      <c r="U353" s="8" t="s">
        <v>463</v>
      </c>
      <c r="V353" s="8" t="s">
        <v>37</v>
      </c>
      <c r="W353" s="8" t="s">
        <v>37</v>
      </c>
      <c r="X353" s="8">
        <v>0</v>
      </c>
      <c r="Y353" s="8" t="s">
        <v>37</v>
      </c>
      <c r="Z353" s="8" t="s">
        <v>37</v>
      </c>
      <c r="AA353" s="12" t="s">
        <v>37</v>
      </c>
      <c r="AB353" s="8" t="s">
        <v>37</v>
      </c>
      <c r="AC353" s="8">
        <v>0</v>
      </c>
      <c r="AD353" s="8" t="s">
        <v>37</v>
      </c>
      <c r="AE353" s="8" t="s">
        <v>37</v>
      </c>
      <c r="AF353" s="8" t="s">
        <v>37</v>
      </c>
      <c r="AG353" s="8" t="s">
        <v>37</v>
      </c>
      <c r="AH353" s="8">
        <v>1</v>
      </c>
      <c r="AI353" s="8" t="s">
        <v>1600</v>
      </c>
      <c r="AJ353" s="11" t="s">
        <v>37</v>
      </c>
    </row>
    <row r="354" spans="1:36" ht="157">
      <c r="A354" s="7" t="s">
        <v>1640</v>
      </c>
      <c r="B354" s="8" t="s">
        <v>1641</v>
      </c>
      <c r="C354" s="8" t="s">
        <v>28</v>
      </c>
      <c r="D354" s="9">
        <v>56.753424657534303</v>
      </c>
      <c r="E354" s="8">
        <v>383</v>
      </c>
      <c r="F354" s="8">
        <f t="shared" si="5"/>
        <v>5.3620000000000001</v>
      </c>
      <c r="G354" s="8">
        <v>5.3620000000000001</v>
      </c>
      <c r="H354" s="8">
        <v>35.89</v>
      </c>
      <c r="I354" s="8">
        <v>97</v>
      </c>
      <c r="J354" s="8" t="s">
        <v>1642</v>
      </c>
      <c r="K354" s="8" t="s">
        <v>30</v>
      </c>
      <c r="L354" s="8" t="s">
        <v>120</v>
      </c>
      <c r="M354" s="8" t="s">
        <v>239</v>
      </c>
      <c r="N354" s="8" t="s">
        <v>33</v>
      </c>
      <c r="O354" s="8" t="s">
        <v>34</v>
      </c>
      <c r="P354" s="8" t="s">
        <v>34</v>
      </c>
      <c r="Q354" s="8" t="s">
        <v>1643</v>
      </c>
      <c r="R354" s="8" t="s">
        <v>36</v>
      </c>
      <c r="S354" s="8">
        <v>5</v>
      </c>
      <c r="T354" s="8">
        <v>0</v>
      </c>
      <c r="U354" s="8" t="s">
        <v>37</v>
      </c>
      <c r="V354" s="8" t="s">
        <v>37</v>
      </c>
      <c r="W354" s="8" t="s">
        <v>37</v>
      </c>
      <c r="X354" s="8">
        <v>3</v>
      </c>
      <c r="Y354" s="8" t="s">
        <v>272</v>
      </c>
      <c r="Z354" s="8" t="s">
        <v>37</v>
      </c>
      <c r="AA354" s="12" t="s">
        <v>1394</v>
      </c>
      <c r="AB354" s="8" t="s">
        <v>931</v>
      </c>
      <c r="AC354" s="8">
        <v>2</v>
      </c>
      <c r="AD354" s="8" t="s">
        <v>354</v>
      </c>
      <c r="AE354" s="8" t="s">
        <v>213</v>
      </c>
      <c r="AF354" s="8" t="s">
        <v>37</v>
      </c>
      <c r="AG354" s="8" t="s">
        <v>37</v>
      </c>
      <c r="AH354" s="8">
        <v>0</v>
      </c>
      <c r="AI354" s="8" t="s">
        <v>37</v>
      </c>
      <c r="AJ354" s="11" t="s">
        <v>37</v>
      </c>
    </row>
    <row r="355" spans="1:36" ht="109">
      <c r="A355" s="7" t="s">
        <v>1644</v>
      </c>
      <c r="B355" s="8" t="s">
        <v>1645</v>
      </c>
      <c r="C355" s="8" t="s">
        <v>28</v>
      </c>
      <c r="D355" s="9">
        <v>58.383561643835598</v>
      </c>
      <c r="E355" s="8">
        <v>289</v>
      </c>
      <c r="F355" s="8">
        <f t="shared" si="5"/>
        <v>4.0460000000000003</v>
      </c>
      <c r="G355" s="8">
        <v>4.0460000000000003</v>
      </c>
      <c r="H355" s="8">
        <v>37.67</v>
      </c>
      <c r="I355" s="8">
        <v>149</v>
      </c>
      <c r="J355" s="8" t="s">
        <v>1646</v>
      </c>
      <c r="K355" s="8" t="s">
        <v>30</v>
      </c>
      <c r="L355" s="8" t="s">
        <v>120</v>
      </c>
      <c r="M355" s="8" t="s">
        <v>227</v>
      </c>
      <c r="N355" s="8" t="s">
        <v>33</v>
      </c>
      <c r="O355" s="8" t="s">
        <v>34</v>
      </c>
      <c r="P355" s="8" t="s">
        <v>34</v>
      </c>
      <c r="Q355" s="8" t="s">
        <v>1647</v>
      </c>
      <c r="R355" s="8" t="s">
        <v>36</v>
      </c>
      <c r="S355" s="8">
        <v>1</v>
      </c>
      <c r="T355" s="8">
        <v>0</v>
      </c>
      <c r="U355" s="8" t="s">
        <v>37</v>
      </c>
      <c r="V355" s="8" t="s">
        <v>37</v>
      </c>
      <c r="W355" s="8" t="s">
        <v>37</v>
      </c>
      <c r="X355" s="8">
        <v>1</v>
      </c>
      <c r="Y355" s="8" t="s">
        <v>1648</v>
      </c>
      <c r="Z355" s="8" t="s">
        <v>37</v>
      </c>
      <c r="AA355" s="12" t="s">
        <v>37</v>
      </c>
      <c r="AB355" s="8" t="s">
        <v>37</v>
      </c>
      <c r="AC355" s="8">
        <v>0</v>
      </c>
      <c r="AD355" s="8" t="s">
        <v>37</v>
      </c>
      <c r="AE355" s="8" t="s">
        <v>37</v>
      </c>
      <c r="AF355" s="8" t="s">
        <v>37</v>
      </c>
      <c r="AG355" s="8" t="s">
        <v>37</v>
      </c>
      <c r="AH355" s="8">
        <v>0</v>
      </c>
      <c r="AI355" s="8" t="s">
        <v>37</v>
      </c>
      <c r="AJ355" s="11" t="s">
        <v>37</v>
      </c>
    </row>
    <row r="356" spans="1:36" ht="74.25" customHeight="1">
      <c r="A356" s="7" t="s">
        <v>1649</v>
      </c>
      <c r="B356" s="8" t="s">
        <v>1650</v>
      </c>
      <c r="C356" s="8" t="s">
        <v>42</v>
      </c>
      <c r="D356" s="9">
        <v>50.306849315068497</v>
      </c>
      <c r="E356" s="8">
        <v>305</v>
      </c>
      <c r="F356" s="8">
        <f t="shared" si="5"/>
        <v>4.2700000000000005</v>
      </c>
      <c r="G356" s="8">
        <v>4.2700000000000005</v>
      </c>
      <c r="H356" s="8">
        <v>29.24</v>
      </c>
      <c r="I356" s="8">
        <v>87</v>
      </c>
      <c r="J356" s="8" t="s">
        <v>1651</v>
      </c>
      <c r="K356" s="8" t="s">
        <v>30</v>
      </c>
      <c r="L356" s="8" t="s">
        <v>120</v>
      </c>
      <c r="M356" s="8" t="s">
        <v>227</v>
      </c>
      <c r="N356" s="8" t="s">
        <v>33</v>
      </c>
      <c r="O356" s="8" t="s">
        <v>34</v>
      </c>
      <c r="P356" s="8" t="s">
        <v>34</v>
      </c>
      <c r="Q356" s="8" t="s">
        <v>1652</v>
      </c>
      <c r="R356" s="8" t="s">
        <v>36</v>
      </c>
      <c r="S356" s="8">
        <v>2</v>
      </c>
      <c r="T356" s="8">
        <v>1</v>
      </c>
      <c r="U356" s="8" t="s">
        <v>401</v>
      </c>
      <c r="V356" s="8" t="s">
        <v>37</v>
      </c>
      <c r="W356" s="8" t="s">
        <v>37</v>
      </c>
      <c r="X356" s="8">
        <v>0</v>
      </c>
      <c r="Y356" s="8" t="s">
        <v>37</v>
      </c>
      <c r="Z356" s="8" t="s">
        <v>37</v>
      </c>
      <c r="AA356" s="12" t="s">
        <v>37</v>
      </c>
      <c r="AB356" s="8" t="s">
        <v>37</v>
      </c>
      <c r="AC356" s="8">
        <v>1</v>
      </c>
      <c r="AD356" s="8" t="s">
        <v>1495</v>
      </c>
      <c r="AE356" s="8" t="s">
        <v>37</v>
      </c>
      <c r="AF356" s="8" t="s">
        <v>37</v>
      </c>
      <c r="AG356" s="8" t="s">
        <v>37</v>
      </c>
      <c r="AH356" s="8">
        <v>0</v>
      </c>
      <c r="AI356" s="8" t="s">
        <v>37</v>
      </c>
      <c r="AJ356" s="11" t="s">
        <v>37</v>
      </c>
    </row>
    <row r="357" spans="1:36" ht="61">
      <c r="A357" s="7" t="s">
        <v>1653</v>
      </c>
      <c r="B357" s="8" t="s">
        <v>1654</v>
      </c>
      <c r="C357" s="8" t="s">
        <v>42</v>
      </c>
      <c r="D357" s="9">
        <v>47.252054794520497</v>
      </c>
      <c r="E357" s="8">
        <v>526</v>
      </c>
      <c r="F357" s="8">
        <f t="shared" si="5"/>
        <v>7.3639999999999999</v>
      </c>
      <c r="G357" s="8">
        <v>7.3639999999999999</v>
      </c>
      <c r="H357" s="8">
        <v>33.83</v>
      </c>
      <c r="I357" s="8">
        <v>82</v>
      </c>
      <c r="J357" s="8" t="s">
        <v>1655</v>
      </c>
      <c r="K357" s="8" t="s">
        <v>30</v>
      </c>
      <c r="L357" s="8" t="s">
        <v>31</v>
      </c>
      <c r="M357" s="8" t="s">
        <v>227</v>
      </c>
      <c r="N357" s="8" t="s">
        <v>33</v>
      </c>
      <c r="O357" s="8" t="s">
        <v>34</v>
      </c>
      <c r="P357" s="8" t="s">
        <v>34</v>
      </c>
      <c r="Q357" s="8" t="s">
        <v>1656</v>
      </c>
      <c r="R357" s="8" t="s">
        <v>36</v>
      </c>
      <c r="S357" s="8">
        <v>1</v>
      </c>
      <c r="T357" s="8">
        <v>0</v>
      </c>
      <c r="U357" s="8" t="s">
        <v>37</v>
      </c>
      <c r="V357" s="8" t="s">
        <v>37</v>
      </c>
      <c r="W357" s="8" t="s">
        <v>37</v>
      </c>
      <c r="X357" s="8">
        <v>0</v>
      </c>
      <c r="Y357" s="8" t="s">
        <v>37</v>
      </c>
      <c r="Z357" s="8" t="s">
        <v>37</v>
      </c>
      <c r="AA357" s="12" t="s">
        <v>37</v>
      </c>
      <c r="AB357" s="8" t="s">
        <v>37</v>
      </c>
      <c r="AC357" s="8">
        <v>1</v>
      </c>
      <c r="AD357" s="8" t="s">
        <v>267</v>
      </c>
      <c r="AE357" s="8" t="s">
        <v>37</v>
      </c>
      <c r="AF357" s="8" t="s">
        <v>37</v>
      </c>
      <c r="AG357" s="8" t="s">
        <v>37</v>
      </c>
      <c r="AH357" s="8">
        <v>0</v>
      </c>
      <c r="AI357" s="8" t="s">
        <v>37</v>
      </c>
      <c r="AJ357" s="11" t="s">
        <v>37</v>
      </c>
    </row>
    <row r="358" spans="1:36" ht="37">
      <c r="A358" s="7" t="s">
        <v>1657</v>
      </c>
      <c r="B358" s="8" t="s">
        <v>1658</v>
      </c>
      <c r="C358" s="8" t="s">
        <v>42</v>
      </c>
      <c r="D358" s="9">
        <v>53.380821917808198</v>
      </c>
      <c r="E358" s="8">
        <v>186</v>
      </c>
      <c r="F358" s="8">
        <f t="shared" si="5"/>
        <v>2.6040000000000001</v>
      </c>
      <c r="G358" s="8">
        <v>2.6040000000000001</v>
      </c>
      <c r="H358" s="8">
        <v>20.440000000000001</v>
      </c>
      <c r="I358" s="8">
        <v>75</v>
      </c>
      <c r="J358" s="8" t="s">
        <v>1659</v>
      </c>
      <c r="K358" s="8" t="s">
        <v>30</v>
      </c>
      <c r="L358" s="8" t="s">
        <v>31</v>
      </c>
      <c r="M358" s="8" t="s">
        <v>227</v>
      </c>
      <c r="N358" s="8" t="s">
        <v>33</v>
      </c>
      <c r="O358" s="8" t="s">
        <v>34</v>
      </c>
      <c r="P358" s="8" t="s">
        <v>34</v>
      </c>
      <c r="Q358" s="8" t="s">
        <v>1660</v>
      </c>
      <c r="R358" s="8" t="s">
        <v>36</v>
      </c>
      <c r="S358" s="8">
        <v>3</v>
      </c>
      <c r="T358" s="8">
        <v>1</v>
      </c>
      <c r="U358" s="8" t="s">
        <v>1661</v>
      </c>
      <c r="V358" s="8" t="s">
        <v>37</v>
      </c>
      <c r="W358" s="8" t="s">
        <v>37</v>
      </c>
      <c r="X358" s="8">
        <v>0</v>
      </c>
      <c r="Y358" s="8" t="s">
        <v>37</v>
      </c>
      <c r="Z358" s="8" t="s">
        <v>37</v>
      </c>
      <c r="AA358" s="12" t="s">
        <v>37</v>
      </c>
      <c r="AB358" s="8" t="s">
        <v>37</v>
      </c>
      <c r="AC358" s="8">
        <v>2</v>
      </c>
      <c r="AD358" s="8" t="s">
        <v>354</v>
      </c>
      <c r="AE358" s="8" t="s">
        <v>267</v>
      </c>
      <c r="AF358" s="8" t="s">
        <v>37</v>
      </c>
      <c r="AG358" s="8" t="s">
        <v>37</v>
      </c>
      <c r="AH358" s="8">
        <v>0</v>
      </c>
      <c r="AI358" s="8" t="s">
        <v>37</v>
      </c>
      <c r="AJ358" s="11" t="s">
        <v>37</v>
      </c>
    </row>
    <row r="359" spans="1:36" ht="25">
      <c r="A359" s="7" t="s">
        <v>1662</v>
      </c>
      <c r="B359" s="8" t="s">
        <v>1663</v>
      </c>
      <c r="C359" s="8" t="s">
        <v>42</v>
      </c>
      <c r="D359" s="9">
        <v>63.0219178082192</v>
      </c>
      <c r="E359" s="8">
        <v>278</v>
      </c>
      <c r="F359" s="8">
        <f t="shared" si="5"/>
        <v>3.8919999999999999</v>
      </c>
      <c r="G359" s="8">
        <v>3.8919999999999999</v>
      </c>
      <c r="H359" s="8">
        <v>22.63</v>
      </c>
      <c r="I359" s="8">
        <v>91</v>
      </c>
      <c r="J359" s="8" t="s">
        <v>1664</v>
      </c>
      <c r="K359" s="8" t="s">
        <v>30</v>
      </c>
      <c r="L359" s="8" t="s">
        <v>31</v>
      </c>
      <c r="M359" s="8" t="s">
        <v>227</v>
      </c>
      <c r="N359" s="8" t="s">
        <v>33</v>
      </c>
      <c r="O359" s="8" t="s">
        <v>34</v>
      </c>
      <c r="P359" s="8" t="s">
        <v>34</v>
      </c>
      <c r="Q359" s="8" t="s">
        <v>1665</v>
      </c>
      <c r="R359" s="8" t="s">
        <v>37</v>
      </c>
      <c r="S359" s="8">
        <v>0</v>
      </c>
      <c r="T359" s="8">
        <v>0</v>
      </c>
      <c r="U359" s="8" t="s">
        <v>37</v>
      </c>
      <c r="V359" s="8" t="s">
        <v>37</v>
      </c>
      <c r="W359" s="8" t="s">
        <v>37</v>
      </c>
      <c r="X359" s="8">
        <v>0</v>
      </c>
      <c r="Y359" s="8" t="s">
        <v>37</v>
      </c>
      <c r="Z359" s="8" t="s">
        <v>37</v>
      </c>
      <c r="AA359" s="12" t="s">
        <v>37</v>
      </c>
      <c r="AB359" s="8" t="s">
        <v>37</v>
      </c>
      <c r="AC359" s="8">
        <v>0</v>
      </c>
      <c r="AD359" s="8" t="s">
        <v>37</v>
      </c>
      <c r="AE359" s="8" t="s">
        <v>37</v>
      </c>
      <c r="AF359" s="8" t="s">
        <v>37</v>
      </c>
      <c r="AG359" s="8" t="s">
        <v>37</v>
      </c>
      <c r="AH359" s="8">
        <v>0</v>
      </c>
      <c r="AI359" s="8" t="s">
        <v>37</v>
      </c>
      <c r="AJ359" s="11" t="s">
        <v>37</v>
      </c>
    </row>
    <row r="360" spans="1:36" ht="49">
      <c r="A360" s="7" t="s">
        <v>1666</v>
      </c>
      <c r="B360" s="8" t="s">
        <v>1667</v>
      </c>
      <c r="C360" s="8" t="s">
        <v>28</v>
      </c>
      <c r="D360" s="9">
        <v>71.9671232876712</v>
      </c>
      <c r="E360" s="8">
        <v>320</v>
      </c>
      <c r="F360" s="8">
        <f t="shared" si="5"/>
        <v>4.4800000000000004</v>
      </c>
      <c r="G360" s="8">
        <v>4.4800000000000004</v>
      </c>
      <c r="H360" s="8">
        <v>33.36</v>
      </c>
      <c r="I360" s="8">
        <v>93</v>
      </c>
      <c r="J360" s="8" t="s">
        <v>1668</v>
      </c>
      <c r="K360" s="8" t="s">
        <v>30</v>
      </c>
      <c r="L360" s="8" t="s">
        <v>31</v>
      </c>
      <c r="M360" s="8" t="s">
        <v>239</v>
      </c>
      <c r="N360" s="8" t="s">
        <v>33</v>
      </c>
      <c r="O360" s="8" t="s">
        <v>34</v>
      </c>
      <c r="P360" s="8" t="s">
        <v>34</v>
      </c>
      <c r="Q360" s="8" t="s">
        <v>1669</v>
      </c>
      <c r="R360" s="8" t="s">
        <v>36</v>
      </c>
      <c r="S360" s="8">
        <v>1</v>
      </c>
      <c r="T360" s="8">
        <v>1</v>
      </c>
      <c r="U360" s="8" t="s">
        <v>246</v>
      </c>
      <c r="V360" s="8" t="s">
        <v>37</v>
      </c>
      <c r="W360" s="8" t="s">
        <v>37</v>
      </c>
      <c r="X360" s="8">
        <v>0</v>
      </c>
      <c r="Y360" s="8" t="s">
        <v>37</v>
      </c>
      <c r="Z360" s="8" t="s">
        <v>37</v>
      </c>
      <c r="AA360" s="12" t="s">
        <v>37</v>
      </c>
      <c r="AB360" s="8" t="s">
        <v>37</v>
      </c>
      <c r="AC360" s="8">
        <v>0</v>
      </c>
      <c r="AD360" s="8" t="s">
        <v>37</v>
      </c>
      <c r="AE360" s="8" t="s">
        <v>37</v>
      </c>
      <c r="AF360" s="8" t="s">
        <v>37</v>
      </c>
      <c r="AG360" s="8" t="s">
        <v>37</v>
      </c>
      <c r="AH360" s="8">
        <v>0</v>
      </c>
      <c r="AI360" s="8" t="s">
        <v>37</v>
      </c>
      <c r="AJ360" s="11" t="s">
        <v>37</v>
      </c>
    </row>
    <row r="361" spans="1:36" ht="133">
      <c r="A361" s="7" t="s">
        <v>1670</v>
      </c>
      <c r="B361" s="8" t="s">
        <v>1671</v>
      </c>
      <c r="C361" s="8" t="s">
        <v>28</v>
      </c>
      <c r="D361" s="9">
        <v>57.5452054794521</v>
      </c>
      <c r="E361" s="8">
        <v>98</v>
      </c>
      <c r="F361" s="8">
        <f t="shared" si="5"/>
        <v>1.3720000000000001</v>
      </c>
      <c r="G361" s="8">
        <v>1.3720000000000001</v>
      </c>
      <c r="H361" s="8">
        <v>16.37</v>
      </c>
      <c r="I361" s="8">
        <v>97</v>
      </c>
      <c r="J361" s="8" t="s">
        <v>1258</v>
      </c>
      <c r="K361" s="8" t="s">
        <v>30</v>
      </c>
      <c r="L361" s="8" t="s">
        <v>120</v>
      </c>
      <c r="M361" s="8" t="s">
        <v>244</v>
      </c>
      <c r="N361" s="8" t="s">
        <v>33</v>
      </c>
      <c r="O361" s="8" t="s">
        <v>34</v>
      </c>
      <c r="P361" s="8" t="s">
        <v>34</v>
      </c>
      <c r="Q361" s="8" t="s">
        <v>1672</v>
      </c>
      <c r="R361" s="8" t="s">
        <v>36</v>
      </c>
      <c r="S361" s="8">
        <v>5</v>
      </c>
      <c r="T361" s="8">
        <v>2</v>
      </c>
      <c r="U361" s="8" t="s">
        <v>246</v>
      </c>
      <c r="V361" s="8" t="s">
        <v>1673</v>
      </c>
      <c r="W361" s="8" t="s">
        <v>37</v>
      </c>
      <c r="X361" s="8">
        <v>2</v>
      </c>
      <c r="Y361" s="8" t="s">
        <v>272</v>
      </c>
      <c r="Z361" s="8" t="s">
        <v>1674</v>
      </c>
      <c r="AA361" s="12" t="s">
        <v>37</v>
      </c>
      <c r="AB361" s="8" t="s">
        <v>37</v>
      </c>
      <c r="AC361" s="8">
        <v>1</v>
      </c>
      <c r="AD361" s="8" t="s">
        <v>354</v>
      </c>
      <c r="AE361" s="8" t="s">
        <v>37</v>
      </c>
      <c r="AF361" s="8" t="s">
        <v>37</v>
      </c>
      <c r="AG361" s="8" t="s">
        <v>37</v>
      </c>
      <c r="AH361" s="8">
        <v>0</v>
      </c>
      <c r="AI361" s="8" t="s">
        <v>37</v>
      </c>
      <c r="AJ361" s="11" t="s">
        <v>37</v>
      </c>
    </row>
    <row r="362" spans="1:36" ht="49">
      <c r="A362" s="7" t="s">
        <v>1675</v>
      </c>
      <c r="B362" s="8" t="s">
        <v>1676</v>
      </c>
      <c r="C362" s="8" t="s">
        <v>28</v>
      </c>
      <c r="D362" s="9">
        <v>62.726027397260303</v>
      </c>
      <c r="E362" s="8">
        <v>301</v>
      </c>
      <c r="F362" s="8">
        <f t="shared" si="5"/>
        <v>4.2140000000000004</v>
      </c>
      <c r="G362" s="8">
        <v>4.2140000000000004</v>
      </c>
      <c r="H362" s="8">
        <v>31.37</v>
      </c>
      <c r="I362" s="8">
        <v>71</v>
      </c>
      <c r="J362" s="8" t="s">
        <v>1677</v>
      </c>
      <c r="K362" s="8" t="s">
        <v>30</v>
      </c>
      <c r="L362" s="8" t="s">
        <v>31</v>
      </c>
      <c r="M362" s="8" t="s">
        <v>227</v>
      </c>
      <c r="N362" s="8" t="s">
        <v>33</v>
      </c>
      <c r="O362" s="8" t="s">
        <v>34</v>
      </c>
      <c r="P362" s="8" t="s">
        <v>34</v>
      </c>
      <c r="Q362" s="8" t="s">
        <v>1678</v>
      </c>
      <c r="R362" s="8" t="s">
        <v>36</v>
      </c>
      <c r="S362" s="8">
        <v>1</v>
      </c>
      <c r="T362" s="8">
        <v>0</v>
      </c>
      <c r="U362" s="8" t="s">
        <v>37</v>
      </c>
      <c r="V362" s="8" t="s">
        <v>37</v>
      </c>
      <c r="W362" s="8" t="s">
        <v>37</v>
      </c>
      <c r="X362" s="8">
        <v>0</v>
      </c>
      <c r="Y362" s="8" t="s">
        <v>37</v>
      </c>
      <c r="Z362" s="8" t="s">
        <v>37</v>
      </c>
      <c r="AA362" s="12" t="s">
        <v>37</v>
      </c>
      <c r="AB362" s="8" t="s">
        <v>37</v>
      </c>
      <c r="AC362" s="8">
        <v>1</v>
      </c>
      <c r="AD362" s="8" t="s">
        <v>234</v>
      </c>
      <c r="AE362" s="8" t="s">
        <v>37</v>
      </c>
      <c r="AF362" s="8" t="s">
        <v>37</v>
      </c>
      <c r="AG362" s="8" t="s">
        <v>37</v>
      </c>
      <c r="AH362" s="8">
        <v>0</v>
      </c>
      <c r="AI362" s="8" t="s">
        <v>37</v>
      </c>
      <c r="AJ362" s="11" t="s">
        <v>37</v>
      </c>
    </row>
    <row r="363" spans="1:36" ht="73">
      <c r="A363" s="7" t="s">
        <v>1679</v>
      </c>
      <c r="B363" s="8" t="s">
        <v>1680</v>
      </c>
      <c r="C363" s="8" t="s">
        <v>42</v>
      </c>
      <c r="D363" s="9">
        <v>63.9753424657534</v>
      </c>
      <c r="E363" s="8">
        <v>177</v>
      </c>
      <c r="F363" s="8">
        <f t="shared" si="5"/>
        <v>2.4780000000000002</v>
      </c>
      <c r="G363" s="8">
        <v>2.4780000000000002</v>
      </c>
      <c r="H363" s="8">
        <v>28.44</v>
      </c>
      <c r="I363" s="8">
        <v>98</v>
      </c>
      <c r="J363" s="8" t="s">
        <v>1681</v>
      </c>
      <c r="K363" s="8" t="s">
        <v>30</v>
      </c>
      <c r="L363" s="8" t="s">
        <v>120</v>
      </c>
      <c r="M363" s="8" t="s">
        <v>32</v>
      </c>
      <c r="N363" s="8" t="s">
        <v>33</v>
      </c>
      <c r="O363" s="8" t="s">
        <v>34</v>
      </c>
      <c r="P363" s="8" t="s">
        <v>34</v>
      </c>
      <c r="Q363" s="8" t="s">
        <v>1682</v>
      </c>
      <c r="R363" s="8" t="s">
        <v>36</v>
      </c>
      <c r="S363" s="8">
        <v>2</v>
      </c>
      <c r="T363" s="8">
        <v>0</v>
      </c>
      <c r="U363" s="8" t="s">
        <v>37</v>
      </c>
      <c r="V363" s="8" t="s">
        <v>37</v>
      </c>
      <c r="W363" s="8" t="s">
        <v>37</v>
      </c>
      <c r="X363" s="8">
        <v>1</v>
      </c>
      <c r="Y363" s="8" t="s">
        <v>1605</v>
      </c>
      <c r="Z363" s="8" t="s">
        <v>37</v>
      </c>
      <c r="AA363" s="12" t="s">
        <v>37</v>
      </c>
      <c r="AB363" s="8" t="s">
        <v>37</v>
      </c>
      <c r="AC363" s="8">
        <v>1</v>
      </c>
      <c r="AD363" s="8" t="s">
        <v>89</v>
      </c>
      <c r="AE363" s="8" t="s">
        <v>37</v>
      </c>
      <c r="AF363" s="8" t="s">
        <v>37</v>
      </c>
      <c r="AG363" s="8" t="s">
        <v>37</v>
      </c>
      <c r="AH363" s="8">
        <v>0</v>
      </c>
      <c r="AI363" s="8" t="s">
        <v>37</v>
      </c>
      <c r="AJ363" s="11" t="s">
        <v>37</v>
      </c>
    </row>
    <row r="364" spans="1:36" ht="181">
      <c r="A364" s="7" t="s">
        <v>1683</v>
      </c>
      <c r="B364" s="8" t="s">
        <v>1684</v>
      </c>
      <c r="C364" s="8" t="s">
        <v>42</v>
      </c>
      <c r="D364" s="9">
        <v>73.183561643835603</v>
      </c>
      <c r="E364" s="8">
        <v>429</v>
      </c>
      <c r="F364" s="8">
        <f t="shared" si="5"/>
        <v>6.0060000000000002</v>
      </c>
      <c r="G364" s="8">
        <v>6.0060000000000002</v>
      </c>
      <c r="H364" s="8">
        <v>32.26</v>
      </c>
      <c r="I364" s="8">
        <v>70</v>
      </c>
      <c r="J364" s="8" t="s">
        <v>1685</v>
      </c>
      <c r="K364" s="8" t="s">
        <v>30</v>
      </c>
      <c r="L364" s="8" t="s">
        <v>31</v>
      </c>
      <c r="M364" s="8" t="s">
        <v>239</v>
      </c>
      <c r="N364" s="8" t="s">
        <v>33</v>
      </c>
      <c r="O364" s="8" t="s">
        <v>34</v>
      </c>
      <c r="P364" s="8" t="s">
        <v>34</v>
      </c>
      <c r="Q364" s="8" t="s">
        <v>1686</v>
      </c>
      <c r="R364" s="8" t="s">
        <v>36</v>
      </c>
      <c r="S364" s="8">
        <v>3</v>
      </c>
      <c r="T364" s="8">
        <v>1</v>
      </c>
      <c r="U364" s="8" t="s">
        <v>329</v>
      </c>
      <c r="V364" s="8" t="s">
        <v>37</v>
      </c>
      <c r="W364" s="8" t="s">
        <v>37</v>
      </c>
      <c r="X364" s="8">
        <v>2</v>
      </c>
      <c r="Y364" s="8" t="s">
        <v>1605</v>
      </c>
      <c r="Z364" s="8" t="s">
        <v>213</v>
      </c>
      <c r="AA364" s="12" t="s">
        <v>116</v>
      </c>
      <c r="AB364" s="8" t="s">
        <v>37</v>
      </c>
      <c r="AC364" s="8">
        <v>0</v>
      </c>
      <c r="AD364" s="8" t="s">
        <v>37</v>
      </c>
      <c r="AE364" s="8" t="s">
        <v>37</v>
      </c>
      <c r="AF364" s="8" t="s">
        <v>37</v>
      </c>
      <c r="AG364" s="8" t="s">
        <v>37</v>
      </c>
      <c r="AH364" s="8">
        <v>0</v>
      </c>
      <c r="AI364" s="8" t="s">
        <v>37</v>
      </c>
      <c r="AJ364" s="11" t="s">
        <v>37</v>
      </c>
    </row>
    <row r="365" spans="1:36" ht="25">
      <c r="A365" s="7" t="s">
        <v>1687</v>
      </c>
      <c r="B365" s="8" t="s">
        <v>1688</v>
      </c>
      <c r="C365" s="8" t="s">
        <v>28</v>
      </c>
      <c r="D365" s="9">
        <v>23.7534246575342</v>
      </c>
      <c r="E365" s="8">
        <v>260</v>
      </c>
      <c r="F365" s="8">
        <f t="shared" si="5"/>
        <v>3.64</v>
      </c>
      <c r="G365" s="8">
        <v>3.64</v>
      </c>
      <c r="H365" s="8">
        <v>33.799999999999997</v>
      </c>
      <c r="I365" s="8">
        <v>100</v>
      </c>
      <c r="J365" s="8" t="s">
        <v>1689</v>
      </c>
      <c r="K365" s="8" t="s">
        <v>30</v>
      </c>
      <c r="L365" s="8" t="s">
        <v>120</v>
      </c>
      <c r="M365" s="8" t="s">
        <v>227</v>
      </c>
      <c r="N365" s="8" t="s">
        <v>33</v>
      </c>
      <c r="O365" s="8" t="s">
        <v>34</v>
      </c>
      <c r="P365" s="8" t="s">
        <v>34</v>
      </c>
      <c r="Q365" s="8" t="s">
        <v>1690</v>
      </c>
      <c r="R365" s="8" t="s">
        <v>37</v>
      </c>
      <c r="S365" s="8">
        <v>0</v>
      </c>
      <c r="T365" s="8">
        <v>0</v>
      </c>
      <c r="U365" s="8" t="s">
        <v>37</v>
      </c>
      <c r="V365" s="8" t="s">
        <v>37</v>
      </c>
      <c r="W365" s="8" t="s">
        <v>37</v>
      </c>
      <c r="X365" s="8">
        <v>0</v>
      </c>
      <c r="Y365" s="8" t="s">
        <v>37</v>
      </c>
      <c r="Z365" s="8" t="s">
        <v>37</v>
      </c>
      <c r="AA365" s="12" t="s">
        <v>37</v>
      </c>
      <c r="AB365" s="8" t="s">
        <v>37</v>
      </c>
      <c r="AC365" s="8">
        <v>0</v>
      </c>
      <c r="AD365" s="8" t="s">
        <v>37</v>
      </c>
      <c r="AE365" s="8" t="s">
        <v>37</v>
      </c>
      <c r="AF365" s="8" t="s">
        <v>37</v>
      </c>
      <c r="AG365" s="8" t="s">
        <v>37</v>
      </c>
      <c r="AH365" s="8">
        <v>0</v>
      </c>
      <c r="AI365" s="8" t="s">
        <v>37</v>
      </c>
      <c r="AJ365" s="11" t="s">
        <v>37</v>
      </c>
    </row>
    <row r="366" spans="1:36" ht="49">
      <c r="A366" s="7" t="s">
        <v>1691</v>
      </c>
      <c r="B366" s="8" t="s">
        <v>1692</v>
      </c>
      <c r="C366" s="8" t="s">
        <v>42</v>
      </c>
      <c r="D366" s="9">
        <v>35.819178082191797</v>
      </c>
      <c r="E366" s="8">
        <v>1660</v>
      </c>
      <c r="F366" s="8">
        <f t="shared" si="5"/>
        <v>23.240000000000002</v>
      </c>
      <c r="G366" s="8">
        <v>23.240000000000002</v>
      </c>
      <c r="H366" s="8">
        <v>68.22</v>
      </c>
      <c r="I366" s="8">
        <v>60</v>
      </c>
      <c r="J366" s="8" t="s">
        <v>1693</v>
      </c>
      <c r="K366" s="8" t="s">
        <v>30</v>
      </c>
      <c r="L366" s="8" t="s">
        <v>120</v>
      </c>
      <c r="M366" s="8" t="s">
        <v>227</v>
      </c>
      <c r="N366" s="8" t="s">
        <v>33</v>
      </c>
      <c r="O366" s="8" t="s">
        <v>34</v>
      </c>
      <c r="P366" s="8" t="s">
        <v>34</v>
      </c>
      <c r="Q366" s="8" t="s">
        <v>1694</v>
      </c>
      <c r="R366" s="8" t="s">
        <v>36</v>
      </c>
      <c r="S366" s="8">
        <v>1</v>
      </c>
      <c r="T366" s="8">
        <v>1</v>
      </c>
      <c r="U366" s="8" t="s">
        <v>1695</v>
      </c>
      <c r="V366" s="8" t="s">
        <v>37</v>
      </c>
      <c r="W366" s="8" t="s">
        <v>37</v>
      </c>
      <c r="X366" s="8">
        <v>0</v>
      </c>
      <c r="Y366" s="8" t="s">
        <v>37</v>
      </c>
      <c r="Z366" s="8" t="s">
        <v>37</v>
      </c>
      <c r="AA366" s="12" t="s">
        <v>37</v>
      </c>
      <c r="AB366" s="8" t="s">
        <v>37</v>
      </c>
      <c r="AC366" s="8">
        <v>0</v>
      </c>
      <c r="AD366" s="8" t="s">
        <v>37</v>
      </c>
      <c r="AE366" s="8" t="s">
        <v>37</v>
      </c>
      <c r="AF366" s="8" t="s">
        <v>37</v>
      </c>
      <c r="AG366" s="8" t="s">
        <v>37</v>
      </c>
      <c r="AH366" s="8">
        <v>0</v>
      </c>
      <c r="AI366" s="8" t="s">
        <v>37</v>
      </c>
      <c r="AJ366" s="11" t="s">
        <v>37</v>
      </c>
    </row>
    <row r="367" spans="1:36" ht="61">
      <c r="A367" s="7" t="s">
        <v>1696</v>
      </c>
      <c r="B367" s="8" t="s">
        <v>1697</v>
      </c>
      <c r="C367" s="8" t="s">
        <v>28</v>
      </c>
      <c r="D367" s="9">
        <v>75.567123287671194</v>
      </c>
      <c r="E367" s="8">
        <v>151</v>
      </c>
      <c r="F367" s="8">
        <f t="shared" si="5"/>
        <v>2.1139999999999999</v>
      </c>
      <c r="G367" s="8">
        <v>2.1139999999999999</v>
      </c>
      <c r="H367" s="8">
        <v>23.91</v>
      </c>
      <c r="I367" s="8">
        <v>61</v>
      </c>
      <c r="J367" s="8" t="s">
        <v>1698</v>
      </c>
      <c r="K367" s="8" t="s">
        <v>30</v>
      </c>
      <c r="L367" s="8" t="s">
        <v>276</v>
      </c>
      <c r="M367" s="8" t="s">
        <v>32</v>
      </c>
      <c r="N367" s="8" t="s">
        <v>33</v>
      </c>
      <c r="O367" s="8" t="s">
        <v>34</v>
      </c>
      <c r="P367" s="8" t="s">
        <v>34</v>
      </c>
      <c r="Q367" s="8" t="s">
        <v>1699</v>
      </c>
      <c r="R367" s="8" t="s">
        <v>36</v>
      </c>
      <c r="S367" s="8">
        <v>1</v>
      </c>
      <c r="T367" s="8">
        <v>0</v>
      </c>
      <c r="U367" s="8" t="s">
        <v>37</v>
      </c>
      <c r="V367" s="8" t="s">
        <v>37</v>
      </c>
      <c r="W367" s="8" t="s">
        <v>37</v>
      </c>
      <c r="X367" s="8">
        <v>0</v>
      </c>
      <c r="Y367" s="8" t="s">
        <v>272</v>
      </c>
      <c r="Z367" s="8" t="s">
        <v>37</v>
      </c>
      <c r="AA367" s="12" t="s">
        <v>37</v>
      </c>
      <c r="AB367" s="8" t="s">
        <v>37</v>
      </c>
      <c r="AC367" s="8">
        <v>0</v>
      </c>
      <c r="AD367" s="8" t="s">
        <v>37</v>
      </c>
      <c r="AE367" s="8" t="s">
        <v>37</v>
      </c>
      <c r="AF367" s="8" t="s">
        <v>37</v>
      </c>
      <c r="AG367" s="8" t="s">
        <v>37</v>
      </c>
      <c r="AH367" s="8">
        <v>0</v>
      </c>
      <c r="AI367" s="8" t="s">
        <v>37</v>
      </c>
      <c r="AJ367" s="11" t="s">
        <v>37</v>
      </c>
    </row>
    <row r="368" spans="1:36" ht="133">
      <c r="A368" s="7" t="s">
        <v>1700</v>
      </c>
      <c r="B368" s="8" t="s">
        <v>1701</v>
      </c>
      <c r="C368" s="8" t="s">
        <v>42</v>
      </c>
      <c r="D368" s="9">
        <v>41.4794520547945</v>
      </c>
      <c r="E368" s="8">
        <v>427</v>
      </c>
      <c r="F368" s="8">
        <f t="shared" si="5"/>
        <v>5.9779999999999998</v>
      </c>
      <c r="G368" s="8">
        <v>5.9779999999999998</v>
      </c>
      <c r="H368" s="8">
        <v>22.36</v>
      </c>
      <c r="I368" s="8">
        <v>97</v>
      </c>
      <c r="J368" s="8" t="s">
        <v>346</v>
      </c>
      <c r="K368" s="8" t="s">
        <v>30</v>
      </c>
      <c r="L368" s="8" t="s">
        <v>31</v>
      </c>
      <c r="M368" s="8" t="s">
        <v>244</v>
      </c>
      <c r="N368" s="8" t="s">
        <v>33</v>
      </c>
      <c r="O368" s="8" t="s">
        <v>34</v>
      </c>
      <c r="P368" s="8" t="s">
        <v>34</v>
      </c>
      <c r="Q368" s="8" t="s">
        <v>1702</v>
      </c>
      <c r="R368" s="8" t="s">
        <v>36</v>
      </c>
      <c r="S368" s="8">
        <v>2</v>
      </c>
      <c r="T368" s="8">
        <v>1</v>
      </c>
      <c r="U368" s="8" t="s">
        <v>223</v>
      </c>
      <c r="V368" s="8" t="s">
        <v>37</v>
      </c>
      <c r="W368" s="8" t="s">
        <v>37</v>
      </c>
      <c r="X368" s="8">
        <v>0</v>
      </c>
      <c r="Y368" s="8" t="s">
        <v>37</v>
      </c>
      <c r="Z368" s="8" t="s">
        <v>37</v>
      </c>
      <c r="AA368" s="12" t="s">
        <v>37</v>
      </c>
      <c r="AB368" s="8" t="s">
        <v>37</v>
      </c>
      <c r="AC368" s="8">
        <v>1</v>
      </c>
      <c r="AD368" s="8" t="s">
        <v>583</v>
      </c>
      <c r="AE368" s="8" t="s">
        <v>37</v>
      </c>
      <c r="AF368" s="8" t="s">
        <v>37</v>
      </c>
      <c r="AG368" s="8" t="s">
        <v>37</v>
      </c>
      <c r="AH368" s="8">
        <v>0</v>
      </c>
      <c r="AI368" s="8" t="s">
        <v>37</v>
      </c>
      <c r="AJ368" s="11" t="s">
        <v>37</v>
      </c>
    </row>
    <row r="369" spans="1:36" ht="25">
      <c r="A369" s="7" t="s">
        <v>1703</v>
      </c>
      <c r="B369" s="8" t="s">
        <v>1704</v>
      </c>
      <c r="C369" s="8" t="s">
        <v>28</v>
      </c>
      <c r="D369" s="9">
        <v>48.876712328767098</v>
      </c>
      <c r="E369" s="8">
        <v>488</v>
      </c>
      <c r="F369" s="8">
        <f t="shared" si="5"/>
        <v>6.8319999999999999</v>
      </c>
      <c r="G369" s="8">
        <v>6.8319999999999999</v>
      </c>
      <c r="H369" s="8">
        <v>32.61</v>
      </c>
      <c r="I369" s="8">
        <v>82</v>
      </c>
      <c r="J369" s="8" t="s">
        <v>1705</v>
      </c>
      <c r="K369" s="8" t="s">
        <v>30</v>
      </c>
      <c r="L369" s="8" t="s">
        <v>282</v>
      </c>
      <c r="M369" s="8" t="s">
        <v>32</v>
      </c>
      <c r="N369" s="8" t="s">
        <v>33</v>
      </c>
      <c r="O369" s="8" t="s">
        <v>34</v>
      </c>
      <c r="P369" s="8" t="s">
        <v>34</v>
      </c>
      <c r="Q369" s="8" t="s">
        <v>1706</v>
      </c>
      <c r="R369" s="8" t="s">
        <v>37</v>
      </c>
      <c r="S369" s="8">
        <v>0</v>
      </c>
      <c r="T369" s="8">
        <v>0</v>
      </c>
      <c r="U369" s="8" t="s">
        <v>37</v>
      </c>
      <c r="V369" s="8" t="s">
        <v>37</v>
      </c>
      <c r="W369" s="8" t="s">
        <v>37</v>
      </c>
      <c r="X369" s="8">
        <v>0</v>
      </c>
      <c r="Y369" s="8" t="s">
        <v>37</v>
      </c>
      <c r="Z369" s="8" t="s">
        <v>37</v>
      </c>
      <c r="AA369" s="12" t="s">
        <v>37</v>
      </c>
      <c r="AB369" s="8" t="s">
        <v>37</v>
      </c>
      <c r="AC369" s="8">
        <v>0</v>
      </c>
      <c r="AD369" s="8" t="s">
        <v>37</v>
      </c>
      <c r="AE369" s="8" t="s">
        <v>37</v>
      </c>
      <c r="AF369" s="8" t="s">
        <v>37</v>
      </c>
      <c r="AG369" s="8" t="s">
        <v>37</v>
      </c>
      <c r="AH369" s="8">
        <v>0</v>
      </c>
      <c r="AI369" s="8" t="s">
        <v>37</v>
      </c>
      <c r="AJ369" s="11" t="s">
        <v>37</v>
      </c>
    </row>
    <row r="370" spans="1:36" ht="133">
      <c r="A370" s="7" t="s">
        <v>1707</v>
      </c>
      <c r="B370" s="8" t="s">
        <v>1708</v>
      </c>
      <c r="C370" s="8" t="s">
        <v>28</v>
      </c>
      <c r="D370" s="9">
        <v>36.657534246575302</v>
      </c>
      <c r="E370" s="8">
        <v>372</v>
      </c>
      <c r="F370" s="8">
        <f t="shared" si="5"/>
        <v>5.2080000000000002</v>
      </c>
      <c r="G370" s="8">
        <v>5.2080000000000002</v>
      </c>
      <c r="H370" s="8">
        <v>28.2</v>
      </c>
      <c r="I370" s="8">
        <v>82</v>
      </c>
      <c r="J370" s="8" t="s">
        <v>1709</v>
      </c>
      <c r="K370" s="8" t="s">
        <v>30</v>
      </c>
      <c r="L370" s="8" t="s">
        <v>31</v>
      </c>
      <c r="M370" s="8" t="s">
        <v>227</v>
      </c>
      <c r="N370" s="8" t="s">
        <v>33</v>
      </c>
      <c r="O370" s="8" t="s">
        <v>34</v>
      </c>
      <c r="P370" s="8" t="s">
        <v>34</v>
      </c>
      <c r="Q370" s="8" t="s">
        <v>1710</v>
      </c>
      <c r="R370" s="8" t="s">
        <v>36</v>
      </c>
      <c r="S370" s="8">
        <v>5</v>
      </c>
      <c r="T370" s="8">
        <v>1</v>
      </c>
      <c r="U370" s="8" t="s">
        <v>246</v>
      </c>
      <c r="V370" s="8" t="s">
        <v>37</v>
      </c>
      <c r="W370" s="8" t="s">
        <v>37</v>
      </c>
      <c r="X370" s="8">
        <v>1</v>
      </c>
      <c r="Y370" s="8" t="s">
        <v>1711</v>
      </c>
      <c r="Z370" s="8" t="s">
        <v>37</v>
      </c>
      <c r="AA370" s="12" t="s">
        <v>37</v>
      </c>
      <c r="AB370" s="8" t="s">
        <v>37</v>
      </c>
      <c r="AC370" s="8">
        <v>3</v>
      </c>
      <c r="AD370" s="8" t="s">
        <v>213</v>
      </c>
      <c r="AE370" s="8" t="s">
        <v>1225</v>
      </c>
      <c r="AF370" s="8" t="s">
        <v>1051</v>
      </c>
      <c r="AG370" s="8" t="s">
        <v>37</v>
      </c>
      <c r="AH370" s="8">
        <v>0</v>
      </c>
      <c r="AI370" s="8" t="s">
        <v>37</v>
      </c>
      <c r="AJ370" s="11" t="s">
        <v>37</v>
      </c>
    </row>
    <row r="371" spans="1:36" ht="73">
      <c r="A371" s="7" t="s">
        <v>1712</v>
      </c>
      <c r="B371" s="8" t="s">
        <v>1713</v>
      </c>
      <c r="C371" s="8" t="s">
        <v>28</v>
      </c>
      <c r="D371" s="9">
        <v>62.158904109589002</v>
      </c>
      <c r="E371" s="8">
        <v>244</v>
      </c>
      <c r="F371" s="8">
        <f t="shared" si="5"/>
        <v>3.4159999999999999</v>
      </c>
      <c r="G371" s="8">
        <v>3.4159999999999999</v>
      </c>
      <c r="H371" s="8" t="s">
        <v>34</v>
      </c>
      <c r="I371" s="8">
        <v>79</v>
      </c>
      <c r="J371" s="8" t="s">
        <v>1714</v>
      </c>
      <c r="K371" s="8" t="s">
        <v>30</v>
      </c>
      <c r="L371" s="8" t="s">
        <v>120</v>
      </c>
      <c r="M371" s="8" t="s">
        <v>227</v>
      </c>
      <c r="N371" s="8" t="s">
        <v>33</v>
      </c>
      <c r="O371" s="8" t="s">
        <v>34</v>
      </c>
      <c r="P371" s="8" t="s">
        <v>34</v>
      </c>
      <c r="Q371" s="8" t="s">
        <v>1715</v>
      </c>
      <c r="R371" s="8" t="s">
        <v>36</v>
      </c>
      <c r="S371" s="8">
        <v>2</v>
      </c>
      <c r="T371" s="8">
        <v>0</v>
      </c>
      <c r="U371" s="8" t="s">
        <v>37</v>
      </c>
      <c r="V371" s="8" t="s">
        <v>37</v>
      </c>
      <c r="W371" s="8" t="s">
        <v>37</v>
      </c>
      <c r="X371" s="8">
        <v>0</v>
      </c>
      <c r="Y371" s="8" t="s">
        <v>37</v>
      </c>
      <c r="Z371" s="8" t="s">
        <v>37</v>
      </c>
      <c r="AA371" s="12" t="s">
        <v>37</v>
      </c>
      <c r="AB371" s="8" t="s">
        <v>37</v>
      </c>
      <c r="AC371" s="8">
        <v>2</v>
      </c>
      <c r="AD371" s="8" t="s">
        <v>1716</v>
      </c>
      <c r="AE371" s="8" t="s">
        <v>354</v>
      </c>
      <c r="AF371" s="8" t="s">
        <v>37</v>
      </c>
      <c r="AG371" s="8" t="s">
        <v>37</v>
      </c>
      <c r="AH371" s="8">
        <v>0</v>
      </c>
      <c r="AI371" s="8" t="s">
        <v>37</v>
      </c>
      <c r="AJ371" s="11" t="s">
        <v>37</v>
      </c>
    </row>
    <row r="372" spans="1:36" ht="85">
      <c r="A372" s="7" t="s">
        <v>1717</v>
      </c>
      <c r="B372" s="8" t="s">
        <v>1718</v>
      </c>
      <c r="C372" s="8" t="s">
        <v>28</v>
      </c>
      <c r="D372" s="9">
        <v>84.506849315068493</v>
      </c>
      <c r="E372" s="8">
        <v>264</v>
      </c>
      <c r="F372" s="8">
        <f t="shared" si="5"/>
        <v>3.6960000000000002</v>
      </c>
      <c r="G372" s="8">
        <v>3.6960000000000002</v>
      </c>
      <c r="H372" s="8">
        <v>31.59</v>
      </c>
      <c r="I372" s="8">
        <v>78</v>
      </c>
      <c r="J372" s="8" t="s">
        <v>1719</v>
      </c>
      <c r="K372" s="8" t="s">
        <v>30</v>
      </c>
      <c r="L372" s="8" t="s">
        <v>120</v>
      </c>
      <c r="M372" s="8" t="s">
        <v>227</v>
      </c>
      <c r="N372" s="8" t="s">
        <v>33</v>
      </c>
      <c r="O372" s="8" t="s">
        <v>34</v>
      </c>
      <c r="P372" s="8" t="s">
        <v>34</v>
      </c>
      <c r="Q372" s="8" t="s">
        <v>1720</v>
      </c>
      <c r="R372" s="8" t="s">
        <v>36</v>
      </c>
      <c r="S372" s="8">
        <v>1</v>
      </c>
      <c r="T372" s="8">
        <v>1</v>
      </c>
      <c r="U372" s="8" t="s">
        <v>401</v>
      </c>
      <c r="V372" s="8" t="s">
        <v>37</v>
      </c>
      <c r="W372" s="8" t="s">
        <v>37</v>
      </c>
      <c r="X372" s="8">
        <v>0</v>
      </c>
      <c r="Y372" s="8" t="s">
        <v>37</v>
      </c>
      <c r="Z372" s="8" t="s">
        <v>37</v>
      </c>
      <c r="AA372" s="12" t="s">
        <v>37</v>
      </c>
      <c r="AB372" s="8" t="s">
        <v>37</v>
      </c>
      <c r="AC372" s="8">
        <v>0</v>
      </c>
      <c r="AD372" s="8" t="s">
        <v>37</v>
      </c>
      <c r="AE372" s="8" t="s">
        <v>37</v>
      </c>
      <c r="AF372" s="8" t="s">
        <v>37</v>
      </c>
      <c r="AG372" s="8" t="s">
        <v>37</v>
      </c>
      <c r="AH372" s="8">
        <v>0</v>
      </c>
      <c r="AI372" s="8" t="s">
        <v>37</v>
      </c>
      <c r="AJ372" s="11" t="s">
        <v>37</v>
      </c>
    </row>
    <row r="373" spans="1:36" ht="85">
      <c r="A373" s="7" t="s">
        <v>1721</v>
      </c>
      <c r="B373" s="8" t="s">
        <v>1722</v>
      </c>
      <c r="C373" s="8" t="s">
        <v>42</v>
      </c>
      <c r="D373" s="9">
        <v>29.364383561643798</v>
      </c>
      <c r="E373" s="8">
        <v>214</v>
      </c>
      <c r="F373" s="8">
        <f t="shared" si="5"/>
        <v>2.996</v>
      </c>
      <c r="G373" s="8">
        <v>2.996</v>
      </c>
      <c r="H373" s="8">
        <v>16.5</v>
      </c>
      <c r="I373" s="8">
        <v>82</v>
      </c>
      <c r="J373" s="8" t="s">
        <v>1723</v>
      </c>
      <c r="K373" s="8" t="s">
        <v>30</v>
      </c>
      <c r="L373" s="8" t="s">
        <v>31</v>
      </c>
      <c r="M373" s="8" t="s">
        <v>227</v>
      </c>
      <c r="N373" s="8" t="s">
        <v>33</v>
      </c>
      <c r="O373" s="8" t="s">
        <v>34</v>
      </c>
      <c r="P373" s="8" t="s">
        <v>34</v>
      </c>
      <c r="Q373" s="8" t="s">
        <v>1724</v>
      </c>
      <c r="R373" s="8" t="s">
        <v>36</v>
      </c>
      <c r="S373" s="8">
        <v>1</v>
      </c>
      <c r="T373" s="8">
        <v>1</v>
      </c>
      <c r="U373" s="8" t="s">
        <v>1725</v>
      </c>
      <c r="V373" s="8" t="s">
        <v>37</v>
      </c>
      <c r="W373" s="8" t="s">
        <v>37</v>
      </c>
      <c r="X373" s="8">
        <v>0</v>
      </c>
      <c r="Y373" s="8" t="s">
        <v>37</v>
      </c>
      <c r="Z373" s="8" t="s">
        <v>37</v>
      </c>
      <c r="AA373" s="12" t="s">
        <v>37</v>
      </c>
      <c r="AB373" s="8" t="s">
        <v>37</v>
      </c>
      <c r="AC373" s="8">
        <v>0</v>
      </c>
      <c r="AD373" s="8" t="s">
        <v>37</v>
      </c>
      <c r="AE373" s="8" t="s">
        <v>37</v>
      </c>
      <c r="AF373" s="8" t="s">
        <v>37</v>
      </c>
      <c r="AG373" s="8" t="s">
        <v>37</v>
      </c>
      <c r="AH373" s="8">
        <v>0</v>
      </c>
      <c r="AI373" s="8" t="s">
        <v>37</v>
      </c>
      <c r="AJ373" s="11" t="s">
        <v>37</v>
      </c>
    </row>
    <row r="374" spans="1:36" ht="37">
      <c r="A374" s="7" t="s">
        <v>1726</v>
      </c>
      <c r="B374" s="8" t="s">
        <v>1727</v>
      </c>
      <c r="C374" s="8" t="s">
        <v>42</v>
      </c>
      <c r="D374" s="9">
        <v>54.564383561643801</v>
      </c>
      <c r="E374" s="8">
        <v>1468</v>
      </c>
      <c r="F374" s="8">
        <f t="shared" si="5"/>
        <v>20.552</v>
      </c>
      <c r="G374" s="8">
        <v>20.552</v>
      </c>
      <c r="H374" s="8">
        <v>54.08</v>
      </c>
      <c r="I374" s="8">
        <v>108</v>
      </c>
      <c r="J374" s="8" t="s">
        <v>1728</v>
      </c>
      <c r="K374" s="8" t="s">
        <v>30</v>
      </c>
      <c r="L374" s="8" t="s">
        <v>120</v>
      </c>
      <c r="M374" s="8" t="s">
        <v>227</v>
      </c>
      <c r="N374" s="8" t="s">
        <v>33</v>
      </c>
      <c r="O374" s="8" t="s">
        <v>34</v>
      </c>
      <c r="P374" s="8" t="s">
        <v>34</v>
      </c>
      <c r="Q374" s="8" t="s">
        <v>1729</v>
      </c>
      <c r="R374" s="8" t="s">
        <v>36</v>
      </c>
      <c r="S374" s="8">
        <v>2</v>
      </c>
      <c r="T374" s="8">
        <v>0</v>
      </c>
      <c r="U374" s="8" t="s">
        <v>37</v>
      </c>
      <c r="V374" s="8" t="s">
        <v>37</v>
      </c>
      <c r="W374" s="8" t="s">
        <v>37</v>
      </c>
      <c r="X374" s="8">
        <v>1</v>
      </c>
      <c r="Y374" s="8" t="s">
        <v>116</v>
      </c>
      <c r="Z374" s="8" t="s">
        <v>37</v>
      </c>
      <c r="AA374" s="12" t="s">
        <v>37</v>
      </c>
      <c r="AB374" s="8" t="s">
        <v>37</v>
      </c>
      <c r="AC374" s="8">
        <v>1</v>
      </c>
      <c r="AD374" s="8" t="s">
        <v>1730</v>
      </c>
      <c r="AE374" s="8" t="s">
        <v>37</v>
      </c>
      <c r="AF374" s="8" t="s">
        <v>37</v>
      </c>
      <c r="AG374" s="8" t="s">
        <v>37</v>
      </c>
      <c r="AH374" s="8">
        <v>0</v>
      </c>
      <c r="AI374" s="8" t="s">
        <v>37</v>
      </c>
      <c r="AJ374" s="11" t="s">
        <v>37</v>
      </c>
    </row>
    <row r="375" spans="1:36" ht="109">
      <c r="A375" s="7" t="s">
        <v>1731</v>
      </c>
      <c r="B375" s="8" t="s">
        <v>1732</v>
      </c>
      <c r="C375" s="8" t="s">
        <v>28</v>
      </c>
      <c r="D375" s="9">
        <v>83.912328767123299</v>
      </c>
      <c r="E375" s="8">
        <v>97</v>
      </c>
      <c r="F375" s="8">
        <f t="shared" si="5"/>
        <v>1.3580000000000001</v>
      </c>
      <c r="G375" s="8">
        <v>1.3580000000000001</v>
      </c>
      <c r="H375" s="8">
        <v>18.420000000000002</v>
      </c>
      <c r="I375" s="8" t="s">
        <v>1733</v>
      </c>
      <c r="J375" s="8" t="s">
        <v>1734</v>
      </c>
      <c r="K375" s="8" t="s">
        <v>30</v>
      </c>
      <c r="L375" s="8" t="s">
        <v>31</v>
      </c>
      <c r="M375" s="8" t="s">
        <v>227</v>
      </c>
      <c r="N375" s="8" t="s">
        <v>33</v>
      </c>
      <c r="O375" s="8" t="s">
        <v>34</v>
      </c>
      <c r="P375" s="8" t="s">
        <v>34</v>
      </c>
      <c r="Q375" s="8" t="s">
        <v>1735</v>
      </c>
      <c r="R375" s="8" t="s">
        <v>36</v>
      </c>
      <c r="S375" s="8">
        <v>4</v>
      </c>
      <c r="T375" s="8">
        <v>1</v>
      </c>
      <c r="U375" s="8" t="s">
        <v>223</v>
      </c>
      <c r="V375" s="8" t="s">
        <v>37</v>
      </c>
      <c r="W375" s="8" t="s">
        <v>37</v>
      </c>
      <c r="X375" s="8">
        <v>0</v>
      </c>
      <c r="Y375" s="8" t="s">
        <v>37</v>
      </c>
      <c r="Z375" s="8" t="s">
        <v>37</v>
      </c>
      <c r="AA375" s="12" t="s">
        <v>37</v>
      </c>
      <c r="AB375" s="8" t="s">
        <v>37</v>
      </c>
      <c r="AC375" s="8">
        <v>3</v>
      </c>
      <c r="AD375" s="8" t="s">
        <v>151</v>
      </c>
      <c r="AE375" s="8" t="s">
        <v>1736</v>
      </c>
      <c r="AF375" s="8" t="s">
        <v>1737</v>
      </c>
      <c r="AG375" s="8" t="s">
        <v>37</v>
      </c>
      <c r="AH375" s="8">
        <v>0</v>
      </c>
      <c r="AI375" s="8" t="s">
        <v>37</v>
      </c>
      <c r="AJ375" s="11" t="s">
        <v>37</v>
      </c>
    </row>
    <row r="376" spans="1:36" ht="73">
      <c r="A376" s="7" t="s">
        <v>1738</v>
      </c>
      <c r="B376" s="8" t="s">
        <v>1739</v>
      </c>
      <c r="C376" s="8" t="s">
        <v>28</v>
      </c>
      <c r="D376" s="9">
        <v>62.241095890411003</v>
      </c>
      <c r="E376" s="8">
        <v>375</v>
      </c>
      <c r="F376" s="8">
        <f t="shared" si="5"/>
        <v>5.25</v>
      </c>
      <c r="G376" s="8">
        <v>5.25</v>
      </c>
      <c r="H376" s="8">
        <v>43.6</v>
      </c>
      <c r="I376" s="8">
        <v>65</v>
      </c>
      <c r="J376" s="8" t="s">
        <v>1740</v>
      </c>
      <c r="K376" s="8" t="s">
        <v>30</v>
      </c>
      <c r="L376" s="8" t="s">
        <v>31</v>
      </c>
      <c r="M376" s="8" t="s">
        <v>227</v>
      </c>
      <c r="N376" s="8" t="s">
        <v>33</v>
      </c>
      <c r="O376" s="8" t="s">
        <v>34</v>
      </c>
      <c r="P376" s="8" t="s">
        <v>34</v>
      </c>
      <c r="Q376" s="8" t="s">
        <v>1741</v>
      </c>
      <c r="R376" s="8" t="s">
        <v>36</v>
      </c>
      <c r="S376" s="8">
        <v>2</v>
      </c>
      <c r="T376" s="8">
        <v>0</v>
      </c>
      <c r="U376" s="8" t="s">
        <v>37</v>
      </c>
      <c r="V376" s="8" t="s">
        <v>37</v>
      </c>
      <c r="W376" s="8" t="s">
        <v>37</v>
      </c>
      <c r="X376" s="8">
        <v>0</v>
      </c>
      <c r="Y376" s="8" t="s">
        <v>37</v>
      </c>
      <c r="Z376" s="8" t="s">
        <v>37</v>
      </c>
      <c r="AA376" s="12" t="s">
        <v>37</v>
      </c>
      <c r="AB376" s="8" t="s">
        <v>37</v>
      </c>
      <c r="AC376" s="8">
        <v>2</v>
      </c>
      <c r="AD376" s="8" t="s">
        <v>583</v>
      </c>
      <c r="AE376" s="8" t="s">
        <v>116</v>
      </c>
      <c r="AF376" s="8" t="s">
        <v>37</v>
      </c>
      <c r="AG376" s="8" t="s">
        <v>37</v>
      </c>
      <c r="AH376" s="8">
        <v>0</v>
      </c>
      <c r="AI376" s="8" t="s">
        <v>37</v>
      </c>
      <c r="AJ376" s="11" t="s">
        <v>37</v>
      </c>
    </row>
    <row r="377" spans="1:36" ht="25">
      <c r="A377" s="7" t="s">
        <v>1742</v>
      </c>
      <c r="B377" s="8" t="s">
        <v>1743</v>
      </c>
      <c r="C377" s="8" t="s">
        <v>42</v>
      </c>
      <c r="D377" s="9">
        <v>55.126027397260302</v>
      </c>
      <c r="E377" s="8">
        <v>391</v>
      </c>
      <c r="F377" s="8">
        <f t="shared" si="5"/>
        <v>5.4740000000000002</v>
      </c>
      <c r="G377" s="8">
        <v>5.4740000000000002</v>
      </c>
      <c r="H377" s="8">
        <v>32.119999999999997</v>
      </c>
      <c r="I377" s="8">
        <v>97</v>
      </c>
      <c r="J377" s="8" t="s">
        <v>1744</v>
      </c>
      <c r="K377" s="8" t="s">
        <v>30</v>
      </c>
      <c r="L377" s="8" t="s">
        <v>31</v>
      </c>
      <c r="M377" s="8" t="s">
        <v>227</v>
      </c>
      <c r="N377" s="8" t="s">
        <v>33</v>
      </c>
      <c r="O377" s="8" t="s">
        <v>34</v>
      </c>
      <c r="P377" s="8" t="s">
        <v>34</v>
      </c>
      <c r="Q377" s="8" t="s">
        <v>1745</v>
      </c>
      <c r="R377" s="8" t="s">
        <v>37</v>
      </c>
      <c r="S377" s="8">
        <v>0</v>
      </c>
      <c r="T377" s="8">
        <v>0</v>
      </c>
      <c r="U377" s="8" t="s">
        <v>37</v>
      </c>
      <c r="V377" s="8" t="s">
        <v>37</v>
      </c>
      <c r="W377" s="8" t="s">
        <v>37</v>
      </c>
      <c r="X377" s="8">
        <v>0</v>
      </c>
      <c r="Y377" s="8" t="s">
        <v>37</v>
      </c>
      <c r="Z377" s="8" t="s">
        <v>37</v>
      </c>
      <c r="AA377" s="12" t="s">
        <v>37</v>
      </c>
      <c r="AB377" s="8" t="s">
        <v>37</v>
      </c>
      <c r="AC377" s="8">
        <v>0</v>
      </c>
      <c r="AD377" s="8" t="s">
        <v>37</v>
      </c>
      <c r="AE377" s="8" t="s">
        <v>37</v>
      </c>
      <c r="AF377" s="8" t="s">
        <v>37</v>
      </c>
      <c r="AG377" s="8" t="s">
        <v>37</v>
      </c>
      <c r="AH377" s="8">
        <v>0</v>
      </c>
      <c r="AI377" s="8" t="s">
        <v>37</v>
      </c>
      <c r="AJ377" s="11" t="s">
        <v>37</v>
      </c>
    </row>
    <row r="378" spans="1:36" ht="37">
      <c r="A378" s="7" t="s">
        <v>1746</v>
      </c>
      <c r="B378" s="8" t="s">
        <v>1747</v>
      </c>
      <c r="C378" s="8" t="s">
        <v>28</v>
      </c>
      <c r="D378" s="9">
        <v>47.802739726027397</v>
      </c>
      <c r="E378" s="8">
        <v>357</v>
      </c>
      <c r="F378" s="8">
        <f t="shared" si="5"/>
        <v>4.9980000000000002</v>
      </c>
      <c r="G378" s="8">
        <v>4.9980000000000002</v>
      </c>
      <c r="H378" s="8">
        <v>25.83</v>
      </c>
      <c r="I378" s="8">
        <v>75</v>
      </c>
      <c r="J378" s="8" t="s">
        <v>1748</v>
      </c>
      <c r="K378" s="8" t="s">
        <v>30</v>
      </c>
      <c r="L378" s="8" t="s">
        <v>31</v>
      </c>
      <c r="M378" s="8" t="s">
        <v>227</v>
      </c>
      <c r="N378" s="8" t="s">
        <v>33</v>
      </c>
      <c r="O378" s="8" t="s">
        <v>34</v>
      </c>
      <c r="P378" s="8" t="s">
        <v>34</v>
      </c>
      <c r="Q378" s="8" t="s">
        <v>1749</v>
      </c>
      <c r="R378" s="8" t="s">
        <v>37</v>
      </c>
      <c r="S378" s="8">
        <v>0</v>
      </c>
      <c r="T378" s="8">
        <v>0</v>
      </c>
      <c r="U378" s="8" t="s">
        <v>37</v>
      </c>
      <c r="V378" s="8" t="s">
        <v>37</v>
      </c>
      <c r="W378" s="8" t="s">
        <v>37</v>
      </c>
      <c r="X378" s="8">
        <v>0</v>
      </c>
      <c r="Y378" s="8" t="s">
        <v>37</v>
      </c>
      <c r="Z378" s="8" t="s">
        <v>37</v>
      </c>
      <c r="AA378" s="12" t="s">
        <v>37</v>
      </c>
      <c r="AB378" s="8" t="s">
        <v>37</v>
      </c>
      <c r="AC378" s="8">
        <v>0</v>
      </c>
      <c r="AD378" s="8" t="s">
        <v>37</v>
      </c>
      <c r="AE378" s="8" t="s">
        <v>37</v>
      </c>
      <c r="AF378" s="8" t="s">
        <v>37</v>
      </c>
      <c r="AG378" s="8" t="s">
        <v>37</v>
      </c>
      <c r="AH378" s="8">
        <v>0</v>
      </c>
      <c r="AI378" s="8" t="s">
        <v>37</v>
      </c>
      <c r="AJ378" s="11" t="s">
        <v>37</v>
      </c>
    </row>
    <row r="379" spans="1:36" ht="73">
      <c r="A379" s="7" t="s">
        <v>1750</v>
      </c>
      <c r="B379" s="8" t="s">
        <v>1751</v>
      </c>
      <c r="C379" s="8" t="s">
        <v>28</v>
      </c>
      <c r="D379" s="9">
        <v>75.254794520548003</v>
      </c>
      <c r="E379" s="8">
        <v>161</v>
      </c>
      <c r="F379" s="8">
        <f t="shared" si="5"/>
        <v>2.254</v>
      </c>
      <c r="G379" s="8">
        <v>2.254</v>
      </c>
      <c r="H379" s="8">
        <v>27.38</v>
      </c>
      <c r="I379" s="8">
        <v>75</v>
      </c>
      <c r="J379" s="8" t="s">
        <v>1752</v>
      </c>
      <c r="K379" s="8" t="s">
        <v>30</v>
      </c>
      <c r="L379" s="8" t="s">
        <v>120</v>
      </c>
      <c r="M379" s="8" t="s">
        <v>244</v>
      </c>
      <c r="N379" s="8" t="s">
        <v>33</v>
      </c>
      <c r="O379" s="8" t="s">
        <v>34</v>
      </c>
      <c r="P379" s="8" t="s">
        <v>34</v>
      </c>
      <c r="Q379" s="8" t="s">
        <v>1753</v>
      </c>
      <c r="R379" s="8" t="s">
        <v>36</v>
      </c>
      <c r="S379" s="8">
        <v>1</v>
      </c>
      <c r="T379" s="8">
        <v>1</v>
      </c>
      <c r="U379" s="8" t="s">
        <v>223</v>
      </c>
      <c r="V379" s="8" t="s">
        <v>37</v>
      </c>
      <c r="W379" s="8" t="s">
        <v>37</v>
      </c>
      <c r="X379" s="8">
        <v>0</v>
      </c>
      <c r="Y379" s="8" t="s">
        <v>37</v>
      </c>
      <c r="Z379" s="8" t="s">
        <v>37</v>
      </c>
      <c r="AA379" s="12" t="s">
        <v>37</v>
      </c>
      <c r="AB379" s="8" t="s">
        <v>37</v>
      </c>
      <c r="AC379" s="8">
        <v>0</v>
      </c>
      <c r="AD379" s="8" t="s">
        <v>37</v>
      </c>
      <c r="AE379" s="8" t="s">
        <v>37</v>
      </c>
      <c r="AF379" s="8" t="s">
        <v>37</v>
      </c>
      <c r="AG379" s="8" t="s">
        <v>37</v>
      </c>
      <c r="AH379" s="8">
        <v>0</v>
      </c>
      <c r="AI379" s="8" t="s">
        <v>37</v>
      </c>
      <c r="AJ379" s="11" t="s">
        <v>37</v>
      </c>
    </row>
    <row r="380" spans="1:36" ht="85">
      <c r="A380" s="7" t="s">
        <v>1754</v>
      </c>
      <c r="B380" s="8" t="s">
        <v>1755</v>
      </c>
      <c r="C380" s="8" t="s">
        <v>42</v>
      </c>
      <c r="D380" s="9">
        <v>59.441095890410999</v>
      </c>
      <c r="E380" s="8">
        <v>773</v>
      </c>
      <c r="F380" s="8">
        <f t="shared" si="5"/>
        <v>10.822000000000001</v>
      </c>
      <c r="G380" s="8">
        <v>10.822000000000001</v>
      </c>
      <c r="H380" s="8">
        <v>33.72</v>
      </c>
      <c r="I380" s="8">
        <v>92</v>
      </c>
      <c r="J380" s="8" t="s">
        <v>346</v>
      </c>
      <c r="K380" s="8" t="s">
        <v>30</v>
      </c>
      <c r="L380" s="8" t="s">
        <v>276</v>
      </c>
      <c r="M380" s="8" t="s">
        <v>32</v>
      </c>
      <c r="N380" s="8" t="s">
        <v>33</v>
      </c>
      <c r="O380" s="8" t="s">
        <v>34</v>
      </c>
      <c r="P380" s="8" t="s">
        <v>34</v>
      </c>
      <c r="Q380" s="8" t="s">
        <v>1756</v>
      </c>
      <c r="R380" s="8" t="s">
        <v>36</v>
      </c>
      <c r="S380" s="8">
        <v>1</v>
      </c>
      <c r="T380" s="8">
        <v>0</v>
      </c>
      <c r="U380" s="8" t="s">
        <v>37</v>
      </c>
      <c r="V380" s="8" t="s">
        <v>37</v>
      </c>
      <c r="W380" s="8" t="s">
        <v>37</v>
      </c>
      <c r="X380" s="8">
        <v>0</v>
      </c>
      <c r="Y380" s="8" t="s">
        <v>37</v>
      </c>
      <c r="Z380" s="8" t="s">
        <v>37</v>
      </c>
      <c r="AA380" s="12" t="s">
        <v>37</v>
      </c>
      <c r="AB380" s="8" t="s">
        <v>37</v>
      </c>
      <c r="AC380" s="8">
        <v>0</v>
      </c>
      <c r="AD380" s="8" t="s">
        <v>1757</v>
      </c>
      <c r="AE380" s="8" t="s">
        <v>37</v>
      </c>
      <c r="AF380" s="8" t="s">
        <v>37</v>
      </c>
      <c r="AG380" s="8" t="s">
        <v>37</v>
      </c>
      <c r="AH380" s="8">
        <v>0</v>
      </c>
      <c r="AI380" s="8" t="s">
        <v>37</v>
      </c>
      <c r="AJ380" s="11" t="s">
        <v>37</v>
      </c>
    </row>
    <row r="381" spans="1:36" ht="109">
      <c r="A381" s="7" t="s">
        <v>1758</v>
      </c>
      <c r="B381" s="8" t="s">
        <v>1759</v>
      </c>
      <c r="C381" s="8" t="s">
        <v>42</v>
      </c>
      <c r="D381" s="9">
        <v>64.128767123287702</v>
      </c>
      <c r="E381" s="8">
        <v>234</v>
      </c>
      <c r="F381" s="8">
        <f t="shared" si="5"/>
        <v>3.2760000000000002</v>
      </c>
      <c r="G381" s="8">
        <v>3.2760000000000002</v>
      </c>
      <c r="H381" s="8">
        <v>30.56</v>
      </c>
      <c r="I381" s="8">
        <v>98</v>
      </c>
      <c r="J381" s="8" t="s">
        <v>1760</v>
      </c>
      <c r="K381" s="8" t="s">
        <v>30</v>
      </c>
      <c r="L381" s="8" t="s">
        <v>31</v>
      </c>
      <c r="M381" s="8" t="s">
        <v>227</v>
      </c>
      <c r="N381" s="8" t="s">
        <v>33</v>
      </c>
      <c r="O381" s="8" t="s">
        <v>34</v>
      </c>
      <c r="P381" s="8" t="s">
        <v>34</v>
      </c>
      <c r="Q381" s="8" t="s">
        <v>1761</v>
      </c>
      <c r="R381" s="8" t="s">
        <v>36</v>
      </c>
      <c r="S381" s="8">
        <v>4</v>
      </c>
      <c r="T381" s="8">
        <v>2</v>
      </c>
      <c r="U381" s="8" t="s">
        <v>329</v>
      </c>
      <c r="V381" s="8" t="s">
        <v>223</v>
      </c>
      <c r="W381" s="8" t="s">
        <v>37</v>
      </c>
      <c r="X381" s="8">
        <v>0</v>
      </c>
      <c r="Y381" s="8" t="s">
        <v>37</v>
      </c>
      <c r="Z381" s="8" t="s">
        <v>37</v>
      </c>
      <c r="AA381" s="12" t="s">
        <v>37</v>
      </c>
      <c r="AB381" s="8" t="s">
        <v>37</v>
      </c>
      <c r="AC381" s="8">
        <v>2</v>
      </c>
      <c r="AD381" s="8" t="s">
        <v>1762</v>
      </c>
      <c r="AE381" s="8" t="s">
        <v>213</v>
      </c>
      <c r="AF381" s="8" t="s">
        <v>37</v>
      </c>
      <c r="AG381" s="8" t="s">
        <v>37</v>
      </c>
      <c r="AH381" s="8">
        <v>0</v>
      </c>
      <c r="AI381" s="8" t="s">
        <v>37</v>
      </c>
      <c r="AJ381" s="11" t="s">
        <v>37</v>
      </c>
    </row>
    <row r="382" spans="1:36" ht="61">
      <c r="A382" s="7" t="s">
        <v>1763</v>
      </c>
      <c r="B382" s="8" t="s">
        <v>1764</v>
      </c>
      <c r="C382" s="8" t="s">
        <v>42</v>
      </c>
      <c r="D382" s="9">
        <v>54.890410958904098</v>
      </c>
      <c r="E382" s="8">
        <v>235</v>
      </c>
      <c r="F382" s="8">
        <f t="shared" si="5"/>
        <v>3.29</v>
      </c>
      <c r="G382" s="8">
        <v>3.29</v>
      </c>
      <c r="H382" s="8">
        <v>23.75</v>
      </c>
      <c r="I382" s="8">
        <v>90</v>
      </c>
      <c r="J382" s="8" t="s">
        <v>1765</v>
      </c>
      <c r="K382" s="8" t="s">
        <v>30</v>
      </c>
      <c r="L382" s="8" t="s">
        <v>31</v>
      </c>
      <c r="M382" s="8" t="s">
        <v>227</v>
      </c>
      <c r="N382" s="8" t="s">
        <v>33</v>
      </c>
      <c r="O382" s="8" t="s">
        <v>34</v>
      </c>
      <c r="P382" s="8" t="s">
        <v>34</v>
      </c>
      <c r="Q382" s="8" t="s">
        <v>1766</v>
      </c>
      <c r="R382" s="8" t="s">
        <v>36</v>
      </c>
      <c r="S382" s="8">
        <v>2</v>
      </c>
      <c r="T382" s="8">
        <v>0</v>
      </c>
      <c r="U382" s="8" t="s">
        <v>37</v>
      </c>
      <c r="V382" s="8" t="s">
        <v>37</v>
      </c>
      <c r="W382" s="8" t="s">
        <v>37</v>
      </c>
      <c r="X382" s="8">
        <v>1</v>
      </c>
      <c r="Y382" s="8" t="s">
        <v>747</v>
      </c>
      <c r="Z382" s="8" t="s">
        <v>37</v>
      </c>
      <c r="AA382" s="12" t="s">
        <v>37</v>
      </c>
      <c r="AB382" s="8" t="s">
        <v>37</v>
      </c>
      <c r="AC382" s="8">
        <v>1</v>
      </c>
      <c r="AD382" s="8" t="s">
        <v>267</v>
      </c>
      <c r="AE382" s="8" t="s">
        <v>37</v>
      </c>
      <c r="AF382" s="8" t="s">
        <v>37</v>
      </c>
      <c r="AG382" s="8" t="s">
        <v>37</v>
      </c>
      <c r="AH382" s="8">
        <v>0</v>
      </c>
      <c r="AI382" s="8" t="s">
        <v>37</v>
      </c>
      <c r="AJ382" s="11" t="s">
        <v>37</v>
      </c>
    </row>
    <row r="383" spans="1:36" ht="157">
      <c r="A383" s="7" t="s">
        <v>1767</v>
      </c>
      <c r="B383" s="8" t="s">
        <v>1768</v>
      </c>
      <c r="C383" s="8" t="s">
        <v>42</v>
      </c>
      <c r="D383" s="9">
        <v>43.863013698630098</v>
      </c>
      <c r="E383" s="8">
        <v>470</v>
      </c>
      <c r="F383" s="8">
        <f t="shared" si="5"/>
        <v>6.58</v>
      </c>
      <c r="G383" s="8">
        <v>6.58</v>
      </c>
      <c r="H383" s="8">
        <v>40.53</v>
      </c>
      <c r="I383" s="8">
        <v>85</v>
      </c>
      <c r="J383" s="8" t="s">
        <v>1769</v>
      </c>
      <c r="K383" s="8" t="s">
        <v>30</v>
      </c>
      <c r="L383" s="8" t="s">
        <v>31</v>
      </c>
      <c r="M383" s="8" t="s">
        <v>227</v>
      </c>
      <c r="N383" s="8" t="s">
        <v>33</v>
      </c>
      <c r="O383" s="8" t="s">
        <v>34</v>
      </c>
      <c r="P383" s="8" t="s">
        <v>34</v>
      </c>
      <c r="Q383" s="8" t="s">
        <v>1770</v>
      </c>
      <c r="R383" s="8" t="s">
        <v>36</v>
      </c>
      <c r="S383" s="8">
        <v>3</v>
      </c>
      <c r="T383" s="8">
        <v>1</v>
      </c>
      <c r="U383" s="8" t="s">
        <v>1771</v>
      </c>
      <c r="V383" s="8" t="s">
        <v>37</v>
      </c>
      <c r="W383" s="8" t="s">
        <v>37</v>
      </c>
      <c r="X383" s="8">
        <v>0</v>
      </c>
      <c r="Y383" s="8" t="s">
        <v>37</v>
      </c>
      <c r="Z383" s="8" t="s">
        <v>37</v>
      </c>
      <c r="AA383" s="12" t="s">
        <v>37</v>
      </c>
      <c r="AB383" s="8" t="s">
        <v>37</v>
      </c>
      <c r="AC383" s="8">
        <v>2</v>
      </c>
      <c r="AD383" s="8" t="s">
        <v>329</v>
      </c>
      <c r="AE383" s="8" t="s">
        <v>1772</v>
      </c>
      <c r="AF383" s="8" t="s">
        <v>37</v>
      </c>
      <c r="AG383" s="8" t="s">
        <v>37</v>
      </c>
      <c r="AH383" s="8">
        <v>0</v>
      </c>
      <c r="AI383" s="8" t="s">
        <v>37</v>
      </c>
      <c r="AJ383" s="11" t="s">
        <v>37</v>
      </c>
    </row>
    <row r="384" spans="1:36" ht="73">
      <c r="A384" s="7" t="s">
        <v>1773</v>
      </c>
      <c r="B384" s="8" t="s">
        <v>1774</v>
      </c>
      <c r="C384" s="8" t="s">
        <v>42</v>
      </c>
      <c r="D384" s="9">
        <v>70.320547945205504</v>
      </c>
      <c r="E384" s="8">
        <v>197</v>
      </c>
      <c r="F384" s="8">
        <f t="shared" si="5"/>
        <v>2.758</v>
      </c>
      <c r="G384" s="8">
        <v>2.758</v>
      </c>
      <c r="H384" s="8">
        <v>20.36</v>
      </c>
      <c r="I384" s="8">
        <v>75</v>
      </c>
      <c r="J384" s="8" t="s">
        <v>1775</v>
      </c>
      <c r="K384" s="8" t="s">
        <v>30</v>
      </c>
      <c r="L384" s="8" t="s">
        <v>276</v>
      </c>
      <c r="M384" s="8" t="s">
        <v>305</v>
      </c>
      <c r="N384" s="8" t="s">
        <v>33</v>
      </c>
      <c r="O384" s="8" t="s">
        <v>34</v>
      </c>
      <c r="P384" s="8" t="s">
        <v>34</v>
      </c>
      <c r="Q384" s="8" t="s">
        <v>1776</v>
      </c>
      <c r="R384" s="8" t="s">
        <v>36</v>
      </c>
      <c r="S384" s="8">
        <v>2</v>
      </c>
      <c r="T384" s="8">
        <v>1</v>
      </c>
      <c r="U384" s="8" t="s">
        <v>246</v>
      </c>
      <c r="V384" s="8" t="s">
        <v>37</v>
      </c>
      <c r="W384" s="8" t="s">
        <v>37</v>
      </c>
      <c r="X384" s="8">
        <v>0</v>
      </c>
      <c r="Y384" s="8" t="s">
        <v>37</v>
      </c>
      <c r="Z384" s="8" t="s">
        <v>37</v>
      </c>
      <c r="AA384" s="12" t="s">
        <v>37</v>
      </c>
      <c r="AB384" s="8" t="s">
        <v>37</v>
      </c>
      <c r="AC384" s="8">
        <v>1</v>
      </c>
      <c r="AD384" s="8" t="s">
        <v>1605</v>
      </c>
      <c r="AE384" s="8" t="s">
        <v>37</v>
      </c>
      <c r="AF384" s="8" t="s">
        <v>37</v>
      </c>
      <c r="AG384" s="8" t="s">
        <v>37</v>
      </c>
      <c r="AH384" s="8">
        <v>0</v>
      </c>
      <c r="AI384" s="8" t="s">
        <v>37</v>
      </c>
      <c r="AJ384" s="11" t="s">
        <v>37</v>
      </c>
    </row>
    <row r="385" spans="1:36" ht="49">
      <c r="A385" s="7" t="s">
        <v>1777</v>
      </c>
      <c r="B385" s="8" t="s">
        <v>1778</v>
      </c>
      <c r="C385" s="8" t="s">
        <v>28</v>
      </c>
      <c r="D385" s="9">
        <v>85.9780821917808</v>
      </c>
      <c r="E385" s="8">
        <v>525</v>
      </c>
      <c r="F385" s="8">
        <f t="shared" si="5"/>
        <v>7.3500000000000005</v>
      </c>
      <c r="G385" s="8">
        <v>7.3500000000000005</v>
      </c>
      <c r="H385" s="8">
        <v>24.67</v>
      </c>
      <c r="I385" s="8">
        <v>90</v>
      </c>
      <c r="J385" s="8" t="s">
        <v>1779</v>
      </c>
      <c r="K385" s="8" t="s">
        <v>30</v>
      </c>
      <c r="L385" s="8" t="s">
        <v>120</v>
      </c>
      <c r="M385" s="8" t="s">
        <v>227</v>
      </c>
      <c r="N385" s="8" t="s">
        <v>33</v>
      </c>
      <c r="O385" s="8" t="s">
        <v>34</v>
      </c>
      <c r="P385" s="8" t="s">
        <v>34</v>
      </c>
      <c r="Q385" s="8" t="s">
        <v>1780</v>
      </c>
      <c r="R385" s="8" t="s">
        <v>37</v>
      </c>
      <c r="S385" s="8">
        <v>0</v>
      </c>
      <c r="T385" s="8">
        <v>0</v>
      </c>
      <c r="U385" s="8" t="s">
        <v>37</v>
      </c>
      <c r="V385" s="8" t="s">
        <v>37</v>
      </c>
      <c r="W385" s="8" t="s">
        <v>37</v>
      </c>
      <c r="X385" s="8">
        <v>0</v>
      </c>
      <c r="Y385" s="8" t="s">
        <v>37</v>
      </c>
      <c r="Z385" s="8" t="s">
        <v>37</v>
      </c>
      <c r="AA385" s="12" t="s">
        <v>37</v>
      </c>
      <c r="AB385" s="8" t="s">
        <v>37</v>
      </c>
      <c r="AC385" s="8">
        <v>0</v>
      </c>
      <c r="AD385" s="8" t="s">
        <v>37</v>
      </c>
      <c r="AE385" s="8" t="s">
        <v>37</v>
      </c>
      <c r="AF385" s="8" t="s">
        <v>37</v>
      </c>
      <c r="AG385" s="8" t="s">
        <v>37</v>
      </c>
      <c r="AH385" s="8">
        <v>0</v>
      </c>
      <c r="AI385" s="8" t="s">
        <v>37</v>
      </c>
      <c r="AJ385" s="11" t="s">
        <v>37</v>
      </c>
    </row>
    <row r="386" spans="1:36" ht="25">
      <c r="A386" s="7" t="s">
        <v>1781</v>
      </c>
      <c r="B386" s="8" t="s">
        <v>1782</v>
      </c>
      <c r="C386" s="8" t="s">
        <v>28</v>
      </c>
      <c r="D386" s="9">
        <v>37.663013698630103</v>
      </c>
      <c r="E386" s="8">
        <v>292</v>
      </c>
      <c r="F386" s="8">
        <f t="shared" ref="F386:F449" si="6">E386*0.014</f>
        <v>4.0880000000000001</v>
      </c>
      <c r="G386" s="8">
        <v>4.0880000000000001</v>
      </c>
      <c r="H386" s="8">
        <v>45.39</v>
      </c>
      <c r="I386" s="8">
        <v>83</v>
      </c>
      <c r="J386" s="8" t="s">
        <v>1783</v>
      </c>
      <c r="K386" s="8" t="s">
        <v>30</v>
      </c>
      <c r="L386" s="8" t="s">
        <v>120</v>
      </c>
      <c r="M386" s="8" t="s">
        <v>227</v>
      </c>
      <c r="N386" s="8" t="s">
        <v>33</v>
      </c>
      <c r="O386" s="8" t="s">
        <v>34</v>
      </c>
      <c r="P386" s="8" t="s">
        <v>34</v>
      </c>
      <c r="Q386" s="8" t="s">
        <v>1784</v>
      </c>
      <c r="R386" s="8" t="s">
        <v>37</v>
      </c>
      <c r="S386" s="8">
        <v>0</v>
      </c>
      <c r="T386" s="8">
        <v>0</v>
      </c>
      <c r="U386" s="8" t="s">
        <v>37</v>
      </c>
      <c r="V386" s="8" t="s">
        <v>37</v>
      </c>
      <c r="W386" s="8" t="s">
        <v>37</v>
      </c>
      <c r="X386" s="8">
        <v>0</v>
      </c>
      <c r="Y386" s="8" t="s">
        <v>37</v>
      </c>
      <c r="Z386" s="8" t="s">
        <v>37</v>
      </c>
      <c r="AA386" s="12" t="s">
        <v>37</v>
      </c>
      <c r="AB386" s="8" t="s">
        <v>37</v>
      </c>
      <c r="AC386" s="8">
        <v>0</v>
      </c>
      <c r="AD386" s="8" t="s">
        <v>37</v>
      </c>
      <c r="AE386" s="8" t="s">
        <v>37</v>
      </c>
      <c r="AF386" s="8" t="s">
        <v>37</v>
      </c>
      <c r="AG386" s="8" t="s">
        <v>37</v>
      </c>
      <c r="AH386" s="8">
        <v>0</v>
      </c>
      <c r="AI386" s="8" t="s">
        <v>37</v>
      </c>
      <c r="AJ386" s="11" t="s">
        <v>37</v>
      </c>
    </row>
    <row r="387" spans="1:36" ht="25">
      <c r="A387" s="7" t="s">
        <v>1785</v>
      </c>
      <c r="B387" s="8" t="s">
        <v>1786</v>
      </c>
      <c r="C387" s="8" t="s">
        <v>28</v>
      </c>
      <c r="D387" s="9">
        <v>35.701369863013703</v>
      </c>
      <c r="E387" s="8">
        <v>268</v>
      </c>
      <c r="F387" s="8">
        <f t="shared" si="6"/>
        <v>3.7520000000000002</v>
      </c>
      <c r="G387" s="8">
        <v>3.7520000000000002</v>
      </c>
      <c r="H387" s="8">
        <v>28.34</v>
      </c>
      <c r="I387" s="8">
        <v>75</v>
      </c>
      <c r="J387" s="8" t="s">
        <v>1787</v>
      </c>
      <c r="K387" s="8" t="s">
        <v>30</v>
      </c>
      <c r="L387" s="8" t="s">
        <v>120</v>
      </c>
      <c r="M387" s="8" t="s">
        <v>239</v>
      </c>
      <c r="N387" s="8" t="s">
        <v>33</v>
      </c>
      <c r="O387" s="8" t="s">
        <v>34</v>
      </c>
      <c r="P387" s="8" t="s">
        <v>34</v>
      </c>
      <c r="Q387" s="8" t="s">
        <v>1788</v>
      </c>
      <c r="R387" s="8" t="s">
        <v>37</v>
      </c>
      <c r="S387" s="8">
        <v>0</v>
      </c>
      <c r="T387" s="8">
        <v>0</v>
      </c>
      <c r="U387" s="8" t="s">
        <v>37</v>
      </c>
      <c r="V387" s="8" t="s">
        <v>37</v>
      </c>
      <c r="W387" s="8" t="s">
        <v>37</v>
      </c>
      <c r="X387" s="8">
        <v>0</v>
      </c>
      <c r="Y387" s="8" t="s">
        <v>37</v>
      </c>
      <c r="Z387" s="8" t="s">
        <v>37</v>
      </c>
      <c r="AA387" s="12" t="s">
        <v>37</v>
      </c>
      <c r="AB387" s="8" t="s">
        <v>37</v>
      </c>
      <c r="AC387" s="8">
        <v>0</v>
      </c>
      <c r="AD387" s="8" t="s">
        <v>37</v>
      </c>
      <c r="AE387" s="8" t="s">
        <v>37</v>
      </c>
      <c r="AF387" s="8" t="s">
        <v>37</v>
      </c>
      <c r="AG387" s="8" t="s">
        <v>37</v>
      </c>
      <c r="AH387" s="8">
        <v>0</v>
      </c>
      <c r="AI387" s="8" t="s">
        <v>37</v>
      </c>
      <c r="AJ387" s="11" t="s">
        <v>37</v>
      </c>
    </row>
    <row r="388" spans="1:36" ht="157">
      <c r="A388" s="7" t="s">
        <v>1789</v>
      </c>
      <c r="B388" s="8" t="s">
        <v>1790</v>
      </c>
      <c r="C388" s="8" t="s">
        <v>42</v>
      </c>
      <c r="D388" s="9">
        <v>51.953424657534299</v>
      </c>
      <c r="E388" s="8">
        <v>104</v>
      </c>
      <c r="F388" s="8">
        <f t="shared" si="6"/>
        <v>1.456</v>
      </c>
      <c r="G388" s="8">
        <v>1.456</v>
      </c>
      <c r="H388" s="8">
        <v>14.46</v>
      </c>
      <c r="I388" s="8">
        <v>94</v>
      </c>
      <c r="J388" s="8" t="s">
        <v>1791</v>
      </c>
      <c r="K388" s="8" t="s">
        <v>30</v>
      </c>
      <c r="L388" s="8" t="s">
        <v>120</v>
      </c>
      <c r="M388" s="8" t="s">
        <v>227</v>
      </c>
      <c r="N388" s="8" t="s">
        <v>33</v>
      </c>
      <c r="O388" s="8" t="s">
        <v>34</v>
      </c>
      <c r="P388" s="8" t="s">
        <v>34</v>
      </c>
      <c r="Q388" s="8" t="s">
        <v>1792</v>
      </c>
      <c r="R388" s="8" t="s">
        <v>36</v>
      </c>
      <c r="S388" s="8">
        <v>4</v>
      </c>
      <c r="T388" s="8">
        <v>2</v>
      </c>
      <c r="U388" s="8" t="s">
        <v>223</v>
      </c>
      <c r="V388" s="8" t="s">
        <v>37</v>
      </c>
      <c r="W388" s="8" t="s">
        <v>37</v>
      </c>
      <c r="X388" s="8">
        <v>1</v>
      </c>
      <c r="Y388" s="8" t="s">
        <v>45</v>
      </c>
      <c r="Z388" s="8" t="s">
        <v>37</v>
      </c>
      <c r="AA388" s="12" t="s">
        <v>37</v>
      </c>
      <c r="AB388" s="8" t="s">
        <v>37</v>
      </c>
      <c r="AC388" s="8">
        <v>2</v>
      </c>
      <c r="AD388" s="8" t="s">
        <v>1793</v>
      </c>
      <c r="AE388" s="8" t="s">
        <v>354</v>
      </c>
      <c r="AF388" s="8" t="s">
        <v>37</v>
      </c>
      <c r="AG388" s="8" t="s">
        <v>37</v>
      </c>
      <c r="AH388" s="8">
        <v>0</v>
      </c>
      <c r="AI388" s="8" t="s">
        <v>37</v>
      </c>
      <c r="AJ388" s="11" t="s">
        <v>37</v>
      </c>
    </row>
    <row r="389" spans="1:36" ht="73">
      <c r="A389" s="7" t="s">
        <v>1794</v>
      </c>
      <c r="B389" s="8" t="s">
        <v>1795</v>
      </c>
      <c r="C389" s="8" t="s">
        <v>28</v>
      </c>
      <c r="D389" s="9">
        <v>65.569863013698594</v>
      </c>
      <c r="E389" s="8">
        <v>301</v>
      </c>
      <c r="F389" s="8">
        <f t="shared" si="6"/>
        <v>4.2140000000000004</v>
      </c>
      <c r="G389" s="8">
        <v>4.2140000000000004</v>
      </c>
      <c r="H389" s="8">
        <v>29.68</v>
      </c>
      <c r="I389" s="8" t="s">
        <v>1796</v>
      </c>
      <c r="J389" s="8" t="s">
        <v>1655</v>
      </c>
      <c r="K389" s="8" t="s">
        <v>30</v>
      </c>
      <c r="L389" s="8" t="s">
        <v>120</v>
      </c>
      <c r="M389" s="8" t="s">
        <v>227</v>
      </c>
      <c r="N389" s="8" t="s">
        <v>33</v>
      </c>
      <c r="O389" s="8" t="s">
        <v>34</v>
      </c>
      <c r="P389" s="8" t="s">
        <v>34</v>
      </c>
      <c r="Q389" s="8" t="s">
        <v>1797</v>
      </c>
      <c r="R389" s="8" t="s">
        <v>36</v>
      </c>
      <c r="S389" s="8">
        <v>1</v>
      </c>
      <c r="T389" s="8">
        <v>1</v>
      </c>
      <c r="U389" s="8" t="s">
        <v>401</v>
      </c>
      <c r="V389" s="8" t="s">
        <v>37</v>
      </c>
      <c r="W389" s="8" t="s">
        <v>37</v>
      </c>
      <c r="X389" s="8">
        <v>0</v>
      </c>
      <c r="Y389" s="8" t="s">
        <v>37</v>
      </c>
      <c r="Z389" s="8" t="s">
        <v>37</v>
      </c>
      <c r="AA389" s="12" t="s">
        <v>37</v>
      </c>
      <c r="AB389" s="8" t="s">
        <v>37</v>
      </c>
      <c r="AC389" s="8">
        <v>0</v>
      </c>
      <c r="AD389" s="8" t="s">
        <v>37</v>
      </c>
      <c r="AE389" s="8" t="s">
        <v>37</v>
      </c>
      <c r="AF389" s="8" t="s">
        <v>37</v>
      </c>
      <c r="AG389" s="8" t="s">
        <v>37</v>
      </c>
      <c r="AH389" s="8">
        <v>0</v>
      </c>
      <c r="AI389" s="8" t="s">
        <v>37</v>
      </c>
      <c r="AJ389" s="11" t="s">
        <v>37</v>
      </c>
    </row>
    <row r="390" spans="1:36" ht="61">
      <c r="A390" s="7" t="s">
        <v>1798</v>
      </c>
      <c r="B390" s="8" t="s">
        <v>1799</v>
      </c>
      <c r="C390" s="8" t="s">
        <v>42</v>
      </c>
      <c r="D390" s="9">
        <v>68.265753424657504</v>
      </c>
      <c r="E390" s="8">
        <v>247</v>
      </c>
      <c r="F390" s="8">
        <f t="shared" si="6"/>
        <v>3.4580000000000002</v>
      </c>
      <c r="G390" s="8">
        <v>3.4580000000000002</v>
      </c>
      <c r="H390" s="8">
        <v>24.8</v>
      </c>
      <c r="I390" s="8">
        <v>73</v>
      </c>
      <c r="J390" s="8" t="s">
        <v>1800</v>
      </c>
      <c r="K390" s="8" t="s">
        <v>30</v>
      </c>
      <c r="L390" s="8" t="s">
        <v>276</v>
      </c>
      <c r="M390" s="8" t="s">
        <v>305</v>
      </c>
      <c r="N390" s="8" t="s">
        <v>33</v>
      </c>
      <c r="O390" s="8" t="s">
        <v>34</v>
      </c>
      <c r="P390" s="8" t="s">
        <v>34</v>
      </c>
      <c r="Q390" s="8" t="s">
        <v>1801</v>
      </c>
      <c r="R390" s="8" t="s">
        <v>36</v>
      </c>
      <c r="S390" s="8">
        <v>2</v>
      </c>
      <c r="T390" s="8">
        <v>1</v>
      </c>
      <c r="U390" s="8" t="s">
        <v>401</v>
      </c>
      <c r="V390" s="8" t="s">
        <v>37</v>
      </c>
      <c r="W390" s="8" t="s">
        <v>37</v>
      </c>
      <c r="X390" s="8">
        <v>0</v>
      </c>
      <c r="Y390" s="8" t="s">
        <v>37</v>
      </c>
      <c r="Z390" s="8" t="s">
        <v>37</v>
      </c>
      <c r="AA390" s="12" t="s">
        <v>37</v>
      </c>
      <c r="AB390" s="8" t="s">
        <v>37</v>
      </c>
      <c r="AC390" s="8">
        <v>0</v>
      </c>
      <c r="AD390" s="8" t="s">
        <v>37</v>
      </c>
      <c r="AE390" s="8" t="s">
        <v>37</v>
      </c>
      <c r="AF390" s="8" t="s">
        <v>37</v>
      </c>
      <c r="AG390" s="8" t="s">
        <v>37</v>
      </c>
      <c r="AH390" s="8">
        <v>1</v>
      </c>
      <c r="AI390" s="8" t="s">
        <v>401</v>
      </c>
      <c r="AJ390" s="11" t="s">
        <v>37</v>
      </c>
    </row>
    <row r="391" spans="1:36" ht="109">
      <c r="A391" s="7" t="s">
        <v>1802</v>
      </c>
      <c r="B391" s="8" t="s">
        <v>1803</v>
      </c>
      <c r="C391" s="8" t="s">
        <v>42</v>
      </c>
      <c r="D391" s="9">
        <v>27.578082191780801</v>
      </c>
      <c r="E391" s="8">
        <v>317</v>
      </c>
      <c r="F391" s="8">
        <f t="shared" si="6"/>
        <v>4.4379999999999997</v>
      </c>
      <c r="G391" s="8">
        <v>4.4379999999999997</v>
      </c>
      <c r="H391" s="8">
        <v>40.590000000000003</v>
      </c>
      <c r="I391" s="8">
        <v>97</v>
      </c>
      <c r="J391" s="8" t="s">
        <v>1804</v>
      </c>
      <c r="K391" s="8" t="s">
        <v>30</v>
      </c>
      <c r="L391" s="8" t="s">
        <v>120</v>
      </c>
      <c r="M391" s="8" t="s">
        <v>227</v>
      </c>
      <c r="N391" s="8" t="s">
        <v>33</v>
      </c>
      <c r="O391" s="8" t="s">
        <v>34</v>
      </c>
      <c r="P391" s="8" t="s">
        <v>34</v>
      </c>
      <c r="Q391" s="8" t="s">
        <v>1805</v>
      </c>
      <c r="R391" s="8" t="s">
        <v>36</v>
      </c>
      <c r="S391" s="8">
        <v>1</v>
      </c>
      <c r="T391" s="8">
        <v>1</v>
      </c>
      <c r="U391" s="8" t="s">
        <v>723</v>
      </c>
      <c r="V391" s="8" t="s">
        <v>37</v>
      </c>
      <c r="W391" s="8" t="s">
        <v>37</v>
      </c>
      <c r="X391" s="8">
        <v>0</v>
      </c>
      <c r="Y391" s="8" t="s">
        <v>37</v>
      </c>
      <c r="Z391" s="8" t="s">
        <v>37</v>
      </c>
      <c r="AA391" s="12" t="s">
        <v>37</v>
      </c>
      <c r="AB391" s="8" t="s">
        <v>37</v>
      </c>
      <c r="AC391" s="8">
        <v>0</v>
      </c>
      <c r="AD391" s="8" t="s">
        <v>37</v>
      </c>
      <c r="AE391" s="8" t="s">
        <v>37</v>
      </c>
      <c r="AF391" s="8" t="s">
        <v>37</v>
      </c>
      <c r="AG391" s="8" t="s">
        <v>37</v>
      </c>
      <c r="AH391" s="8">
        <v>0</v>
      </c>
      <c r="AI391" s="8" t="s">
        <v>37</v>
      </c>
      <c r="AJ391" s="11" t="s">
        <v>37</v>
      </c>
    </row>
    <row r="392" spans="1:36" ht="181">
      <c r="A392" s="7" t="s">
        <v>1806</v>
      </c>
      <c r="B392" s="8" t="s">
        <v>1807</v>
      </c>
      <c r="C392" s="8" t="s">
        <v>28</v>
      </c>
      <c r="D392" s="9">
        <v>55.287671232876697</v>
      </c>
      <c r="E392" s="8">
        <v>187</v>
      </c>
      <c r="F392" s="8">
        <f t="shared" si="6"/>
        <v>2.6179999999999999</v>
      </c>
      <c r="G392" s="8">
        <v>2.6179999999999999</v>
      </c>
      <c r="H392" s="8">
        <v>22.47</v>
      </c>
      <c r="I392" s="8">
        <v>97</v>
      </c>
      <c r="J392" s="8" t="s">
        <v>1808</v>
      </c>
      <c r="K392" s="8" t="s">
        <v>30</v>
      </c>
      <c r="L392" s="8" t="s">
        <v>31</v>
      </c>
      <c r="M392" s="8" t="s">
        <v>227</v>
      </c>
      <c r="N392" s="8" t="s">
        <v>33</v>
      </c>
      <c r="O392" s="8" t="s">
        <v>34</v>
      </c>
      <c r="P392" s="8" t="s">
        <v>34</v>
      </c>
      <c r="Q392" s="8" t="s">
        <v>1809</v>
      </c>
      <c r="R392" s="8" t="s">
        <v>36</v>
      </c>
      <c r="S392" s="8">
        <v>1</v>
      </c>
      <c r="T392" s="8">
        <v>0</v>
      </c>
      <c r="U392" s="8" t="s">
        <v>37</v>
      </c>
      <c r="V392" s="8" t="s">
        <v>37</v>
      </c>
      <c r="W392" s="8" t="s">
        <v>37</v>
      </c>
      <c r="X392" s="8">
        <v>1</v>
      </c>
      <c r="Y392" s="8" t="s">
        <v>1585</v>
      </c>
      <c r="Z392" s="8" t="s">
        <v>37</v>
      </c>
      <c r="AA392" s="12" t="s">
        <v>37</v>
      </c>
      <c r="AB392" s="8" t="s">
        <v>37</v>
      </c>
      <c r="AC392" s="8">
        <v>0</v>
      </c>
      <c r="AD392" s="8" t="s">
        <v>37</v>
      </c>
      <c r="AE392" s="8" t="s">
        <v>37</v>
      </c>
      <c r="AF392" s="8" t="s">
        <v>37</v>
      </c>
      <c r="AG392" s="8" t="s">
        <v>37</v>
      </c>
      <c r="AH392" s="8">
        <v>0</v>
      </c>
      <c r="AI392" s="8" t="s">
        <v>37</v>
      </c>
      <c r="AJ392" s="11" t="s">
        <v>37</v>
      </c>
    </row>
    <row r="393" spans="1:36" ht="73">
      <c r="A393" s="7" t="s">
        <v>1810</v>
      </c>
      <c r="B393" s="8" t="s">
        <v>1811</v>
      </c>
      <c r="C393" s="8" t="s">
        <v>28</v>
      </c>
      <c r="D393" s="9">
        <v>40.090410958904101</v>
      </c>
      <c r="E393" s="8">
        <v>1897</v>
      </c>
      <c r="F393" s="8">
        <f t="shared" si="6"/>
        <v>26.558</v>
      </c>
      <c r="G393" s="8">
        <v>26.558</v>
      </c>
      <c r="H393" s="8">
        <v>80.180000000000007</v>
      </c>
      <c r="I393" s="8">
        <v>147</v>
      </c>
      <c r="J393" s="8" t="s">
        <v>1812</v>
      </c>
      <c r="K393" s="8" t="s">
        <v>30</v>
      </c>
      <c r="L393" s="8" t="s">
        <v>31</v>
      </c>
      <c r="M393" s="8" t="s">
        <v>227</v>
      </c>
      <c r="N393" s="8" t="s">
        <v>37</v>
      </c>
      <c r="O393" s="8" t="s">
        <v>34</v>
      </c>
      <c r="P393" s="8" t="s">
        <v>34</v>
      </c>
      <c r="Q393" s="8" t="s">
        <v>1813</v>
      </c>
      <c r="R393" s="8" t="s">
        <v>37</v>
      </c>
      <c r="S393" s="8">
        <v>0</v>
      </c>
      <c r="T393" s="8">
        <v>0</v>
      </c>
      <c r="U393" s="8" t="s">
        <v>37</v>
      </c>
      <c r="V393" s="8" t="s">
        <v>37</v>
      </c>
      <c r="W393" s="8" t="s">
        <v>37</v>
      </c>
      <c r="X393" s="8">
        <v>0</v>
      </c>
      <c r="Y393" s="8" t="s">
        <v>37</v>
      </c>
      <c r="Z393" s="8" t="s">
        <v>37</v>
      </c>
      <c r="AA393" s="12" t="s">
        <v>37</v>
      </c>
      <c r="AB393" s="8" t="s">
        <v>37</v>
      </c>
      <c r="AC393" s="8">
        <v>0</v>
      </c>
      <c r="AD393" s="8" t="s">
        <v>37</v>
      </c>
      <c r="AE393" s="8" t="s">
        <v>37</v>
      </c>
      <c r="AF393" s="8" t="s">
        <v>37</v>
      </c>
      <c r="AG393" s="8" t="s">
        <v>37</v>
      </c>
      <c r="AH393" s="8">
        <v>0</v>
      </c>
      <c r="AI393" s="8" t="s">
        <v>37</v>
      </c>
      <c r="AJ393" s="11" t="s">
        <v>37</v>
      </c>
    </row>
    <row r="394" spans="1:36" ht="61">
      <c r="A394" s="7" t="s">
        <v>1814</v>
      </c>
      <c r="B394" s="8" t="s">
        <v>1815</v>
      </c>
      <c r="C394" s="8" t="s">
        <v>28</v>
      </c>
      <c r="D394" s="9">
        <v>74.495890410958907</v>
      </c>
      <c r="E394" s="8">
        <v>110</v>
      </c>
      <c r="F394" s="8">
        <f t="shared" si="6"/>
        <v>1.54</v>
      </c>
      <c r="G394" s="8">
        <v>1.54</v>
      </c>
      <c r="H394" s="8">
        <v>22.86</v>
      </c>
      <c r="I394" s="8">
        <v>92</v>
      </c>
      <c r="J394" s="8" t="s">
        <v>1816</v>
      </c>
      <c r="K394" s="8" t="s">
        <v>30</v>
      </c>
      <c r="L394" s="8" t="s">
        <v>31</v>
      </c>
      <c r="M394" s="8" t="s">
        <v>227</v>
      </c>
      <c r="N394" s="8" t="s">
        <v>33</v>
      </c>
      <c r="O394" s="8" t="s">
        <v>34</v>
      </c>
      <c r="P394" s="8" t="s">
        <v>34</v>
      </c>
      <c r="Q394" s="8" t="s">
        <v>1817</v>
      </c>
      <c r="R394" s="8" t="s">
        <v>36</v>
      </c>
      <c r="S394" s="8">
        <v>2</v>
      </c>
      <c r="T394" s="8">
        <v>0</v>
      </c>
      <c r="U394" s="8" t="s">
        <v>37</v>
      </c>
      <c r="V394" s="8" t="s">
        <v>37</v>
      </c>
      <c r="W394" s="8" t="s">
        <v>37</v>
      </c>
      <c r="X394" s="8">
        <v>0</v>
      </c>
      <c r="Y394" s="8" t="s">
        <v>37</v>
      </c>
      <c r="Z394" s="8" t="s">
        <v>37</v>
      </c>
      <c r="AA394" s="12" t="s">
        <v>37</v>
      </c>
      <c r="AB394" s="8" t="s">
        <v>37</v>
      </c>
      <c r="AC394" s="8">
        <v>2</v>
      </c>
      <c r="AD394" s="8" t="s">
        <v>1818</v>
      </c>
      <c r="AE394" s="8" t="s">
        <v>486</v>
      </c>
      <c r="AF394" s="8" t="s">
        <v>37</v>
      </c>
      <c r="AG394" s="8" t="s">
        <v>37</v>
      </c>
      <c r="AH394" s="8">
        <v>0</v>
      </c>
      <c r="AI394" s="8" t="s">
        <v>37</v>
      </c>
      <c r="AJ394" s="11" t="s">
        <v>37</v>
      </c>
    </row>
    <row r="395" spans="1:36" ht="229">
      <c r="A395" s="7" t="s">
        <v>1819</v>
      </c>
      <c r="B395" s="8" t="s">
        <v>1820</v>
      </c>
      <c r="C395" s="8" t="s">
        <v>28</v>
      </c>
      <c r="D395" s="9">
        <v>63.761643835616397</v>
      </c>
      <c r="E395" s="8">
        <v>189</v>
      </c>
      <c r="F395" s="8">
        <f t="shared" si="6"/>
        <v>2.6459999999999999</v>
      </c>
      <c r="G395" s="8">
        <v>2.6459999999999999</v>
      </c>
      <c r="H395" s="8">
        <v>25.1</v>
      </c>
      <c r="I395" s="8">
        <v>79</v>
      </c>
      <c r="J395" s="8" t="s">
        <v>1821</v>
      </c>
      <c r="K395" s="8" t="s">
        <v>30</v>
      </c>
      <c r="L395" s="8" t="s">
        <v>276</v>
      </c>
      <c r="M395" s="8" t="s">
        <v>32</v>
      </c>
      <c r="N395" s="8" t="s">
        <v>33</v>
      </c>
      <c r="O395" s="8" t="s">
        <v>34</v>
      </c>
      <c r="P395" s="8" t="s">
        <v>34</v>
      </c>
      <c r="Q395" s="8" t="s">
        <v>1822</v>
      </c>
      <c r="R395" s="8" t="s">
        <v>36</v>
      </c>
      <c r="S395" s="8">
        <v>3</v>
      </c>
      <c r="T395" s="8">
        <v>0</v>
      </c>
      <c r="U395" s="8" t="s">
        <v>37</v>
      </c>
      <c r="V395" s="8" t="s">
        <v>37</v>
      </c>
      <c r="W395" s="8" t="s">
        <v>37</v>
      </c>
      <c r="X395" s="8">
        <v>0</v>
      </c>
      <c r="Y395" s="8" t="s">
        <v>37</v>
      </c>
      <c r="Z395" s="8" t="s">
        <v>37</v>
      </c>
      <c r="AA395" s="12" t="s">
        <v>37</v>
      </c>
      <c r="AB395" s="8" t="s">
        <v>37</v>
      </c>
      <c r="AC395" s="8">
        <v>3</v>
      </c>
      <c r="AD395" s="8" t="s">
        <v>213</v>
      </c>
      <c r="AE395" s="8" t="s">
        <v>1112</v>
      </c>
      <c r="AF395" s="8" t="s">
        <v>1823</v>
      </c>
      <c r="AG395" s="8" t="s">
        <v>37</v>
      </c>
      <c r="AH395" s="8">
        <v>0</v>
      </c>
      <c r="AI395" s="8" t="s">
        <v>37</v>
      </c>
      <c r="AJ395" s="11" t="s">
        <v>37</v>
      </c>
    </row>
    <row r="396" spans="1:36" ht="85">
      <c r="A396" s="7" t="s">
        <v>1824</v>
      </c>
      <c r="B396" s="8" t="s">
        <v>1825</v>
      </c>
      <c r="C396" s="8" t="s">
        <v>42</v>
      </c>
      <c r="D396" s="9">
        <v>65.120547945205502</v>
      </c>
      <c r="E396" s="8">
        <v>479</v>
      </c>
      <c r="F396" s="8">
        <f t="shared" si="6"/>
        <v>6.7060000000000004</v>
      </c>
      <c r="G396" s="8">
        <v>6.7060000000000004</v>
      </c>
      <c r="H396" s="8">
        <v>33.07</v>
      </c>
      <c r="I396" s="8">
        <v>77</v>
      </c>
      <c r="J396" s="8" t="s">
        <v>1826</v>
      </c>
      <c r="K396" s="8" t="s">
        <v>30</v>
      </c>
      <c r="L396" s="8" t="s">
        <v>276</v>
      </c>
      <c r="M396" s="8" t="s">
        <v>244</v>
      </c>
      <c r="N396" s="8" t="s">
        <v>33</v>
      </c>
      <c r="O396" s="8" t="s">
        <v>34</v>
      </c>
      <c r="P396" s="8" t="s">
        <v>34</v>
      </c>
      <c r="Q396" s="8" t="s">
        <v>1827</v>
      </c>
      <c r="R396" s="8" t="s">
        <v>36</v>
      </c>
      <c r="S396" s="8">
        <v>3</v>
      </c>
      <c r="T396" s="8">
        <v>1</v>
      </c>
      <c r="U396" s="8" t="s">
        <v>1725</v>
      </c>
      <c r="V396" s="8" t="s">
        <v>37</v>
      </c>
      <c r="W396" s="8" t="s">
        <v>37</v>
      </c>
      <c r="X396" s="8">
        <v>1</v>
      </c>
      <c r="Y396" s="8" t="s">
        <v>1828</v>
      </c>
      <c r="Z396" s="8" t="s">
        <v>37</v>
      </c>
      <c r="AA396" s="12" t="s">
        <v>37</v>
      </c>
      <c r="AB396" s="8" t="s">
        <v>37</v>
      </c>
      <c r="AC396" s="8">
        <v>1</v>
      </c>
      <c r="AD396" s="8" t="s">
        <v>77</v>
      </c>
      <c r="AE396" s="8" t="s">
        <v>37</v>
      </c>
      <c r="AF396" s="8" t="s">
        <v>37</v>
      </c>
      <c r="AG396" s="8" t="s">
        <v>37</v>
      </c>
      <c r="AH396" s="8">
        <v>0</v>
      </c>
      <c r="AI396" s="8" t="s">
        <v>37</v>
      </c>
      <c r="AJ396" s="11" t="s">
        <v>37</v>
      </c>
    </row>
    <row r="397" spans="1:36" ht="61">
      <c r="A397" s="7" t="s">
        <v>1829</v>
      </c>
      <c r="B397" s="8" t="s">
        <v>1830</v>
      </c>
      <c r="C397" s="8" t="s">
        <v>28</v>
      </c>
      <c r="D397" s="9">
        <v>49.597260273972601</v>
      </c>
      <c r="E397" s="8">
        <v>352</v>
      </c>
      <c r="F397" s="8">
        <f t="shared" si="6"/>
        <v>4.9279999999999999</v>
      </c>
      <c r="G397" s="8">
        <v>4.9279999999999999</v>
      </c>
      <c r="H397" s="8">
        <v>38.6</v>
      </c>
      <c r="I397" s="8">
        <v>73</v>
      </c>
      <c r="J397" s="8" t="s">
        <v>264</v>
      </c>
      <c r="K397" s="8" t="s">
        <v>30</v>
      </c>
      <c r="L397" s="8" t="s">
        <v>120</v>
      </c>
      <c r="M397" s="8" t="s">
        <v>227</v>
      </c>
      <c r="N397" s="8" t="s">
        <v>33</v>
      </c>
      <c r="O397" s="8" t="s">
        <v>34</v>
      </c>
      <c r="P397" s="8" t="s">
        <v>34</v>
      </c>
      <c r="Q397" s="8" t="s">
        <v>1831</v>
      </c>
      <c r="R397" s="8" t="s">
        <v>36</v>
      </c>
      <c r="S397" s="8">
        <v>2</v>
      </c>
      <c r="T397" s="8">
        <v>1</v>
      </c>
      <c r="U397" s="8" t="s">
        <v>401</v>
      </c>
      <c r="V397" s="8" t="s">
        <v>37</v>
      </c>
      <c r="W397" s="8" t="s">
        <v>37</v>
      </c>
      <c r="X397" s="8">
        <v>0</v>
      </c>
      <c r="Y397" s="8" t="s">
        <v>37</v>
      </c>
      <c r="Z397" s="8" t="s">
        <v>37</v>
      </c>
      <c r="AA397" s="12" t="s">
        <v>37</v>
      </c>
      <c r="AB397" s="8" t="s">
        <v>37</v>
      </c>
      <c r="AC397" s="8">
        <v>1</v>
      </c>
      <c r="AD397" s="8" t="s">
        <v>747</v>
      </c>
      <c r="AE397" s="8" t="s">
        <v>37</v>
      </c>
      <c r="AF397" s="8" t="s">
        <v>37</v>
      </c>
      <c r="AG397" s="8" t="s">
        <v>37</v>
      </c>
      <c r="AH397" s="8">
        <v>0</v>
      </c>
      <c r="AI397" s="8" t="s">
        <v>37</v>
      </c>
      <c r="AJ397" s="11" t="s">
        <v>37</v>
      </c>
    </row>
    <row r="398" spans="1:36" ht="37">
      <c r="A398" s="7" t="s">
        <v>1832</v>
      </c>
      <c r="B398" s="8" t="s">
        <v>1833</v>
      </c>
      <c r="C398" s="8" t="s">
        <v>28</v>
      </c>
      <c r="D398" s="9">
        <v>54.898630136986299</v>
      </c>
      <c r="E398" s="8">
        <v>337</v>
      </c>
      <c r="F398" s="8">
        <f t="shared" si="6"/>
        <v>4.718</v>
      </c>
      <c r="G398" s="8">
        <v>4.718</v>
      </c>
      <c r="H398" s="8">
        <v>39.42</v>
      </c>
      <c r="I398" s="8">
        <v>65</v>
      </c>
      <c r="J398" s="8" t="s">
        <v>1834</v>
      </c>
      <c r="K398" s="8" t="s">
        <v>30</v>
      </c>
      <c r="L398" s="8" t="s">
        <v>120</v>
      </c>
      <c r="M398" s="8" t="s">
        <v>32</v>
      </c>
      <c r="N398" s="8" t="s">
        <v>33</v>
      </c>
      <c r="O398" s="8" t="s">
        <v>34</v>
      </c>
      <c r="P398" s="8" t="s">
        <v>34</v>
      </c>
      <c r="Q398" s="8" t="s">
        <v>1835</v>
      </c>
      <c r="R398" s="8" t="s">
        <v>36</v>
      </c>
      <c r="S398" s="8">
        <v>1</v>
      </c>
      <c r="T398" s="8">
        <v>1</v>
      </c>
      <c r="U398" s="8" t="s">
        <v>401</v>
      </c>
      <c r="V398" s="8" t="s">
        <v>37</v>
      </c>
      <c r="W398" s="8" t="s">
        <v>37</v>
      </c>
      <c r="X398" s="8">
        <v>0</v>
      </c>
      <c r="Y398" s="8" t="s">
        <v>37</v>
      </c>
      <c r="Z398" s="8" t="s">
        <v>37</v>
      </c>
      <c r="AA398" s="12" t="s">
        <v>37</v>
      </c>
      <c r="AB398" s="8" t="s">
        <v>37</v>
      </c>
      <c r="AC398" s="8">
        <v>0</v>
      </c>
      <c r="AD398" s="8" t="s">
        <v>37</v>
      </c>
      <c r="AE398" s="8" t="s">
        <v>37</v>
      </c>
      <c r="AF398" s="8" t="s">
        <v>37</v>
      </c>
      <c r="AG398" s="8" t="s">
        <v>37</v>
      </c>
      <c r="AH398" s="8">
        <v>0</v>
      </c>
      <c r="AI398" s="8" t="s">
        <v>37</v>
      </c>
      <c r="AJ398" s="11" t="s">
        <v>37</v>
      </c>
    </row>
    <row r="399" spans="1:36" ht="25">
      <c r="A399" s="7" t="s">
        <v>1836</v>
      </c>
      <c r="B399" s="8" t="s">
        <v>1837</v>
      </c>
      <c r="C399" s="8" t="s">
        <v>28</v>
      </c>
      <c r="D399" s="9">
        <v>63.778082191780797</v>
      </c>
      <c r="E399" s="8">
        <v>585</v>
      </c>
      <c r="F399" s="8">
        <f t="shared" si="6"/>
        <v>8.19</v>
      </c>
      <c r="G399" s="8">
        <v>8.19</v>
      </c>
      <c r="H399" s="8">
        <v>39.840000000000003</v>
      </c>
      <c r="I399" s="8">
        <v>66</v>
      </c>
      <c r="J399" s="8" t="s">
        <v>1838</v>
      </c>
      <c r="K399" s="8" t="s">
        <v>30</v>
      </c>
      <c r="L399" s="8" t="s">
        <v>31</v>
      </c>
      <c r="M399" s="8" t="s">
        <v>227</v>
      </c>
      <c r="N399" s="8" t="s">
        <v>33</v>
      </c>
      <c r="O399" s="8" t="s">
        <v>34</v>
      </c>
      <c r="P399" s="8" t="s">
        <v>34</v>
      </c>
      <c r="Q399" s="8" t="s">
        <v>1839</v>
      </c>
      <c r="R399" s="8" t="s">
        <v>37</v>
      </c>
      <c r="S399" s="8">
        <v>0</v>
      </c>
      <c r="T399" s="8">
        <v>0</v>
      </c>
      <c r="U399" s="8" t="s">
        <v>37</v>
      </c>
      <c r="V399" s="8" t="s">
        <v>37</v>
      </c>
      <c r="W399" s="8" t="s">
        <v>37</v>
      </c>
      <c r="X399" s="8">
        <v>0</v>
      </c>
      <c r="Y399" s="8" t="s">
        <v>37</v>
      </c>
      <c r="Z399" s="8" t="s">
        <v>37</v>
      </c>
      <c r="AA399" s="12" t="s">
        <v>37</v>
      </c>
      <c r="AB399" s="8" t="s">
        <v>37</v>
      </c>
      <c r="AC399" s="8">
        <v>0</v>
      </c>
      <c r="AD399" s="8" t="s">
        <v>37</v>
      </c>
      <c r="AE399" s="8" t="s">
        <v>37</v>
      </c>
      <c r="AF399" s="8" t="s">
        <v>37</v>
      </c>
      <c r="AG399" s="8" t="s">
        <v>37</v>
      </c>
      <c r="AH399" s="8">
        <v>0</v>
      </c>
      <c r="AI399" s="8" t="s">
        <v>37</v>
      </c>
      <c r="AJ399" s="11" t="s">
        <v>37</v>
      </c>
    </row>
    <row r="400" spans="1:36" ht="25">
      <c r="A400" s="7" t="s">
        <v>1840</v>
      </c>
      <c r="B400" s="8" t="s">
        <v>1841</v>
      </c>
      <c r="C400" s="8" t="s">
        <v>28</v>
      </c>
      <c r="D400" s="9">
        <v>47.5315068493151</v>
      </c>
      <c r="E400" s="8">
        <v>316</v>
      </c>
      <c r="F400" s="8">
        <f t="shared" si="6"/>
        <v>4.4240000000000004</v>
      </c>
      <c r="G400" s="8">
        <v>4.4240000000000004</v>
      </c>
      <c r="H400" s="8">
        <v>41.34</v>
      </c>
      <c r="I400" s="8">
        <v>52</v>
      </c>
      <c r="J400" s="8" t="s">
        <v>1842</v>
      </c>
      <c r="K400" s="8" t="s">
        <v>1059</v>
      </c>
      <c r="L400" s="8" t="s">
        <v>120</v>
      </c>
      <c r="M400" s="8" t="s">
        <v>227</v>
      </c>
      <c r="N400" s="8" t="s">
        <v>33</v>
      </c>
      <c r="O400" s="8" t="s">
        <v>34</v>
      </c>
      <c r="P400" s="8" t="s">
        <v>34</v>
      </c>
      <c r="Q400" s="8" t="s">
        <v>1843</v>
      </c>
      <c r="R400" s="8" t="s">
        <v>37</v>
      </c>
      <c r="S400" s="8">
        <v>0</v>
      </c>
      <c r="T400" s="8">
        <v>0</v>
      </c>
      <c r="U400" s="8" t="s">
        <v>37</v>
      </c>
      <c r="V400" s="8" t="s">
        <v>37</v>
      </c>
      <c r="W400" s="8" t="s">
        <v>37</v>
      </c>
      <c r="X400" s="8">
        <v>0</v>
      </c>
      <c r="Y400" s="8" t="s">
        <v>37</v>
      </c>
      <c r="Z400" s="8" t="s">
        <v>37</v>
      </c>
      <c r="AA400" s="12" t="s">
        <v>37</v>
      </c>
      <c r="AB400" s="8" t="s">
        <v>37</v>
      </c>
      <c r="AC400" s="8">
        <v>0</v>
      </c>
      <c r="AD400" s="8" t="s">
        <v>37</v>
      </c>
      <c r="AE400" s="8" t="s">
        <v>37</v>
      </c>
      <c r="AF400" s="8" t="s">
        <v>37</v>
      </c>
      <c r="AG400" s="8" t="s">
        <v>37</v>
      </c>
      <c r="AH400" s="8">
        <v>0</v>
      </c>
      <c r="AI400" s="8" t="s">
        <v>37</v>
      </c>
      <c r="AJ400" s="11" t="s">
        <v>37</v>
      </c>
    </row>
    <row r="401" spans="1:36" ht="25">
      <c r="A401" s="7" t="s">
        <v>1844</v>
      </c>
      <c r="B401" s="8" t="s">
        <v>1845</v>
      </c>
      <c r="C401" s="8" t="s">
        <v>42</v>
      </c>
      <c r="D401" s="9">
        <v>44.654794520547902</v>
      </c>
      <c r="E401" s="8">
        <v>494</v>
      </c>
      <c r="F401" s="8">
        <f t="shared" si="6"/>
        <v>6.9160000000000004</v>
      </c>
      <c r="G401" s="8">
        <v>6.9160000000000004</v>
      </c>
      <c r="H401" s="8">
        <v>31.85</v>
      </c>
      <c r="I401" s="8">
        <v>64</v>
      </c>
      <c r="J401" s="8" t="s">
        <v>1846</v>
      </c>
      <c r="K401" s="8" t="s">
        <v>30</v>
      </c>
      <c r="L401" s="8" t="s">
        <v>31</v>
      </c>
      <c r="M401" s="8" t="s">
        <v>227</v>
      </c>
      <c r="N401" s="8" t="s">
        <v>33</v>
      </c>
      <c r="O401" s="8" t="s">
        <v>34</v>
      </c>
      <c r="P401" s="8" t="s">
        <v>34</v>
      </c>
      <c r="Q401" s="8" t="s">
        <v>1847</v>
      </c>
      <c r="R401" s="8" t="s">
        <v>37</v>
      </c>
      <c r="S401" s="8">
        <v>0</v>
      </c>
      <c r="T401" s="8">
        <v>0</v>
      </c>
      <c r="U401" s="8" t="s">
        <v>37</v>
      </c>
      <c r="V401" s="8" t="s">
        <v>37</v>
      </c>
      <c r="W401" s="8" t="s">
        <v>37</v>
      </c>
      <c r="X401" s="8">
        <v>0</v>
      </c>
      <c r="Y401" s="8" t="s">
        <v>37</v>
      </c>
      <c r="Z401" s="8" t="s">
        <v>37</v>
      </c>
      <c r="AA401" s="12" t="s">
        <v>37</v>
      </c>
      <c r="AB401" s="8" t="s">
        <v>37</v>
      </c>
      <c r="AC401" s="8">
        <v>0</v>
      </c>
      <c r="AD401" s="8" t="s">
        <v>37</v>
      </c>
      <c r="AE401" s="8" t="s">
        <v>37</v>
      </c>
      <c r="AF401" s="8" t="s">
        <v>37</v>
      </c>
      <c r="AG401" s="8" t="s">
        <v>37</v>
      </c>
      <c r="AH401" s="8">
        <v>0</v>
      </c>
      <c r="AI401" s="8" t="s">
        <v>37</v>
      </c>
      <c r="AJ401" s="11" t="s">
        <v>37</v>
      </c>
    </row>
    <row r="402" spans="1:36" ht="37">
      <c r="A402" s="7" t="s">
        <v>1848</v>
      </c>
      <c r="B402" s="8" t="s">
        <v>1849</v>
      </c>
      <c r="C402" s="8" t="s">
        <v>42</v>
      </c>
      <c r="D402" s="9">
        <v>27.2739726027397</v>
      </c>
      <c r="E402" s="8">
        <v>124</v>
      </c>
      <c r="F402" s="8">
        <f t="shared" si="6"/>
        <v>1.736</v>
      </c>
      <c r="G402" s="8">
        <v>1.736</v>
      </c>
      <c r="H402" s="8">
        <v>19.32</v>
      </c>
      <c r="I402" s="8">
        <v>63</v>
      </c>
      <c r="J402" s="8" t="s">
        <v>264</v>
      </c>
      <c r="K402" s="8" t="s">
        <v>30</v>
      </c>
      <c r="L402" s="8" t="s">
        <v>120</v>
      </c>
      <c r="M402" s="8" t="s">
        <v>244</v>
      </c>
      <c r="N402" s="8" t="s">
        <v>33</v>
      </c>
      <c r="O402" s="8" t="s">
        <v>34</v>
      </c>
      <c r="P402" s="8" t="s">
        <v>34</v>
      </c>
      <c r="Q402" s="8" t="s">
        <v>1850</v>
      </c>
      <c r="R402" s="8" t="s">
        <v>36</v>
      </c>
      <c r="S402" s="8">
        <v>2</v>
      </c>
      <c r="T402" s="8">
        <v>1</v>
      </c>
      <c r="U402" s="8" t="s">
        <v>723</v>
      </c>
      <c r="V402" s="8" t="s">
        <v>37</v>
      </c>
      <c r="W402" s="8" t="s">
        <v>37</v>
      </c>
      <c r="X402" s="8">
        <v>1</v>
      </c>
      <c r="Y402" s="8" t="s">
        <v>116</v>
      </c>
      <c r="Z402" s="8" t="s">
        <v>37</v>
      </c>
      <c r="AA402" s="12" t="s">
        <v>37</v>
      </c>
      <c r="AB402" s="8" t="s">
        <v>37</v>
      </c>
      <c r="AC402" s="8">
        <v>0</v>
      </c>
      <c r="AD402" s="8" t="s">
        <v>37</v>
      </c>
      <c r="AE402" s="8" t="s">
        <v>37</v>
      </c>
      <c r="AF402" s="8" t="s">
        <v>37</v>
      </c>
      <c r="AG402" s="8" t="s">
        <v>37</v>
      </c>
      <c r="AH402" s="8">
        <v>0</v>
      </c>
      <c r="AI402" s="8" t="s">
        <v>37</v>
      </c>
      <c r="AJ402" s="11" t="s">
        <v>37</v>
      </c>
    </row>
    <row r="403" spans="1:36" ht="25">
      <c r="A403" s="7" t="s">
        <v>1851</v>
      </c>
      <c r="B403" s="8" t="s">
        <v>1852</v>
      </c>
      <c r="C403" s="8" t="s">
        <v>28</v>
      </c>
      <c r="D403" s="9">
        <v>81.695890410958896</v>
      </c>
      <c r="E403" s="8">
        <v>146</v>
      </c>
      <c r="F403" s="8">
        <f t="shared" si="6"/>
        <v>2.044</v>
      </c>
      <c r="G403" s="8">
        <v>2.044</v>
      </c>
      <c r="H403" s="8">
        <v>23.19</v>
      </c>
      <c r="I403" s="8">
        <v>95</v>
      </c>
      <c r="J403" s="8" t="s">
        <v>1853</v>
      </c>
      <c r="K403" s="8" t="s">
        <v>30</v>
      </c>
      <c r="L403" s="8" t="s">
        <v>120</v>
      </c>
      <c r="M403" s="8" t="s">
        <v>227</v>
      </c>
      <c r="N403" s="8" t="s">
        <v>33</v>
      </c>
      <c r="O403" s="8" t="s">
        <v>34</v>
      </c>
      <c r="P403" s="8" t="s">
        <v>34</v>
      </c>
      <c r="Q403" s="8" t="s">
        <v>1854</v>
      </c>
      <c r="R403" s="8" t="s">
        <v>37</v>
      </c>
      <c r="S403" s="8">
        <v>0</v>
      </c>
      <c r="T403" s="8">
        <v>0</v>
      </c>
      <c r="U403" s="8" t="s">
        <v>37</v>
      </c>
      <c r="V403" s="8" t="s">
        <v>37</v>
      </c>
      <c r="W403" s="8" t="s">
        <v>37</v>
      </c>
      <c r="X403" s="8">
        <v>0</v>
      </c>
      <c r="Y403" s="8" t="s">
        <v>37</v>
      </c>
      <c r="Z403" s="8" t="s">
        <v>37</v>
      </c>
      <c r="AA403" s="12" t="s">
        <v>37</v>
      </c>
      <c r="AB403" s="8" t="s">
        <v>37</v>
      </c>
      <c r="AC403" s="8">
        <v>0</v>
      </c>
      <c r="AD403" s="8" t="s">
        <v>37</v>
      </c>
      <c r="AE403" s="8" t="s">
        <v>37</v>
      </c>
      <c r="AF403" s="8" t="s">
        <v>37</v>
      </c>
      <c r="AG403" s="8" t="s">
        <v>37</v>
      </c>
      <c r="AH403" s="8">
        <v>0</v>
      </c>
      <c r="AI403" s="8" t="s">
        <v>37</v>
      </c>
      <c r="AJ403" s="11" t="s">
        <v>37</v>
      </c>
    </row>
    <row r="404" spans="1:36" ht="15">
      <c r="A404" s="7" t="s">
        <v>1855</v>
      </c>
      <c r="B404" s="8" t="s">
        <v>1856</v>
      </c>
      <c r="C404" s="8" t="s">
        <v>28</v>
      </c>
      <c r="D404" s="9">
        <v>28.391780821917799</v>
      </c>
      <c r="E404" s="8">
        <v>304</v>
      </c>
      <c r="F404" s="8">
        <f t="shared" si="6"/>
        <v>4.2560000000000002</v>
      </c>
      <c r="G404" s="8">
        <v>4.2560000000000002</v>
      </c>
      <c r="H404" s="8" t="s">
        <v>34</v>
      </c>
      <c r="I404" s="8">
        <v>62</v>
      </c>
      <c r="J404" s="8" t="s">
        <v>1857</v>
      </c>
      <c r="K404" s="8" t="s">
        <v>30</v>
      </c>
      <c r="L404" s="8" t="s">
        <v>120</v>
      </c>
      <c r="M404" s="8" t="s">
        <v>227</v>
      </c>
      <c r="N404" s="8" t="s">
        <v>33</v>
      </c>
      <c r="O404" s="8" t="s">
        <v>34</v>
      </c>
      <c r="P404" s="8" t="s">
        <v>34</v>
      </c>
      <c r="Q404" s="8" t="s">
        <v>1858</v>
      </c>
      <c r="R404" s="8" t="s">
        <v>37</v>
      </c>
      <c r="S404" s="8">
        <v>0</v>
      </c>
      <c r="T404" s="8">
        <v>0</v>
      </c>
      <c r="U404" s="8" t="s">
        <v>37</v>
      </c>
      <c r="V404" s="8" t="s">
        <v>37</v>
      </c>
      <c r="W404" s="8" t="s">
        <v>37</v>
      </c>
      <c r="X404" s="8">
        <v>0</v>
      </c>
      <c r="Y404" s="8" t="s">
        <v>37</v>
      </c>
      <c r="Z404" s="8" t="s">
        <v>37</v>
      </c>
      <c r="AA404" s="12" t="s">
        <v>37</v>
      </c>
      <c r="AB404" s="8" t="s">
        <v>37</v>
      </c>
      <c r="AC404" s="8">
        <v>0</v>
      </c>
      <c r="AD404" s="8" t="s">
        <v>37</v>
      </c>
      <c r="AE404" s="8" t="s">
        <v>37</v>
      </c>
      <c r="AF404" s="8" t="s">
        <v>37</v>
      </c>
      <c r="AG404" s="8" t="s">
        <v>37</v>
      </c>
      <c r="AH404" s="8">
        <v>0</v>
      </c>
      <c r="AI404" s="8" t="s">
        <v>37</v>
      </c>
      <c r="AJ404" s="11" t="s">
        <v>37</v>
      </c>
    </row>
    <row r="405" spans="1:36" ht="37">
      <c r="A405" s="7" t="s">
        <v>1859</v>
      </c>
      <c r="B405" s="8" t="s">
        <v>1860</v>
      </c>
      <c r="C405" s="8" t="s">
        <v>28</v>
      </c>
      <c r="D405" s="9">
        <v>64.471232876712307</v>
      </c>
      <c r="E405" s="8">
        <v>326</v>
      </c>
      <c r="F405" s="8">
        <f t="shared" si="6"/>
        <v>4.5640000000000001</v>
      </c>
      <c r="G405" s="8">
        <v>4.5640000000000001</v>
      </c>
      <c r="H405" s="8">
        <v>45.55</v>
      </c>
      <c r="I405" s="8">
        <v>78</v>
      </c>
      <c r="J405" s="8" t="s">
        <v>1861</v>
      </c>
      <c r="K405" s="8" t="s">
        <v>30</v>
      </c>
      <c r="L405" s="8" t="s">
        <v>31</v>
      </c>
      <c r="M405" s="8" t="s">
        <v>227</v>
      </c>
      <c r="N405" s="8" t="s">
        <v>33</v>
      </c>
      <c r="O405" s="8" t="s">
        <v>34</v>
      </c>
      <c r="P405" s="8" t="s">
        <v>34</v>
      </c>
      <c r="Q405" s="8" t="s">
        <v>1862</v>
      </c>
      <c r="R405" s="8" t="s">
        <v>36</v>
      </c>
      <c r="S405" s="8">
        <v>1</v>
      </c>
      <c r="T405" s="8">
        <v>0</v>
      </c>
      <c r="U405" s="8" t="s">
        <v>37</v>
      </c>
      <c r="V405" s="8" t="s">
        <v>37</v>
      </c>
      <c r="W405" s="8" t="s">
        <v>37</v>
      </c>
      <c r="X405" s="8">
        <v>0</v>
      </c>
      <c r="Y405" s="8" t="s">
        <v>37</v>
      </c>
      <c r="Z405" s="8" t="s">
        <v>37</v>
      </c>
      <c r="AA405" s="12" t="s">
        <v>37</v>
      </c>
      <c r="AB405" s="8" t="s">
        <v>37</v>
      </c>
      <c r="AC405" s="8">
        <v>1</v>
      </c>
      <c r="AD405" s="8" t="s">
        <v>55</v>
      </c>
      <c r="AE405" s="8" t="s">
        <v>37</v>
      </c>
      <c r="AF405" s="8" t="s">
        <v>37</v>
      </c>
      <c r="AG405" s="8" t="s">
        <v>37</v>
      </c>
      <c r="AH405" s="8">
        <v>0</v>
      </c>
      <c r="AI405" s="8" t="s">
        <v>37</v>
      </c>
      <c r="AJ405" s="11" t="s">
        <v>37</v>
      </c>
    </row>
    <row r="406" spans="1:36" ht="61">
      <c r="A406" s="7" t="s">
        <v>1863</v>
      </c>
      <c r="B406" s="8" t="s">
        <v>1864</v>
      </c>
      <c r="C406" s="8" t="s">
        <v>28</v>
      </c>
      <c r="D406" s="9">
        <v>71.454794520548006</v>
      </c>
      <c r="E406" s="8">
        <v>215</v>
      </c>
      <c r="F406" s="8">
        <f t="shared" si="6"/>
        <v>3.0100000000000002</v>
      </c>
      <c r="G406" s="8">
        <v>3.0100000000000002</v>
      </c>
      <c r="H406" s="8">
        <v>25.75</v>
      </c>
      <c r="I406" s="8">
        <v>75</v>
      </c>
      <c r="J406" s="8" t="s">
        <v>1865</v>
      </c>
      <c r="K406" s="8" t="s">
        <v>30</v>
      </c>
      <c r="L406" s="8" t="s">
        <v>120</v>
      </c>
      <c r="M406" s="8" t="s">
        <v>227</v>
      </c>
      <c r="N406" s="8" t="s">
        <v>33</v>
      </c>
      <c r="O406" s="8" t="s">
        <v>34</v>
      </c>
      <c r="P406" s="8" t="s">
        <v>34</v>
      </c>
      <c r="Q406" s="8" t="s">
        <v>1866</v>
      </c>
      <c r="R406" s="8" t="s">
        <v>36</v>
      </c>
      <c r="S406" s="8">
        <v>1</v>
      </c>
      <c r="T406" s="8">
        <v>0</v>
      </c>
      <c r="U406" s="8" t="s">
        <v>37</v>
      </c>
      <c r="V406" s="8" t="s">
        <v>37</v>
      </c>
      <c r="W406" s="8" t="s">
        <v>37</v>
      </c>
      <c r="X406" s="8">
        <v>0</v>
      </c>
      <c r="Y406" s="8" t="s">
        <v>37</v>
      </c>
      <c r="Z406" s="8" t="s">
        <v>37</v>
      </c>
      <c r="AA406" s="12" t="s">
        <v>37</v>
      </c>
      <c r="AB406" s="8" t="s">
        <v>37</v>
      </c>
      <c r="AC406" s="8">
        <v>1</v>
      </c>
      <c r="AD406" s="8" t="s">
        <v>89</v>
      </c>
      <c r="AE406" s="8" t="s">
        <v>37</v>
      </c>
      <c r="AF406" s="8" t="s">
        <v>37</v>
      </c>
      <c r="AG406" s="8" t="s">
        <v>37</v>
      </c>
      <c r="AH406" s="8">
        <v>0</v>
      </c>
      <c r="AI406" s="8" t="s">
        <v>37</v>
      </c>
      <c r="AJ406" s="11" t="s">
        <v>37</v>
      </c>
    </row>
    <row r="407" spans="1:36" ht="217">
      <c r="A407" s="7" t="s">
        <v>1867</v>
      </c>
      <c r="B407" s="8" t="s">
        <v>1868</v>
      </c>
      <c r="C407" s="8" t="s">
        <v>42</v>
      </c>
      <c r="D407" s="9">
        <v>38.709589041095903</v>
      </c>
      <c r="E407" s="8">
        <v>384</v>
      </c>
      <c r="F407" s="8">
        <f t="shared" si="6"/>
        <v>5.3760000000000003</v>
      </c>
      <c r="G407" s="8">
        <v>5.3760000000000003</v>
      </c>
      <c r="H407" s="8">
        <v>32.08</v>
      </c>
      <c r="I407" s="8">
        <v>84</v>
      </c>
      <c r="J407" s="8" t="s">
        <v>1869</v>
      </c>
      <c r="K407" s="8" t="s">
        <v>30</v>
      </c>
      <c r="L407" s="8" t="s">
        <v>31</v>
      </c>
      <c r="M407" s="8" t="s">
        <v>227</v>
      </c>
      <c r="N407" s="8" t="s">
        <v>33</v>
      </c>
      <c r="O407" s="8" t="s">
        <v>34</v>
      </c>
      <c r="P407" s="8" t="s">
        <v>34</v>
      </c>
      <c r="Q407" s="8" t="s">
        <v>1870</v>
      </c>
      <c r="R407" s="8" t="s">
        <v>36</v>
      </c>
      <c r="S407" s="8">
        <v>4</v>
      </c>
      <c r="T407" s="8">
        <v>1</v>
      </c>
      <c r="U407" s="8" t="s">
        <v>246</v>
      </c>
      <c r="V407" s="8" t="s">
        <v>37</v>
      </c>
      <c r="W407" s="8" t="s">
        <v>37</v>
      </c>
      <c r="X407" s="8">
        <v>3</v>
      </c>
      <c r="Y407" s="8" t="s">
        <v>1871</v>
      </c>
      <c r="Z407" s="8" t="s">
        <v>213</v>
      </c>
      <c r="AA407" s="12" t="s">
        <v>182</v>
      </c>
      <c r="AB407" s="8" t="s">
        <v>37</v>
      </c>
      <c r="AC407" s="8">
        <v>0</v>
      </c>
      <c r="AD407" s="8" t="s">
        <v>37</v>
      </c>
      <c r="AE407" s="8" t="s">
        <v>37</v>
      </c>
      <c r="AF407" s="8" t="s">
        <v>37</v>
      </c>
      <c r="AG407" s="8" t="s">
        <v>37</v>
      </c>
      <c r="AH407" s="8">
        <v>0</v>
      </c>
      <c r="AI407" s="8" t="s">
        <v>37</v>
      </c>
      <c r="AJ407" s="11" t="s">
        <v>37</v>
      </c>
    </row>
    <row r="408" spans="1:36" ht="109">
      <c r="A408" s="7" t="s">
        <v>1872</v>
      </c>
      <c r="B408" s="8" t="s">
        <v>1873</v>
      </c>
      <c r="C408" s="8" t="s">
        <v>28</v>
      </c>
      <c r="D408" s="9">
        <v>72.495890410958907</v>
      </c>
      <c r="E408" s="8">
        <v>287</v>
      </c>
      <c r="F408" s="8">
        <f t="shared" si="6"/>
        <v>4.0179999999999998</v>
      </c>
      <c r="G408" s="8">
        <v>4.0179999999999998</v>
      </c>
      <c r="H408" s="8">
        <v>30.27</v>
      </c>
      <c r="I408" s="8">
        <v>96</v>
      </c>
      <c r="J408" s="8" t="s">
        <v>1874</v>
      </c>
      <c r="K408" s="8" t="s">
        <v>30</v>
      </c>
      <c r="L408" s="8" t="s">
        <v>31</v>
      </c>
      <c r="M408" s="8" t="s">
        <v>239</v>
      </c>
      <c r="N408" s="8" t="s">
        <v>33</v>
      </c>
      <c r="O408" s="8" t="s">
        <v>34</v>
      </c>
      <c r="P408" s="8" t="s">
        <v>34</v>
      </c>
      <c r="Q408" s="8" t="s">
        <v>1875</v>
      </c>
      <c r="R408" s="8" t="s">
        <v>36</v>
      </c>
      <c r="S408" s="8">
        <v>4</v>
      </c>
      <c r="T408" s="8">
        <v>2</v>
      </c>
      <c r="U408" s="8" t="s">
        <v>329</v>
      </c>
      <c r="V408" s="8" t="s">
        <v>116</v>
      </c>
      <c r="W408" s="8" t="s">
        <v>37</v>
      </c>
      <c r="X408" s="8">
        <v>2</v>
      </c>
      <c r="Y408" s="8" t="s">
        <v>114</v>
      </c>
      <c r="Z408" s="8" t="s">
        <v>1876</v>
      </c>
      <c r="AA408" s="12" t="s">
        <v>37</v>
      </c>
      <c r="AB408" s="8" t="s">
        <v>37</v>
      </c>
      <c r="AC408" s="8">
        <v>0</v>
      </c>
      <c r="AD408" s="8" t="s">
        <v>37</v>
      </c>
      <c r="AE408" s="8" t="s">
        <v>37</v>
      </c>
      <c r="AF408" s="8" t="s">
        <v>37</v>
      </c>
      <c r="AG408" s="8" t="s">
        <v>37</v>
      </c>
      <c r="AH408" s="8">
        <v>0</v>
      </c>
      <c r="AI408" s="8" t="s">
        <v>37</v>
      </c>
      <c r="AJ408" s="11" t="s">
        <v>37</v>
      </c>
    </row>
    <row r="409" spans="1:36" ht="229">
      <c r="A409" s="7" t="s">
        <v>1877</v>
      </c>
      <c r="B409" s="8" t="s">
        <v>1878</v>
      </c>
      <c r="C409" s="8" t="s">
        <v>28</v>
      </c>
      <c r="D409" s="9">
        <v>86.0191780821918</v>
      </c>
      <c r="E409" s="8">
        <v>168</v>
      </c>
      <c r="F409" s="8">
        <f t="shared" si="6"/>
        <v>2.3519999999999999</v>
      </c>
      <c r="G409" s="8">
        <v>2.3519999999999999</v>
      </c>
      <c r="H409" s="8">
        <v>20.16</v>
      </c>
      <c r="I409" s="8">
        <v>74</v>
      </c>
      <c r="J409" s="8" t="s">
        <v>1879</v>
      </c>
      <c r="K409" s="8" t="s">
        <v>30</v>
      </c>
      <c r="L409" s="8" t="s">
        <v>276</v>
      </c>
      <c r="M409" s="8" t="s">
        <v>239</v>
      </c>
      <c r="N409" s="8" t="s">
        <v>33</v>
      </c>
      <c r="O409" s="8" t="s">
        <v>34</v>
      </c>
      <c r="P409" s="8" t="s">
        <v>34</v>
      </c>
      <c r="Q409" s="8" t="s">
        <v>1880</v>
      </c>
      <c r="R409" s="8" t="s">
        <v>36</v>
      </c>
      <c r="S409" s="8">
        <v>2</v>
      </c>
      <c r="T409" s="8">
        <v>1</v>
      </c>
      <c r="U409" s="8" t="s">
        <v>401</v>
      </c>
      <c r="V409" s="8" t="s">
        <v>37</v>
      </c>
      <c r="W409" s="8" t="s">
        <v>37</v>
      </c>
      <c r="X409" s="8">
        <v>0</v>
      </c>
      <c r="Y409" s="8" t="s">
        <v>37</v>
      </c>
      <c r="Z409" s="8" t="s">
        <v>37</v>
      </c>
      <c r="AA409" s="12" t="s">
        <v>37</v>
      </c>
      <c r="AB409" s="8" t="s">
        <v>37</v>
      </c>
      <c r="AC409" s="8">
        <v>0</v>
      </c>
      <c r="AD409" s="8" t="s">
        <v>37</v>
      </c>
      <c r="AE409" s="8" t="s">
        <v>37</v>
      </c>
      <c r="AF409" s="8" t="s">
        <v>37</v>
      </c>
      <c r="AG409" s="8" t="s">
        <v>37</v>
      </c>
      <c r="AH409" s="8">
        <v>1</v>
      </c>
      <c r="AI409" s="8" t="s">
        <v>1881</v>
      </c>
      <c r="AJ409" s="11" t="s">
        <v>37</v>
      </c>
    </row>
    <row r="410" spans="1:36" ht="157">
      <c r="A410" s="7" t="s">
        <v>1882</v>
      </c>
      <c r="B410" s="8" t="s">
        <v>1883</v>
      </c>
      <c r="C410" s="8" t="s">
        <v>28</v>
      </c>
      <c r="D410" s="9">
        <v>61.854794520547898</v>
      </c>
      <c r="E410" s="8">
        <v>227</v>
      </c>
      <c r="F410" s="8">
        <f t="shared" si="6"/>
        <v>3.1779999999999999</v>
      </c>
      <c r="G410" s="8">
        <v>3.1779999999999999</v>
      </c>
      <c r="H410" s="8">
        <v>26.67</v>
      </c>
      <c r="I410" s="8">
        <v>94</v>
      </c>
      <c r="J410" s="8" t="s">
        <v>1884</v>
      </c>
      <c r="K410" s="8" t="s">
        <v>30</v>
      </c>
      <c r="L410" s="8" t="s">
        <v>120</v>
      </c>
      <c r="M410" s="8" t="s">
        <v>227</v>
      </c>
      <c r="N410" s="8" t="s">
        <v>33</v>
      </c>
      <c r="O410" s="8" t="s">
        <v>34</v>
      </c>
      <c r="P410" s="8" t="s">
        <v>34</v>
      </c>
      <c r="Q410" s="8" t="s">
        <v>1885</v>
      </c>
      <c r="R410" s="8" t="s">
        <v>36</v>
      </c>
      <c r="S410" s="8">
        <v>1</v>
      </c>
      <c r="T410" s="8">
        <v>0</v>
      </c>
      <c r="U410" s="8" t="s">
        <v>37</v>
      </c>
      <c r="V410" s="8" t="s">
        <v>37</v>
      </c>
      <c r="W410" s="8" t="s">
        <v>37</v>
      </c>
      <c r="X410" s="8">
        <v>1</v>
      </c>
      <c r="Y410" s="8" t="s">
        <v>114</v>
      </c>
      <c r="Z410" s="8" t="s">
        <v>37</v>
      </c>
      <c r="AA410" s="12" t="s">
        <v>37</v>
      </c>
      <c r="AB410" s="8" t="s">
        <v>37</v>
      </c>
      <c r="AC410" s="8">
        <v>0</v>
      </c>
      <c r="AD410" s="8" t="s">
        <v>37</v>
      </c>
      <c r="AE410" s="8" t="s">
        <v>37</v>
      </c>
      <c r="AF410" s="8" t="s">
        <v>37</v>
      </c>
      <c r="AG410" s="8" t="s">
        <v>37</v>
      </c>
      <c r="AH410" s="8">
        <v>0</v>
      </c>
      <c r="AI410" s="8" t="s">
        <v>37</v>
      </c>
      <c r="AJ410" s="11" t="s">
        <v>37</v>
      </c>
    </row>
    <row r="411" spans="1:36" ht="25">
      <c r="A411" s="7" t="s">
        <v>1886</v>
      </c>
      <c r="B411" s="8" t="s">
        <v>1887</v>
      </c>
      <c r="C411" s="8" t="s">
        <v>28</v>
      </c>
      <c r="D411" s="9">
        <v>26.2684931506849</v>
      </c>
      <c r="E411" s="8">
        <v>191</v>
      </c>
      <c r="F411" s="8">
        <f t="shared" si="6"/>
        <v>2.6739999999999999</v>
      </c>
      <c r="G411" s="8">
        <v>2.6739999999999999</v>
      </c>
      <c r="H411" s="8">
        <v>33.630000000000003</v>
      </c>
      <c r="I411" s="8">
        <v>62</v>
      </c>
      <c r="J411" s="8" t="s">
        <v>1888</v>
      </c>
      <c r="K411" s="8" t="s">
        <v>30</v>
      </c>
      <c r="L411" s="8" t="s">
        <v>120</v>
      </c>
      <c r="M411" s="8" t="s">
        <v>227</v>
      </c>
      <c r="N411" s="8" t="s">
        <v>33</v>
      </c>
      <c r="O411" s="8" t="s">
        <v>34</v>
      </c>
      <c r="P411" s="8" t="s">
        <v>34</v>
      </c>
      <c r="Q411" s="8" t="s">
        <v>557</v>
      </c>
      <c r="R411" s="8" t="s">
        <v>37</v>
      </c>
      <c r="S411" s="8">
        <v>0</v>
      </c>
      <c r="T411" s="8">
        <v>0</v>
      </c>
      <c r="U411" s="8" t="s">
        <v>37</v>
      </c>
      <c r="V411" s="8" t="s">
        <v>37</v>
      </c>
      <c r="W411" s="8" t="s">
        <v>37</v>
      </c>
      <c r="X411" s="8">
        <v>0</v>
      </c>
      <c r="Y411" s="8" t="s">
        <v>37</v>
      </c>
      <c r="Z411" s="8" t="s">
        <v>37</v>
      </c>
      <c r="AA411" s="12" t="s">
        <v>37</v>
      </c>
      <c r="AB411" s="8" t="s">
        <v>37</v>
      </c>
      <c r="AC411" s="8">
        <v>0</v>
      </c>
      <c r="AD411" s="8" t="s">
        <v>37</v>
      </c>
      <c r="AE411" s="8" t="s">
        <v>37</v>
      </c>
      <c r="AF411" s="8" t="s">
        <v>37</v>
      </c>
      <c r="AG411" s="8" t="s">
        <v>37</v>
      </c>
      <c r="AH411" s="8">
        <v>0</v>
      </c>
      <c r="AI411" s="8" t="s">
        <v>37</v>
      </c>
      <c r="AJ411" s="11" t="s">
        <v>37</v>
      </c>
    </row>
    <row r="412" spans="1:36" ht="109">
      <c r="A412" s="7" t="s">
        <v>1889</v>
      </c>
      <c r="B412" s="8" t="s">
        <v>1890</v>
      </c>
      <c r="C412" s="8" t="s">
        <v>42</v>
      </c>
      <c r="D412" s="9">
        <v>51.849315068493098</v>
      </c>
      <c r="E412" s="8">
        <v>254</v>
      </c>
      <c r="F412" s="8">
        <f t="shared" si="6"/>
        <v>3.556</v>
      </c>
      <c r="G412" s="8">
        <v>3.556</v>
      </c>
      <c r="H412" s="8">
        <v>34.92</v>
      </c>
      <c r="I412" s="8">
        <v>147</v>
      </c>
      <c r="J412" s="8" t="s">
        <v>1891</v>
      </c>
      <c r="K412" s="8" t="s">
        <v>30</v>
      </c>
      <c r="L412" s="8" t="s">
        <v>31</v>
      </c>
      <c r="M412" s="8" t="s">
        <v>227</v>
      </c>
      <c r="N412" s="8" t="s">
        <v>33</v>
      </c>
      <c r="O412" s="8" t="s">
        <v>34</v>
      </c>
      <c r="P412" s="8" t="s">
        <v>34</v>
      </c>
      <c r="Q412" s="8" t="s">
        <v>1892</v>
      </c>
      <c r="R412" s="8" t="s">
        <v>36</v>
      </c>
      <c r="S412" s="8">
        <v>1</v>
      </c>
      <c r="T412" s="8">
        <v>0</v>
      </c>
      <c r="U412" s="8" t="s">
        <v>37</v>
      </c>
      <c r="V412" s="8" t="s">
        <v>37</v>
      </c>
      <c r="W412" s="8" t="s">
        <v>37</v>
      </c>
      <c r="X412" s="8">
        <v>0</v>
      </c>
      <c r="Y412" s="8" t="s">
        <v>1893</v>
      </c>
      <c r="Z412" s="8" t="s">
        <v>37</v>
      </c>
      <c r="AA412" s="12" t="s">
        <v>37</v>
      </c>
      <c r="AB412" s="8" t="s">
        <v>37</v>
      </c>
      <c r="AC412" s="8">
        <v>0</v>
      </c>
      <c r="AD412" s="8" t="s">
        <v>37</v>
      </c>
      <c r="AE412" s="8" t="s">
        <v>37</v>
      </c>
      <c r="AF412" s="8" t="s">
        <v>37</v>
      </c>
      <c r="AG412" s="8" t="s">
        <v>37</v>
      </c>
      <c r="AH412" s="8">
        <v>0</v>
      </c>
      <c r="AI412" s="8" t="s">
        <v>37</v>
      </c>
      <c r="AJ412" s="11" t="s">
        <v>37</v>
      </c>
    </row>
    <row r="413" spans="1:36" ht="25">
      <c r="A413" s="7" t="s">
        <v>1894</v>
      </c>
      <c r="B413" s="8" t="s">
        <v>1895</v>
      </c>
      <c r="C413" s="8" t="s">
        <v>28</v>
      </c>
      <c r="D413" s="9">
        <v>28.9643835616438</v>
      </c>
      <c r="E413" s="8">
        <v>100</v>
      </c>
      <c r="F413" s="8">
        <f t="shared" si="6"/>
        <v>1.4000000000000001</v>
      </c>
      <c r="G413" s="8">
        <v>1.4000000000000001</v>
      </c>
      <c r="H413" s="8" t="s">
        <v>34</v>
      </c>
      <c r="I413" s="8">
        <v>96</v>
      </c>
      <c r="J413" s="8" t="s">
        <v>1896</v>
      </c>
      <c r="K413" s="8" t="s">
        <v>1059</v>
      </c>
      <c r="L413" s="8" t="s">
        <v>120</v>
      </c>
      <c r="M413" s="8" t="s">
        <v>227</v>
      </c>
      <c r="N413" s="8" t="s">
        <v>33</v>
      </c>
      <c r="O413" s="8" t="s">
        <v>34</v>
      </c>
      <c r="P413" s="8" t="s">
        <v>34</v>
      </c>
      <c r="Q413" s="8" t="s">
        <v>1897</v>
      </c>
      <c r="R413" s="8" t="s">
        <v>37</v>
      </c>
      <c r="S413" s="8">
        <v>0</v>
      </c>
      <c r="T413" s="8">
        <v>0</v>
      </c>
      <c r="U413" s="8" t="s">
        <v>37</v>
      </c>
      <c r="V413" s="8" t="s">
        <v>37</v>
      </c>
      <c r="W413" s="8" t="s">
        <v>37</v>
      </c>
      <c r="X413" s="8">
        <v>0</v>
      </c>
      <c r="Y413" s="8" t="s">
        <v>37</v>
      </c>
      <c r="Z413" s="8" t="s">
        <v>37</v>
      </c>
      <c r="AA413" s="12" t="s">
        <v>37</v>
      </c>
      <c r="AB413" s="8" t="s">
        <v>37</v>
      </c>
      <c r="AC413" s="8">
        <v>0</v>
      </c>
      <c r="AD413" s="8" t="s">
        <v>37</v>
      </c>
      <c r="AE413" s="8" t="s">
        <v>37</v>
      </c>
      <c r="AF413" s="8" t="s">
        <v>37</v>
      </c>
      <c r="AG413" s="8" t="s">
        <v>37</v>
      </c>
      <c r="AH413" s="8">
        <v>0</v>
      </c>
      <c r="AI413" s="8" t="s">
        <v>37</v>
      </c>
      <c r="AJ413" s="11" t="s">
        <v>37</v>
      </c>
    </row>
    <row r="414" spans="1:36" ht="25">
      <c r="A414" s="7" t="s">
        <v>1898</v>
      </c>
      <c r="B414" s="8" t="s">
        <v>1899</v>
      </c>
      <c r="C414" s="8" t="s">
        <v>28</v>
      </c>
      <c r="D414" s="9">
        <v>40.241095890411003</v>
      </c>
      <c r="E414" s="8">
        <v>301</v>
      </c>
      <c r="F414" s="8">
        <f t="shared" si="6"/>
        <v>4.2140000000000004</v>
      </c>
      <c r="G414" s="8">
        <v>4.2140000000000004</v>
      </c>
      <c r="H414" s="8">
        <v>29.83</v>
      </c>
      <c r="I414" s="8">
        <v>82</v>
      </c>
      <c r="J414" s="8" t="s">
        <v>1900</v>
      </c>
      <c r="K414" s="8" t="s">
        <v>30</v>
      </c>
      <c r="L414" s="8" t="s">
        <v>31</v>
      </c>
      <c r="M414" s="8" t="s">
        <v>227</v>
      </c>
      <c r="N414" s="8" t="s">
        <v>33</v>
      </c>
      <c r="O414" s="8" t="s">
        <v>34</v>
      </c>
      <c r="P414" s="8" t="s">
        <v>34</v>
      </c>
      <c r="Q414" s="8" t="s">
        <v>1901</v>
      </c>
      <c r="R414" s="8" t="s">
        <v>37</v>
      </c>
      <c r="S414" s="8">
        <v>0</v>
      </c>
      <c r="T414" s="8">
        <v>0</v>
      </c>
      <c r="U414" s="8" t="s">
        <v>37</v>
      </c>
      <c r="V414" s="8" t="s">
        <v>37</v>
      </c>
      <c r="W414" s="8" t="s">
        <v>37</v>
      </c>
      <c r="X414" s="8">
        <v>0</v>
      </c>
      <c r="Y414" s="8" t="s">
        <v>37</v>
      </c>
      <c r="Z414" s="8" t="s">
        <v>37</v>
      </c>
      <c r="AA414" s="12" t="s">
        <v>37</v>
      </c>
      <c r="AB414" s="8" t="s">
        <v>37</v>
      </c>
      <c r="AC414" s="8">
        <v>0</v>
      </c>
      <c r="AD414" s="8" t="s">
        <v>37</v>
      </c>
      <c r="AE414" s="8" t="s">
        <v>37</v>
      </c>
      <c r="AF414" s="8" t="s">
        <v>37</v>
      </c>
      <c r="AG414" s="8" t="s">
        <v>37</v>
      </c>
      <c r="AH414" s="8">
        <v>0</v>
      </c>
      <c r="AI414" s="8" t="s">
        <v>37</v>
      </c>
      <c r="AJ414" s="11" t="s">
        <v>37</v>
      </c>
    </row>
    <row r="415" spans="1:36" ht="25">
      <c r="A415" s="7" t="s">
        <v>1902</v>
      </c>
      <c r="B415" s="8" t="s">
        <v>1903</v>
      </c>
      <c r="C415" s="8" t="s">
        <v>28</v>
      </c>
      <c r="D415" s="9">
        <v>26.326027397260301</v>
      </c>
      <c r="E415" s="8">
        <v>303</v>
      </c>
      <c r="F415" s="8">
        <f t="shared" si="6"/>
        <v>4.242</v>
      </c>
      <c r="G415" s="8">
        <v>4.242</v>
      </c>
      <c r="H415" s="8">
        <v>39.909999999999997</v>
      </c>
      <c r="I415" s="8">
        <v>100</v>
      </c>
      <c r="J415" s="8" t="s">
        <v>1904</v>
      </c>
      <c r="K415" s="8" t="s">
        <v>30</v>
      </c>
      <c r="L415" s="8" t="s">
        <v>31</v>
      </c>
      <c r="M415" s="8" t="s">
        <v>239</v>
      </c>
      <c r="N415" s="8" t="s">
        <v>33</v>
      </c>
      <c r="O415" s="8" t="s">
        <v>34</v>
      </c>
      <c r="P415" s="8" t="s">
        <v>34</v>
      </c>
      <c r="Q415" s="8" t="s">
        <v>1905</v>
      </c>
      <c r="R415" s="8" t="s">
        <v>37</v>
      </c>
      <c r="S415" s="8">
        <v>0</v>
      </c>
      <c r="T415" s="8">
        <v>0</v>
      </c>
      <c r="U415" s="8" t="s">
        <v>37</v>
      </c>
      <c r="V415" s="8" t="s">
        <v>37</v>
      </c>
      <c r="W415" s="8" t="s">
        <v>37</v>
      </c>
      <c r="X415" s="8">
        <v>0</v>
      </c>
      <c r="Y415" s="8" t="s">
        <v>37</v>
      </c>
      <c r="Z415" s="8" t="s">
        <v>37</v>
      </c>
      <c r="AA415" s="12" t="s">
        <v>37</v>
      </c>
      <c r="AB415" s="8" t="s">
        <v>37</v>
      </c>
      <c r="AC415" s="8">
        <v>0</v>
      </c>
      <c r="AD415" s="8" t="s">
        <v>37</v>
      </c>
      <c r="AE415" s="8" t="s">
        <v>37</v>
      </c>
      <c r="AF415" s="8" t="s">
        <v>37</v>
      </c>
      <c r="AG415" s="8" t="s">
        <v>37</v>
      </c>
      <c r="AH415" s="8">
        <v>0</v>
      </c>
      <c r="AI415" s="8" t="s">
        <v>37</v>
      </c>
      <c r="AJ415" s="11" t="s">
        <v>37</v>
      </c>
    </row>
    <row r="416" spans="1:36" ht="109">
      <c r="A416" s="7" t="s">
        <v>1906</v>
      </c>
      <c r="B416" s="8" t="s">
        <v>1907</v>
      </c>
      <c r="C416" s="8" t="s">
        <v>28</v>
      </c>
      <c r="D416" s="9">
        <v>47.189041095890403</v>
      </c>
      <c r="E416" s="8">
        <v>294</v>
      </c>
      <c r="F416" s="8">
        <f t="shared" si="6"/>
        <v>4.1159999999999997</v>
      </c>
      <c r="G416" s="8">
        <v>4.1159999999999997</v>
      </c>
      <c r="H416" s="8">
        <v>32.630000000000003</v>
      </c>
      <c r="I416" s="8">
        <v>97</v>
      </c>
      <c r="J416" s="8" t="s">
        <v>1908</v>
      </c>
      <c r="K416" s="8" t="s">
        <v>30</v>
      </c>
      <c r="L416" s="8" t="s">
        <v>31</v>
      </c>
      <c r="M416" s="8" t="s">
        <v>239</v>
      </c>
      <c r="N416" s="8" t="s">
        <v>33</v>
      </c>
      <c r="O416" s="8" t="s">
        <v>34</v>
      </c>
      <c r="P416" s="8" t="s">
        <v>34</v>
      </c>
      <c r="Q416" s="8" t="s">
        <v>1909</v>
      </c>
      <c r="R416" s="8" t="s">
        <v>36</v>
      </c>
      <c r="S416" s="8">
        <v>1</v>
      </c>
      <c r="T416" s="8">
        <v>1</v>
      </c>
      <c r="U416" s="8" t="s">
        <v>401</v>
      </c>
      <c r="V416" s="8" t="s">
        <v>37</v>
      </c>
      <c r="W416" s="8" t="s">
        <v>37</v>
      </c>
      <c r="X416" s="8">
        <v>0</v>
      </c>
      <c r="Y416" s="8" t="s">
        <v>37</v>
      </c>
      <c r="Z416" s="8" t="s">
        <v>37</v>
      </c>
      <c r="AA416" s="12" t="s">
        <v>37</v>
      </c>
      <c r="AB416" s="8" t="s">
        <v>37</v>
      </c>
      <c r="AC416" s="8">
        <v>0</v>
      </c>
      <c r="AD416" s="8" t="s">
        <v>37</v>
      </c>
      <c r="AE416" s="8" t="s">
        <v>37</v>
      </c>
      <c r="AF416" s="8" t="s">
        <v>37</v>
      </c>
      <c r="AG416" s="8" t="s">
        <v>37</v>
      </c>
      <c r="AH416" s="8">
        <v>0</v>
      </c>
      <c r="AI416" s="8" t="s">
        <v>37</v>
      </c>
      <c r="AJ416" s="11" t="s">
        <v>37</v>
      </c>
    </row>
    <row r="417" spans="1:36" ht="205">
      <c r="A417" s="7" t="s">
        <v>1910</v>
      </c>
      <c r="B417" s="8" t="s">
        <v>1911</v>
      </c>
      <c r="C417" s="8" t="s">
        <v>28</v>
      </c>
      <c r="D417" s="9">
        <v>63.712328767123303</v>
      </c>
      <c r="E417" s="8">
        <v>57</v>
      </c>
      <c r="F417" s="8">
        <f t="shared" si="6"/>
        <v>0.79800000000000004</v>
      </c>
      <c r="G417" s="8">
        <v>0.79800000000000004</v>
      </c>
      <c r="H417" s="8">
        <v>13.5</v>
      </c>
      <c r="I417" s="8">
        <v>57</v>
      </c>
      <c r="J417" s="8" t="s">
        <v>1912</v>
      </c>
      <c r="K417" s="8" t="s">
        <v>30</v>
      </c>
      <c r="L417" s="8" t="s">
        <v>120</v>
      </c>
      <c r="M417" s="8" t="s">
        <v>239</v>
      </c>
      <c r="N417" s="8" t="s">
        <v>37</v>
      </c>
      <c r="O417" s="8" t="s">
        <v>34</v>
      </c>
      <c r="P417" s="8" t="s">
        <v>34</v>
      </c>
      <c r="Q417" s="8" t="s">
        <v>1913</v>
      </c>
      <c r="R417" s="8" t="s">
        <v>36</v>
      </c>
      <c r="S417" s="8">
        <v>2</v>
      </c>
      <c r="T417" s="8">
        <v>0</v>
      </c>
      <c r="U417" s="8" t="s">
        <v>37</v>
      </c>
      <c r="V417" s="8" t="s">
        <v>37</v>
      </c>
      <c r="W417" s="8" t="s">
        <v>37</v>
      </c>
      <c r="X417" s="8">
        <v>0</v>
      </c>
      <c r="Y417" s="8" t="s">
        <v>37</v>
      </c>
      <c r="Z417" s="8" t="s">
        <v>37</v>
      </c>
      <c r="AA417" s="12" t="s">
        <v>37</v>
      </c>
      <c r="AB417" s="8" t="s">
        <v>37</v>
      </c>
      <c r="AC417" s="8">
        <v>2</v>
      </c>
      <c r="AD417" s="8" t="s">
        <v>151</v>
      </c>
      <c r="AE417" s="8" t="s">
        <v>267</v>
      </c>
      <c r="AF417" s="8" t="s">
        <v>37</v>
      </c>
      <c r="AG417" s="8" t="s">
        <v>37</v>
      </c>
      <c r="AH417" s="8">
        <v>0</v>
      </c>
      <c r="AI417" s="8" t="s">
        <v>37</v>
      </c>
      <c r="AJ417" s="11" t="s">
        <v>37</v>
      </c>
    </row>
    <row r="418" spans="1:36" ht="49">
      <c r="A418" s="7" t="s">
        <v>1914</v>
      </c>
      <c r="B418" s="8" t="s">
        <v>1915</v>
      </c>
      <c r="C418" s="8" t="s">
        <v>28</v>
      </c>
      <c r="D418" s="9">
        <v>51.9616438356164</v>
      </c>
      <c r="E418" s="8">
        <v>381</v>
      </c>
      <c r="F418" s="8">
        <f t="shared" si="6"/>
        <v>5.3340000000000005</v>
      </c>
      <c r="G418" s="8">
        <v>5.3340000000000005</v>
      </c>
      <c r="H418" s="8" t="s">
        <v>1916</v>
      </c>
      <c r="I418" s="8">
        <v>72</v>
      </c>
      <c r="J418" s="8" t="s">
        <v>1917</v>
      </c>
      <c r="K418" s="8" t="s">
        <v>30</v>
      </c>
      <c r="L418" s="8" t="s">
        <v>120</v>
      </c>
      <c r="M418" s="8" t="s">
        <v>227</v>
      </c>
      <c r="N418" s="8" t="s">
        <v>33</v>
      </c>
      <c r="O418" s="8" t="s">
        <v>34</v>
      </c>
      <c r="P418" s="8" t="s">
        <v>34</v>
      </c>
      <c r="Q418" s="8" t="s">
        <v>1918</v>
      </c>
      <c r="R418" s="8" t="s">
        <v>36</v>
      </c>
      <c r="S418" s="8">
        <v>2</v>
      </c>
      <c r="T418" s="8">
        <v>1</v>
      </c>
      <c r="U418" s="8" t="s">
        <v>329</v>
      </c>
      <c r="V418" s="8" t="s">
        <v>37</v>
      </c>
      <c r="W418" s="8" t="s">
        <v>37</v>
      </c>
      <c r="X418" s="8">
        <v>0</v>
      </c>
      <c r="Y418" s="8" t="s">
        <v>37</v>
      </c>
      <c r="Z418" s="8" t="s">
        <v>37</v>
      </c>
      <c r="AA418" s="12" t="s">
        <v>37</v>
      </c>
      <c r="AB418" s="8" t="s">
        <v>37</v>
      </c>
      <c r="AC418" s="8">
        <v>1</v>
      </c>
      <c r="AD418" s="8" t="s">
        <v>583</v>
      </c>
      <c r="AE418" s="8" t="s">
        <v>37</v>
      </c>
      <c r="AF418" s="8" t="s">
        <v>37</v>
      </c>
      <c r="AG418" s="8" t="s">
        <v>37</v>
      </c>
      <c r="AH418" s="8">
        <v>0</v>
      </c>
      <c r="AI418" s="8" t="s">
        <v>37</v>
      </c>
      <c r="AJ418" s="11" t="s">
        <v>37</v>
      </c>
    </row>
    <row r="419" spans="1:36" ht="97">
      <c r="A419" s="7" t="s">
        <v>1919</v>
      </c>
      <c r="B419" s="8" t="s">
        <v>1920</v>
      </c>
      <c r="C419" s="8" t="s">
        <v>28</v>
      </c>
      <c r="D419" s="9">
        <v>62.972602739726</v>
      </c>
      <c r="E419" s="8">
        <v>312</v>
      </c>
      <c r="F419" s="8">
        <f t="shared" si="6"/>
        <v>4.3680000000000003</v>
      </c>
      <c r="G419" s="8">
        <v>4.3680000000000003</v>
      </c>
      <c r="H419" s="8">
        <v>34.75</v>
      </c>
      <c r="I419" s="8">
        <v>78</v>
      </c>
      <c r="J419" s="8" t="s">
        <v>1921</v>
      </c>
      <c r="K419" s="8" t="s">
        <v>30</v>
      </c>
      <c r="L419" s="8" t="s">
        <v>276</v>
      </c>
      <c r="M419" s="8" t="s">
        <v>32</v>
      </c>
      <c r="N419" s="8" t="s">
        <v>33</v>
      </c>
      <c r="O419" s="8" t="s">
        <v>34</v>
      </c>
      <c r="P419" s="8" t="s">
        <v>34</v>
      </c>
      <c r="Q419" s="8" t="s">
        <v>1922</v>
      </c>
      <c r="R419" s="8" t="s">
        <v>36</v>
      </c>
      <c r="S419" s="8">
        <v>3</v>
      </c>
      <c r="T419" s="8">
        <v>1</v>
      </c>
      <c r="U419" s="8" t="s">
        <v>1923</v>
      </c>
      <c r="V419" s="8" t="s">
        <v>37</v>
      </c>
      <c r="W419" s="8" t="s">
        <v>37</v>
      </c>
      <c r="X419" s="8">
        <v>0</v>
      </c>
      <c r="Y419" s="8" t="s">
        <v>37</v>
      </c>
      <c r="Z419" s="8" t="s">
        <v>37</v>
      </c>
      <c r="AA419" s="12" t="s">
        <v>37</v>
      </c>
      <c r="AB419" s="8" t="s">
        <v>37</v>
      </c>
      <c r="AC419" s="8">
        <v>2</v>
      </c>
      <c r="AD419" s="8" t="s">
        <v>1924</v>
      </c>
      <c r="AE419" s="8" t="s">
        <v>1586</v>
      </c>
      <c r="AF419" s="8" t="s">
        <v>37</v>
      </c>
      <c r="AG419" s="8" t="s">
        <v>37</v>
      </c>
      <c r="AH419" s="8">
        <v>0</v>
      </c>
      <c r="AI419" s="8" t="s">
        <v>37</v>
      </c>
      <c r="AJ419" s="11" t="s">
        <v>37</v>
      </c>
    </row>
    <row r="420" spans="1:36" ht="37">
      <c r="A420" s="7" t="s">
        <v>1925</v>
      </c>
      <c r="B420" s="8" t="s">
        <v>1926</v>
      </c>
      <c r="C420" s="8" t="s">
        <v>42</v>
      </c>
      <c r="D420" s="9">
        <v>73.106849315068501</v>
      </c>
      <c r="E420" s="8">
        <v>606</v>
      </c>
      <c r="F420" s="8">
        <f t="shared" si="6"/>
        <v>8.484</v>
      </c>
      <c r="G420" s="8">
        <v>8.484</v>
      </c>
      <c r="H420" s="8">
        <v>40.65</v>
      </c>
      <c r="I420" s="8">
        <v>125</v>
      </c>
      <c r="J420" s="8" t="s">
        <v>522</v>
      </c>
      <c r="K420" s="8" t="s">
        <v>30</v>
      </c>
      <c r="L420" s="8" t="s">
        <v>31</v>
      </c>
      <c r="M420" s="8" t="s">
        <v>239</v>
      </c>
      <c r="N420" s="8" t="s">
        <v>33</v>
      </c>
      <c r="O420" s="8" t="s">
        <v>34</v>
      </c>
      <c r="P420" s="8" t="s">
        <v>34</v>
      </c>
      <c r="Q420" s="8" t="s">
        <v>1927</v>
      </c>
      <c r="R420" s="8" t="s">
        <v>37</v>
      </c>
      <c r="S420" s="8">
        <v>0</v>
      </c>
      <c r="T420" s="8">
        <v>0</v>
      </c>
      <c r="U420" s="8" t="s">
        <v>37</v>
      </c>
      <c r="V420" s="8" t="s">
        <v>37</v>
      </c>
      <c r="W420" s="8" t="s">
        <v>37</v>
      </c>
      <c r="X420" s="8">
        <v>0</v>
      </c>
      <c r="Y420" s="8" t="s">
        <v>37</v>
      </c>
      <c r="Z420" s="8" t="s">
        <v>37</v>
      </c>
      <c r="AA420" s="12" t="s">
        <v>37</v>
      </c>
      <c r="AB420" s="8" t="s">
        <v>37</v>
      </c>
      <c r="AC420" s="8">
        <v>0</v>
      </c>
      <c r="AD420" s="8" t="s">
        <v>37</v>
      </c>
      <c r="AE420" s="8" t="s">
        <v>37</v>
      </c>
      <c r="AF420" s="8" t="s">
        <v>37</v>
      </c>
      <c r="AG420" s="8" t="s">
        <v>37</v>
      </c>
      <c r="AH420" s="8">
        <v>0</v>
      </c>
      <c r="AI420" s="8" t="s">
        <v>37</v>
      </c>
      <c r="AJ420" s="11" t="s">
        <v>37</v>
      </c>
    </row>
    <row r="421" spans="1:36" ht="25">
      <c r="A421" s="7" t="s">
        <v>1928</v>
      </c>
      <c r="B421" s="8" t="s">
        <v>1929</v>
      </c>
      <c r="C421" s="8" t="s">
        <v>42</v>
      </c>
      <c r="D421" s="9">
        <v>50.769863013698597</v>
      </c>
      <c r="E421" s="8">
        <v>153</v>
      </c>
      <c r="F421" s="8">
        <f t="shared" si="6"/>
        <v>2.1419999999999999</v>
      </c>
      <c r="G421" s="8">
        <v>2.1419999999999999</v>
      </c>
      <c r="H421" s="8">
        <v>25.49</v>
      </c>
      <c r="I421" s="8">
        <v>88</v>
      </c>
      <c r="J421" s="8" t="s">
        <v>1930</v>
      </c>
      <c r="K421" s="8" t="s">
        <v>30</v>
      </c>
      <c r="L421" s="8" t="s">
        <v>120</v>
      </c>
      <c r="M421" s="8" t="s">
        <v>227</v>
      </c>
      <c r="N421" s="8" t="s">
        <v>33</v>
      </c>
      <c r="O421" s="8" t="s">
        <v>34</v>
      </c>
      <c r="P421" s="8" t="s">
        <v>34</v>
      </c>
      <c r="Q421" s="8" t="s">
        <v>1931</v>
      </c>
      <c r="R421" s="8" t="s">
        <v>37</v>
      </c>
      <c r="S421" s="8">
        <v>0</v>
      </c>
      <c r="T421" s="8">
        <v>0</v>
      </c>
      <c r="U421" s="8" t="s">
        <v>37</v>
      </c>
      <c r="V421" s="8" t="s">
        <v>37</v>
      </c>
      <c r="W421" s="8" t="s">
        <v>37</v>
      </c>
      <c r="X421" s="8">
        <v>0</v>
      </c>
      <c r="Y421" s="8" t="s">
        <v>37</v>
      </c>
      <c r="Z421" s="8" t="s">
        <v>37</v>
      </c>
      <c r="AA421" s="12" t="s">
        <v>37</v>
      </c>
      <c r="AB421" s="8" t="s">
        <v>37</v>
      </c>
      <c r="AC421" s="8">
        <v>0</v>
      </c>
      <c r="AD421" s="8" t="s">
        <v>37</v>
      </c>
      <c r="AE421" s="8" t="s">
        <v>37</v>
      </c>
      <c r="AF421" s="8" t="s">
        <v>37</v>
      </c>
      <c r="AG421" s="8" t="s">
        <v>37</v>
      </c>
      <c r="AH421" s="8">
        <v>0</v>
      </c>
      <c r="AI421" s="8" t="s">
        <v>37</v>
      </c>
      <c r="AJ421" s="11" t="s">
        <v>37</v>
      </c>
    </row>
    <row r="422" spans="1:36" ht="15">
      <c r="A422" s="7" t="s">
        <v>1932</v>
      </c>
      <c r="B422" s="8" t="s">
        <v>1933</v>
      </c>
      <c r="C422" s="8" t="s">
        <v>28</v>
      </c>
      <c r="D422" s="9">
        <v>35.0191780821918</v>
      </c>
      <c r="E422" s="8">
        <v>291</v>
      </c>
      <c r="F422" s="8">
        <f t="shared" si="6"/>
        <v>4.0739999999999998</v>
      </c>
      <c r="G422" s="8">
        <v>4.0739999999999998</v>
      </c>
      <c r="H422" s="8">
        <v>51.8</v>
      </c>
      <c r="I422" s="8">
        <v>96</v>
      </c>
      <c r="J422" s="8" t="s">
        <v>1934</v>
      </c>
      <c r="K422" s="8" t="s">
        <v>30</v>
      </c>
      <c r="L422" s="8" t="s">
        <v>120</v>
      </c>
      <c r="M422" s="8" t="s">
        <v>227</v>
      </c>
      <c r="N422" s="8" t="s">
        <v>33</v>
      </c>
      <c r="O422" s="8" t="s">
        <v>34</v>
      </c>
      <c r="P422" s="8" t="s">
        <v>34</v>
      </c>
      <c r="Q422" s="8" t="s">
        <v>1935</v>
      </c>
      <c r="R422" s="8" t="s">
        <v>37</v>
      </c>
      <c r="S422" s="8">
        <v>0</v>
      </c>
      <c r="T422" s="8">
        <v>0</v>
      </c>
      <c r="U422" s="8" t="s">
        <v>37</v>
      </c>
      <c r="V422" s="8" t="s">
        <v>37</v>
      </c>
      <c r="W422" s="8" t="s">
        <v>37</v>
      </c>
      <c r="X422" s="8">
        <v>0</v>
      </c>
      <c r="Y422" s="8" t="s">
        <v>37</v>
      </c>
      <c r="Z422" s="8" t="s">
        <v>37</v>
      </c>
      <c r="AA422" s="12" t="s">
        <v>37</v>
      </c>
      <c r="AB422" s="8" t="s">
        <v>37</v>
      </c>
      <c r="AC422" s="8">
        <v>0</v>
      </c>
      <c r="AD422" s="8" t="s">
        <v>37</v>
      </c>
      <c r="AE422" s="8" t="s">
        <v>37</v>
      </c>
      <c r="AF422" s="8" t="s">
        <v>37</v>
      </c>
      <c r="AG422" s="8" t="s">
        <v>37</v>
      </c>
      <c r="AH422" s="8">
        <v>0</v>
      </c>
      <c r="AI422" s="8" t="s">
        <v>37</v>
      </c>
      <c r="AJ422" s="11" t="s">
        <v>37</v>
      </c>
    </row>
    <row r="423" spans="1:36" ht="205">
      <c r="A423" s="7" t="s">
        <v>1936</v>
      </c>
      <c r="B423" s="8" t="s">
        <v>1937</v>
      </c>
      <c r="C423" s="8" t="s">
        <v>42</v>
      </c>
      <c r="D423" s="9">
        <v>44.950684931506899</v>
      </c>
      <c r="E423" s="8">
        <v>252</v>
      </c>
      <c r="F423" s="8">
        <f t="shared" si="6"/>
        <v>3.528</v>
      </c>
      <c r="G423" s="8">
        <v>3.528</v>
      </c>
      <c r="H423" s="8">
        <v>22.89</v>
      </c>
      <c r="I423" s="8">
        <v>88</v>
      </c>
      <c r="J423" s="8" t="s">
        <v>1938</v>
      </c>
      <c r="K423" s="8" t="s">
        <v>30</v>
      </c>
      <c r="L423" s="8" t="s">
        <v>120</v>
      </c>
      <c r="M423" s="8" t="s">
        <v>227</v>
      </c>
      <c r="N423" s="8" t="s">
        <v>33</v>
      </c>
      <c r="O423" s="8" t="s">
        <v>34</v>
      </c>
      <c r="P423" s="8" t="s">
        <v>34</v>
      </c>
      <c r="Q423" s="8" t="s">
        <v>1939</v>
      </c>
      <c r="R423" s="8" t="s">
        <v>36</v>
      </c>
      <c r="S423" s="8">
        <v>1</v>
      </c>
      <c r="T423" s="8">
        <v>1</v>
      </c>
      <c r="U423" s="8" t="s">
        <v>246</v>
      </c>
      <c r="V423" s="8" t="s">
        <v>37</v>
      </c>
      <c r="W423" s="8" t="s">
        <v>37</v>
      </c>
      <c r="X423" s="8">
        <v>0</v>
      </c>
      <c r="Y423" s="8" t="s">
        <v>37</v>
      </c>
      <c r="Z423" s="8" t="s">
        <v>37</v>
      </c>
      <c r="AA423" s="12" t="s">
        <v>37</v>
      </c>
      <c r="AB423" s="8" t="s">
        <v>37</v>
      </c>
      <c r="AC423" s="8">
        <v>0</v>
      </c>
      <c r="AD423" s="8" t="s">
        <v>37</v>
      </c>
      <c r="AE423" s="8" t="s">
        <v>37</v>
      </c>
      <c r="AF423" s="8" t="s">
        <v>37</v>
      </c>
      <c r="AG423" s="8" t="s">
        <v>37</v>
      </c>
      <c r="AH423" s="8">
        <v>0</v>
      </c>
      <c r="AI423" s="8" t="s">
        <v>37</v>
      </c>
      <c r="AJ423" s="11" t="s">
        <v>37</v>
      </c>
    </row>
    <row r="424" spans="1:36" ht="49">
      <c r="A424" s="7" t="s">
        <v>1940</v>
      </c>
      <c r="B424" s="8" t="s">
        <v>1941</v>
      </c>
      <c r="C424" s="8" t="s">
        <v>42</v>
      </c>
      <c r="D424" s="9">
        <v>87.320547945205504</v>
      </c>
      <c r="E424" s="8">
        <v>365</v>
      </c>
      <c r="F424" s="8">
        <f t="shared" si="6"/>
        <v>5.1100000000000003</v>
      </c>
      <c r="G424" s="8">
        <v>5.1100000000000003</v>
      </c>
      <c r="H424" s="8">
        <v>29.14</v>
      </c>
      <c r="I424" s="8">
        <v>83</v>
      </c>
      <c r="J424" s="8" t="s">
        <v>1942</v>
      </c>
      <c r="K424" s="8" t="s">
        <v>30</v>
      </c>
      <c r="L424" s="8" t="s">
        <v>31</v>
      </c>
      <c r="M424" s="8" t="s">
        <v>227</v>
      </c>
      <c r="N424" s="8" t="s">
        <v>33</v>
      </c>
      <c r="O424" s="8" t="s">
        <v>34</v>
      </c>
      <c r="P424" s="8" t="s">
        <v>34</v>
      </c>
      <c r="Q424" s="8" t="s">
        <v>1943</v>
      </c>
      <c r="R424" s="8" t="s">
        <v>37</v>
      </c>
      <c r="S424" s="8">
        <v>0</v>
      </c>
      <c r="T424" s="8">
        <v>0</v>
      </c>
      <c r="U424" s="8" t="s">
        <v>37</v>
      </c>
      <c r="V424" s="8" t="s">
        <v>37</v>
      </c>
      <c r="W424" s="8" t="s">
        <v>37</v>
      </c>
      <c r="X424" s="8">
        <v>0</v>
      </c>
      <c r="Y424" s="8" t="s">
        <v>37</v>
      </c>
      <c r="Z424" s="8" t="s">
        <v>37</v>
      </c>
      <c r="AA424" s="12" t="s">
        <v>37</v>
      </c>
      <c r="AB424" s="8" t="s">
        <v>37</v>
      </c>
      <c r="AC424" s="8">
        <v>0</v>
      </c>
      <c r="AD424" s="8" t="s">
        <v>37</v>
      </c>
      <c r="AE424" s="8" t="s">
        <v>37</v>
      </c>
      <c r="AF424" s="8" t="s">
        <v>37</v>
      </c>
      <c r="AG424" s="8" t="s">
        <v>37</v>
      </c>
      <c r="AH424" s="8">
        <v>0</v>
      </c>
      <c r="AI424" s="8" t="s">
        <v>37</v>
      </c>
      <c r="AJ424" s="11" t="s">
        <v>37</v>
      </c>
    </row>
    <row r="425" spans="1:36" ht="25">
      <c r="A425" s="7" t="s">
        <v>1944</v>
      </c>
      <c r="B425" s="8" t="s">
        <v>1945</v>
      </c>
      <c r="C425" s="8" t="s">
        <v>28</v>
      </c>
      <c r="D425" s="9">
        <v>19.183561643835599</v>
      </c>
      <c r="E425" s="8">
        <v>301</v>
      </c>
      <c r="F425" s="8">
        <f t="shared" si="6"/>
        <v>4.2140000000000004</v>
      </c>
      <c r="G425" s="8">
        <v>4.2140000000000004</v>
      </c>
      <c r="H425" s="8">
        <v>31.63</v>
      </c>
      <c r="I425" s="8">
        <v>75</v>
      </c>
      <c r="J425" s="8" t="s">
        <v>1946</v>
      </c>
      <c r="K425" s="8" t="s">
        <v>30</v>
      </c>
      <c r="L425" s="8" t="s">
        <v>120</v>
      </c>
      <c r="M425" s="8" t="s">
        <v>227</v>
      </c>
      <c r="N425" s="8" t="s">
        <v>33</v>
      </c>
      <c r="O425" s="8" t="s">
        <v>34</v>
      </c>
      <c r="P425" s="8" t="s">
        <v>34</v>
      </c>
      <c r="Q425" s="8" t="s">
        <v>1947</v>
      </c>
      <c r="R425" s="8" t="s">
        <v>37</v>
      </c>
      <c r="S425" s="8">
        <v>0</v>
      </c>
      <c r="T425" s="8">
        <v>0</v>
      </c>
      <c r="U425" s="8" t="s">
        <v>37</v>
      </c>
      <c r="V425" s="8" t="s">
        <v>37</v>
      </c>
      <c r="W425" s="8" t="s">
        <v>37</v>
      </c>
      <c r="X425" s="8">
        <v>0</v>
      </c>
      <c r="Y425" s="8" t="s">
        <v>37</v>
      </c>
      <c r="Z425" s="8" t="s">
        <v>37</v>
      </c>
      <c r="AA425" s="12" t="s">
        <v>37</v>
      </c>
      <c r="AB425" s="8" t="s">
        <v>37</v>
      </c>
      <c r="AC425" s="8">
        <v>0</v>
      </c>
      <c r="AD425" s="8" t="s">
        <v>37</v>
      </c>
      <c r="AE425" s="8" t="s">
        <v>37</v>
      </c>
      <c r="AF425" s="8" t="s">
        <v>37</v>
      </c>
      <c r="AG425" s="8" t="s">
        <v>37</v>
      </c>
      <c r="AH425" s="8">
        <v>0</v>
      </c>
      <c r="AI425" s="8" t="s">
        <v>37</v>
      </c>
      <c r="AJ425" s="11" t="s">
        <v>37</v>
      </c>
    </row>
    <row r="426" spans="1:36" ht="15">
      <c r="A426" s="7" t="s">
        <v>1948</v>
      </c>
      <c r="B426" s="8" t="s">
        <v>1949</v>
      </c>
      <c r="C426" s="8" t="s">
        <v>42</v>
      </c>
      <c r="D426" s="9">
        <v>51.142465753424702</v>
      </c>
      <c r="E426" s="8">
        <v>471</v>
      </c>
      <c r="F426" s="8">
        <f t="shared" si="6"/>
        <v>6.5940000000000003</v>
      </c>
      <c r="G426" s="8">
        <v>6.5940000000000003</v>
      </c>
      <c r="H426" s="8">
        <v>46.84</v>
      </c>
      <c r="I426" s="8">
        <v>97</v>
      </c>
      <c r="J426" s="8" t="s">
        <v>1950</v>
      </c>
      <c r="K426" s="8" t="s">
        <v>30</v>
      </c>
      <c r="L426" s="8" t="s">
        <v>120</v>
      </c>
      <c r="M426" s="8" t="s">
        <v>227</v>
      </c>
      <c r="N426" s="8" t="s">
        <v>33</v>
      </c>
      <c r="O426" s="8" t="s">
        <v>34</v>
      </c>
      <c r="P426" s="8" t="s">
        <v>34</v>
      </c>
      <c r="Q426" s="8" t="s">
        <v>1951</v>
      </c>
      <c r="R426" s="8" t="s">
        <v>37</v>
      </c>
      <c r="S426" s="8">
        <v>0</v>
      </c>
      <c r="T426" s="8">
        <v>0</v>
      </c>
      <c r="U426" s="8" t="s">
        <v>37</v>
      </c>
      <c r="V426" s="8" t="s">
        <v>37</v>
      </c>
      <c r="W426" s="8" t="s">
        <v>37</v>
      </c>
      <c r="X426" s="8">
        <v>0</v>
      </c>
      <c r="Y426" s="8" t="s">
        <v>37</v>
      </c>
      <c r="Z426" s="8" t="s">
        <v>37</v>
      </c>
      <c r="AA426" s="12" t="s">
        <v>37</v>
      </c>
      <c r="AB426" s="8" t="s">
        <v>37</v>
      </c>
      <c r="AC426" s="8">
        <v>0</v>
      </c>
      <c r="AD426" s="8" t="s">
        <v>37</v>
      </c>
      <c r="AE426" s="8" t="s">
        <v>37</v>
      </c>
      <c r="AF426" s="8" t="s">
        <v>37</v>
      </c>
      <c r="AG426" s="8" t="s">
        <v>37</v>
      </c>
      <c r="AH426" s="8">
        <v>0</v>
      </c>
      <c r="AI426" s="8" t="s">
        <v>37</v>
      </c>
      <c r="AJ426" s="11" t="s">
        <v>37</v>
      </c>
    </row>
    <row r="427" spans="1:36" ht="37">
      <c r="A427" s="7" t="s">
        <v>1952</v>
      </c>
      <c r="B427" s="8" t="s">
        <v>1953</v>
      </c>
      <c r="C427" s="8" t="s">
        <v>42</v>
      </c>
      <c r="D427" s="9">
        <v>60.797260273972597</v>
      </c>
      <c r="E427" s="8">
        <v>360</v>
      </c>
      <c r="F427" s="8">
        <f t="shared" si="6"/>
        <v>5.04</v>
      </c>
      <c r="G427" s="8">
        <v>5.04</v>
      </c>
      <c r="H427" s="8">
        <v>38.1</v>
      </c>
      <c r="I427" s="8">
        <v>80</v>
      </c>
      <c r="J427" s="8" t="s">
        <v>522</v>
      </c>
      <c r="K427" s="8" t="s">
        <v>30</v>
      </c>
      <c r="L427" s="8" t="s">
        <v>31</v>
      </c>
      <c r="M427" s="8" t="s">
        <v>239</v>
      </c>
      <c r="N427" s="8" t="s">
        <v>33</v>
      </c>
      <c r="O427" s="8" t="s">
        <v>34</v>
      </c>
      <c r="P427" s="8" t="s">
        <v>34</v>
      </c>
      <c r="Q427" s="8" t="s">
        <v>1954</v>
      </c>
      <c r="R427" s="8" t="s">
        <v>36</v>
      </c>
      <c r="S427" s="8">
        <v>2</v>
      </c>
      <c r="T427" s="8">
        <v>0</v>
      </c>
      <c r="U427" s="8" t="s">
        <v>37</v>
      </c>
      <c r="V427" s="8" t="s">
        <v>37</v>
      </c>
      <c r="W427" s="8" t="s">
        <v>37</v>
      </c>
      <c r="X427" s="8">
        <v>0</v>
      </c>
      <c r="Y427" s="8" t="s">
        <v>37</v>
      </c>
      <c r="Z427" s="8" t="s">
        <v>37</v>
      </c>
      <c r="AA427" s="12" t="s">
        <v>37</v>
      </c>
      <c r="AB427" s="8" t="s">
        <v>37</v>
      </c>
      <c r="AC427" s="8">
        <v>2</v>
      </c>
      <c r="AD427" s="8" t="s">
        <v>354</v>
      </c>
      <c r="AE427" s="8" t="s">
        <v>213</v>
      </c>
      <c r="AF427" s="8" t="s">
        <v>37</v>
      </c>
      <c r="AG427" s="8" t="s">
        <v>37</v>
      </c>
      <c r="AH427" s="8">
        <v>0</v>
      </c>
      <c r="AI427" s="8" t="s">
        <v>37</v>
      </c>
      <c r="AJ427" s="11" t="s">
        <v>37</v>
      </c>
    </row>
    <row r="428" spans="1:36" ht="37">
      <c r="A428" s="7" t="s">
        <v>1955</v>
      </c>
      <c r="B428" s="8" t="s">
        <v>1956</v>
      </c>
      <c r="C428" s="8" t="s">
        <v>28</v>
      </c>
      <c r="D428" s="9">
        <v>57.904109589041099</v>
      </c>
      <c r="E428" s="8">
        <v>181</v>
      </c>
      <c r="F428" s="8">
        <f t="shared" si="6"/>
        <v>2.5340000000000003</v>
      </c>
      <c r="G428" s="8">
        <v>2.5340000000000003</v>
      </c>
      <c r="H428" s="8">
        <v>27.59</v>
      </c>
      <c r="I428" s="8">
        <v>78</v>
      </c>
      <c r="J428" s="8" t="s">
        <v>1957</v>
      </c>
      <c r="K428" s="8" t="s">
        <v>30</v>
      </c>
      <c r="L428" s="8" t="s">
        <v>31</v>
      </c>
      <c r="M428" s="8" t="s">
        <v>227</v>
      </c>
      <c r="N428" s="8" t="s">
        <v>33</v>
      </c>
      <c r="O428" s="8" t="s">
        <v>34</v>
      </c>
      <c r="P428" s="8" t="s">
        <v>34</v>
      </c>
      <c r="Q428" s="8" t="s">
        <v>1958</v>
      </c>
      <c r="R428" s="8" t="s">
        <v>37</v>
      </c>
      <c r="S428" s="8">
        <v>0</v>
      </c>
      <c r="T428" s="8">
        <v>0</v>
      </c>
      <c r="U428" s="8" t="s">
        <v>37</v>
      </c>
      <c r="V428" s="8" t="s">
        <v>37</v>
      </c>
      <c r="W428" s="8" t="s">
        <v>37</v>
      </c>
      <c r="X428" s="8">
        <v>0</v>
      </c>
      <c r="Y428" s="8" t="s">
        <v>37</v>
      </c>
      <c r="Z428" s="8" t="s">
        <v>37</v>
      </c>
      <c r="AA428" s="12" t="s">
        <v>37</v>
      </c>
      <c r="AB428" s="8" t="s">
        <v>37</v>
      </c>
      <c r="AC428" s="8">
        <v>0</v>
      </c>
      <c r="AD428" s="8" t="s">
        <v>37</v>
      </c>
      <c r="AE428" s="8" t="s">
        <v>37</v>
      </c>
      <c r="AF428" s="8" t="s">
        <v>37</v>
      </c>
      <c r="AG428" s="8" t="s">
        <v>37</v>
      </c>
      <c r="AH428" s="8">
        <v>0</v>
      </c>
      <c r="AI428" s="8" t="s">
        <v>37</v>
      </c>
      <c r="AJ428" s="11" t="s">
        <v>37</v>
      </c>
    </row>
    <row r="429" spans="1:36" ht="37">
      <c r="A429" s="7" t="s">
        <v>1959</v>
      </c>
      <c r="B429" s="8" t="s">
        <v>1960</v>
      </c>
      <c r="C429" s="8" t="s">
        <v>28</v>
      </c>
      <c r="D429" s="9">
        <v>79.679452054794496</v>
      </c>
      <c r="E429" s="8">
        <v>71</v>
      </c>
      <c r="F429" s="8">
        <f t="shared" si="6"/>
        <v>0.99399999999999999</v>
      </c>
      <c r="G429" s="8">
        <v>0.99399999999999999</v>
      </c>
      <c r="H429" s="8">
        <v>27.02</v>
      </c>
      <c r="I429" s="8">
        <v>81</v>
      </c>
      <c r="J429" s="8" t="s">
        <v>1961</v>
      </c>
      <c r="K429" s="8" t="s">
        <v>30</v>
      </c>
      <c r="L429" s="8" t="s">
        <v>120</v>
      </c>
      <c r="M429" s="8" t="s">
        <v>239</v>
      </c>
      <c r="N429" s="8" t="s">
        <v>33</v>
      </c>
      <c r="O429" s="8" t="s">
        <v>34</v>
      </c>
      <c r="P429" s="8" t="s">
        <v>34</v>
      </c>
      <c r="Q429" s="8" t="s">
        <v>1962</v>
      </c>
      <c r="R429" s="8" t="s">
        <v>36</v>
      </c>
      <c r="S429" s="8">
        <v>3</v>
      </c>
      <c r="T429" s="8">
        <v>0</v>
      </c>
      <c r="U429" s="8" t="s">
        <v>37</v>
      </c>
      <c r="V429" s="8" t="s">
        <v>37</v>
      </c>
      <c r="W429" s="8" t="s">
        <v>37</v>
      </c>
      <c r="X429" s="8">
        <v>0</v>
      </c>
      <c r="Y429" s="8" t="s">
        <v>37</v>
      </c>
      <c r="Z429" s="8" t="s">
        <v>37</v>
      </c>
      <c r="AA429" s="12" t="s">
        <v>37</v>
      </c>
      <c r="AB429" s="8" t="s">
        <v>37</v>
      </c>
      <c r="AC429" s="8">
        <v>3</v>
      </c>
      <c r="AD429" s="8" t="s">
        <v>1963</v>
      </c>
      <c r="AE429" s="8" t="s">
        <v>1156</v>
      </c>
      <c r="AF429" s="8" t="s">
        <v>1964</v>
      </c>
      <c r="AG429" s="8" t="s">
        <v>37</v>
      </c>
      <c r="AH429" s="8">
        <v>0</v>
      </c>
      <c r="AI429" s="8" t="s">
        <v>37</v>
      </c>
      <c r="AJ429" s="11" t="s">
        <v>37</v>
      </c>
    </row>
    <row r="430" spans="1:36" ht="25">
      <c r="A430" s="7" t="s">
        <v>1965</v>
      </c>
      <c r="B430" s="8" t="s">
        <v>1966</v>
      </c>
      <c r="C430" s="8" t="s">
        <v>42</v>
      </c>
      <c r="D430" s="9">
        <v>38.0520547945206</v>
      </c>
      <c r="E430" s="8">
        <v>272</v>
      </c>
      <c r="F430" s="8">
        <f t="shared" si="6"/>
        <v>3.8080000000000003</v>
      </c>
      <c r="G430" s="8">
        <v>3.8080000000000003</v>
      </c>
      <c r="H430" s="8">
        <v>33.15</v>
      </c>
      <c r="I430" s="8">
        <v>97</v>
      </c>
      <c r="J430" s="8" t="s">
        <v>1967</v>
      </c>
      <c r="K430" s="8" t="s">
        <v>30</v>
      </c>
      <c r="L430" s="8" t="s">
        <v>120</v>
      </c>
      <c r="M430" s="8" t="s">
        <v>227</v>
      </c>
      <c r="N430" s="8" t="s">
        <v>33</v>
      </c>
      <c r="O430" s="8" t="s">
        <v>34</v>
      </c>
      <c r="P430" s="8" t="s">
        <v>34</v>
      </c>
      <c r="Q430" s="8" t="s">
        <v>1968</v>
      </c>
      <c r="R430" s="8" t="s">
        <v>36</v>
      </c>
      <c r="S430" s="8">
        <v>1</v>
      </c>
      <c r="T430" s="8">
        <v>1</v>
      </c>
      <c r="U430" s="8" t="s">
        <v>246</v>
      </c>
      <c r="V430" s="8" t="s">
        <v>37</v>
      </c>
      <c r="W430" s="8" t="s">
        <v>37</v>
      </c>
      <c r="X430" s="8">
        <v>0</v>
      </c>
      <c r="Y430" s="8" t="s">
        <v>37</v>
      </c>
      <c r="Z430" s="8" t="s">
        <v>37</v>
      </c>
      <c r="AA430" s="12" t="s">
        <v>37</v>
      </c>
      <c r="AB430" s="8" t="s">
        <v>37</v>
      </c>
      <c r="AC430" s="8">
        <v>0</v>
      </c>
      <c r="AD430" s="8" t="s">
        <v>37</v>
      </c>
      <c r="AE430" s="8" t="s">
        <v>37</v>
      </c>
      <c r="AF430" s="8" t="s">
        <v>37</v>
      </c>
      <c r="AG430" s="8" t="s">
        <v>37</v>
      </c>
      <c r="AH430" s="8">
        <v>0</v>
      </c>
      <c r="AI430" s="8" t="s">
        <v>37</v>
      </c>
      <c r="AJ430" s="11" t="s">
        <v>37</v>
      </c>
    </row>
    <row r="431" spans="1:36" ht="120.75" customHeight="1">
      <c r="A431" s="7" t="s">
        <v>1969</v>
      </c>
      <c r="B431" s="8" t="s">
        <v>1970</v>
      </c>
      <c r="C431" s="8" t="s">
        <v>42</v>
      </c>
      <c r="D431" s="9">
        <v>65.843835616438398</v>
      </c>
      <c r="E431" s="8">
        <v>409</v>
      </c>
      <c r="F431" s="8">
        <f t="shared" si="6"/>
        <v>5.726</v>
      </c>
      <c r="G431" s="8">
        <v>5.726</v>
      </c>
      <c r="H431" s="8">
        <v>45.85</v>
      </c>
      <c r="I431" s="8">
        <v>75</v>
      </c>
      <c r="J431" s="8" t="s">
        <v>1826</v>
      </c>
      <c r="K431" s="8" t="s">
        <v>30</v>
      </c>
      <c r="L431" s="8" t="s">
        <v>120</v>
      </c>
      <c r="M431" s="8" t="s">
        <v>244</v>
      </c>
      <c r="N431" s="8" t="s">
        <v>33</v>
      </c>
      <c r="O431" s="8" t="s">
        <v>34</v>
      </c>
      <c r="P431" s="8" t="s">
        <v>34</v>
      </c>
      <c r="Q431" s="8" t="s">
        <v>1971</v>
      </c>
      <c r="R431" s="8" t="s">
        <v>36</v>
      </c>
      <c r="S431" s="8">
        <v>1</v>
      </c>
      <c r="T431" s="8">
        <v>1</v>
      </c>
      <c r="U431" s="8" t="s">
        <v>223</v>
      </c>
      <c r="V431" s="8" t="s">
        <v>37</v>
      </c>
      <c r="W431" s="8" t="s">
        <v>37</v>
      </c>
      <c r="X431" s="8">
        <v>0</v>
      </c>
      <c r="Y431" s="8" t="s">
        <v>37</v>
      </c>
      <c r="Z431" s="8" t="s">
        <v>37</v>
      </c>
      <c r="AA431" s="12" t="s">
        <v>37</v>
      </c>
      <c r="AB431" s="8" t="s">
        <v>37</v>
      </c>
      <c r="AC431" s="8">
        <v>0</v>
      </c>
      <c r="AD431" s="8" t="s">
        <v>37</v>
      </c>
      <c r="AE431" s="8" t="s">
        <v>37</v>
      </c>
      <c r="AF431" s="8" t="s">
        <v>37</v>
      </c>
      <c r="AG431" s="8" t="s">
        <v>37</v>
      </c>
      <c r="AH431" s="8">
        <v>0</v>
      </c>
      <c r="AI431" s="8" t="s">
        <v>37</v>
      </c>
      <c r="AJ431" s="11" t="s">
        <v>37</v>
      </c>
    </row>
    <row r="432" spans="1:36" ht="66.75" customHeight="1">
      <c r="A432" s="7" t="s">
        <v>1972</v>
      </c>
      <c r="B432" s="8" t="s">
        <v>1973</v>
      </c>
      <c r="C432" s="8" t="s">
        <v>42</v>
      </c>
      <c r="D432" s="9">
        <v>72.572602739725994</v>
      </c>
      <c r="E432" s="8">
        <v>391</v>
      </c>
      <c r="F432" s="8">
        <f t="shared" si="6"/>
        <v>5.4740000000000002</v>
      </c>
      <c r="G432" s="8">
        <v>5.4740000000000002</v>
      </c>
      <c r="H432" s="8">
        <v>40.299999999999997</v>
      </c>
      <c r="I432" s="8">
        <v>74</v>
      </c>
      <c r="J432" s="8" t="s">
        <v>1974</v>
      </c>
      <c r="K432" s="8" t="s">
        <v>30</v>
      </c>
      <c r="L432" s="8" t="s">
        <v>120</v>
      </c>
      <c r="M432" s="8" t="s">
        <v>239</v>
      </c>
      <c r="N432" s="8" t="s">
        <v>33</v>
      </c>
      <c r="O432" s="8" t="s">
        <v>34</v>
      </c>
      <c r="P432" s="8" t="s">
        <v>34</v>
      </c>
      <c r="Q432" s="8" t="s">
        <v>1975</v>
      </c>
      <c r="R432" s="8" t="s">
        <v>36</v>
      </c>
      <c r="S432" s="8">
        <v>1</v>
      </c>
      <c r="T432" s="8">
        <v>0</v>
      </c>
      <c r="U432" s="8" t="s">
        <v>37</v>
      </c>
      <c r="V432" s="8" t="s">
        <v>37</v>
      </c>
      <c r="W432" s="8" t="s">
        <v>37</v>
      </c>
      <c r="X432" s="8">
        <v>1</v>
      </c>
      <c r="Y432" s="8" t="s">
        <v>267</v>
      </c>
      <c r="Z432" s="8" t="s">
        <v>37</v>
      </c>
      <c r="AA432" s="12" t="s">
        <v>37</v>
      </c>
      <c r="AB432" s="8" t="s">
        <v>37</v>
      </c>
      <c r="AC432" s="8">
        <v>0</v>
      </c>
      <c r="AD432" s="8" t="s">
        <v>37</v>
      </c>
      <c r="AE432" s="8" t="s">
        <v>37</v>
      </c>
      <c r="AF432" s="8" t="s">
        <v>37</v>
      </c>
      <c r="AG432" s="8" t="s">
        <v>37</v>
      </c>
      <c r="AH432" s="8">
        <v>0</v>
      </c>
      <c r="AI432" s="8" t="s">
        <v>37</v>
      </c>
      <c r="AJ432" s="11" t="s">
        <v>37</v>
      </c>
    </row>
    <row r="433" spans="1:36" ht="37">
      <c r="A433" s="7" t="s">
        <v>1976</v>
      </c>
      <c r="B433" s="8" t="s">
        <v>1977</v>
      </c>
      <c r="C433" s="8" t="s">
        <v>28</v>
      </c>
      <c r="D433" s="9">
        <v>74.879452054794498</v>
      </c>
      <c r="E433" s="8">
        <v>93</v>
      </c>
      <c r="F433" s="8">
        <f t="shared" si="6"/>
        <v>1.302</v>
      </c>
      <c r="G433" s="8">
        <v>1.302</v>
      </c>
      <c r="H433" s="8">
        <v>17.760000000000002</v>
      </c>
      <c r="I433" s="8">
        <v>74</v>
      </c>
      <c r="J433" s="8" t="s">
        <v>1978</v>
      </c>
      <c r="K433" s="8" t="s">
        <v>30</v>
      </c>
      <c r="L433" s="8" t="s">
        <v>120</v>
      </c>
      <c r="M433" s="8" t="s">
        <v>239</v>
      </c>
      <c r="N433" s="8" t="s">
        <v>33</v>
      </c>
      <c r="O433" s="8" t="s">
        <v>34</v>
      </c>
      <c r="P433" s="8" t="s">
        <v>34</v>
      </c>
      <c r="Q433" s="8" t="s">
        <v>1979</v>
      </c>
      <c r="R433" s="8" t="s">
        <v>36</v>
      </c>
      <c r="S433" s="8">
        <v>2</v>
      </c>
      <c r="T433" s="8">
        <v>0</v>
      </c>
      <c r="U433" s="8" t="s">
        <v>37</v>
      </c>
      <c r="V433" s="8" t="s">
        <v>37</v>
      </c>
      <c r="W433" s="8" t="s">
        <v>37</v>
      </c>
      <c r="X433" s="8">
        <v>0</v>
      </c>
      <c r="Y433" s="8" t="s">
        <v>37</v>
      </c>
      <c r="Z433" s="8" t="s">
        <v>37</v>
      </c>
      <c r="AA433" s="12" t="s">
        <v>37</v>
      </c>
      <c r="AB433" s="8" t="s">
        <v>37</v>
      </c>
      <c r="AC433" s="8">
        <v>2</v>
      </c>
      <c r="AD433" s="8" t="s">
        <v>486</v>
      </c>
      <c r="AE433" s="8" t="s">
        <v>354</v>
      </c>
      <c r="AF433" s="8" t="s">
        <v>37</v>
      </c>
      <c r="AG433" s="8" t="s">
        <v>37</v>
      </c>
      <c r="AH433" s="8">
        <v>0</v>
      </c>
      <c r="AI433" s="8" t="s">
        <v>37</v>
      </c>
      <c r="AJ433" s="11" t="s">
        <v>37</v>
      </c>
    </row>
    <row r="434" spans="1:36" ht="61">
      <c r="A434" s="7" t="s">
        <v>1980</v>
      </c>
      <c r="B434" s="8" t="s">
        <v>1981</v>
      </c>
      <c r="C434" s="8" t="s">
        <v>42</v>
      </c>
      <c r="D434" s="9">
        <v>55.312328767123297</v>
      </c>
      <c r="E434" s="8">
        <v>276</v>
      </c>
      <c r="F434" s="8">
        <f t="shared" si="6"/>
        <v>3.8639999999999999</v>
      </c>
      <c r="G434" s="8">
        <v>3.8639999999999999</v>
      </c>
      <c r="H434" s="8">
        <v>20.7</v>
      </c>
      <c r="I434" s="8">
        <v>57</v>
      </c>
      <c r="J434" s="8" t="s">
        <v>1982</v>
      </c>
      <c r="K434" s="8" t="s">
        <v>30</v>
      </c>
      <c r="L434" s="8" t="s">
        <v>31</v>
      </c>
      <c r="M434" s="8" t="s">
        <v>244</v>
      </c>
      <c r="N434" s="8" t="s">
        <v>33</v>
      </c>
      <c r="O434" s="8" t="s">
        <v>34</v>
      </c>
      <c r="P434" s="8" t="s">
        <v>34</v>
      </c>
      <c r="Q434" s="8" t="s">
        <v>1983</v>
      </c>
      <c r="R434" s="8" t="s">
        <v>36</v>
      </c>
      <c r="S434" s="8">
        <v>2</v>
      </c>
      <c r="T434" s="8">
        <v>1</v>
      </c>
      <c r="U434" s="8" t="s">
        <v>223</v>
      </c>
      <c r="V434" s="8" t="s">
        <v>37</v>
      </c>
      <c r="W434" s="8" t="s">
        <v>37</v>
      </c>
      <c r="X434" s="8">
        <v>0</v>
      </c>
      <c r="Y434" s="8" t="s">
        <v>37</v>
      </c>
      <c r="Z434" s="8" t="s">
        <v>37</v>
      </c>
      <c r="AA434" s="12" t="s">
        <v>37</v>
      </c>
      <c r="AB434" s="8" t="s">
        <v>37</v>
      </c>
      <c r="AC434" s="8">
        <v>1</v>
      </c>
      <c r="AD434" s="8" t="s">
        <v>329</v>
      </c>
      <c r="AE434" s="8" t="s">
        <v>37</v>
      </c>
      <c r="AF434" s="8" t="s">
        <v>37</v>
      </c>
      <c r="AG434" s="8" t="s">
        <v>37</v>
      </c>
      <c r="AH434" s="8">
        <v>0</v>
      </c>
      <c r="AI434" s="8" t="s">
        <v>37</v>
      </c>
      <c r="AJ434" s="11" t="s">
        <v>37</v>
      </c>
    </row>
    <row r="435" spans="1:36" ht="49">
      <c r="A435" s="7" t="s">
        <v>1984</v>
      </c>
      <c r="B435" s="8" t="s">
        <v>1985</v>
      </c>
      <c r="C435" s="8" t="s">
        <v>42</v>
      </c>
      <c r="D435" s="9">
        <v>64.123287671232902</v>
      </c>
      <c r="E435" s="8">
        <v>360</v>
      </c>
      <c r="F435" s="8">
        <f t="shared" si="6"/>
        <v>5.04</v>
      </c>
      <c r="G435" s="8">
        <v>5.04</v>
      </c>
      <c r="H435" s="8">
        <v>23.86</v>
      </c>
      <c r="I435" s="8">
        <v>73</v>
      </c>
      <c r="J435" s="8" t="s">
        <v>1986</v>
      </c>
      <c r="K435" s="8" t="s">
        <v>30</v>
      </c>
      <c r="L435" s="8" t="s">
        <v>31</v>
      </c>
      <c r="M435" s="8" t="s">
        <v>239</v>
      </c>
      <c r="N435" s="8" t="s">
        <v>33</v>
      </c>
      <c r="O435" s="8" t="s">
        <v>34</v>
      </c>
      <c r="P435" s="8" t="s">
        <v>34</v>
      </c>
      <c r="Q435" s="8" t="s">
        <v>1987</v>
      </c>
      <c r="R435" s="8" t="s">
        <v>36</v>
      </c>
      <c r="S435" s="8">
        <v>3</v>
      </c>
      <c r="T435" s="8">
        <v>1</v>
      </c>
      <c r="U435" s="8" t="s">
        <v>1923</v>
      </c>
      <c r="V435" s="8" t="s">
        <v>37</v>
      </c>
      <c r="W435" s="8" t="s">
        <v>37</v>
      </c>
      <c r="X435" s="8">
        <v>0</v>
      </c>
      <c r="Y435" s="8" t="s">
        <v>37</v>
      </c>
      <c r="Z435" s="8" t="s">
        <v>37</v>
      </c>
      <c r="AA435" s="12" t="s">
        <v>37</v>
      </c>
      <c r="AB435" s="8" t="s">
        <v>37</v>
      </c>
      <c r="AC435" s="8">
        <v>2</v>
      </c>
      <c r="AD435" s="8" t="s">
        <v>354</v>
      </c>
      <c r="AE435" s="8" t="s">
        <v>1988</v>
      </c>
      <c r="AF435" s="8" t="s">
        <v>37</v>
      </c>
      <c r="AG435" s="8" t="s">
        <v>37</v>
      </c>
      <c r="AH435" s="8">
        <v>0</v>
      </c>
      <c r="AI435" s="8" t="s">
        <v>37</v>
      </c>
      <c r="AJ435" s="11" t="s">
        <v>37</v>
      </c>
    </row>
    <row r="436" spans="1:36" ht="61">
      <c r="A436" s="7" t="s">
        <v>1989</v>
      </c>
      <c r="B436" s="8" t="s">
        <v>1990</v>
      </c>
      <c r="C436" s="8" t="s">
        <v>42</v>
      </c>
      <c r="D436" s="9">
        <v>35.128767123287702</v>
      </c>
      <c r="E436" s="8">
        <v>905</v>
      </c>
      <c r="F436" s="8">
        <f t="shared" si="6"/>
        <v>12.67</v>
      </c>
      <c r="G436" s="8">
        <v>12.67</v>
      </c>
      <c r="H436" s="8">
        <v>32.15</v>
      </c>
      <c r="I436" s="8">
        <v>96</v>
      </c>
      <c r="J436" s="8" t="s">
        <v>1991</v>
      </c>
      <c r="K436" s="8" t="s">
        <v>30</v>
      </c>
      <c r="L436" s="8" t="s">
        <v>31</v>
      </c>
      <c r="M436" s="8" t="s">
        <v>227</v>
      </c>
      <c r="N436" s="8" t="s">
        <v>33</v>
      </c>
      <c r="O436" s="8" t="s">
        <v>34</v>
      </c>
      <c r="P436" s="8" t="s">
        <v>34</v>
      </c>
      <c r="Q436" s="8" t="s">
        <v>1992</v>
      </c>
      <c r="R436" s="8" t="s">
        <v>36</v>
      </c>
      <c r="S436" s="8">
        <v>1</v>
      </c>
      <c r="T436" s="8">
        <v>1</v>
      </c>
      <c r="U436" s="8" t="s">
        <v>1993</v>
      </c>
      <c r="V436" s="8" t="s">
        <v>37</v>
      </c>
      <c r="W436" s="8" t="s">
        <v>37</v>
      </c>
      <c r="X436" s="8">
        <v>0</v>
      </c>
      <c r="Y436" s="8" t="s">
        <v>37</v>
      </c>
      <c r="Z436" s="8" t="s">
        <v>37</v>
      </c>
      <c r="AA436" s="12" t="s">
        <v>37</v>
      </c>
      <c r="AB436" s="8" t="s">
        <v>37</v>
      </c>
      <c r="AC436" s="8">
        <v>0</v>
      </c>
      <c r="AD436" s="8" t="s">
        <v>37</v>
      </c>
      <c r="AE436" s="8" t="s">
        <v>37</v>
      </c>
      <c r="AF436" s="8" t="s">
        <v>37</v>
      </c>
      <c r="AG436" s="8" t="s">
        <v>37</v>
      </c>
      <c r="AH436" s="8">
        <v>1</v>
      </c>
      <c r="AI436" s="8" t="s">
        <v>229</v>
      </c>
      <c r="AJ436" s="11" t="s">
        <v>37</v>
      </c>
    </row>
    <row r="437" spans="1:36" ht="37">
      <c r="A437" s="7" t="s">
        <v>1994</v>
      </c>
      <c r="B437" s="8" t="s">
        <v>1995</v>
      </c>
      <c r="C437" s="8" t="s">
        <v>28</v>
      </c>
      <c r="D437" s="9">
        <v>67.060273972602701</v>
      </c>
      <c r="E437" s="8">
        <v>1233</v>
      </c>
      <c r="F437" s="8">
        <f t="shared" si="6"/>
        <v>17.262</v>
      </c>
      <c r="G437" s="8">
        <v>17.262</v>
      </c>
      <c r="H437" s="8">
        <v>52.41</v>
      </c>
      <c r="I437" s="8">
        <v>60</v>
      </c>
      <c r="J437" s="8" t="s">
        <v>1996</v>
      </c>
      <c r="K437" s="8" t="s">
        <v>30</v>
      </c>
      <c r="L437" s="8" t="s">
        <v>31</v>
      </c>
      <c r="M437" s="8" t="s">
        <v>227</v>
      </c>
      <c r="N437" s="8" t="s">
        <v>33</v>
      </c>
      <c r="O437" s="8" t="s">
        <v>34</v>
      </c>
      <c r="P437" s="8" t="s">
        <v>34</v>
      </c>
      <c r="Q437" s="8" t="s">
        <v>1997</v>
      </c>
      <c r="R437" s="8" t="s">
        <v>37</v>
      </c>
      <c r="S437" s="8">
        <v>0</v>
      </c>
      <c r="T437" s="8">
        <v>0</v>
      </c>
      <c r="U437" s="8" t="s">
        <v>37</v>
      </c>
      <c r="V437" s="8" t="s">
        <v>37</v>
      </c>
      <c r="W437" s="8" t="s">
        <v>37</v>
      </c>
      <c r="X437" s="8">
        <v>0</v>
      </c>
      <c r="Y437" s="8" t="s">
        <v>37</v>
      </c>
      <c r="Z437" s="8" t="s">
        <v>37</v>
      </c>
      <c r="AA437" s="12" t="s">
        <v>37</v>
      </c>
      <c r="AB437" s="8" t="s">
        <v>37</v>
      </c>
      <c r="AC437" s="8">
        <v>0</v>
      </c>
      <c r="AD437" s="8" t="s">
        <v>37</v>
      </c>
      <c r="AE437" s="8" t="s">
        <v>37</v>
      </c>
      <c r="AF437" s="8" t="s">
        <v>37</v>
      </c>
      <c r="AG437" s="8" t="s">
        <v>37</v>
      </c>
      <c r="AH437" s="8">
        <v>0</v>
      </c>
      <c r="AI437" s="8" t="s">
        <v>37</v>
      </c>
      <c r="AJ437" s="11" t="s">
        <v>37</v>
      </c>
    </row>
    <row r="438" spans="1:36" ht="49">
      <c r="A438" s="7" t="s">
        <v>1998</v>
      </c>
      <c r="B438" s="8" t="s">
        <v>1999</v>
      </c>
      <c r="C438" s="8" t="s">
        <v>42</v>
      </c>
      <c r="D438" s="9">
        <v>51.860273972602698</v>
      </c>
      <c r="E438" s="8">
        <v>1042</v>
      </c>
      <c r="F438" s="8">
        <f t="shared" si="6"/>
        <v>14.588000000000001</v>
      </c>
      <c r="G438" s="8">
        <v>14.6</v>
      </c>
      <c r="H438" s="8">
        <v>34.58</v>
      </c>
      <c r="I438" s="8">
        <v>78</v>
      </c>
      <c r="J438" s="8" t="s">
        <v>2000</v>
      </c>
      <c r="K438" s="8" t="s">
        <v>30</v>
      </c>
      <c r="L438" s="8" t="s">
        <v>120</v>
      </c>
      <c r="M438" s="8" t="s">
        <v>227</v>
      </c>
      <c r="N438" s="8" t="s">
        <v>33</v>
      </c>
      <c r="O438" s="8" t="s">
        <v>34</v>
      </c>
      <c r="P438" s="8" t="s">
        <v>34</v>
      </c>
      <c r="Q438" s="8" t="s">
        <v>2001</v>
      </c>
      <c r="R438" s="8" t="s">
        <v>36</v>
      </c>
      <c r="S438" s="8">
        <v>2</v>
      </c>
      <c r="T438" s="8">
        <v>1</v>
      </c>
      <c r="U438" s="8" t="s">
        <v>1993</v>
      </c>
      <c r="V438" s="8" t="s">
        <v>37</v>
      </c>
      <c r="W438" s="8" t="s">
        <v>37</v>
      </c>
      <c r="X438" s="8">
        <v>0</v>
      </c>
      <c r="Y438" s="8" t="s">
        <v>37</v>
      </c>
      <c r="Z438" s="8" t="s">
        <v>37</v>
      </c>
      <c r="AA438" s="12" t="s">
        <v>37</v>
      </c>
      <c r="AB438" s="8" t="s">
        <v>37</v>
      </c>
      <c r="AC438" s="8">
        <v>1</v>
      </c>
      <c r="AD438" s="8" t="s">
        <v>2002</v>
      </c>
      <c r="AE438" s="8" t="s">
        <v>37</v>
      </c>
      <c r="AF438" s="8" t="s">
        <v>37</v>
      </c>
      <c r="AG438" s="8" t="s">
        <v>37</v>
      </c>
      <c r="AH438" s="8">
        <v>0</v>
      </c>
      <c r="AI438" s="8" t="s">
        <v>37</v>
      </c>
      <c r="AJ438" s="11" t="s">
        <v>37</v>
      </c>
    </row>
    <row r="439" spans="1:36" ht="85">
      <c r="A439" s="7" t="s">
        <v>2003</v>
      </c>
      <c r="B439" s="8" t="s">
        <v>2004</v>
      </c>
      <c r="C439" s="8" t="s">
        <v>42</v>
      </c>
      <c r="D439" s="9">
        <v>58.742465753424703</v>
      </c>
      <c r="E439" s="8">
        <v>346</v>
      </c>
      <c r="F439" s="8">
        <f t="shared" si="6"/>
        <v>4.8440000000000003</v>
      </c>
      <c r="G439" s="8">
        <v>4.8440000000000003</v>
      </c>
      <c r="H439" s="8">
        <v>34.14</v>
      </c>
      <c r="I439" s="8">
        <v>149</v>
      </c>
      <c r="J439" s="8" t="s">
        <v>2005</v>
      </c>
      <c r="K439" s="8" t="s">
        <v>30</v>
      </c>
      <c r="L439" s="8" t="s">
        <v>120</v>
      </c>
      <c r="M439" s="8" t="s">
        <v>227</v>
      </c>
      <c r="N439" s="8" t="s">
        <v>33</v>
      </c>
      <c r="O439" s="8" t="s">
        <v>34</v>
      </c>
      <c r="P439" s="8" t="s">
        <v>34</v>
      </c>
      <c r="Q439" s="8" t="s">
        <v>2006</v>
      </c>
      <c r="R439" s="8" t="s">
        <v>36</v>
      </c>
      <c r="S439" s="8">
        <v>2</v>
      </c>
      <c r="T439" s="8">
        <v>1</v>
      </c>
      <c r="U439" s="8" t="s">
        <v>223</v>
      </c>
      <c r="V439" s="8" t="s">
        <v>37</v>
      </c>
      <c r="W439" s="8" t="s">
        <v>37</v>
      </c>
      <c r="X439" s="8">
        <v>1</v>
      </c>
      <c r="Y439" s="8" t="s">
        <v>2007</v>
      </c>
      <c r="Z439" s="8" t="s">
        <v>37</v>
      </c>
      <c r="AA439" s="12" t="s">
        <v>37</v>
      </c>
      <c r="AB439" s="8" t="s">
        <v>37</v>
      </c>
      <c r="AC439" s="8">
        <v>0</v>
      </c>
      <c r="AD439" s="8" t="s">
        <v>37</v>
      </c>
      <c r="AE439" s="8" t="s">
        <v>37</v>
      </c>
      <c r="AF439" s="8" t="s">
        <v>37</v>
      </c>
      <c r="AG439" s="8" t="s">
        <v>37</v>
      </c>
      <c r="AH439" s="8">
        <v>0</v>
      </c>
      <c r="AI439" s="8" t="s">
        <v>37</v>
      </c>
      <c r="AJ439" s="11" t="s">
        <v>37</v>
      </c>
    </row>
    <row r="440" spans="1:36" ht="241">
      <c r="A440" s="7" t="s">
        <v>2008</v>
      </c>
      <c r="B440" s="8" t="s">
        <v>2009</v>
      </c>
      <c r="C440" s="8" t="s">
        <v>42</v>
      </c>
      <c r="D440" s="9">
        <v>43.0438356164384</v>
      </c>
      <c r="E440" s="8">
        <v>356</v>
      </c>
      <c r="F440" s="8">
        <f t="shared" si="6"/>
        <v>4.984</v>
      </c>
      <c r="G440" s="8">
        <v>4.984</v>
      </c>
      <c r="H440" s="8">
        <v>50.29</v>
      </c>
      <c r="I440" s="8">
        <v>72</v>
      </c>
      <c r="J440" s="8" t="s">
        <v>2010</v>
      </c>
      <c r="K440" s="8" t="s">
        <v>30</v>
      </c>
      <c r="L440" s="8" t="s">
        <v>120</v>
      </c>
      <c r="M440" s="8" t="s">
        <v>239</v>
      </c>
      <c r="N440" s="8" t="s">
        <v>33</v>
      </c>
      <c r="O440" s="8" t="s">
        <v>34</v>
      </c>
      <c r="P440" s="8" t="s">
        <v>34</v>
      </c>
      <c r="Q440" s="8" t="s">
        <v>2011</v>
      </c>
      <c r="R440" s="8" t="s">
        <v>36</v>
      </c>
      <c r="S440" s="8">
        <v>7</v>
      </c>
      <c r="T440" s="8">
        <v>3</v>
      </c>
      <c r="U440" s="8" t="s">
        <v>2012</v>
      </c>
      <c r="V440" s="8" t="s">
        <v>2013</v>
      </c>
      <c r="W440" s="8" t="s">
        <v>464</v>
      </c>
      <c r="X440" s="8">
        <v>1</v>
      </c>
      <c r="Y440" s="8" t="s">
        <v>45</v>
      </c>
      <c r="Z440" s="8" t="s">
        <v>37</v>
      </c>
      <c r="AA440" s="12" t="s">
        <v>37</v>
      </c>
      <c r="AB440" s="8" t="s">
        <v>37</v>
      </c>
      <c r="AC440" s="8">
        <v>3</v>
      </c>
      <c r="AD440" s="8" t="s">
        <v>486</v>
      </c>
      <c r="AE440" s="8" t="s">
        <v>1156</v>
      </c>
      <c r="AF440" s="8" t="s">
        <v>2014</v>
      </c>
      <c r="AG440" s="8" t="s">
        <v>37</v>
      </c>
      <c r="AH440" s="8">
        <v>0</v>
      </c>
      <c r="AI440" s="8" t="s">
        <v>37</v>
      </c>
      <c r="AJ440" s="11" t="s">
        <v>37</v>
      </c>
    </row>
    <row r="441" spans="1:36" ht="109">
      <c r="A441" s="7" t="s">
        <v>2015</v>
      </c>
      <c r="B441" s="8" t="s">
        <v>2016</v>
      </c>
      <c r="C441" s="8" t="s">
        <v>28</v>
      </c>
      <c r="D441" s="9">
        <v>71.082191780821901</v>
      </c>
      <c r="E441" s="8">
        <v>151</v>
      </c>
      <c r="F441" s="8">
        <f t="shared" si="6"/>
        <v>2.1139999999999999</v>
      </c>
      <c r="G441" s="8">
        <v>2.1139999999999999</v>
      </c>
      <c r="H441" s="8">
        <v>19.14</v>
      </c>
      <c r="I441" s="8">
        <v>95</v>
      </c>
      <c r="J441" s="8" t="s">
        <v>2017</v>
      </c>
      <c r="K441" s="8" t="s">
        <v>30</v>
      </c>
      <c r="L441" s="8" t="s">
        <v>31</v>
      </c>
      <c r="M441" s="8" t="s">
        <v>227</v>
      </c>
      <c r="N441" s="8" t="s">
        <v>33</v>
      </c>
      <c r="O441" s="8" t="s">
        <v>34</v>
      </c>
      <c r="P441" s="8" t="s">
        <v>34</v>
      </c>
      <c r="Q441" s="8" t="s">
        <v>2018</v>
      </c>
      <c r="R441" s="8" t="s">
        <v>36</v>
      </c>
      <c r="S441" s="8">
        <v>3</v>
      </c>
      <c r="T441" s="8">
        <v>1</v>
      </c>
      <c r="U441" s="8" t="s">
        <v>1725</v>
      </c>
      <c r="V441" s="8" t="s">
        <v>37</v>
      </c>
      <c r="W441" s="8" t="s">
        <v>37</v>
      </c>
      <c r="X441" s="8">
        <v>1</v>
      </c>
      <c r="Y441" s="8" t="s">
        <v>45</v>
      </c>
      <c r="Z441" s="8" t="s">
        <v>37</v>
      </c>
      <c r="AA441" s="12" t="s">
        <v>37</v>
      </c>
      <c r="AB441" s="8" t="s">
        <v>37</v>
      </c>
      <c r="AC441" s="8">
        <v>1</v>
      </c>
      <c r="AD441" s="8" t="s">
        <v>2019</v>
      </c>
      <c r="AE441" s="8" t="s">
        <v>37</v>
      </c>
      <c r="AF441" s="8" t="s">
        <v>37</v>
      </c>
      <c r="AG441" s="8" t="s">
        <v>37</v>
      </c>
      <c r="AH441" s="8">
        <v>0</v>
      </c>
      <c r="AI441" s="8" t="s">
        <v>37</v>
      </c>
      <c r="AJ441" s="11" t="s">
        <v>37</v>
      </c>
    </row>
    <row r="442" spans="1:36" ht="37">
      <c r="A442" s="7" t="s">
        <v>2020</v>
      </c>
      <c r="B442" s="8" t="s">
        <v>2021</v>
      </c>
      <c r="C442" s="8" t="s">
        <v>42</v>
      </c>
      <c r="D442" s="9">
        <v>61.208219178082203</v>
      </c>
      <c r="E442" s="8">
        <v>322</v>
      </c>
      <c r="F442" s="8">
        <f t="shared" si="6"/>
        <v>4.508</v>
      </c>
      <c r="G442" s="8">
        <v>4.508</v>
      </c>
      <c r="H442" s="8">
        <v>32.11</v>
      </c>
      <c r="I442" s="8">
        <v>109</v>
      </c>
      <c r="J442" s="8" t="s">
        <v>2022</v>
      </c>
      <c r="K442" s="8" t="s">
        <v>30</v>
      </c>
      <c r="L442" s="8" t="s">
        <v>31</v>
      </c>
      <c r="M442" s="8" t="s">
        <v>227</v>
      </c>
      <c r="N442" s="8" t="s">
        <v>33</v>
      </c>
      <c r="O442" s="8" t="s">
        <v>34</v>
      </c>
      <c r="P442" s="8" t="s">
        <v>34</v>
      </c>
      <c r="Q442" s="8" t="s">
        <v>2023</v>
      </c>
      <c r="R442" s="8" t="s">
        <v>36</v>
      </c>
      <c r="S442" s="8">
        <v>1</v>
      </c>
      <c r="T442" s="8">
        <v>0</v>
      </c>
      <c r="U442" s="8" t="s">
        <v>37</v>
      </c>
      <c r="V442" s="8" t="s">
        <v>37</v>
      </c>
      <c r="W442" s="8" t="s">
        <v>37</v>
      </c>
      <c r="X442" s="8">
        <v>1</v>
      </c>
      <c r="Y442" s="8" t="s">
        <v>2024</v>
      </c>
      <c r="Z442" s="8" t="s">
        <v>37</v>
      </c>
      <c r="AA442" s="12" t="s">
        <v>37</v>
      </c>
      <c r="AB442" s="8" t="s">
        <v>37</v>
      </c>
      <c r="AC442" s="8">
        <v>0</v>
      </c>
      <c r="AD442" s="8" t="s">
        <v>37</v>
      </c>
      <c r="AE442" s="8" t="s">
        <v>37</v>
      </c>
      <c r="AF442" s="8" t="s">
        <v>37</v>
      </c>
      <c r="AG442" s="8" t="s">
        <v>37</v>
      </c>
      <c r="AH442" s="8">
        <v>0</v>
      </c>
      <c r="AI442" s="8" t="s">
        <v>37</v>
      </c>
      <c r="AJ442" s="11" t="s">
        <v>37</v>
      </c>
    </row>
    <row r="443" spans="1:36" ht="97">
      <c r="A443" s="7" t="s">
        <v>2025</v>
      </c>
      <c r="B443" s="8" t="s">
        <v>2026</v>
      </c>
      <c r="C443" s="8" t="s">
        <v>28</v>
      </c>
      <c r="D443" s="9">
        <v>44.252054794520497</v>
      </c>
      <c r="E443" s="8">
        <v>231</v>
      </c>
      <c r="F443" s="8">
        <f t="shared" si="6"/>
        <v>3.234</v>
      </c>
      <c r="G443" s="8">
        <v>3.234</v>
      </c>
      <c r="H443" s="8">
        <v>28.06</v>
      </c>
      <c r="I443" s="8">
        <v>75</v>
      </c>
      <c r="J443" s="8" t="s">
        <v>2027</v>
      </c>
      <c r="K443" s="8" t="s">
        <v>30</v>
      </c>
      <c r="L443" s="8" t="s">
        <v>120</v>
      </c>
      <c r="M443" s="8" t="s">
        <v>239</v>
      </c>
      <c r="N443" s="8" t="s">
        <v>33</v>
      </c>
      <c r="O443" s="8" t="s">
        <v>34</v>
      </c>
      <c r="P443" s="8" t="s">
        <v>34</v>
      </c>
      <c r="Q443" s="8" t="s">
        <v>2028</v>
      </c>
      <c r="R443" s="8" t="s">
        <v>36</v>
      </c>
      <c r="S443" s="8">
        <v>1</v>
      </c>
      <c r="T443" s="8">
        <v>0</v>
      </c>
      <c r="U443" s="8" t="s">
        <v>37</v>
      </c>
      <c r="V443" s="8" t="s">
        <v>37</v>
      </c>
      <c r="W443" s="8" t="s">
        <v>37</v>
      </c>
      <c r="X443" s="8">
        <v>1</v>
      </c>
      <c r="Y443" s="8" t="s">
        <v>2024</v>
      </c>
      <c r="Z443" s="8" t="s">
        <v>37</v>
      </c>
      <c r="AA443" s="12" t="s">
        <v>37</v>
      </c>
      <c r="AB443" s="8" t="s">
        <v>37</v>
      </c>
      <c r="AC443" s="8">
        <v>0</v>
      </c>
      <c r="AD443" s="8" t="s">
        <v>37</v>
      </c>
      <c r="AE443" s="8" t="s">
        <v>37</v>
      </c>
      <c r="AF443" s="8" t="s">
        <v>37</v>
      </c>
      <c r="AG443" s="8" t="s">
        <v>37</v>
      </c>
      <c r="AH443" s="8">
        <v>0</v>
      </c>
      <c r="AI443" s="8" t="s">
        <v>37</v>
      </c>
      <c r="AJ443" s="11" t="s">
        <v>37</v>
      </c>
    </row>
    <row r="444" spans="1:36" ht="15">
      <c r="A444" s="7" t="s">
        <v>2029</v>
      </c>
      <c r="B444" s="8" t="s">
        <v>2030</v>
      </c>
      <c r="C444" s="8" t="s">
        <v>28</v>
      </c>
      <c r="D444" s="9">
        <v>32.646575342465802</v>
      </c>
      <c r="E444" s="8">
        <v>353</v>
      </c>
      <c r="F444" s="8">
        <f t="shared" si="6"/>
        <v>4.9420000000000002</v>
      </c>
      <c r="G444" s="8">
        <v>4.9420000000000002</v>
      </c>
      <c r="H444" s="8">
        <v>45.82</v>
      </c>
      <c r="I444" s="8">
        <v>73</v>
      </c>
      <c r="J444" s="8" t="s">
        <v>522</v>
      </c>
      <c r="K444" s="8" t="s">
        <v>30</v>
      </c>
      <c r="L444" s="8" t="s">
        <v>120</v>
      </c>
      <c r="M444" s="8" t="s">
        <v>227</v>
      </c>
      <c r="N444" s="8" t="s">
        <v>33</v>
      </c>
      <c r="O444" s="8" t="s">
        <v>34</v>
      </c>
      <c r="P444" s="8" t="s">
        <v>34</v>
      </c>
      <c r="Q444" s="8" t="s">
        <v>2031</v>
      </c>
      <c r="R444" s="8" t="s">
        <v>36</v>
      </c>
      <c r="S444" s="8">
        <v>1</v>
      </c>
      <c r="T444" s="8">
        <v>0</v>
      </c>
      <c r="U444" s="8" t="s">
        <v>37</v>
      </c>
      <c r="V444" s="8" t="s">
        <v>37</v>
      </c>
      <c r="W444" s="8" t="s">
        <v>37</v>
      </c>
      <c r="X444" s="8">
        <v>0</v>
      </c>
      <c r="Y444" s="8" t="s">
        <v>37</v>
      </c>
      <c r="Z444" s="8" t="s">
        <v>37</v>
      </c>
      <c r="AA444" s="12" t="s">
        <v>37</v>
      </c>
      <c r="AB444" s="8" t="s">
        <v>37</v>
      </c>
      <c r="AC444" s="8">
        <v>1</v>
      </c>
      <c r="AD444" s="8" t="s">
        <v>2032</v>
      </c>
      <c r="AE444" s="8" t="s">
        <v>37</v>
      </c>
      <c r="AF444" s="8" t="s">
        <v>37</v>
      </c>
      <c r="AG444" s="8" t="s">
        <v>37</v>
      </c>
      <c r="AH444" s="8">
        <v>0</v>
      </c>
      <c r="AI444" s="8" t="s">
        <v>37</v>
      </c>
      <c r="AJ444" s="11" t="s">
        <v>37</v>
      </c>
    </row>
    <row r="445" spans="1:36" ht="25">
      <c r="A445" s="7" t="s">
        <v>2033</v>
      </c>
      <c r="B445" s="8" t="s">
        <v>2034</v>
      </c>
      <c r="C445" s="8" t="s">
        <v>42</v>
      </c>
      <c r="D445" s="9">
        <v>65.210958904109603</v>
      </c>
      <c r="E445" s="8">
        <v>316</v>
      </c>
      <c r="F445" s="8">
        <f t="shared" si="6"/>
        <v>4.4240000000000004</v>
      </c>
      <c r="G445" s="8">
        <v>4.4240000000000004</v>
      </c>
      <c r="H445" s="8">
        <v>34.97</v>
      </c>
      <c r="I445" s="8">
        <v>71</v>
      </c>
      <c r="J445" s="8" t="s">
        <v>2035</v>
      </c>
      <c r="K445" s="8" t="s">
        <v>30</v>
      </c>
      <c r="L445" s="8" t="s">
        <v>120</v>
      </c>
      <c r="M445" s="8" t="s">
        <v>32</v>
      </c>
      <c r="N445" s="8" t="s">
        <v>33</v>
      </c>
      <c r="O445" s="8" t="s">
        <v>34</v>
      </c>
      <c r="P445" s="8" t="s">
        <v>34</v>
      </c>
      <c r="Q445" s="8" t="s">
        <v>2036</v>
      </c>
      <c r="R445" s="8" t="s">
        <v>37</v>
      </c>
      <c r="S445" s="8">
        <v>0</v>
      </c>
      <c r="T445" s="8">
        <v>0</v>
      </c>
      <c r="U445" s="8" t="s">
        <v>37</v>
      </c>
      <c r="V445" s="8" t="s">
        <v>37</v>
      </c>
      <c r="W445" s="8" t="s">
        <v>37</v>
      </c>
      <c r="X445" s="8">
        <v>0</v>
      </c>
      <c r="Y445" s="8" t="s">
        <v>37</v>
      </c>
      <c r="Z445" s="8" t="s">
        <v>37</v>
      </c>
      <c r="AA445" s="12" t="s">
        <v>37</v>
      </c>
      <c r="AB445" s="8" t="s">
        <v>37</v>
      </c>
      <c r="AC445" s="8">
        <v>0</v>
      </c>
      <c r="AD445" s="8" t="s">
        <v>37</v>
      </c>
      <c r="AE445" s="8" t="s">
        <v>37</v>
      </c>
      <c r="AF445" s="8" t="s">
        <v>37</v>
      </c>
      <c r="AG445" s="8" t="s">
        <v>37</v>
      </c>
      <c r="AH445" s="8">
        <v>0</v>
      </c>
      <c r="AI445" s="8" t="s">
        <v>37</v>
      </c>
      <c r="AJ445" s="11" t="s">
        <v>37</v>
      </c>
    </row>
    <row r="446" spans="1:36" ht="61">
      <c r="A446" s="7" t="s">
        <v>2037</v>
      </c>
      <c r="B446" s="8" t="s">
        <v>2038</v>
      </c>
      <c r="C446" s="8" t="s">
        <v>28</v>
      </c>
      <c r="D446" s="9">
        <v>61.150684931506902</v>
      </c>
      <c r="E446" s="8">
        <v>371</v>
      </c>
      <c r="F446" s="8">
        <f t="shared" si="6"/>
        <v>5.194</v>
      </c>
      <c r="G446" s="8">
        <v>5.194</v>
      </c>
      <c r="H446" s="8">
        <v>51.06</v>
      </c>
      <c r="I446" s="8">
        <v>75</v>
      </c>
      <c r="J446" s="8" t="s">
        <v>2039</v>
      </c>
      <c r="K446" s="8" t="s">
        <v>30</v>
      </c>
      <c r="L446" s="8" t="s">
        <v>120</v>
      </c>
      <c r="M446" s="8" t="s">
        <v>227</v>
      </c>
      <c r="N446" s="8" t="s">
        <v>33</v>
      </c>
      <c r="O446" s="8" t="s">
        <v>34</v>
      </c>
      <c r="P446" s="8" t="s">
        <v>34</v>
      </c>
      <c r="Q446" s="8" t="s">
        <v>2040</v>
      </c>
      <c r="R446" s="8" t="s">
        <v>36</v>
      </c>
      <c r="S446" s="8">
        <v>4</v>
      </c>
      <c r="T446" s="8">
        <v>1</v>
      </c>
      <c r="U446" s="8" t="s">
        <v>2041</v>
      </c>
      <c r="V446" s="8" t="s">
        <v>37</v>
      </c>
      <c r="W446" s="8" t="s">
        <v>37</v>
      </c>
      <c r="X446" s="8">
        <v>2</v>
      </c>
      <c r="Y446" s="8" t="s">
        <v>133</v>
      </c>
      <c r="Z446" s="8" t="s">
        <v>114</v>
      </c>
      <c r="AA446" s="12" t="s">
        <v>37</v>
      </c>
      <c r="AB446" s="8" t="s">
        <v>37</v>
      </c>
      <c r="AC446" s="8">
        <v>1</v>
      </c>
      <c r="AD446" s="8" t="s">
        <v>182</v>
      </c>
      <c r="AE446" s="8" t="s">
        <v>37</v>
      </c>
      <c r="AF446" s="8" t="s">
        <v>37</v>
      </c>
      <c r="AG446" s="8" t="s">
        <v>37</v>
      </c>
      <c r="AH446" s="8">
        <v>0</v>
      </c>
      <c r="AI446" s="8" t="s">
        <v>37</v>
      </c>
      <c r="AJ446" s="11" t="s">
        <v>37</v>
      </c>
    </row>
    <row r="447" spans="1:36" ht="97">
      <c r="A447" s="7" t="s">
        <v>2042</v>
      </c>
      <c r="B447" s="8" t="s">
        <v>2043</v>
      </c>
      <c r="C447" s="8" t="s">
        <v>28</v>
      </c>
      <c r="D447" s="9">
        <v>46.621917808219202</v>
      </c>
      <c r="E447" s="8">
        <v>260</v>
      </c>
      <c r="F447" s="8">
        <f t="shared" si="6"/>
        <v>3.64</v>
      </c>
      <c r="G447" s="8">
        <v>3.64</v>
      </c>
      <c r="H447" s="8">
        <v>34.31</v>
      </c>
      <c r="I447" s="8">
        <v>100</v>
      </c>
      <c r="J447" s="8" t="s">
        <v>2044</v>
      </c>
      <c r="K447" s="8" t="s">
        <v>30</v>
      </c>
      <c r="L447" s="8" t="s">
        <v>120</v>
      </c>
      <c r="M447" s="8" t="s">
        <v>227</v>
      </c>
      <c r="N447" s="8" t="s">
        <v>33</v>
      </c>
      <c r="O447" s="8" t="s">
        <v>34</v>
      </c>
      <c r="P447" s="8" t="s">
        <v>34</v>
      </c>
      <c r="Q447" s="8" t="s">
        <v>2045</v>
      </c>
      <c r="R447" s="8" t="s">
        <v>36</v>
      </c>
      <c r="S447" s="8">
        <v>1</v>
      </c>
      <c r="T447" s="8">
        <v>0</v>
      </c>
      <c r="U447" s="8" t="s">
        <v>37</v>
      </c>
      <c r="V447" s="8" t="s">
        <v>37</v>
      </c>
      <c r="W447" s="8" t="s">
        <v>37</v>
      </c>
      <c r="X447" s="8">
        <v>1</v>
      </c>
      <c r="Y447" s="8" t="s">
        <v>855</v>
      </c>
      <c r="Z447" s="8" t="s">
        <v>37</v>
      </c>
      <c r="AA447" s="12" t="s">
        <v>37</v>
      </c>
      <c r="AB447" s="8" t="s">
        <v>37</v>
      </c>
      <c r="AC447" s="8">
        <v>0</v>
      </c>
      <c r="AD447" s="8" t="s">
        <v>37</v>
      </c>
      <c r="AE447" s="8" t="s">
        <v>37</v>
      </c>
      <c r="AF447" s="8" t="s">
        <v>37</v>
      </c>
      <c r="AG447" s="8" t="s">
        <v>37</v>
      </c>
      <c r="AH447" s="8">
        <v>0</v>
      </c>
      <c r="AI447" s="8" t="s">
        <v>37</v>
      </c>
      <c r="AJ447" s="11" t="s">
        <v>37</v>
      </c>
    </row>
    <row r="448" spans="1:36" ht="61">
      <c r="A448" s="7" t="s">
        <v>2046</v>
      </c>
      <c r="B448" s="8" t="s">
        <v>2047</v>
      </c>
      <c r="C448" s="8" t="s">
        <v>28</v>
      </c>
      <c r="D448" s="9">
        <v>68.635616438356195</v>
      </c>
      <c r="E448" s="8">
        <v>348</v>
      </c>
      <c r="F448" s="8">
        <f t="shared" si="6"/>
        <v>4.8719999999999999</v>
      </c>
      <c r="G448" s="8">
        <v>4.8719999999999999</v>
      </c>
      <c r="H448" s="8">
        <v>36.119999999999997</v>
      </c>
      <c r="I448" s="8">
        <v>75</v>
      </c>
      <c r="J448" s="8" t="s">
        <v>2048</v>
      </c>
      <c r="K448" s="8" t="s">
        <v>30</v>
      </c>
      <c r="L448" s="8" t="s">
        <v>120</v>
      </c>
      <c r="M448" s="8" t="s">
        <v>227</v>
      </c>
      <c r="N448" s="8" t="s">
        <v>33</v>
      </c>
      <c r="O448" s="8" t="s">
        <v>34</v>
      </c>
      <c r="P448" s="8" t="s">
        <v>34</v>
      </c>
      <c r="Q448" s="8" t="s">
        <v>2049</v>
      </c>
      <c r="R448" s="8" t="s">
        <v>36</v>
      </c>
      <c r="S448" s="8">
        <v>2</v>
      </c>
      <c r="T448" s="8">
        <v>2</v>
      </c>
      <c r="U448" s="8" t="s">
        <v>329</v>
      </c>
      <c r="V448" s="8" t="s">
        <v>223</v>
      </c>
      <c r="W448" s="8" t="s">
        <v>37</v>
      </c>
      <c r="X448" s="8">
        <v>0</v>
      </c>
      <c r="Y448" s="8" t="s">
        <v>37</v>
      </c>
      <c r="Z448" s="8" t="s">
        <v>37</v>
      </c>
      <c r="AA448" s="8" t="s">
        <v>37</v>
      </c>
      <c r="AB448" s="12" t="s">
        <v>37</v>
      </c>
      <c r="AC448" s="8">
        <v>0</v>
      </c>
      <c r="AD448" s="8" t="s">
        <v>37</v>
      </c>
      <c r="AE448" s="8" t="s">
        <v>37</v>
      </c>
      <c r="AF448" s="8" t="s">
        <v>37</v>
      </c>
      <c r="AG448" s="8" t="s">
        <v>37</v>
      </c>
      <c r="AH448" s="8">
        <v>0</v>
      </c>
      <c r="AI448" s="8" t="s">
        <v>37</v>
      </c>
      <c r="AJ448" s="11" t="s">
        <v>37</v>
      </c>
    </row>
    <row r="449" spans="1:36" ht="73">
      <c r="A449" s="7" t="s">
        <v>2050</v>
      </c>
      <c r="B449" s="8" t="s">
        <v>2051</v>
      </c>
      <c r="C449" s="8" t="s">
        <v>42</v>
      </c>
      <c r="D449" s="9">
        <v>76.621917808219195</v>
      </c>
      <c r="E449" s="8">
        <v>282</v>
      </c>
      <c r="F449" s="8">
        <f t="shared" si="6"/>
        <v>3.948</v>
      </c>
      <c r="G449" s="8">
        <v>3.948</v>
      </c>
      <c r="H449" s="8">
        <v>26.22</v>
      </c>
      <c r="I449" s="8">
        <v>75</v>
      </c>
      <c r="J449" s="8" t="s">
        <v>2052</v>
      </c>
      <c r="K449" s="8" t="s">
        <v>30</v>
      </c>
      <c r="L449" s="8" t="s">
        <v>276</v>
      </c>
      <c r="M449" s="8" t="s">
        <v>239</v>
      </c>
      <c r="N449" s="8" t="s">
        <v>33</v>
      </c>
      <c r="O449" s="8" t="s">
        <v>34</v>
      </c>
      <c r="P449" s="8" t="s">
        <v>34</v>
      </c>
      <c r="Q449" s="8" t="s">
        <v>2053</v>
      </c>
      <c r="R449" s="8" t="s">
        <v>36</v>
      </c>
      <c r="S449" s="8">
        <v>2</v>
      </c>
      <c r="T449" s="8">
        <v>1</v>
      </c>
      <c r="U449" s="8" t="s">
        <v>2054</v>
      </c>
      <c r="V449" s="8" t="s">
        <v>37</v>
      </c>
      <c r="W449" s="8" t="s">
        <v>37</v>
      </c>
      <c r="X449" s="8">
        <v>0</v>
      </c>
      <c r="Y449" s="8" t="s">
        <v>37</v>
      </c>
      <c r="Z449" s="8" t="s">
        <v>37</v>
      </c>
      <c r="AA449" s="8" t="s">
        <v>37</v>
      </c>
      <c r="AB449" s="12" t="s">
        <v>37</v>
      </c>
      <c r="AC449" s="8">
        <v>1</v>
      </c>
      <c r="AD449" s="8" t="s">
        <v>354</v>
      </c>
      <c r="AE449" s="8" t="s">
        <v>37</v>
      </c>
      <c r="AF449" s="8" t="s">
        <v>37</v>
      </c>
      <c r="AG449" s="8" t="s">
        <v>37</v>
      </c>
      <c r="AH449" s="8">
        <v>0</v>
      </c>
      <c r="AI449" s="8" t="s">
        <v>37</v>
      </c>
      <c r="AJ449" s="11" t="s">
        <v>37</v>
      </c>
    </row>
    <row r="450" spans="1:36" ht="61">
      <c r="A450" s="7" t="s">
        <v>2055</v>
      </c>
      <c r="B450" s="8" t="s">
        <v>2056</v>
      </c>
      <c r="C450" s="8" t="s">
        <v>42</v>
      </c>
      <c r="D450" s="9">
        <v>25.857534246575302</v>
      </c>
      <c r="E450" s="8">
        <v>307</v>
      </c>
      <c r="F450" s="8">
        <f t="shared" ref="F450:F513" si="7">E450*0.014</f>
        <v>4.298</v>
      </c>
      <c r="G450" s="8">
        <v>4.298</v>
      </c>
      <c r="H450" s="8">
        <v>18.690000000000001</v>
      </c>
      <c r="I450" s="8">
        <v>75</v>
      </c>
      <c r="J450" s="8" t="s">
        <v>2057</v>
      </c>
      <c r="K450" s="8" t="s">
        <v>30</v>
      </c>
      <c r="L450" s="8" t="s">
        <v>31</v>
      </c>
      <c r="M450" s="8" t="s">
        <v>244</v>
      </c>
      <c r="N450" s="8" t="s">
        <v>33</v>
      </c>
      <c r="O450" s="8" t="s">
        <v>34</v>
      </c>
      <c r="P450" s="8" t="s">
        <v>34</v>
      </c>
      <c r="Q450" s="8" t="s">
        <v>2058</v>
      </c>
      <c r="R450" s="8" t="s">
        <v>36</v>
      </c>
      <c r="S450" s="8">
        <v>1</v>
      </c>
      <c r="T450" s="8">
        <v>1</v>
      </c>
      <c r="U450" s="8" t="s">
        <v>223</v>
      </c>
      <c r="V450" s="8" t="s">
        <v>37</v>
      </c>
      <c r="W450" s="8" t="s">
        <v>37</v>
      </c>
      <c r="X450" s="8">
        <v>0</v>
      </c>
      <c r="Y450" s="8" t="s">
        <v>37</v>
      </c>
      <c r="Z450" s="8" t="s">
        <v>37</v>
      </c>
      <c r="AA450" s="8" t="s">
        <v>37</v>
      </c>
      <c r="AB450" s="12" t="s">
        <v>37</v>
      </c>
      <c r="AC450" s="8">
        <v>0</v>
      </c>
      <c r="AD450" s="8" t="s">
        <v>37</v>
      </c>
      <c r="AE450" s="8" t="s">
        <v>37</v>
      </c>
      <c r="AF450" s="8" t="s">
        <v>37</v>
      </c>
      <c r="AG450" s="8" t="s">
        <v>37</v>
      </c>
      <c r="AH450" s="8">
        <v>0</v>
      </c>
      <c r="AI450" s="8" t="s">
        <v>37</v>
      </c>
      <c r="AJ450" s="11" t="s">
        <v>37</v>
      </c>
    </row>
    <row r="451" spans="1:36" ht="109">
      <c r="A451" s="7" t="s">
        <v>2059</v>
      </c>
      <c r="B451" s="8" t="s">
        <v>2060</v>
      </c>
      <c r="C451" s="8" t="s">
        <v>28</v>
      </c>
      <c r="D451" s="9">
        <v>70.682191780821896</v>
      </c>
      <c r="E451" s="8">
        <v>561</v>
      </c>
      <c r="F451" s="8">
        <f t="shared" si="7"/>
        <v>7.8540000000000001</v>
      </c>
      <c r="G451" s="8">
        <v>7.8540000000000001</v>
      </c>
      <c r="H451" s="8">
        <v>25.96</v>
      </c>
      <c r="I451" s="8">
        <v>108</v>
      </c>
      <c r="J451" s="8" t="s">
        <v>2061</v>
      </c>
      <c r="K451" s="8" t="s">
        <v>30</v>
      </c>
      <c r="L451" s="8" t="s">
        <v>120</v>
      </c>
      <c r="M451" s="8" t="s">
        <v>32</v>
      </c>
      <c r="N451" s="8" t="s">
        <v>37</v>
      </c>
      <c r="O451" s="8" t="s">
        <v>34</v>
      </c>
      <c r="P451" s="8" t="s">
        <v>34</v>
      </c>
      <c r="Q451" s="8" t="s">
        <v>2062</v>
      </c>
      <c r="R451" s="8" t="s">
        <v>36</v>
      </c>
      <c r="S451" s="8">
        <v>1</v>
      </c>
      <c r="T451" s="8">
        <v>1</v>
      </c>
      <c r="U451" s="8" t="s">
        <v>83</v>
      </c>
      <c r="V451" s="8" t="s">
        <v>37</v>
      </c>
      <c r="W451" s="8" t="s">
        <v>37</v>
      </c>
      <c r="X451" s="8">
        <v>0</v>
      </c>
      <c r="Y451" s="8" t="s">
        <v>37</v>
      </c>
      <c r="Z451" s="8" t="s">
        <v>37</v>
      </c>
      <c r="AA451" s="12" t="s">
        <v>37</v>
      </c>
      <c r="AB451" s="8" t="s">
        <v>37</v>
      </c>
      <c r="AC451" s="8">
        <v>0</v>
      </c>
      <c r="AD451" s="8" t="s">
        <v>37</v>
      </c>
      <c r="AE451" s="8" t="s">
        <v>37</v>
      </c>
      <c r="AF451" s="8" t="s">
        <v>37</v>
      </c>
      <c r="AG451" s="8" t="s">
        <v>37</v>
      </c>
      <c r="AH451" s="8">
        <v>0</v>
      </c>
      <c r="AI451" s="8" t="s">
        <v>37</v>
      </c>
      <c r="AJ451" s="11" t="s">
        <v>37</v>
      </c>
    </row>
    <row r="452" spans="1:36" ht="61">
      <c r="A452" s="7" t="s">
        <v>2063</v>
      </c>
      <c r="B452" s="8" t="s">
        <v>2064</v>
      </c>
      <c r="C452" s="8" t="s">
        <v>28</v>
      </c>
      <c r="D452" s="9">
        <v>42.556164383561601</v>
      </c>
      <c r="E452" s="8">
        <v>479</v>
      </c>
      <c r="F452" s="8">
        <f t="shared" si="7"/>
        <v>6.7060000000000004</v>
      </c>
      <c r="G452" s="8">
        <v>6.7060000000000004</v>
      </c>
      <c r="H452" s="8">
        <v>35.97</v>
      </c>
      <c r="I452" s="8">
        <v>93</v>
      </c>
      <c r="J452" s="8" t="s">
        <v>1879</v>
      </c>
      <c r="K452" s="8" t="s">
        <v>30</v>
      </c>
      <c r="L452" s="8" t="s">
        <v>120</v>
      </c>
      <c r="M452" s="8" t="s">
        <v>239</v>
      </c>
      <c r="N452" s="8" t="s">
        <v>33</v>
      </c>
      <c r="O452" s="8" t="s">
        <v>34</v>
      </c>
      <c r="P452" s="8" t="s">
        <v>34</v>
      </c>
      <c r="Q452" s="8" t="s">
        <v>2065</v>
      </c>
      <c r="R452" s="8" t="s">
        <v>37</v>
      </c>
      <c r="S452" s="8">
        <v>0</v>
      </c>
      <c r="T452" s="8">
        <v>0</v>
      </c>
      <c r="U452" s="8" t="s">
        <v>37</v>
      </c>
      <c r="V452" s="8" t="s">
        <v>37</v>
      </c>
      <c r="W452" s="8" t="s">
        <v>37</v>
      </c>
      <c r="X452" s="8">
        <v>0</v>
      </c>
      <c r="Y452" s="8" t="s">
        <v>37</v>
      </c>
      <c r="Z452" s="8" t="s">
        <v>37</v>
      </c>
      <c r="AA452" s="12" t="s">
        <v>37</v>
      </c>
      <c r="AB452" s="8" t="s">
        <v>37</v>
      </c>
      <c r="AC452" s="8">
        <v>0</v>
      </c>
      <c r="AD452" s="8" t="s">
        <v>37</v>
      </c>
      <c r="AE452" s="8" t="s">
        <v>37</v>
      </c>
      <c r="AF452" s="8" t="s">
        <v>37</v>
      </c>
      <c r="AG452" s="8" t="s">
        <v>37</v>
      </c>
      <c r="AH452" s="8">
        <v>0</v>
      </c>
      <c r="AI452" s="8" t="s">
        <v>37</v>
      </c>
      <c r="AJ452" s="11" t="s">
        <v>37</v>
      </c>
    </row>
    <row r="453" spans="1:36" ht="229">
      <c r="A453" s="7" t="s">
        <v>2066</v>
      </c>
      <c r="B453" s="8" t="s">
        <v>2067</v>
      </c>
      <c r="C453" s="8" t="s">
        <v>42</v>
      </c>
      <c r="D453" s="9">
        <v>81.745205479452096</v>
      </c>
      <c r="E453" s="8">
        <v>221</v>
      </c>
      <c r="F453" s="8">
        <f t="shared" si="7"/>
        <v>3.0939999999999999</v>
      </c>
      <c r="G453" s="8">
        <v>3.0939999999999999</v>
      </c>
      <c r="H453" s="8">
        <v>23.69</v>
      </c>
      <c r="I453" s="8">
        <v>98</v>
      </c>
      <c r="J453" s="8" t="s">
        <v>2068</v>
      </c>
      <c r="K453" s="8" t="s">
        <v>30</v>
      </c>
      <c r="L453" s="8" t="s">
        <v>31</v>
      </c>
      <c r="M453" s="8" t="s">
        <v>227</v>
      </c>
      <c r="N453" s="8" t="s">
        <v>33</v>
      </c>
      <c r="O453" s="8" t="s">
        <v>34</v>
      </c>
      <c r="P453" s="8" t="s">
        <v>34</v>
      </c>
      <c r="Q453" s="8" t="s">
        <v>2069</v>
      </c>
      <c r="R453" s="8" t="s">
        <v>36</v>
      </c>
      <c r="S453" s="8">
        <v>3</v>
      </c>
      <c r="T453" s="8">
        <v>1</v>
      </c>
      <c r="U453" s="8" t="s">
        <v>2070</v>
      </c>
      <c r="V453" s="8" t="s">
        <v>37</v>
      </c>
      <c r="W453" s="8" t="s">
        <v>37</v>
      </c>
      <c r="X453" s="8">
        <v>0</v>
      </c>
      <c r="Y453" s="8" t="s">
        <v>37</v>
      </c>
      <c r="Z453" s="8" t="s">
        <v>37</v>
      </c>
      <c r="AA453" s="12" t="s">
        <v>37</v>
      </c>
      <c r="AB453" s="8" t="s">
        <v>37</v>
      </c>
      <c r="AC453" s="8">
        <v>2</v>
      </c>
      <c r="AD453" s="8" t="s">
        <v>213</v>
      </c>
      <c r="AE453" s="8" t="s">
        <v>1326</v>
      </c>
      <c r="AF453" s="8" t="s">
        <v>37</v>
      </c>
      <c r="AG453" s="8" t="s">
        <v>37</v>
      </c>
      <c r="AH453" s="8">
        <v>0</v>
      </c>
      <c r="AI453" s="8" t="s">
        <v>37</v>
      </c>
      <c r="AJ453" s="11" t="s">
        <v>37</v>
      </c>
    </row>
    <row r="454" spans="1:36" ht="133">
      <c r="A454" s="7" t="s">
        <v>2071</v>
      </c>
      <c r="B454" s="8" t="s">
        <v>2072</v>
      </c>
      <c r="C454" s="8" t="s">
        <v>42</v>
      </c>
      <c r="D454" s="9">
        <v>46.756164383561703</v>
      </c>
      <c r="E454" s="8">
        <v>273</v>
      </c>
      <c r="F454" s="8">
        <f t="shared" si="7"/>
        <v>3.8220000000000001</v>
      </c>
      <c r="G454" s="8">
        <v>3.8220000000000001</v>
      </c>
      <c r="H454" s="8">
        <v>22.84</v>
      </c>
      <c r="I454" s="8">
        <v>75</v>
      </c>
      <c r="J454" s="8" t="s">
        <v>2073</v>
      </c>
      <c r="K454" s="8" t="s">
        <v>30</v>
      </c>
      <c r="L454" s="8" t="s">
        <v>120</v>
      </c>
      <c r="M454" s="8" t="s">
        <v>227</v>
      </c>
      <c r="N454" s="8" t="s">
        <v>33</v>
      </c>
      <c r="O454" s="8" t="s">
        <v>34</v>
      </c>
      <c r="P454" s="8" t="s">
        <v>34</v>
      </c>
      <c r="Q454" s="8" t="s">
        <v>2074</v>
      </c>
      <c r="R454" s="8" t="s">
        <v>36</v>
      </c>
      <c r="S454" s="8">
        <v>1</v>
      </c>
      <c r="T454" s="8">
        <v>1</v>
      </c>
      <c r="U454" s="8" t="s">
        <v>223</v>
      </c>
      <c r="V454" s="8" t="s">
        <v>37</v>
      </c>
      <c r="W454" s="8" t="s">
        <v>37</v>
      </c>
      <c r="X454" s="8">
        <v>0</v>
      </c>
      <c r="Y454" s="8" t="s">
        <v>37</v>
      </c>
      <c r="Z454" s="8" t="s">
        <v>37</v>
      </c>
      <c r="AA454" s="12" t="s">
        <v>37</v>
      </c>
      <c r="AB454" s="8" t="s">
        <v>37</v>
      </c>
      <c r="AC454" s="8">
        <v>0</v>
      </c>
      <c r="AD454" s="8" t="s">
        <v>37</v>
      </c>
      <c r="AE454" s="8" t="s">
        <v>37</v>
      </c>
      <c r="AF454" s="8" t="s">
        <v>37</v>
      </c>
      <c r="AG454" s="8" t="s">
        <v>37</v>
      </c>
      <c r="AH454" s="8">
        <v>0</v>
      </c>
      <c r="AI454" s="8" t="s">
        <v>37</v>
      </c>
      <c r="AJ454" s="11" t="s">
        <v>37</v>
      </c>
    </row>
    <row r="455" spans="1:36" ht="85">
      <c r="A455" s="7" t="s">
        <v>2075</v>
      </c>
      <c r="B455" s="8" t="s">
        <v>2076</v>
      </c>
      <c r="C455" s="8" t="s">
        <v>28</v>
      </c>
      <c r="D455" s="9">
        <v>44.9753424657534</v>
      </c>
      <c r="E455" s="8">
        <v>149</v>
      </c>
      <c r="F455" s="8">
        <f t="shared" si="7"/>
        <v>2.0859999999999999</v>
      </c>
      <c r="G455" s="8">
        <v>2.0859999999999999</v>
      </c>
      <c r="H455" s="8" t="s">
        <v>2077</v>
      </c>
      <c r="I455" s="8">
        <v>100</v>
      </c>
      <c r="J455" s="8" t="s">
        <v>2078</v>
      </c>
      <c r="K455" s="8" t="s">
        <v>30</v>
      </c>
      <c r="L455" s="8" t="s">
        <v>31</v>
      </c>
      <c r="M455" s="8" t="s">
        <v>227</v>
      </c>
      <c r="N455" s="8" t="s">
        <v>33</v>
      </c>
      <c r="O455" s="8" t="s">
        <v>34</v>
      </c>
      <c r="P455" s="8" t="s">
        <v>34</v>
      </c>
      <c r="Q455" s="8" t="s">
        <v>2079</v>
      </c>
      <c r="R455" s="8" t="s">
        <v>37</v>
      </c>
      <c r="S455" s="8">
        <v>0</v>
      </c>
      <c r="T455" s="8">
        <v>0</v>
      </c>
      <c r="U455" s="8" t="s">
        <v>37</v>
      </c>
      <c r="V455" s="8" t="s">
        <v>37</v>
      </c>
      <c r="W455" s="8" t="s">
        <v>37</v>
      </c>
      <c r="X455" s="8">
        <v>0</v>
      </c>
      <c r="Y455" s="8" t="s">
        <v>37</v>
      </c>
      <c r="Z455" s="8" t="s">
        <v>37</v>
      </c>
      <c r="AA455" s="12" t="s">
        <v>37</v>
      </c>
      <c r="AB455" s="8" t="s">
        <v>37</v>
      </c>
      <c r="AC455" s="8">
        <v>0</v>
      </c>
      <c r="AD455" s="8" t="s">
        <v>37</v>
      </c>
      <c r="AE455" s="8" t="s">
        <v>37</v>
      </c>
      <c r="AF455" s="8" t="s">
        <v>37</v>
      </c>
      <c r="AG455" s="8" t="s">
        <v>37</v>
      </c>
      <c r="AH455" s="8">
        <v>0</v>
      </c>
      <c r="AI455" s="8" t="s">
        <v>37</v>
      </c>
      <c r="AJ455" s="11" t="s">
        <v>37</v>
      </c>
    </row>
    <row r="456" spans="1:36" ht="37">
      <c r="A456" s="7" t="s">
        <v>2080</v>
      </c>
      <c r="B456" s="8" t="s">
        <v>2081</v>
      </c>
      <c r="C456" s="8" t="s">
        <v>28</v>
      </c>
      <c r="D456" s="9">
        <v>43.273972602739697</v>
      </c>
      <c r="E456" s="8">
        <v>143</v>
      </c>
      <c r="F456" s="8">
        <f t="shared" si="7"/>
        <v>2.0020000000000002</v>
      </c>
      <c r="G456" s="8">
        <v>2.0020000000000002</v>
      </c>
      <c r="H456" s="8">
        <v>25.91</v>
      </c>
      <c r="I456" s="8">
        <v>74</v>
      </c>
      <c r="J456" s="8" t="s">
        <v>1664</v>
      </c>
      <c r="K456" s="8" t="s">
        <v>30</v>
      </c>
      <c r="L456" s="8" t="s">
        <v>120</v>
      </c>
      <c r="M456" s="8" t="s">
        <v>227</v>
      </c>
      <c r="N456" s="8" t="s">
        <v>33</v>
      </c>
      <c r="O456" s="8" t="s">
        <v>34</v>
      </c>
      <c r="P456" s="8" t="s">
        <v>34</v>
      </c>
      <c r="Q456" s="8" t="s">
        <v>2082</v>
      </c>
      <c r="R456" s="8" t="s">
        <v>37</v>
      </c>
      <c r="S456" s="8">
        <v>0</v>
      </c>
      <c r="T456" s="8">
        <v>0</v>
      </c>
      <c r="U456" s="8" t="s">
        <v>37</v>
      </c>
      <c r="V456" s="8" t="s">
        <v>37</v>
      </c>
      <c r="W456" s="8" t="s">
        <v>37</v>
      </c>
      <c r="X456" s="8">
        <v>0</v>
      </c>
      <c r="Y456" s="8" t="s">
        <v>37</v>
      </c>
      <c r="Z456" s="8" t="s">
        <v>37</v>
      </c>
      <c r="AA456" s="12" t="s">
        <v>37</v>
      </c>
      <c r="AB456" s="8" t="s">
        <v>37</v>
      </c>
      <c r="AC456" s="8">
        <v>0</v>
      </c>
      <c r="AD456" s="8" t="s">
        <v>37</v>
      </c>
      <c r="AE456" s="8" t="s">
        <v>37</v>
      </c>
      <c r="AF456" s="8" t="s">
        <v>37</v>
      </c>
      <c r="AG456" s="8" t="s">
        <v>37</v>
      </c>
      <c r="AH456" s="8">
        <v>0</v>
      </c>
      <c r="AI456" s="8" t="s">
        <v>37</v>
      </c>
      <c r="AJ456" s="11" t="s">
        <v>37</v>
      </c>
    </row>
    <row r="457" spans="1:36" ht="85">
      <c r="A457" s="7" t="s">
        <v>2083</v>
      </c>
      <c r="B457" s="8" t="s">
        <v>2084</v>
      </c>
      <c r="C457" s="8" t="s">
        <v>28</v>
      </c>
      <c r="D457" s="9">
        <v>71.336986301369905</v>
      </c>
      <c r="E457" s="8">
        <v>360</v>
      </c>
      <c r="F457" s="8">
        <f t="shared" si="7"/>
        <v>5.04</v>
      </c>
      <c r="G457" s="8">
        <v>5.04</v>
      </c>
      <c r="H457" s="8">
        <v>44.59</v>
      </c>
      <c r="I457" s="8">
        <v>74</v>
      </c>
      <c r="J457" s="8" t="s">
        <v>2085</v>
      </c>
      <c r="K457" s="8" t="s">
        <v>30</v>
      </c>
      <c r="L457" s="8" t="s">
        <v>120</v>
      </c>
      <c r="M457" s="8" t="s">
        <v>227</v>
      </c>
      <c r="N457" s="8" t="s">
        <v>33</v>
      </c>
      <c r="O457" s="8" t="s">
        <v>34</v>
      </c>
      <c r="P457" s="8" t="s">
        <v>33</v>
      </c>
      <c r="Q457" s="8" t="s">
        <v>2086</v>
      </c>
      <c r="R457" s="8" t="s">
        <v>36</v>
      </c>
      <c r="S457" s="8">
        <v>1</v>
      </c>
      <c r="T457" s="8">
        <v>1</v>
      </c>
      <c r="U457" s="8" t="s">
        <v>401</v>
      </c>
      <c r="V457" s="8" t="s">
        <v>37</v>
      </c>
      <c r="W457" s="8" t="s">
        <v>37</v>
      </c>
      <c r="X457" s="8">
        <v>0</v>
      </c>
      <c r="Y457" s="8" t="s">
        <v>37</v>
      </c>
      <c r="Z457" s="8" t="s">
        <v>37</v>
      </c>
      <c r="AA457" s="12" t="s">
        <v>37</v>
      </c>
      <c r="AB457" s="8" t="s">
        <v>37</v>
      </c>
      <c r="AC457" s="8">
        <v>0</v>
      </c>
      <c r="AD457" s="8" t="s">
        <v>37</v>
      </c>
      <c r="AE457" s="8" t="s">
        <v>37</v>
      </c>
      <c r="AF457" s="8" t="s">
        <v>37</v>
      </c>
      <c r="AG457" s="8" t="s">
        <v>37</v>
      </c>
      <c r="AH457" s="8">
        <v>0</v>
      </c>
      <c r="AI457" s="8" t="s">
        <v>37</v>
      </c>
      <c r="AJ457" s="11" t="s">
        <v>37</v>
      </c>
    </row>
    <row r="458" spans="1:36" ht="85">
      <c r="A458" s="7" t="s">
        <v>2087</v>
      </c>
      <c r="B458" s="8" t="s">
        <v>2088</v>
      </c>
      <c r="C458" s="8" t="s">
        <v>42</v>
      </c>
      <c r="D458" s="9">
        <v>51.868493150684898</v>
      </c>
      <c r="E458" s="8">
        <v>301</v>
      </c>
      <c r="F458" s="8">
        <f t="shared" si="7"/>
        <v>4.2140000000000004</v>
      </c>
      <c r="G458" s="8">
        <v>4.2140000000000004</v>
      </c>
      <c r="H458" s="8">
        <v>34.619999999999997</v>
      </c>
      <c r="I458" s="8" t="s">
        <v>2089</v>
      </c>
      <c r="J458" s="8" t="s">
        <v>2090</v>
      </c>
      <c r="K458" s="8" t="s">
        <v>30</v>
      </c>
      <c r="L458" s="8" t="s">
        <v>31</v>
      </c>
      <c r="M458" s="8" t="s">
        <v>239</v>
      </c>
      <c r="N458" s="8" t="s">
        <v>33</v>
      </c>
      <c r="O458" s="8" t="s">
        <v>34</v>
      </c>
      <c r="P458" s="8" t="s">
        <v>34</v>
      </c>
      <c r="Q458" s="8" t="s">
        <v>2091</v>
      </c>
      <c r="R458" s="8" t="s">
        <v>36</v>
      </c>
      <c r="S458" s="8">
        <v>1</v>
      </c>
      <c r="T458" s="8">
        <v>0</v>
      </c>
      <c r="U458" s="8" t="s">
        <v>37</v>
      </c>
      <c r="V458" s="8" t="s">
        <v>37</v>
      </c>
      <c r="W458" s="8" t="s">
        <v>37</v>
      </c>
      <c r="X458" s="8">
        <v>0</v>
      </c>
      <c r="Y458" s="8" t="s">
        <v>37</v>
      </c>
      <c r="Z458" s="8" t="s">
        <v>37</v>
      </c>
      <c r="AA458" s="12" t="s">
        <v>37</v>
      </c>
      <c r="AB458" s="8" t="s">
        <v>37</v>
      </c>
      <c r="AC458" s="8">
        <v>1</v>
      </c>
      <c r="AD458" s="8" t="s">
        <v>2092</v>
      </c>
      <c r="AE458" s="8" t="s">
        <v>37</v>
      </c>
      <c r="AF458" s="8" t="s">
        <v>37</v>
      </c>
      <c r="AG458" s="8" t="s">
        <v>37</v>
      </c>
      <c r="AH458" s="8">
        <v>0</v>
      </c>
      <c r="AI458" s="8" t="s">
        <v>37</v>
      </c>
      <c r="AJ458" s="11" t="s">
        <v>37</v>
      </c>
    </row>
    <row r="459" spans="1:36" ht="61">
      <c r="A459" s="7" t="s">
        <v>2093</v>
      </c>
      <c r="B459" s="8" t="s">
        <v>2094</v>
      </c>
      <c r="C459" s="8" t="s">
        <v>28</v>
      </c>
      <c r="D459" s="9">
        <v>52.945205479452099</v>
      </c>
      <c r="E459" s="8">
        <v>308</v>
      </c>
      <c r="F459" s="8">
        <f t="shared" si="7"/>
        <v>4.3120000000000003</v>
      </c>
      <c r="G459" s="8">
        <v>4.3120000000000003</v>
      </c>
      <c r="H459" s="8">
        <v>31.71</v>
      </c>
      <c r="I459" s="8">
        <v>100</v>
      </c>
      <c r="J459" s="8" t="s">
        <v>2095</v>
      </c>
      <c r="K459" s="8" t="s">
        <v>30</v>
      </c>
      <c r="L459" s="8" t="s">
        <v>31</v>
      </c>
      <c r="M459" s="8" t="s">
        <v>227</v>
      </c>
      <c r="N459" s="8" t="s">
        <v>33</v>
      </c>
      <c r="O459" s="8" t="s">
        <v>34</v>
      </c>
      <c r="P459" s="8" t="s">
        <v>34</v>
      </c>
      <c r="Q459" s="8" t="s">
        <v>2096</v>
      </c>
      <c r="R459" s="8" t="s">
        <v>36</v>
      </c>
      <c r="S459" s="8">
        <v>1</v>
      </c>
      <c r="T459" s="8">
        <v>0</v>
      </c>
      <c r="U459" s="8" t="s">
        <v>37</v>
      </c>
      <c r="V459" s="8" t="s">
        <v>37</v>
      </c>
      <c r="W459" s="8" t="s">
        <v>37</v>
      </c>
      <c r="X459" s="8">
        <v>0</v>
      </c>
      <c r="Y459" s="8" t="s">
        <v>37</v>
      </c>
      <c r="Z459" s="8" t="s">
        <v>37</v>
      </c>
      <c r="AA459" s="12" t="s">
        <v>37</v>
      </c>
      <c r="AB459" s="8" t="s">
        <v>37</v>
      </c>
      <c r="AC459" s="8">
        <v>1</v>
      </c>
      <c r="AD459" s="8" t="s">
        <v>747</v>
      </c>
      <c r="AE459" s="8" t="s">
        <v>37</v>
      </c>
      <c r="AF459" s="8" t="s">
        <v>37</v>
      </c>
      <c r="AG459" s="8" t="s">
        <v>37</v>
      </c>
      <c r="AH459" s="8">
        <v>0</v>
      </c>
      <c r="AI459" s="8" t="s">
        <v>37</v>
      </c>
      <c r="AJ459" s="11" t="s">
        <v>37</v>
      </c>
    </row>
    <row r="460" spans="1:36" ht="15">
      <c r="A460" s="7" t="s">
        <v>2097</v>
      </c>
      <c r="B460" s="8" t="s">
        <v>2098</v>
      </c>
      <c r="C460" s="8" t="s">
        <v>42</v>
      </c>
      <c r="D460" s="9">
        <v>36.172602739726003</v>
      </c>
      <c r="E460" s="8">
        <v>237</v>
      </c>
      <c r="F460" s="8">
        <f t="shared" si="7"/>
        <v>3.3180000000000001</v>
      </c>
      <c r="G460" s="8">
        <v>3.3180000000000001</v>
      </c>
      <c r="H460" s="8">
        <v>22.96</v>
      </c>
      <c r="I460" s="8">
        <v>73</v>
      </c>
      <c r="J460" s="8" t="s">
        <v>2099</v>
      </c>
      <c r="K460" s="8" t="s">
        <v>30</v>
      </c>
      <c r="L460" s="8" t="s">
        <v>31</v>
      </c>
      <c r="M460" s="8" t="s">
        <v>244</v>
      </c>
      <c r="N460" s="8" t="s">
        <v>33</v>
      </c>
      <c r="O460" s="8" t="s">
        <v>34</v>
      </c>
      <c r="P460" s="8" t="s">
        <v>34</v>
      </c>
      <c r="Q460" s="8" t="s">
        <v>2100</v>
      </c>
      <c r="R460" s="8" t="s">
        <v>37</v>
      </c>
      <c r="S460" s="8">
        <v>0</v>
      </c>
      <c r="T460" s="8">
        <v>0</v>
      </c>
      <c r="U460" s="8" t="s">
        <v>37</v>
      </c>
      <c r="V460" s="8" t="s">
        <v>37</v>
      </c>
      <c r="W460" s="8" t="s">
        <v>37</v>
      </c>
      <c r="X460" s="8">
        <v>0</v>
      </c>
      <c r="Y460" s="8" t="s">
        <v>37</v>
      </c>
      <c r="Z460" s="8" t="s">
        <v>37</v>
      </c>
      <c r="AA460" s="12" t="s">
        <v>37</v>
      </c>
      <c r="AB460" s="8" t="s">
        <v>37</v>
      </c>
      <c r="AC460" s="8">
        <v>0</v>
      </c>
      <c r="AD460" s="8" t="s">
        <v>37</v>
      </c>
      <c r="AE460" s="8" t="s">
        <v>37</v>
      </c>
      <c r="AF460" s="8" t="s">
        <v>37</v>
      </c>
      <c r="AG460" s="8" t="s">
        <v>37</v>
      </c>
      <c r="AH460" s="8">
        <v>0</v>
      </c>
      <c r="AI460" s="8" t="s">
        <v>37</v>
      </c>
      <c r="AJ460" s="11" t="s">
        <v>37</v>
      </c>
    </row>
    <row r="461" spans="1:36" ht="37">
      <c r="A461" s="7" t="s">
        <v>2101</v>
      </c>
      <c r="B461" s="8" t="s">
        <v>2102</v>
      </c>
      <c r="C461" s="8" t="s">
        <v>28</v>
      </c>
      <c r="D461" s="9">
        <v>66.0164383561644</v>
      </c>
      <c r="E461" s="8">
        <v>326</v>
      </c>
      <c r="F461" s="8">
        <f t="shared" si="7"/>
        <v>4.5640000000000001</v>
      </c>
      <c r="G461" s="8">
        <v>4.5640000000000001</v>
      </c>
      <c r="H461" s="8">
        <v>42.59</v>
      </c>
      <c r="I461" s="8">
        <v>62</v>
      </c>
      <c r="J461" s="8" t="s">
        <v>2103</v>
      </c>
      <c r="K461" s="8" t="s">
        <v>30</v>
      </c>
      <c r="L461" s="8" t="s">
        <v>120</v>
      </c>
      <c r="M461" s="8" t="s">
        <v>239</v>
      </c>
      <c r="N461" s="8" t="s">
        <v>33</v>
      </c>
      <c r="O461" s="8" t="s">
        <v>34</v>
      </c>
      <c r="P461" s="8" t="s">
        <v>34</v>
      </c>
      <c r="Q461" s="8" t="s">
        <v>2104</v>
      </c>
      <c r="R461" s="8" t="s">
        <v>36</v>
      </c>
      <c r="S461" s="8">
        <v>1</v>
      </c>
      <c r="T461" s="8">
        <v>0</v>
      </c>
      <c r="U461" s="8" t="s">
        <v>37</v>
      </c>
      <c r="V461" s="8" t="s">
        <v>37</v>
      </c>
      <c r="W461" s="8" t="s">
        <v>37</v>
      </c>
      <c r="X461" s="8">
        <v>1</v>
      </c>
      <c r="Y461" s="8" t="s">
        <v>272</v>
      </c>
      <c r="Z461" s="8" t="s">
        <v>37</v>
      </c>
      <c r="AA461" s="12" t="s">
        <v>37</v>
      </c>
      <c r="AB461" s="8" t="s">
        <v>37</v>
      </c>
      <c r="AC461" s="8">
        <v>0</v>
      </c>
      <c r="AD461" s="8" t="s">
        <v>37</v>
      </c>
      <c r="AE461" s="8" t="s">
        <v>37</v>
      </c>
      <c r="AF461" s="8" t="s">
        <v>37</v>
      </c>
      <c r="AG461" s="8" t="s">
        <v>37</v>
      </c>
      <c r="AH461" s="8">
        <v>0</v>
      </c>
      <c r="AI461" s="8" t="s">
        <v>37</v>
      </c>
      <c r="AJ461" s="11" t="s">
        <v>37</v>
      </c>
    </row>
    <row r="462" spans="1:36" ht="49">
      <c r="A462" s="7" t="s">
        <v>2105</v>
      </c>
      <c r="B462" s="8" t="s">
        <v>2106</v>
      </c>
      <c r="C462" s="8" t="s">
        <v>42</v>
      </c>
      <c r="D462" s="9">
        <v>60.821917808219197</v>
      </c>
      <c r="E462" s="8">
        <v>666</v>
      </c>
      <c r="F462" s="8">
        <f t="shared" si="7"/>
        <v>9.3239999999999998</v>
      </c>
      <c r="G462" s="8">
        <v>9.3239999999999998</v>
      </c>
      <c r="H462" s="8">
        <v>37.409999999999997</v>
      </c>
      <c r="I462" s="8">
        <v>118</v>
      </c>
      <c r="J462" s="8" t="s">
        <v>2107</v>
      </c>
      <c r="K462" s="8" t="s">
        <v>30</v>
      </c>
      <c r="L462" s="8" t="s">
        <v>31</v>
      </c>
      <c r="M462" s="8" t="s">
        <v>227</v>
      </c>
      <c r="N462" s="8" t="s">
        <v>33</v>
      </c>
      <c r="O462" s="8" t="s">
        <v>34</v>
      </c>
      <c r="P462" s="8" t="s">
        <v>34</v>
      </c>
      <c r="Q462" s="8" t="s">
        <v>2108</v>
      </c>
      <c r="R462" s="8" t="s">
        <v>36</v>
      </c>
      <c r="S462" s="8">
        <v>2</v>
      </c>
      <c r="T462" s="8">
        <v>0</v>
      </c>
      <c r="U462" s="8" t="s">
        <v>37</v>
      </c>
      <c r="V462" s="8" t="s">
        <v>37</v>
      </c>
      <c r="W462" s="8" t="s">
        <v>37</v>
      </c>
      <c r="X462" s="8">
        <v>1</v>
      </c>
      <c r="Y462" s="8" t="s">
        <v>109</v>
      </c>
      <c r="Z462" s="8" t="s">
        <v>37</v>
      </c>
      <c r="AA462" s="12" t="s">
        <v>37</v>
      </c>
      <c r="AB462" s="8" t="s">
        <v>37</v>
      </c>
      <c r="AC462" s="8">
        <v>1</v>
      </c>
      <c r="AD462" s="8" t="s">
        <v>77</v>
      </c>
      <c r="AE462" s="8" t="s">
        <v>37</v>
      </c>
      <c r="AF462" s="8" t="s">
        <v>37</v>
      </c>
      <c r="AG462" s="8" t="s">
        <v>37</v>
      </c>
      <c r="AH462" s="8">
        <v>0</v>
      </c>
      <c r="AI462" s="8" t="s">
        <v>37</v>
      </c>
      <c r="AJ462" s="11" t="s">
        <v>37</v>
      </c>
    </row>
    <row r="463" spans="1:36" ht="25">
      <c r="A463" s="7" t="s">
        <v>2109</v>
      </c>
      <c r="B463" s="8" t="s">
        <v>2110</v>
      </c>
      <c r="C463" s="8" t="s">
        <v>28</v>
      </c>
      <c r="D463" s="9">
        <v>59.9972602739726</v>
      </c>
      <c r="E463" s="8">
        <v>119</v>
      </c>
      <c r="F463" s="8">
        <f t="shared" si="7"/>
        <v>1.6659999999999999</v>
      </c>
      <c r="G463" s="8">
        <v>1.6659999999999999</v>
      </c>
      <c r="H463" s="8">
        <v>23.77</v>
      </c>
      <c r="I463" s="8">
        <v>125</v>
      </c>
      <c r="J463" s="8" t="s">
        <v>2111</v>
      </c>
      <c r="K463" s="8" t="s">
        <v>30</v>
      </c>
      <c r="L463" s="8" t="s">
        <v>120</v>
      </c>
      <c r="M463" s="8" t="s">
        <v>244</v>
      </c>
      <c r="N463" s="8" t="s">
        <v>33</v>
      </c>
      <c r="O463" s="8" t="s">
        <v>34</v>
      </c>
      <c r="P463" s="8" t="s">
        <v>34</v>
      </c>
      <c r="Q463" s="8" t="s">
        <v>2112</v>
      </c>
      <c r="R463" s="8" t="s">
        <v>36</v>
      </c>
      <c r="S463" s="8">
        <v>1</v>
      </c>
      <c r="T463" s="8">
        <v>1</v>
      </c>
      <c r="U463" s="8" t="s">
        <v>246</v>
      </c>
      <c r="V463" s="8" t="s">
        <v>37</v>
      </c>
      <c r="W463" s="8" t="s">
        <v>37</v>
      </c>
      <c r="X463" s="8">
        <v>0</v>
      </c>
      <c r="Y463" s="8" t="s">
        <v>37</v>
      </c>
      <c r="Z463" s="8" t="s">
        <v>37</v>
      </c>
      <c r="AA463" s="12" t="s">
        <v>37</v>
      </c>
      <c r="AB463" s="8" t="s">
        <v>37</v>
      </c>
      <c r="AC463" s="8">
        <v>0</v>
      </c>
      <c r="AD463" s="8" t="s">
        <v>37</v>
      </c>
      <c r="AE463" s="8" t="s">
        <v>37</v>
      </c>
      <c r="AF463" s="8" t="s">
        <v>37</v>
      </c>
      <c r="AG463" s="8" t="s">
        <v>37</v>
      </c>
      <c r="AH463" s="8">
        <v>0</v>
      </c>
      <c r="AI463" s="8" t="s">
        <v>37</v>
      </c>
      <c r="AJ463" s="11" t="s">
        <v>37</v>
      </c>
    </row>
    <row r="464" spans="1:36" ht="61">
      <c r="A464" s="7" t="s">
        <v>2113</v>
      </c>
      <c r="B464" s="8" t="s">
        <v>2114</v>
      </c>
      <c r="C464" s="8" t="s">
        <v>28</v>
      </c>
      <c r="D464" s="9">
        <v>75.073972602739701</v>
      </c>
      <c r="E464" s="8">
        <v>357</v>
      </c>
      <c r="F464" s="8">
        <f t="shared" si="7"/>
        <v>4.9980000000000002</v>
      </c>
      <c r="G464" s="8">
        <v>4.9980000000000002</v>
      </c>
      <c r="H464" s="8">
        <v>28.63</v>
      </c>
      <c r="I464" s="8">
        <v>73</v>
      </c>
      <c r="J464" s="8" t="s">
        <v>346</v>
      </c>
      <c r="K464" s="8" t="s">
        <v>30</v>
      </c>
      <c r="L464" s="8" t="s">
        <v>120</v>
      </c>
      <c r="M464" s="8" t="s">
        <v>227</v>
      </c>
      <c r="N464" s="8" t="s">
        <v>33</v>
      </c>
      <c r="O464" s="8" t="s">
        <v>34</v>
      </c>
      <c r="P464" s="8" t="s">
        <v>34</v>
      </c>
      <c r="Q464" s="8" t="s">
        <v>2115</v>
      </c>
      <c r="R464" s="8" t="s">
        <v>36</v>
      </c>
      <c r="S464" s="8">
        <v>1</v>
      </c>
      <c r="T464" s="8">
        <v>0</v>
      </c>
      <c r="U464" s="8" t="s">
        <v>37</v>
      </c>
      <c r="V464" s="8" t="s">
        <v>37</v>
      </c>
      <c r="W464" s="8" t="s">
        <v>37</v>
      </c>
      <c r="X464" s="8">
        <v>0</v>
      </c>
      <c r="Y464" s="8" t="s">
        <v>37</v>
      </c>
      <c r="Z464" s="8" t="s">
        <v>37</v>
      </c>
      <c r="AA464" s="12" t="s">
        <v>37</v>
      </c>
      <c r="AB464" s="8" t="s">
        <v>37</v>
      </c>
      <c r="AC464" s="8">
        <v>1</v>
      </c>
      <c r="AD464" s="8" t="s">
        <v>77</v>
      </c>
      <c r="AE464" s="8" t="s">
        <v>37</v>
      </c>
      <c r="AF464" s="8" t="s">
        <v>37</v>
      </c>
      <c r="AG464" s="8" t="s">
        <v>37</v>
      </c>
      <c r="AH464" s="8">
        <v>0</v>
      </c>
      <c r="AI464" s="8" t="s">
        <v>37</v>
      </c>
      <c r="AJ464" s="11" t="s">
        <v>37</v>
      </c>
    </row>
    <row r="465" spans="1:36" ht="25">
      <c r="A465" s="7" t="s">
        <v>2116</v>
      </c>
      <c r="B465" s="8" t="s">
        <v>2117</v>
      </c>
      <c r="C465" s="8" t="s">
        <v>28</v>
      </c>
      <c r="D465" s="9">
        <v>56.706849315068503</v>
      </c>
      <c r="E465" s="8">
        <v>282</v>
      </c>
      <c r="F465" s="8">
        <f t="shared" si="7"/>
        <v>3.948</v>
      </c>
      <c r="G465" s="8">
        <v>3.948</v>
      </c>
      <c r="H465" s="8">
        <v>44.05</v>
      </c>
      <c r="I465" s="8">
        <v>72</v>
      </c>
      <c r="J465" s="8" t="s">
        <v>2118</v>
      </c>
      <c r="K465" s="8" t="s">
        <v>30</v>
      </c>
      <c r="L465" s="8" t="s">
        <v>31</v>
      </c>
      <c r="M465" s="8" t="s">
        <v>227</v>
      </c>
      <c r="N465" s="8" t="s">
        <v>33</v>
      </c>
      <c r="O465" s="8" t="s">
        <v>34</v>
      </c>
      <c r="P465" s="8" t="s">
        <v>34</v>
      </c>
      <c r="Q465" s="8" t="s">
        <v>2119</v>
      </c>
      <c r="R465" s="8" t="s">
        <v>36</v>
      </c>
      <c r="S465" s="8">
        <v>1</v>
      </c>
      <c r="T465" s="8">
        <v>0</v>
      </c>
      <c r="U465" s="8" t="s">
        <v>37</v>
      </c>
      <c r="V465" s="8" t="s">
        <v>37</v>
      </c>
      <c r="W465" s="8" t="s">
        <v>37</v>
      </c>
      <c r="X465" s="8">
        <v>0</v>
      </c>
      <c r="Y465" s="8" t="s">
        <v>37</v>
      </c>
      <c r="Z465" s="8" t="s">
        <v>37</v>
      </c>
      <c r="AA465" s="12" t="s">
        <v>37</v>
      </c>
      <c r="AB465" s="8" t="s">
        <v>37</v>
      </c>
      <c r="AC465" s="8">
        <v>1</v>
      </c>
      <c r="AD465" s="8" t="s">
        <v>2120</v>
      </c>
      <c r="AE465" s="8" t="s">
        <v>37</v>
      </c>
      <c r="AF465" s="8" t="s">
        <v>37</v>
      </c>
      <c r="AG465" s="8" t="s">
        <v>37</v>
      </c>
      <c r="AH465" s="8">
        <v>0</v>
      </c>
      <c r="AI465" s="8" t="s">
        <v>37</v>
      </c>
      <c r="AJ465" s="11" t="s">
        <v>37</v>
      </c>
    </row>
    <row r="466" spans="1:36" ht="73">
      <c r="A466" s="7" t="s">
        <v>2121</v>
      </c>
      <c r="B466" s="8" t="s">
        <v>2122</v>
      </c>
      <c r="C466" s="8" t="s">
        <v>28</v>
      </c>
      <c r="D466" s="9">
        <v>26.652054794520499</v>
      </c>
      <c r="E466" s="8">
        <v>209</v>
      </c>
      <c r="F466" s="8">
        <f t="shared" si="7"/>
        <v>2.9260000000000002</v>
      </c>
      <c r="G466" s="8">
        <v>2.9260000000000002</v>
      </c>
      <c r="H466" s="8">
        <v>21.25</v>
      </c>
      <c r="I466" s="8">
        <v>77</v>
      </c>
      <c r="J466" s="8" t="s">
        <v>2123</v>
      </c>
      <c r="K466" s="8" t="s">
        <v>30</v>
      </c>
      <c r="L466" s="8" t="s">
        <v>120</v>
      </c>
      <c r="M466" s="8" t="s">
        <v>227</v>
      </c>
      <c r="N466" s="8" t="s">
        <v>33</v>
      </c>
      <c r="O466" s="8" t="s">
        <v>34</v>
      </c>
      <c r="P466" s="8" t="s">
        <v>34</v>
      </c>
      <c r="Q466" s="8" t="s">
        <v>2124</v>
      </c>
      <c r="R466" s="8" t="s">
        <v>36</v>
      </c>
      <c r="S466" s="8">
        <v>1</v>
      </c>
      <c r="T466" s="8">
        <v>1</v>
      </c>
      <c r="U466" s="8" t="s">
        <v>223</v>
      </c>
      <c r="V466" s="8" t="s">
        <v>37</v>
      </c>
      <c r="W466" s="8" t="s">
        <v>37</v>
      </c>
      <c r="X466" s="8">
        <v>0</v>
      </c>
      <c r="Y466" s="8" t="s">
        <v>37</v>
      </c>
      <c r="Z466" s="8" t="s">
        <v>37</v>
      </c>
      <c r="AA466" s="12" t="s">
        <v>37</v>
      </c>
      <c r="AB466" s="8" t="s">
        <v>37</v>
      </c>
      <c r="AC466" s="8">
        <v>0</v>
      </c>
      <c r="AD466" s="8" t="s">
        <v>37</v>
      </c>
      <c r="AE466" s="8" t="s">
        <v>37</v>
      </c>
      <c r="AF466" s="8" t="s">
        <v>37</v>
      </c>
      <c r="AG466" s="8" t="s">
        <v>37</v>
      </c>
      <c r="AH466" s="8">
        <v>0</v>
      </c>
      <c r="AI466" s="8" t="s">
        <v>37</v>
      </c>
      <c r="AJ466" s="11" t="s">
        <v>37</v>
      </c>
    </row>
    <row r="467" spans="1:36" ht="85">
      <c r="A467" s="7" t="s">
        <v>2125</v>
      </c>
      <c r="B467" s="8" t="s">
        <v>2126</v>
      </c>
      <c r="C467" s="8" t="s">
        <v>42</v>
      </c>
      <c r="D467" s="9">
        <v>62.5479452054795</v>
      </c>
      <c r="E467" s="8">
        <v>189</v>
      </c>
      <c r="F467" s="8">
        <f t="shared" si="7"/>
        <v>2.6459999999999999</v>
      </c>
      <c r="G467" s="8">
        <v>2.6459999999999999</v>
      </c>
      <c r="H467" s="8">
        <v>18.97</v>
      </c>
      <c r="I467" s="8">
        <v>55</v>
      </c>
      <c r="J467" s="8" t="s">
        <v>2127</v>
      </c>
      <c r="K467" s="8" t="s">
        <v>30</v>
      </c>
      <c r="L467" s="8" t="s">
        <v>120</v>
      </c>
      <c r="M467" s="8" t="s">
        <v>227</v>
      </c>
      <c r="N467" s="8" t="s">
        <v>33</v>
      </c>
      <c r="O467" s="8" t="s">
        <v>34</v>
      </c>
      <c r="P467" s="8" t="s">
        <v>34</v>
      </c>
      <c r="Q467" s="8" t="s">
        <v>2128</v>
      </c>
      <c r="R467" s="8" t="s">
        <v>36</v>
      </c>
      <c r="S467" s="8">
        <v>3</v>
      </c>
      <c r="T467" s="8">
        <v>1</v>
      </c>
      <c r="U467" s="8" t="s">
        <v>2129</v>
      </c>
      <c r="V467" s="8" t="s">
        <v>37</v>
      </c>
      <c r="W467" s="8" t="s">
        <v>37</v>
      </c>
      <c r="X467" s="8">
        <v>0</v>
      </c>
      <c r="Y467" s="8" t="s">
        <v>37</v>
      </c>
      <c r="Z467" s="8" t="s">
        <v>37</v>
      </c>
      <c r="AA467" s="12" t="s">
        <v>37</v>
      </c>
      <c r="AB467" s="8" t="s">
        <v>37</v>
      </c>
      <c r="AC467" s="8">
        <v>1</v>
      </c>
      <c r="AD467" s="8" t="s">
        <v>1220</v>
      </c>
      <c r="AE467" s="8" t="s">
        <v>37</v>
      </c>
      <c r="AF467" s="8" t="s">
        <v>37</v>
      </c>
      <c r="AG467" s="8" t="s">
        <v>37</v>
      </c>
      <c r="AH467" s="8">
        <v>1</v>
      </c>
      <c r="AI467" s="8" t="s">
        <v>177</v>
      </c>
      <c r="AJ467" s="11" t="s">
        <v>37</v>
      </c>
    </row>
    <row r="468" spans="1:36" ht="37">
      <c r="A468" s="7" t="s">
        <v>2130</v>
      </c>
      <c r="B468" s="8" t="s">
        <v>2131</v>
      </c>
      <c r="C468" s="8" t="s">
        <v>28</v>
      </c>
      <c r="D468" s="9">
        <v>64.835616438356197</v>
      </c>
      <c r="E468" s="8">
        <v>209</v>
      </c>
      <c r="F468" s="8">
        <f t="shared" si="7"/>
        <v>2.9260000000000002</v>
      </c>
      <c r="G468" s="8">
        <v>2.9260000000000002</v>
      </c>
      <c r="H468" s="8">
        <v>23.38</v>
      </c>
      <c r="I468" s="8">
        <v>75</v>
      </c>
      <c r="J468" s="8" t="s">
        <v>2132</v>
      </c>
      <c r="K468" s="8" t="s">
        <v>30</v>
      </c>
      <c r="L468" s="8" t="s">
        <v>276</v>
      </c>
      <c r="M468" s="8" t="s">
        <v>239</v>
      </c>
      <c r="N468" s="8" t="s">
        <v>33</v>
      </c>
      <c r="O468" s="8" t="s">
        <v>34</v>
      </c>
      <c r="P468" s="8" t="s">
        <v>34</v>
      </c>
      <c r="Q468" s="8" t="s">
        <v>2133</v>
      </c>
      <c r="R468" s="8" t="s">
        <v>36</v>
      </c>
      <c r="S468" s="8">
        <v>1</v>
      </c>
      <c r="T468" s="8">
        <v>0</v>
      </c>
      <c r="U468" s="8" t="s">
        <v>37</v>
      </c>
      <c r="V468" s="8" t="s">
        <v>37</v>
      </c>
      <c r="W468" s="8" t="s">
        <v>37</v>
      </c>
      <c r="X468" s="8">
        <v>1</v>
      </c>
      <c r="Y468" s="8" t="s">
        <v>855</v>
      </c>
      <c r="Z468" s="8" t="s">
        <v>37</v>
      </c>
      <c r="AA468" s="12" t="s">
        <v>37</v>
      </c>
      <c r="AB468" s="8" t="s">
        <v>37</v>
      </c>
      <c r="AC468" s="8">
        <v>0</v>
      </c>
      <c r="AD468" s="8" t="s">
        <v>37</v>
      </c>
      <c r="AE468" s="8" t="s">
        <v>37</v>
      </c>
      <c r="AF468" s="8" t="s">
        <v>37</v>
      </c>
      <c r="AG468" s="8" t="s">
        <v>37</v>
      </c>
      <c r="AH468" s="8">
        <v>0</v>
      </c>
      <c r="AI468" s="8" t="s">
        <v>37</v>
      </c>
      <c r="AJ468" s="11" t="s">
        <v>37</v>
      </c>
    </row>
    <row r="469" spans="1:36" ht="121">
      <c r="A469" s="7" t="s">
        <v>2134</v>
      </c>
      <c r="B469" s="8" t="s">
        <v>2135</v>
      </c>
      <c r="C469" s="8" t="s">
        <v>42</v>
      </c>
      <c r="D469" s="9">
        <v>70.698630136986296</v>
      </c>
      <c r="E469" s="8">
        <v>331</v>
      </c>
      <c r="F469" s="8">
        <f t="shared" si="7"/>
        <v>4.6340000000000003</v>
      </c>
      <c r="G469" s="8">
        <v>4.6340000000000003</v>
      </c>
      <c r="H469" s="8">
        <v>29.23</v>
      </c>
      <c r="I469" s="8">
        <v>98</v>
      </c>
      <c r="J469" s="8" t="s">
        <v>2136</v>
      </c>
      <c r="K469" s="8" t="s">
        <v>30</v>
      </c>
      <c r="L469" s="8" t="s">
        <v>31</v>
      </c>
      <c r="M469" s="8" t="s">
        <v>227</v>
      </c>
      <c r="N469" s="8" t="s">
        <v>33</v>
      </c>
      <c r="O469" s="8" t="s">
        <v>34</v>
      </c>
      <c r="P469" s="8" t="s">
        <v>34</v>
      </c>
      <c r="Q469" s="8" t="s">
        <v>2137</v>
      </c>
      <c r="R469" s="8" t="s">
        <v>36</v>
      </c>
      <c r="S469" s="8">
        <v>4</v>
      </c>
      <c r="T469" s="8">
        <v>1</v>
      </c>
      <c r="U469" s="8" t="s">
        <v>223</v>
      </c>
      <c r="V469" s="8" t="s">
        <v>37</v>
      </c>
      <c r="W469" s="8" t="s">
        <v>37</v>
      </c>
      <c r="X469" s="8">
        <v>0</v>
      </c>
      <c r="Y469" s="8" t="s">
        <v>37</v>
      </c>
      <c r="Z469" s="8" t="s">
        <v>37</v>
      </c>
      <c r="AA469" s="12" t="s">
        <v>37</v>
      </c>
      <c r="AB469" s="8" t="s">
        <v>37</v>
      </c>
      <c r="AC469" s="8">
        <v>3</v>
      </c>
      <c r="AD469" s="8" t="s">
        <v>354</v>
      </c>
      <c r="AE469" s="8" t="s">
        <v>213</v>
      </c>
      <c r="AF469" s="8" t="s">
        <v>1605</v>
      </c>
      <c r="AG469" s="8" t="s">
        <v>37</v>
      </c>
      <c r="AH469" s="8">
        <v>0</v>
      </c>
      <c r="AI469" s="8" t="s">
        <v>37</v>
      </c>
      <c r="AJ469" s="11" t="s">
        <v>37</v>
      </c>
    </row>
    <row r="470" spans="1:36" ht="97">
      <c r="A470" s="7" t="s">
        <v>2138</v>
      </c>
      <c r="B470" s="8" t="s">
        <v>2139</v>
      </c>
      <c r="C470" s="8" t="s">
        <v>28</v>
      </c>
      <c r="D470" s="9">
        <v>66.452054794520606</v>
      </c>
      <c r="E470" s="8">
        <v>295</v>
      </c>
      <c r="F470" s="8">
        <f t="shared" si="7"/>
        <v>4.13</v>
      </c>
      <c r="G470" s="8">
        <v>4.13</v>
      </c>
      <c r="H470" s="8">
        <v>30.26</v>
      </c>
      <c r="I470" s="8">
        <v>96</v>
      </c>
      <c r="J470" s="8" t="s">
        <v>1664</v>
      </c>
      <c r="K470" s="8" t="s">
        <v>30</v>
      </c>
      <c r="L470" s="8" t="s">
        <v>120</v>
      </c>
      <c r="M470" s="8" t="s">
        <v>227</v>
      </c>
      <c r="N470" s="8" t="s">
        <v>33</v>
      </c>
      <c r="O470" s="8" t="s">
        <v>34</v>
      </c>
      <c r="P470" s="8" t="s">
        <v>34</v>
      </c>
      <c r="Q470" s="8" t="s">
        <v>2140</v>
      </c>
      <c r="R470" s="8" t="s">
        <v>36</v>
      </c>
      <c r="S470" s="8">
        <v>3</v>
      </c>
      <c r="T470" s="8">
        <v>1</v>
      </c>
      <c r="U470" s="8" t="s">
        <v>223</v>
      </c>
      <c r="V470" s="8" t="s">
        <v>37</v>
      </c>
      <c r="W470" s="8" t="s">
        <v>37</v>
      </c>
      <c r="X470" s="8">
        <v>1</v>
      </c>
      <c r="Y470" s="8" t="s">
        <v>272</v>
      </c>
      <c r="Z470" s="8" t="s">
        <v>37</v>
      </c>
      <c r="AA470" s="12" t="s">
        <v>37</v>
      </c>
      <c r="AB470" s="8" t="s">
        <v>37</v>
      </c>
      <c r="AC470" s="8">
        <v>1</v>
      </c>
      <c r="AD470" s="8" t="s">
        <v>89</v>
      </c>
      <c r="AE470" s="8" t="s">
        <v>37</v>
      </c>
      <c r="AF470" s="8" t="s">
        <v>37</v>
      </c>
      <c r="AG470" s="8" t="s">
        <v>37</v>
      </c>
      <c r="AH470" s="8">
        <v>0</v>
      </c>
      <c r="AI470" s="8" t="s">
        <v>37</v>
      </c>
      <c r="AJ470" s="11" t="s">
        <v>37</v>
      </c>
    </row>
    <row r="471" spans="1:36" ht="37">
      <c r="A471" s="7" t="s">
        <v>2141</v>
      </c>
      <c r="B471" s="8" t="s">
        <v>2142</v>
      </c>
      <c r="C471" s="8" t="s">
        <v>28</v>
      </c>
      <c r="D471" s="9">
        <v>76.432876712328806</v>
      </c>
      <c r="E471" s="8">
        <v>233</v>
      </c>
      <c r="F471" s="8">
        <f t="shared" si="7"/>
        <v>3.262</v>
      </c>
      <c r="G471" s="8">
        <v>3.262</v>
      </c>
      <c r="H471" s="8">
        <v>33.380000000000003</v>
      </c>
      <c r="I471" s="8">
        <v>56</v>
      </c>
      <c r="J471" s="8" t="s">
        <v>2143</v>
      </c>
      <c r="K471" s="8" t="s">
        <v>30</v>
      </c>
      <c r="L471" s="8" t="s">
        <v>120</v>
      </c>
      <c r="M471" s="8" t="s">
        <v>227</v>
      </c>
      <c r="N471" s="8" t="s">
        <v>33</v>
      </c>
      <c r="O471" s="8" t="s">
        <v>34</v>
      </c>
      <c r="P471" s="8" t="s">
        <v>34</v>
      </c>
      <c r="Q471" s="8" t="s">
        <v>2144</v>
      </c>
      <c r="R471" s="8" t="s">
        <v>36</v>
      </c>
      <c r="S471" s="8">
        <v>1</v>
      </c>
      <c r="T471" s="8">
        <v>0</v>
      </c>
      <c r="U471" s="8" t="s">
        <v>37</v>
      </c>
      <c r="V471" s="8" t="s">
        <v>37</v>
      </c>
      <c r="W471" s="8" t="s">
        <v>37</v>
      </c>
      <c r="X471" s="8">
        <v>0</v>
      </c>
      <c r="Y471" s="8" t="s">
        <v>37</v>
      </c>
      <c r="Z471" s="8" t="s">
        <v>37</v>
      </c>
      <c r="AA471" s="12" t="s">
        <v>37</v>
      </c>
      <c r="AB471" s="8" t="s">
        <v>37</v>
      </c>
      <c r="AC471" s="8">
        <v>1</v>
      </c>
      <c r="AD471" s="8" t="s">
        <v>177</v>
      </c>
      <c r="AE471" s="8" t="s">
        <v>37</v>
      </c>
      <c r="AF471" s="8" t="s">
        <v>37</v>
      </c>
      <c r="AG471" s="8" t="s">
        <v>37</v>
      </c>
      <c r="AH471" s="8">
        <v>0</v>
      </c>
      <c r="AI471" s="8" t="s">
        <v>37</v>
      </c>
      <c r="AJ471" s="11" t="s">
        <v>37</v>
      </c>
    </row>
    <row r="472" spans="1:36" ht="61">
      <c r="A472" s="7" t="s">
        <v>2145</v>
      </c>
      <c r="B472" s="8" t="s">
        <v>2146</v>
      </c>
      <c r="C472" s="8" t="s">
        <v>28</v>
      </c>
      <c r="D472" s="9">
        <v>82.693150684931496</v>
      </c>
      <c r="E472" s="8">
        <v>203</v>
      </c>
      <c r="F472" s="8">
        <f t="shared" si="7"/>
        <v>2.8420000000000001</v>
      </c>
      <c r="G472" s="8">
        <v>2.8420000000000001</v>
      </c>
      <c r="H472" s="8">
        <v>27.88</v>
      </c>
      <c r="I472" s="8">
        <v>75</v>
      </c>
      <c r="J472" s="8" t="s">
        <v>2147</v>
      </c>
      <c r="K472" s="8" t="s">
        <v>30</v>
      </c>
      <c r="L472" s="8" t="s">
        <v>120</v>
      </c>
      <c r="M472" s="8" t="s">
        <v>227</v>
      </c>
      <c r="N472" s="8" t="s">
        <v>33</v>
      </c>
      <c r="O472" s="8" t="s">
        <v>34</v>
      </c>
      <c r="P472" s="8" t="s">
        <v>34</v>
      </c>
      <c r="Q472" s="8" t="s">
        <v>2148</v>
      </c>
      <c r="R472" s="8" t="s">
        <v>36</v>
      </c>
      <c r="S472" s="8">
        <v>2</v>
      </c>
      <c r="T472" s="8">
        <v>0</v>
      </c>
      <c r="U472" s="8" t="s">
        <v>37</v>
      </c>
      <c r="V472" s="8" t="s">
        <v>37</v>
      </c>
      <c r="W472" s="8" t="s">
        <v>37</v>
      </c>
      <c r="X472" s="8">
        <v>0</v>
      </c>
      <c r="Y472" s="8" t="s">
        <v>37</v>
      </c>
      <c r="Z472" s="8" t="s">
        <v>37</v>
      </c>
      <c r="AA472" s="12" t="s">
        <v>37</v>
      </c>
      <c r="AB472" s="8" t="s">
        <v>37</v>
      </c>
      <c r="AC472" s="8">
        <v>1</v>
      </c>
      <c r="AD472" s="8" t="s">
        <v>37</v>
      </c>
      <c r="AE472" s="8" t="s">
        <v>354</v>
      </c>
      <c r="AF472" s="8" t="s">
        <v>37</v>
      </c>
      <c r="AG472" s="8" t="s">
        <v>37</v>
      </c>
      <c r="AH472" s="8">
        <v>1</v>
      </c>
      <c r="AI472" s="8" t="s">
        <v>177</v>
      </c>
      <c r="AJ472" s="11" t="s">
        <v>37</v>
      </c>
    </row>
    <row r="473" spans="1:36" ht="15">
      <c r="A473" s="7" t="s">
        <v>2149</v>
      </c>
      <c r="B473" s="8" t="s">
        <v>2150</v>
      </c>
      <c r="C473" s="8" t="s">
        <v>28</v>
      </c>
      <c r="D473" s="9">
        <v>19.553424657534201</v>
      </c>
      <c r="E473" s="8">
        <v>108</v>
      </c>
      <c r="F473" s="8">
        <f t="shared" si="7"/>
        <v>1.512</v>
      </c>
      <c r="G473" s="8">
        <v>1.512</v>
      </c>
      <c r="H473" s="8">
        <v>27.46</v>
      </c>
      <c r="I473" s="8">
        <v>74</v>
      </c>
      <c r="J473" s="8" t="s">
        <v>2151</v>
      </c>
      <c r="K473" s="8" t="s">
        <v>30</v>
      </c>
      <c r="L473" s="8" t="s">
        <v>120</v>
      </c>
      <c r="M473" s="8" t="s">
        <v>227</v>
      </c>
      <c r="N473" s="8" t="s">
        <v>33</v>
      </c>
      <c r="O473" s="8" t="s">
        <v>34</v>
      </c>
      <c r="P473" s="8" t="s">
        <v>34</v>
      </c>
      <c r="Q473" s="8" t="s">
        <v>2152</v>
      </c>
      <c r="R473" s="8" t="s">
        <v>37</v>
      </c>
      <c r="S473" s="8">
        <v>0</v>
      </c>
      <c r="T473" s="8">
        <v>0</v>
      </c>
      <c r="U473" s="8" t="s">
        <v>37</v>
      </c>
      <c r="V473" s="8" t="s">
        <v>37</v>
      </c>
      <c r="W473" s="8" t="s">
        <v>37</v>
      </c>
      <c r="X473" s="8">
        <v>0</v>
      </c>
      <c r="Y473" s="8" t="s">
        <v>37</v>
      </c>
      <c r="Z473" s="8" t="s">
        <v>37</v>
      </c>
      <c r="AA473" s="12" t="s">
        <v>37</v>
      </c>
      <c r="AB473" s="8" t="s">
        <v>37</v>
      </c>
      <c r="AC473" s="8">
        <v>0</v>
      </c>
      <c r="AD473" s="8" t="s">
        <v>37</v>
      </c>
      <c r="AE473" s="8" t="s">
        <v>37</v>
      </c>
      <c r="AF473" s="8" t="s">
        <v>37</v>
      </c>
      <c r="AG473" s="8" t="s">
        <v>37</v>
      </c>
      <c r="AH473" s="8">
        <v>0</v>
      </c>
      <c r="AI473" s="8" t="s">
        <v>37</v>
      </c>
      <c r="AJ473" s="11" t="s">
        <v>37</v>
      </c>
    </row>
    <row r="474" spans="1:36" ht="15">
      <c r="A474" s="7" t="s">
        <v>2153</v>
      </c>
      <c r="B474" s="8" t="s">
        <v>2154</v>
      </c>
      <c r="C474" s="8" t="s">
        <v>42</v>
      </c>
      <c r="D474" s="9">
        <v>74.372602739726005</v>
      </c>
      <c r="E474" s="8">
        <v>358</v>
      </c>
      <c r="F474" s="8">
        <f t="shared" si="7"/>
        <v>5.0120000000000005</v>
      </c>
      <c r="G474" s="8">
        <v>5.0120000000000005</v>
      </c>
      <c r="H474" s="8">
        <v>31.14</v>
      </c>
      <c r="I474" s="8">
        <v>77</v>
      </c>
      <c r="J474" s="8" t="s">
        <v>2155</v>
      </c>
      <c r="K474" s="8" t="s">
        <v>30</v>
      </c>
      <c r="L474" s="8" t="s">
        <v>120</v>
      </c>
      <c r="M474" s="8" t="s">
        <v>227</v>
      </c>
      <c r="N474" s="8" t="s">
        <v>33</v>
      </c>
      <c r="O474" s="8" t="s">
        <v>34</v>
      </c>
      <c r="P474" s="8" t="s">
        <v>34</v>
      </c>
      <c r="Q474" s="8" t="s">
        <v>2156</v>
      </c>
      <c r="R474" s="8" t="s">
        <v>37</v>
      </c>
      <c r="S474" s="8">
        <v>0</v>
      </c>
      <c r="T474" s="8">
        <v>0</v>
      </c>
      <c r="U474" s="8" t="s">
        <v>37</v>
      </c>
      <c r="V474" s="8" t="s">
        <v>37</v>
      </c>
      <c r="W474" s="8" t="s">
        <v>37</v>
      </c>
      <c r="X474" s="8">
        <v>0</v>
      </c>
      <c r="Y474" s="8" t="s">
        <v>37</v>
      </c>
      <c r="Z474" s="8" t="s">
        <v>37</v>
      </c>
      <c r="AA474" s="12" t="s">
        <v>37</v>
      </c>
      <c r="AB474" s="8" t="s">
        <v>37</v>
      </c>
      <c r="AC474" s="8">
        <v>0</v>
      </c>
      <c r="AD474" s="8" t="s">
        <v>37</v>
      </c>
      <c r="AE474" s="8" t="s">
        <v>37</v>
      </c>
      <c r="AF474" s="8" t="s">
        <v>37</v>
      </c>
      <c r="AG474" s="8" t="s">
        <v>37</v>
      </c>
      <c r="AH474" s="8">
        <v>0</v>
      </c>
      <c r="AI474" s="8" t="s">
        <v>37</v>
      </c>
      <c r="AJ474" s="11" t="s">
        <v>37</v>
      </c>
    </row>
    <row r="475" spans="1:36" ht="49">
      <c r="A475" s="7" t="s">
        <v>2157</v>
      </c>
      <c r="B475" s="8" t="s">
        <v>2158</v>
      </c>
      <c r="C475" s="8" t="s">
        <v>42</v>
      </c>
      <c r="D475" s="9">
        <v>38.712328767123303</v>
      </c>
      <c r="E475" s="8">
        <v>1271</v>
      </c>
      <c r="F475" s="8">
        <f t="shared" si="7"/>
        <v>17.794</v>
      </c>
      <c r="G475" s="8">
        <v>17.794</v>
      </c>
      <c r="H475" s="8">
        <v>46.03</v>
      </c>
      <c r="I475" s="8">
        <v>72</v>
      </c>
      <c r="J475" s="8" t="s">
        <v>346</v>
      </c>
      <c r="K475" s="8" t="s">
        <v>30</v>
      </c>
      <c r="L475" s="8" t="s">
        <v>120</v>
      </c>
      <c r="M475" s="8" t="s">
        <v>227</v>
      </c>
      <c r="N475" s="8" t="s">
        <v>33</v>
      </c>
      <c r="O475" s="8" t="s">
        <v>34</v>
      </c>
      <c r="P475" s="8" t="s">
        <v>34</v>
      </c>
      <c r="Q475" s="8" t="s">
        <v>2159</v>
      </c>
      <c r="R475" s="8" t="s">
        <v>36</v>
      </c>
      <c r="S475" s="8">
        <v>2</v>
      </c>
      <c r="T475" s="8">
        <v>1</v>
      </c>
      <c r="U475" s="8" t="s">
        <v>223</v>
      </c>
      <c r="V475" s="8" t="s">
        <v>37</v>
      </c>
      <c r="W475" s="8" t="s">
        <v>37</v>
      </c>
      <c r="X475" s="8">
        <v>0</v>
      </c>
      <c r="Y475" s="8" t="s">
        <v>37</v>
      </c>
      <c r="Z475" s="8" t="s">
        <v>37</v>
      </c>
      <c r="AA475" s="12" t="s">
        <v>37</v>
      </c>
      <c r="AB475" s="8" t="s">
        <v>37</v>
      </c>
      <c r="AC475" s="8">
        <v>1</v>
      </c>
      <c r="AD475" s="8" t="s">
        <v>213</v>
      </c>
      <c r="AE475" s="8" t="s">
        <v>37</v>
      </c>
      <c r="AF475" s="8" t="s">
        <v>37</v>
      </c>
      <c r="AG475" s="8" t="s">
        <v>37</v>
      </c>
      <c r="AH475" s="8">
        <v>0</v>
      </c>
      <c r="AI475" s="8" t="s">
        <v>37</v>
      </c>
      <c r="AJ475" s="11" t="s">
        <v>37</v>
      </c>
    </row>
    <row r="476" spans="1:36" ht="85">
      <c r="A476" s="7" t="s">
        <v>2160</v>
      </c>
      <c r="B476" s="8" t="s">
        <v>2161</v>
      </c>
      <c r="C476" s="8" t="s">
        <v>28</v>
      </c>
      <c r="D476" s="9">
        <v>68.643835616438395</v>
      </c>
      <c r="E476" s="8">
        <v>191</v>
      </c>
      <c r="F476" s="8">
        <f t="shared" si="7"/>
        <v>2.6739999999999999</v>
      </c>
      <c r="G476" s="8">
        <v>2.6739999999999999</v>
      </c>
      <c r="H476" s="8">
        <v>35</v>
      </c>
      <c r="I476" s="8">
        <v>100</v>
      </c>
      <c r="J476" s="8" t="s">
        <v>2162</v>
      </c>
      <c r="K476" s="8" t="s">
        <v>30</v>
      </c>
      <c r="L476" s="8" t="s">
        <v>120</v>
      </c>
      <c r="M476" s="8" t="s">
        <v>227</v>
      </c>
      <c r="N476" s="8" t="s">
        <v>33</v>
      </c>
      <c r="O476" s="8" t="s">
        <v>34</v>
      </c>
      <c r="P476" s="8" t="s">
        <v>34</v>
      </c>
      <c r="Q476" s="8" t="s">
        <v>2163</v>
      </c>
      <c r="R476" s="8" t="s">
        <v>37</v>
      </c>
      <c r="S476" s="8">
        <v>0</v>
      </c>
      <c r="T476" s="8">
        <v>0</v>
      </c>
      <c r="U476" s="8" t="s">
        <v>37</v>
      </c>
      <c r="V476" s="8" t="s">
        <v>37</v>
      </c>
      <c r="W476" s="8" t="s">
        <v>37</v>
      </c>
      <c r="X476" s="8">
        <v>0</v>
      </c>
      <c r="Y476" s="8" t="s">
        <v>37</v>
      </c>
      <c r="Z476" s="8" t="s">
        <v>37</v>
      </c>
      <c r="AA476" s="12" t="s">
        <v>37</v>
      </c>
      <c r="AB476" s="8" t="s">
        <v>37</v>
      </c>
      <c r="AC476" s="8">
        <v>0</v>
      </c>
      <c r="AD476" s="8" t="s">
        <v>37</v>
      </c>
      <c r="AE476" s="8" t="s">
        <v>37</v>
      </c>
      <c r="AF476" s="8" t="s">
        <v>37</v>
      </c>
      <c r="AG476" s="8" t="s">
        <v>37</v>
      </c>
      <c r="AH476" s="8">
        <v>0</v>
      </c>
      <c r="AI476" s="8" t="s">
        <v>37</v>
      </c>
      <c r="AJ476" s="11" t="s">
        <v>37</v>
      </c>
    </row>
    <row r="477" spans="1:36" ht="49">
      <c r="A477" s="7" t="s">
        <v>2164</v>
      </c>
      <c r="B477" s="8" t="s">
        <v>2165</v>
      </c>
      <c r="C477" s="8" t="s">
        <v>28</v>
      </c>
      <c r="D477" s="9">
        <v>25.7643835616438</v>
      </c>
      <c r="E477" s="8">
        <v>251</v>
      </c>
      <c r="F477" s="8">
        <f t="shared" si="7"/>
        <v>3.5140000000000002</v>
      </c>
      <c r="G477" s="8">
        <v>3.5140000000000002</v>
      </c>
      <c r="H477" s="8">
        <v>29.1</v>
      </c>
      <c r="I477" s="8" t="s">
        <v>1733</v>
      </c>
      <c r="J477" s="8" t="s">
        <v>2166</v>
      </c>
      <c r="K477" s="8" t="s">
        <v>30</v>
      </c>
      <c r="L477" s="8" t="s">
        <v>120</v>
      </c>
      <c r="M477" s="8" t="s">
        <v>227</v>
      </c>
      <c r="N477" s="8" t="s">
        <v>33</v>
      </c>
      <c r="O477" s="8" t="s">
        <v>34</v>
      </c>
      <c r="P477" s="8" t="s">
        <v>34</v>
      </c>
      <c r="Q477" s="8" t="s">
        <v>2167</v>
      </c>
      <c r="R477" s="8" t="s">
        <v>36</v>
      </c>
      <c r="S477" s="8">
        <v>2</v>
      </c>
      <c r="T477" s="8">
        <v>1</v>
      </c>
      <c r="U477" s="8" t="s">
        <v>464</v>
      </c>
      <c r="V477" s="8" t="s">
        <v>37</v>
      </c>
      <c r="W477" s="8" t="s">
        <v>37</v>
      </c>
      <c r="X477" s="8">
        <v>0</v>
      </c>
      <c r="Y477" s="8" t="s">
        <v>37</v>
      </c>
      <c r="Z477" s="8" t="s">
        <v>37</v>
      </c>
      <c r="AA477" s="12" t="s">
        <v>37</v>
      </c>
      <c r="AB477" s="8" t="s">
        <v>37</v>
      </c>
      <c r="AC477" s="8">
        <v>1</v>
      </c>
      <c r="AD477" s="8" t="s">
        <v>218</v>
      </c>
      <c r="AE477" s="8" t="s">
        <v>37</v>
      </c>
      <c r="AF477" s="8" t="s">
        <v>37</v>
      </c>
      <c r="AG477" s="8" t="s">
        <v>37</v>
      </c>
      <c r="AH477" s="8">
        <v>0</v>
      </c>
      <c r="AI477" s="8" t="s">
        <v>37</v>
      </c>
      <c r="AJ477" s="11" t="s">
        <v>37</v>
      </c>
    </row>
    <row r="478" spans="1:36" ht="49">
      <c r="A478" s="7" t="s">
        <v>2168</v>
      </c>
      <c r="B478" s="8" t="s">
        <v>2169</v>
      </c>
      <c r="C478" s="8" t="s">
        <v>28</v>
      </c>
      <c r="D478" s="9">
        <v>46.578082191780801</v>
      </c>
      <c r="E478" s="8">
        <v>211</v>
      </c>
      <c r="F478" s="8">
        <f t="shared" si="7"/>
        <v>2.9540000000000002</v>
      </c>
      <c r="G478" s="8">
        <v>2.9540000000000002</v>
      </c>
      <c r="H478" s="8">
        <v>25.35</v>
      </c>
      <c r="I478" s="8">
        <v>64</v>
      </c>
      <c r="J478" s="8" t="s">
        <v>2170</v>
      </c>
      <c r="K478" s="8" t="s">
        <v>30</v>
      </c>
      <c r="L478" s="8" t="s">
        <v>31</v>
      </c>
      <c r="M478" s="8" t="s">
        <v>227</v>
      </c>
      <c r="N478" s="8" t="s">
        <v>33</v>
      </c>
      <c r="O478" s="8" t="s">
        <v>34</v>
      </c>
      <c r="P478" s="8" t="s">
        <v>34</v>
      </c>
      <c r="Q478" s="8" t="s">
        <v>2171</v>
      </c>
      <c r="R478" s="8" t="s">
        <v>36</v>
      </c>
      <c r="S478" s="8">
        <v>1</v>
      </c>
      <c r="T478" s="8">
        <v>0</v>
      </c>
      <c r="U478" s="8" t="s">
        <v>37</v>
      </c>
      <c r="V478" s="8" t="s">
        <v>37</v>
      </c>
      <c r="W478" s="8" t="s">
        <v>37</v>
      </c>
      <c r="X478" s="8">
        <v>1</v>
      </c>
      <c r="Y478" s="8" t="s">
        <v>213</v>
      </c>
      <c r="Z478" s="8" t="s">
        <v>37</v>
      </c>
      <c r="AA478" s="12" t="s">
        <v>37</v>
      </c>
      <c r="AB478" s="8" t="s">
        <v>37</v>
      </c>
      <c r="AC478" s="8">
        <v>0</v>
      </c>
      <c r="AD478" s="8" t="s">
        <v>37</v>
      </c>
      <c r="AE478" s="8" t="s">
        <v>37</v>
      </c>
      <c r="AF478" s="8" t="s">
        <v>37</v>
      </c>
      <c r="AG478" s="8" t="s">
        <v>37</v>
      </c>
      <c r="AH478" s="8">
        <v>0</v>
      </c>
      <c r="AI478" s="8" t="s">
        <v>37</v>
      </c>
      <c r="AJ478" s="11" t="s">
        <v>37</v>
      </c>
    </row>
    <row r="479" spans="1:36" ht="73">
      <c r="A479" s="7" t="s">
        <v>2172</v>
      </c>
      <c r="B479" s="8" t="s">
        <v>2173</v>
      </c>
      <c r="C479" s="8" t="s">
        <v>42</v>
      </c>
      <c r="D479" s="9">
        <v>57.0219178082192</v>
      </c>
      <c r="E479" s="8">
        <v>485</v>
      </c>
      <c r="F479" s="8">
        <f t="shared" si="7"/>
        <v>6.79</v>
      </c>
      <c r="G479" s="8">
        <v>6.79</v>
      </c>
      <c r="H479" s="8">
        <v>42.26</v>
      </c>
      <c r="I479" s="8">
        <v>75</v>
      </c>
      <c r="J479" s="8" t="s">
        <v>2174</v>
      </c>
      <c r="K479" s="8" t="s">
        <v>30</v>
      </c>
      <c r="L479" s="8" t="s">
        <v>120</v>
      </c>
      <c r="M479" s="8" t="s">
        <v>239</v>
      </c>
      <c r="N479" s="8" t="s">
        <v>33</v>
      </c>
      <c r="O479" s="8" t="s">
        <v>34</v>
      </c>
      <c r="P479" s="8" t="s">
        <v>34</v>
      </c>
      <c r="Q479" s="8" t="s">
        <v>2175</v>
      </c>
      <c r="R479" s="8" t="s">
        <v>36</v>
      </c>
      <c r="S479" s="8">
        <v>3</v>
      </c>
      <c r="T479" s="8">
        <v>1</v>
      </c>
      <c r="U479" s="8" t="s">
        <v>223</v>
      </c>
      <c r="V479" s="8" t="s">
        <v>37</v>
      </c>
      <c r="W479" s="8" t="s">
        <v>37</v>
      </c>
      <c r="X479" s="8">
        <v>0</v>
      </c>
      <c r="Y479" s="8" t="s">
        <v>37</v>
      </c>
      <c r="Z479" s="8" t="s">
        <v>37</v>
      </c>
      <c r="AA479" s="12" t="s">
        <v>37</v>
      </c>
      <c r="AB479" s="8" t="s">
        <v>37</v>
      </c>
      <c r="AC479" s="8">
        <v>2</v>
      </c>
      <c r="AD479" s="8" t="s">
        <v>1963</v>
      </c>
      <c r="AE479" s="8" t="s">
        <v>213</v>
      </c>
      <c r="AF479" s="8" t="s">
        <v>37</v>
      </c>
      <c r="AG479" s="8" t="s">
        <v>37</v>
      </c>
      <c r="AH479" s="8">
        <v>0</v>
      </c>
      <c r="AI479" s="8" t="s">
        <v>37</v>
      </c>
      <c r="AJ479" s="11" t="s">
        <v>37</v>
      </c>
    </row>
    <row r="480" spans="1:36" ht="73">
      <c r="A480" s="7" t="s">
        <v>2176</v>
      </c>
      <c r="B480" s="8" t="s">
        <v>2177</v>
      </c>
      <c r="C480" s="8" t="s">
        <v>28</v>
      </c>
      <c r="D480" s="9">
        <v>32.364383561643798</v>
      </c>
      <c r="E480" s="8">
        <v>159</v>
      </c>
      <c r="F480" s="8">
        <f t="shared" si="7"/>
        <v>2.226</v>
      </c>
      <c r="G480" s="8">
        <v>2.226</v>
      </c>
      <c r="H480" s="8">
        <v>20.04</v>
      </c>
      <c r="I480" s="8">
        <v>52</v>
      </c>
      <c r="J480" s="8" t="s">
        <v>2178</v>
      </c>
      <c r="K480" s="8" t="s">
        <v>30</v>
      </c>
      <c r="L480" s="8" t="s">
        <v>31</v>
      </c>
      <c r="M480" s="8" t="s">
        <v>227</v>
      </c>
      <c r="N480" s="8" t="s">
        <v>33</v>
      </c>
      <c r="O480" s="8" t="s">
        <v>34</v>
      </c>
      <c r="P480" s="8" t="s">
        <v>34</v>
      </c>
      <c r="Q480" s="8" t="s">
        <v>2179</v>
      </c>
      <c r="R480" s="8" t="s">
        <v>36</v>
      </c>
      <c r="S480" s="8">
        <v>3</v>
      </c>
      <c r="T480" s="8">
        <v>0</v>
      </c>
      <c r="U480" s="8" t="s">
        <v>37</v>
      </c>
      <c r="V480" s="8" t="s">
        <v>37</v>
      </c>
      <c r="W480" s="8" t="s">
        <v>37</v>
      </c>
      <c r="X480" s="8">
        <v>0</v>
      </c>
      <c r="Y480" s="8" t="s">
        <v>37</v>
      </c>
      <c r="Z480" s="8" t="s">
        <v>37</v>
      </c>
      <c r="AA480" s="12" t="s">
        <v>37</v>
      </c>
      <c r="AB480" s="8" t="s">
        <v>37</v>
      </c>
      <c r="AC480" s="8">
        <v>3</v>
      </c>
      <c r="AD480" s="8" t="s">
        <v>213</v>
      </c>
      <c r="AE480" s="8" t="s">
        <v>2180</v>
      </c>
      <c r="AF480" s="8" t="s">
        <v>747</v>
      </c>
      <c r="AG480" s="8" t="s">
        <v>37</v>
      </c>
      <c r="AH480" s="8">
        <v>0</v>
      </c>
      <c r="AI480" s="8" t="s">
        <v>37</v>
      </c>
      <c r="AJ480" s="11" t="s">
        <v>37</v>
      </c>
    </row>
    <row r="481" spans="1:36" ht="49">
      <c r="A481" s="7" t="s">
        <v>2181</v>
      </c>
      <c r="B481" s="8" t="s">
        <v>2182</v>
      </c>
      <c r="C481" s="8" t="s">
        <v>42</v>
      </c>
      <c r="D481" s="9">
        <v>67.0438356164384</v>
      </c>
      <c r="E481" s="8">
        <v>400</v>
      </c>
      <c r="F481" s="8">
        <f t="shared" si="7"/>
        <v>5.6000000000000005</v>
      </c>
      <c r="G481" s="8">
        <v>5.6000000000000005</v>
      </c>
      <c r="H481" s="8">
        <v>39.46</v>
      </c>
      <c r="I481" s="8">
        <v>71</v>
      </c>
      <c r="J481" s="8" t="s">
        <v>2183</v>
      </c>
      <c r="K481" s="8" t="s">
        <v>30</v>
      </c>
      <c r="L481" s="8" t="s">
        <v>31</v>
      </c>
      <c r="M481" s="8" t="s">
        <v>227</v>
      </c>
      <c r="N481" s="8" t="s">
        <v>33</v>
      </c>
      <c r="O481" s="8" t="s">
        <v>34</v>
      </c>
      <c r="P481" s="8" t="s">
        <v>34</v>
      </c>
      <c r="Q481" s="8" t="s">
        <v>2184</v>
      </c>
      <c r="R481" s="8" t="s">
        <v>36</v>
      </c>
      <c r="S481" s="8">
        <v>2</v>
      </c>
      <c r="T481" s="8">
        <v>1</v>
      </c>
      <c r="U481" s="8" t="s">
        <v>223</v>
      </c>
      <c r="V481" s="8" t="s">
        <v>37</v>
      </c>
      <c r="W481" s="8" t="s">
        <v>37</v>
      </c>
      <c r="X481" s="8">
        <v>0</v>
      </c>
      <c r="Y481" s="8" t="s">
        <v>37</v>
      </c>
      <c r="Z481" s="8" t="s">
        <v>37</v>
      </c>
      <c r="AA481" s="12" t="s">
        <v>37</v>
      </c>
      <c r="AB481" s="8" t="s">
        <v>37</v>
      </c>
      <c r="AC481" s="8">
        <v>1</v>
      </c>
      <c r="AD481" s="8" t="s">
        <v>213</v>
      </c>
      <c r="AE481" s="8" t="s">
        <v>37</v>
      </c>
      <c r="AF481" s="8" t="s">
        <v>37</v>
      </c>
      <c r="AG481" s="8" t="s">
        <v>37</v>
      </c>
      <c r="AH481" s="8">
        <v>0</v>
      </c>
      <c r="AI481" s="8" t="s">
        <v>37</v>
      </c>
      <c r="AJ481" s="11" t="s">
        <v>37</v>
      </c>
    </row>
    <row r="482" spans="1:36" ht="25">
      <c r="A482" s="7" t="s">
        <v>2185</v>
      </c>
      <c r="B482" s="8" t="s">
        <v>2186</v>
      </c>
      <c r="C482" s="8" t="s">
        <v>42</v>
      </c>
      <c r="D482" s="9">
        <v>56.323287671232897</v>
      </c>
      <c r="E482" s="8">
        <v>466</v>
      </c>
      <c r="F482" s="8">
        <f t="shared" si="7"/>
        <v>6.524</v>
      </c>
      <c r="G482" s="8">
        <v>6.524</v>
      </c>
      <c r="H482" s="8">
        <v>42.53</v>
      </c>
      <c r="I482" s="8">
        <v>100</v>
      </c>
      <c r="J482" s="8" t="s">
        <v>2187</v>
      </c>
      <c r="K482" s="8" t="s">
        <v>30</v>
      </c>
      <c r="L482" s="8" t="s">
        <v>120</v>
      </c>
      <c r="M482" s="8" t="s">
        <v>227</v>
      </c>
      <c r="N482" s="8" t="s">
        <v>33</v>
      </c>
      <c r="O482" s="8" t="s">
        <v>34</v>
      </c>
      <c r="P482" s="8" t="s">
        <v>34</v>
      </c>
      <c r="Q482" s="8" t="s">
        <v>2188</v>
      </c>
      <c r="R482" s="8" t="s">
        <v>37</v>
      </c>
      <c r="S482" s="8">
        <v>0</v>
      </c>
      <c r="T482" s="8">
        <v>0</v>
      </c>
      <c r="U482" s="8" t="s">
        <v>37</v>
      </c>
      <c r="V482" s="8" t="s">
        <v>37</v>
      </c>
      <c r="W482" s="8" t="s">
        <v>37</v>
      </c>
      <c r="X482" s="8">
        <v>0</v>
      </c>
      <c r="Y482" s="8" t="s">
        <v>37</v>
      </c>
      <c r="Z482" s="8" t="s">
        <v>37</v>
      </c>
      <c r="AA482" s="12" t="s">
        <v>37</v>
      </c>
      <c r="AB482" s="8" t="s">
        <v>37</v>
      </c>
      <c r="AC482" s="8">
        <v>0</v>
      </c>
      <c r="AD482" s="8" t="s">
        <v>37</v>
      </c>
      <c r="AE482" s="8" t="s">
        <v>37</v>
      </c>
      <c r="AF482" s="8" t="s">
        <v>37</v>
      </c>
      <c r="AG482" s="8" t="s">
        <v>37</v>
      </c>
      <c r="AH482" s="8">
        <v>0</v>
      </c>
      <c r="AI482" s="8" t="s">
        <v>37</v>
      </c>
      <c r="AJ482" s="11" t="s">
        <v>37</v>
      </c>
    </row>
    <row r="483" spans="1:36" ht="73">
      <c r="A483" s="7" t="s">
        <v>2189</v>
      </c>
      <c r="B483" s="8" t="s">
        <v>2190</v>
      </c>
      <c r="C483" s="8" t="s">
        <v>42</v>
      </c>
      <c r="D483" s="9">
        <v>61.841095890410998</v>
      </c>
      <c r="E483" s="8">
        <v>271</v>
      </c>
      <c r="F483" s="8">
        <f t="shared" si="7"/>
        <v>3.794</v>
      </c>
      <c r="G483" s="8">
        <v>3.794</v>
      </c>
      <c r="H483" s="8">
        <v>22.15</v>
      </c>
      <c r="I483" s="8">
        <v>70</v>
      </c>
      <c r="J483" s="8" t="s">
        <v>2191</v>
      </c>
      <c r="K483" s="8" t="s">
        <v>30</v>
      </c>
      <c r="L483" s="8" t="s">
        <v>120</v>
      </c>
      <c r="M483" s="8" t="s">
        <v>227</v>
      </c>
      <c r="N483" s="8" t="s">
        <v>33</v>
      </c>
      <c r="O483" s="8" t="s">
        <v>34</v>
      </c>
      <c r="P483" s="8" t="s">
        <v>34</v>
      </c>
      <c r="Q483" s="8" t="s">
        <v>2192</v>
      </c>
      <c r="R483" s="8" t="s">
        <v>36</v>
      </c>
      <c r="S483" s="8">
        <v>2</v>
      </c>
      <c r="T483" s="8">
        <v>0</v>
      </c>
      <c r="U483" s="8" t="s">
        <v>37</v>
      </c>
      <c r="V483" s="8" t="s">
        <v>37</v>
      </c>
      <c r="W483" s="8" t="s">
        <v>37</v>
      </c>
      <c r="X483" s="8">
        <v>0</v>
      </c>
      <c r="Y483" s="8" t="s">
        <v>37</v>
      </c>
      <c r="Z483" s="8" t="s">
        <v>37</v>
      </c>
      <c r="AA483" s="12" t="s">
        <v>37</v>
      </c>
      <c r="AB483" s="8" t="s">
        <v>37</v>
      </c>
      <c r="AC483" s="8">
        <v>2</v>
      </c>
      <c r="AD483" s="8" t="s">
        <v>267</v>
      </c>
      <c r="AE483" s="8" t="s">
        <v>354</v>
      </c>
      <c r="AF483" s="8" t="s">
        <v>37</v>
      </c>
      <c r="AG483" s="8" t="s">
        <v>37</v>
      </c>
      <c r="AH483" s="8">
        <v>0</v>
      </c>
      <c r="AI483" s="8" t="s">
        <v>37</v>
      </c>
      <c r="AJ483" s="11" t="s">
        <v>37</v>
      </c>
    </row>
    <row r="484" spans="1:36" ht="61">
      <c r="A484" s="7" t="s">
        <v>2193</v>
      </c>
      <c r="B484" s="8" t="s">
        <v>2194</v>
      </c>
      <c r="C484" s="8" t="s">
        <v>42</v>
      </c>
      <c r="D484" s="9">
        <v>54.958904109589</v>
      </c>
      <c r="E484" s="8">
        <v>288</v>
      </c>
      <c r="F484" s="8">
        <f t="shared" si="7"/>
        <v>4.032</v>
      </c>
      <c r="G484" s="8">
        <v>4.032</v>
      </c>
      <c r="H484" s="8">
        <v>18.62</v>
      </c>
      <c r="I484" s="8">
        <v>97</v>
      </c>
      <c r="J484" s="8" t="s">
        <v>2195</v>
      </c>
      <c r="K484" s="8" t="s">
        <v>30</v>
      </c>
      <c r="L484" s="8" t="s">
        <v>31</v>
      </c>
      <c r="M484" s="8" t="s">
        <v>227</v>
      </c>
      <c r="N484" s="8" t="s">
        <v>33</v>
      </c>
      <c r="O484" s="8" t="s">
        <v>34</v>
      </c>
      <c r="P484" s="8" t="s">
        <v>34</v>
      </c>
      <c r="Q484" s="8" t="s">
        <v>2196</v>
      </c>
      <c r="R484" s="8" t="s">
        <v>36</v>
      </c>
      <c r="S484" s="8">
        <v>2</v>
      </c>
      <c r="T484" s="8">
        <v>1</v>
      </c>
      <c r="U484" s="8" t="s">
        <v>223</v>
      </c>
      <c r="V484" s="8" t="s">
        <v>37</v>
      </c>
      <c r="W484" s="8" t="s">
        <v>37</v>
      </c>
      <c r="X484" s="8">
        <v>0</v>
      </c>
      <c r="Y484" s="8" t="s">
        <v>37</v>
      </c>
      <c r="Z484" s="8" t="s">
        <v>37</v>
      </c>
      <c r="AA484" s="12" t="s">
        <v>37</v>
      </c>
      <c r="AB484" s="8" t="s">
        <v>37</v>
      </c>
      <c r="AC484" s="8">
        <v>1</v>
      </c>
      <c r="AD484" s="8" t="s">
        <v>382</v>
      </c>
      <c r="AE484" s="8" t="s">
        <v>37</v>
      </c>
      <c r="AF484" s="8" t="s">
        <v>37</v>
      </c>
      <c r="AG484" s="8" t="s">
        <v>37</v>
      </c>
      <c r="AH484" s="8">
        <v>0</v>
      </c>
      <c r="AI484" s="8" t="s">
        <v>37</v>
      </c>
      <c r="AJ484" s="11" t="s">
        <v>37</v>
      </c>
    </row>
    <row r="485" spans="1:36" ht="49">
      <c r="A485" s="7" t="s">
        <v>2197</v>
      </c>
      <c r="B485" s="8" t="s">
        <v>2198</v>
      </c>
      <c r="C485" s="8" t="s">
        <v>28</v>
      </c>
      <c r="D485" s="9">
        <v>63.334246575342497</v>
      </c>
      <c r="E485" s="8">
        <v>850</v>
      </c>
      <c r="F485" s="8">
        <f t="shared" si="7"/>
        <v>11.9</v>
      </c>
      <c r="G485" s="8">
        <v>11.9</v>
      </c>
      <c r="H485" s="8">
        <v>54.48</v>
      </c>
      <c r="I485" s="8">
        <v>96</v>
      </c>
      <c r="J485" s="8" t="s">
        <v>2199</v>
      </c>
      <c r="K485" s="8" t="s">
        <v>30</v>
      </c>
      <c r="L485" s="8" t="s">
        <v>120</v>
      </c>
      <c r="M485" s="8" t="s">
        <v>244</v>
      </c>
      <c r="N485" s="8" t="s">
        <v>33</v>
      </c>
      <c r="O485" s="8" t="s">
        <v>34</v>
      </c>
      <c r="P485" s="8" t="s">
        <v>34</v>
      </c>
      <c r="Q485" s="8" t="s">
        <v>2200</v>
      </c>
      <c r="R485" s="8" t="s">
        <v>36</v>
      </c>
      <c r="S485" s="8">
        <v>3</v>
      </c>
      <c r="T485" s="8">
        <v>2</v>
      </c>
      <c r="U485" s="8" t="s">
        <v>1187</v>
      </c>
      <c r="V485" s="8" t="s">
        <v>223</v>
      </c>
      <c r="W485" s="8" t="s">
        <v>37</v>
      </c>
      <c r="X485" s="8">
        <v>0</v>
      </c>
      <c r="Y485" s="8" t="s">
        <v>37</v>
      </c>
      <c r="Z485" s="8" t="s">
        <v>37</v>
      </c>
      <c r="AA485" s="12" t="s">
        <v>37</v>
      </c>
      <c r="AB485" s="8" t="s">
        <v>37</v>
      </c>
      <c r="AC485" s="8">
        <v>1</v>
      </c>
      <c r="AD485" s="8" t="s">
        <v>267</v>
      </c>
      <c r="AE485" s="8" t="s">
        <v>37</v>
      </c>
      <c r="AF485" s="8" t="s">
        <v>37</v>
      </c>
      <c r="AG485" s="8" t="s">
        <v>37</v>
      </c>
      <c r="AH485" s="8">
        <v>0</v>
      </c>
      <c r="AI485" s="8" t="s">
        <v>37</v>
      </c>
      <c r="AJ485" s="11" t="s">
        <v>37</v>
      </c>
    </row>
    <row r="486" spans="1:36" ht="85">
      <c r="A486" s="7" t="s">
        <v>2201</v>
      </c>
      <c r="B486" s="8" t="s">
        <v>2202</v>
      </c>
      <c r="C486" s="8" t="s">
        <v>28</v>
      </c>
      <c r="D486" s="9">
        <v>70.539726027397293</v>
      </c>
      <c r="E486" s="8">
        <v>354</v>
      </c>
      <c r="F486" s="8">
        <f t="shared" si="7"/>
        <v>4.9560000000000004</v>
      </c>
      <c r="G486" s="8">
        <v>4.9560000000000004</v>
      </c>
      <c r="H486" s="8">
        <v>55.11</v>
      </c>
      <c r="I486" s="8">
        <v>150</v>
      </c>
      <c r="J486" s="8" t="s">
        <v>2203</v>
      </c>
      <c r="K486" s="8" t="s">
        <v>30</v>
      </c>
      <c r="L486" s="8" t="s">
        <v>120</v>
      </c>
      <c r="M486" s="8" t="s">
        <v>227</v>
      </c>
      <c r="N486" s="8" t="s">
        <v>33</v>
      </c>
      <c r="O486" s="8" t="s">
        <v>34</v>
      </c>
      <c r="P486" s="8" t="s">
        <v>34</v>
      </c>
      <c r="Q486" s="8" t="s">
        <v>2204</v>
      </c>
      <c r="R486" s="8" t="s">
        <v>36</v>
      </c>
      <c r="S486" s="8">
        <v>2</v>
      </c>
      <c r="T486" s="8">
        <v>1</v>
      </c>
      <c r="U486" s="8" t="s">
        <v>223</v>
      </c>
      <c r="V486" s="8" t="s">
        <v>37</v>
      </c>
      <c r="W486" s="8" t="s">
        <v>37</v>
      </c>
      <c r="X486" s="8">
        <v>1</v>
      </c>
      <c r="Y486" s="8" t="s">
        <v>272</v>
      </c>
      <c r="Z486" s="8" t="s">
        <v>37</v>
      </c>
      <c r="AA486" s="12" t="s">
        <v>37</v>
      </c>
      <c r="AB486" s="8" t="s">
        <v>37</v>
      </c>
      <c r="AC486" s="8">
        <v>0</v>
      </c>
      <c r="AD486" t="s">
        <v>37</v>
      </c>
      <c r="AE486" s="8" t="s">
        <v>37</v>
      </c>
      <c r="AF486" s="8" t="s">
        <v>37</v>
      </c>
      <c r="AG486" s="8" t="s">
        <v>37</v>
      </c>
      <c r="AH486" s="8">
        <v>0</v>
      </c>
      <c r="AI486" s="8" t="s">
        <v>37</v>
      </c>
      <c r="AJ486" s="11" t="s">
        <v>37</v>
      </c>
    </row>
    <row r="487" spans="1:36" ht="61">
      <c r="A487" s="7" t="s">
        <v>2205</v>
      </c>
      <c r="B487" s="8" t="s">
        <v>2206</v>
      </c>
      <c r="C487" s="8" t="s">
        <v>42</v>
      </c>
      <c r="D487" s="9">
        <v>30.419178082191799</v>
      </c>
      <c r="E487" s="8">
        <v>2097</v>
      </c>
      <c r="F487" s="8">
        <f t="shared" si="7"/>
        <v>29.358000000000001</v>
      </c>
      <c r="G487" s="8">
        <v>29.358000000000001</v>
      </c>
      <c r="H487" s="8">
        <v>82.5</v>
      </c>
      <c r="I487" s="8">
        <v>120</v>
      </c>
      <c r="J487" s="8" t="s">
        <v>2207</v>
      </c>
      <c r="K487" s="8" t="s">
        <v>30</v>
      </c>
      <c r="L487" s="8" t="s">
        <v>31</v>
      </c>
      <c r="M487" s="8" t="s">
        <v>227</v>
      </c>
      <c r="N487" s="8" t="s">
        <v>33</v>
      </c>
      <c r="O487" s="8" t="s">
        <v>34</v>
      </c>
      <c r="P487" s="8" t="s">
        <v>34</v>
      </c>
      <c r="Q487" s="8" t="s">
        <v>2208</v>
      </c>
      <c r="R487" s="8" t="s">
        <v>37</v>
      </c>
      <c r="S487" s="8">
        <v>0</v>
      </c>
      <c r="T487" s="8">
        <v>0</v>
      </c>
      <c r="U487" s="8" t="s">
        <v>37</v>
      </c>
      <c r="V487" s="8" t="s">
        <v>37</v>
      </c>
      <c r="W487" s="8" t="s">
        <v>37</v>
      </c>
      <c r="X487" s="8">
        <v>0</v>
      </c>
      <c r="Y487" s="8" t="s">
        <v>37</v>
      </c>
      <c r="Z487" s="8" t="s">
        <v>37</v>
      </c>
      <c r="AA487" s="12" t="s">
        <v>37</v>
      </c>
      <c r="AB487" s="8" t="s">
        <v>37</v>
      </c>
      <c r="AC487" s="8">
        <v>0</v>
      </c>
      <c r="AD487" s="8" t="s">
        <v>37</v>
      </c>
      <c r="AE487" s="8" t="s">
        <v>37</v>
      </c>
      <c r="AF487" s="8" t="s">
        <v>37</v>
      </c>
      <c r="AG487" s="8" t="s">
        <v>37</v>
      </c>
      <c r="AH487" s="8">
        <v>0</v>
      </c>
      <c r="AI487" s="8" t="s">
        <v>37</v>
      </c>
      <c r="AJ487" s="11" t="s">
        <v>37</v>
      </c>
    </row>
    <row r="488" spans="1:36" ht="49">
      <c r="A488" s="7" t="s">
        <v>2209</v>
      </c>
      <c r="B488" s="8" t="s">
        <v>2210</v>
      </c>
      <c r="C488" s="8" t="s">
        <v>42</v>
      </c>
      <c r="D488" s="9">
        <v>35.309589041095897</v>
      </c>
      <c r="E488" s="8">
        <v>236</v>
      </c>
      <c r="F488" s="8">
        <f t="shared" si="7"/>
        <v>3.3040000000000003</v>
      </c>
      <c r="G488" s="8">
        <v>3.3040000000000003</v>
      </c>
      <c r="H488" s="8">
        <v>22.45</v>
      </c>
      <c r="I488" s="8">
        <v>100</v>
      </c>
      <c r="J488" s="8" t="s">
        <v>2211</v>
      </c>
      <c r="K488" s="8" t="s">
        <v>1059</v>
      </c>
      <c r="L488" s="8" t="s">
        <v>120</v>
      </c>
      <c r="M488" s="8" t="s">
        <v>239</v>
      </c>
      <c r="N488" s="8" t="s">
        <v>33</v>
      </c>
      <c r="O488" s="8" t="s">
        <v>34</v>
      </c>
      <c r="P488" s="8" t="s">
        <v>34</v>
      </c>
      <c r="Q488" s="8" t="s">
        <v>2212</v>
      </c>
      <c r="R488" s="8" t="s">
        <v>36</v>
      </c>
      <c r="S488" s="8">
        <v>4</v>
      </c>
      <c r="T488" s="8">
        <v>2</v>
      </c>
      <c r="U488" s="8" t="s">
        <v>246</v>
      </c>
      <c r="V488" s="8" t="s">
        <v>1876</v>
      </c>
      <c r="W488" s="8" t="s">
        <v>37</v>
      </c>
      <c r="X488" s="8">
        <v>0</v>
      </c>
      <c r="Y488" s="8" t="s">
        <v>37</v>
      </c>
      <c r="Z488" s="8" t="s">
        <v>37</v>
      </c>
      <c r="AA488" s="12" t="s">
        <v>37</v>
      </c>
      <c r="AB488" s="8" t="s">
        <v>37</v>
      </c>
      <c r="AC488" s="8">
        <v>2</v>
      </c>
      <c r="AD488" s="8" t="s">
        <v>2213</v>
      </c>
      <c r="AE488" s="8" t="s">
        <v>2214</v>
      </c>
      <c r="AF488" s="8" t="s">
        <v>37</v>
      </c>
      <c r="AG488" s="8" t="s">
        <v>37</v>
      </c>
      <c r="AH488" s="8">
        <v>0</v>
      </c>
      <c r="AI488" s="8" t="s">
        <v>37</v>
      </c>
      <c r="AJ488" s="11" t="s">
        <v>37</v>
      </c>
    </row>
    <row r="489" spans="1:36" ht="73">
      <c r="A489" s="7" t="s">
        <v>2215</v>
      </c>
      <c r="B489" s="8" t="s">
        <v>2216</v>
      </c>
      <c r="C489" s="8" t="s">
        <v>42</v>
      </c>
      <c r="D489" s="9">
        <v>47.810958904109597</v>
      </c>
      <c r="E489" s="8">
        <v>606</v>
      </c>
      <c r="F489" s="8">
        <f t="shared" si="7"/>
        <v>8.484</v>
      </c>
      <c r="G489" s="8">
        <v>8.484</v>
      </c>
      <c r="H489" s="8">
        <v>27.25</v>
      </c>
      <c r="I489" s="8">
        <v>75</v>
      </c>
      <c r="J489" s="8" t="s">
        <v>2217</v>
      </c>
      <c r="K489" s="8" t="s">
        <v>30</v>
      </c>
      <c r="L489" s="8" t="s">
        <v>120</v>
      </c>
      <c r="M489" s="8" t="s">
        <v>32</v>
      </c>
      <c r="N489" s="8" t="s">
        <v>33</v>
      </c>
      <c r="O489" s="8" t="s">
        <v>34</v>
      </c>
      <c r="P489" s="8" t="s">
        <v>34</v>
      </c>
      <c r="Q489" s="8" t="s">
        <v>2218</v>
      </c>
      <c r="R489" s="8" t="s">
        <v>36</v>
      </c>
      <c r="S489" s="8">
        <v>2</v>
      </c>
      <c r="T489" s="8">
        <v>0</v>
      </c>
      <c r="U489" s="8" t="s">
        <v>37</v>
      </c>
      <c r="V489" s="8" t="s">
        <v>37</v>
      </c>
      <c r="W489" s="8" t="s">
        <v>37</v>
      </c>
      <c r="X489" s="8">
        <v>0</v>
      </c>
      <c r="Y489" s="8" t="s">
        <v>37</v>
      </c>
      <c r="Z489" s="8" t="s">
        <v>37</v>
      </c>
      <c r="AA489" s="12" t="s">
        <v>37</v>
      </c>
      <c r="AB489" s="8" t="s">
        <v>37</v>
      </c>
      <c r="AC489" s="8">
        <v>2</v>
      </c>
      <c r="AD489" s="8" t="s">
        <v>808</v>
      </c>
      <c r="AE489" s="8" t="s">
        <v>218</v>
      </c>
      <c r="AF489" s="8" t="s">
        <v>37</v>
      </c>
      <c r="AG489" s="8" t="s">
        <v>37</v>
      </c>
      <c r="AH489" s="8">
        <v>0</v>
      </c>
      <c r="AI489" s="8" t="s">
        <v>37</v>
      </c>
      <c r="AJ489" s="11" t="s">
        <v>37</v>
      </c>
    </row>
    <row r="490" spans="1:36" ht="181">
      <c r="A490" s="7" t="s">
        <v>2219</v>
      </c>
      <c r="B490" s="8" t="s">
        <v>2220</v>
      </c>
      <c r="C490" s="8" t="s">
        <v>28</v>
      </c>
      <c r="D490" s="9">
        <v>65.641095890410995</v>
      </c>
      <c r="E490" s="8">
        <v>305</v>
      </c>
      <c r="F490" s="8">
        <f t="shared" si="7"/>
        <v>4.2700000000000005</v>
      </c>
      <c r="G490" s="8">
        <v>4.2700000000000005</v>
      </c>
      <c r="H490" s="8">
        <v>28.1</v>
      </c>
      <c r="I490" s="8">
        <v>100</v>
      </c>
      <c r="J490" s="8" t="s">
        <v>2221</v>
      </c>
      <c r="K490" s="8" t="s">
        <v>30</v>
      </c>
      <c r="L490" s="8" t="s">
        <v>31</v>
      </c>
      <c r="M490" s="8" t="s">
        <v>227</v>
      </c>
      <c r="N490" s="8" t="s">
        <v>33</v>
      </c>
      <c r="O490" s="8" t="s">
        <v>34</v>
      </c>
      <c r="P490" s="8" t="s">
        <v>34</v>
      </c>
      <c r="Q490" s="8" t="s">
        <v>2222</v>
      </c>
      <c r="R490" s="8" t="s">
        <v>36</v>
      </c>
      <c r="S490" s="8">
        <v>1</v>
      </c>
      <c r="T490" s="8">
        <v>0</v>
      </c>
      <c r="U490" s="8" t="s">
        <v>37</v>
      </c>
      <c r="V490" s="8" t="s">
        <v>37</v>
      </c>
      <c r="W490" s="8" t="s">
        <v>37</v>
      </c>
      <c r="X490" s="8">
        <v>0</v>
      </c>
      <c r="Y490" s="8" t="s">
        <v>37</v>
      </c>
      <c r="Z490" s="8" t="s">
        <v>37</v>
      </c>
      <c r="AA490" s="12" t="s">
        <v>37</v>
      </c>
      <c r="AB490" s="8" t="s">
        <v>37</v>
      </c>
      <c r="AC490" s="8">
        <v>1</v>
      </c>
      <c r="AD490" s="8" t="s">
        <v>151</v>
      </c>
      <c r="AE490" s="8" t="s">
        <v>37</v>
      </c>
      <c r="AF490" s="8" t="s">
        <v>37</v>
      </c>
      <c r="AG490" s="8" t="s">
        <v>37</v>
      </c>
      <c r="AH490" s="8">
        <v>0</v>
      </c>
      <c r="AI490" s="8" t="s">
        <v>37</v>
      </c>
      <c r="AJ490" s="11" t="s">
        <v>37</v>
      </c>
    </row>
    <row r="491" spans="1:36" ht="127.5" customHeight="1">
      <c r="A491" s="7" t="s">
        <v>2223</v>
      </c>
      <c r="B491" s="8" t="s">
        <v>2224</v>
      </c>
      <c r="C491" s="8" t="s">
        <v>42</v>
      </c>
      <c r="D491" s="9">
        <v>60.687671232876703</v>
      </c>
      <c r="E491" s="8">
        <v>297</v>
      </c>
      <c r="F491" s="8">
        <f t="shared" si="7"/>
        <v>4.1580000000000004</v>
      </c>
      <c r="G491" s="8">
        <v>4.1580000000000004</v>
      </c>
      <c r="H491" s="8">
        <v>29.85</v>
      </c>
      <c r="I491" s="8">
        <v>98</v>
      </c>
      <c r="J491" s="8" t="s">
        <v>2225</v>
      </c>
      <c r="K491" s="8" t="s">
        <v>30</v>
      </c>
      <c r="L491" s="8" t="s">
        <v>31</v>
      </c>
      <c r="M491" s="8" t="s">
        <v>244</v>
      </c>
      <c r="N491" s="8" t="s">
        <v>33</v>
      </c>
      <c r="O491" s="8" t="s">
        <v>34</v>
      </c>
      <c r="P491" s="8" t="s">
        <v>34</v>
      </c>
      <c r="Q491" s="8" t="s">
        <v>2226</v>
      </c>
      <c r="R491" s="8" t="s">
        <v>36</v>
      </c>
      <c r="S491" s="8">
        <v>1</v>
      </c>
      <c r="T491" s="8">
        <v>0</v>
      </c>
      <c r="U491" s="8" t="s">
        <v>37</v>
      </c>
      <c r="V491" s="8" t="s">
        <v>37</v>
      </c>
      <c r="W491" s="8" t="s">
        <v>37</v>
      </c>
      <c r="X491" s="8">
        <v>0</v>
      </c>
      <c r="Y491" s="8" t="s">
        <v>37</v>
      </c>
      <c r="Z491" s="8" t="s">
        <v>37</v>
      </c>
      <c r="AA491" s="12" t="s">
        <v>37</v>
      </c>
      <c r="AB491" s="8" t="s">
        <v>37</v>
      </c>
      <c r="AC491" s="8">
        <v>1</v>
      </c>
      <c r="AD491" s="8" t="s">
        <v>354</v>
      </c>
      <c r="AE491" s="8" t="s">
        <v>37</v>
      </c>
      <c r="AF491" s="8" t="s">
        <v>37</v>
      </c>
      <c r="AG491" s="8" t="s">
        <v>37</v>
      </c>
      <c r="AH491" s="8">
        <v>0</v>
      </c>
      <c r="AI491" s="8" t="s">
        <v>37</v>
      </c>
      <c r="AJ491" s="11" t="s">
        <v>37</v>
      </c>
    </row>
    <row r="492" spans="1:36" ht="105.75" customHeight="1">
      <c r="A492" s="7" t="s">
        <v>2227</v>
      </c>
      <c r="B492" s="8" t="s">
        <v>2228</v>
      </c>
      <c r="C492" s="8" t="s">
        <v>42</v>
      </c>
      <c r="D492" s="9">
        <v>67.876712328767098</v>
      </c>
      <c r="E492" s="8">
        <v>382</v>
      </c>
      <c r="F492" s="8">
        <f t="shared" si="7"/>
        <v>5.3479999999999999</v>
      </c>
      <c r="G492" s="8">
        <v>5.3479999999999999</v>
      </c>
      <c r="H492" s="8">
        <v>38.68</v>
      </c>
      <c r="I492" s="8">
        <v>72</v>
      </c>
      <c r="J492" s="8" t="s">
        <v>166</v>
      </c>
      <c r="K492" s="8" t="s">
        <v>30</v>
      </c>
      <c r="L492" s="8" t="s">
        <v>120</v>
      </c>
      <c r="M492" s="8" t="s">
        <v>239</v>
      </c>
      <c r="N492" s="8" t="s">
        <v>33</v>
      </c>
      <c r="O492" s="8" t="s">
        <v>34</v>
      </c>
      <c r="P492" s="8" t="s">
        <v>34</v>
      </c>
      <c r="Q492" s="8" t="s">
        <v>2229</v>
      </c>
      <c r="R492" s="8" t="s">
        <v>36</v>
      </c>
      <c r="S492" s="8">
        <v>3</v>
      </c>
      <c r="T492" s="8">
        <v>1</v>
      </c>
      <c r="U492" s="8" t="s">
        <v>246</v>
      </c>
      <c r="V492" s="8" t="s">
        <v>37</v>
      </c>
      <c r="W492" s="8" t="s">
        <v>37</v>
      </c>
      <c r="X492" s="8">
        <v>2</v>
      </c>
      <c r="Y492" s="8" t="s">
        <v>213</v>
      </c>
      <c r="Z492" s="8" t="s">
        <v>552</v>
      </c>
      <c r="AA492" s="12" t="s">
        <v>37</v>
      </c>
      <c r="AB492" s="8" t="s">
        <v>37</v>
      </c>
      <c r="AC492" s="8">
        <v>0</v>
      </c>
      <c r="AD492" s="8" t="s">
        <v>37</v>
      </c>
      <c r="AE492" s="8" t="s">
        <v>37</v>
      </c>
      <c r="AF492" s="8" t="s">
        <v>37</v>
      </c>
      <c r="AG492" s="8" t="s">
        <v>37</v>
      </c>
      <c r="AH492" s="8">
        <v>0</v>
      </c>
      <c r="AI492" s="8" t="s">
        <v>37</v>
      </c>
      <c r="AJ492" s="11" t="s">
        <v>37</v>
      </c>
    </row>
    <row r="493" spans="1:36" ht="97">
      <c r="A493" s="7" t="s">
        <v>2230</v>
      </c>
      <c r="B493" s="8" t="s">
        <v>2231</v>
      </c>
      <c r="C493" s="8" t="s">
        <v>28</v>
      </c>
      <c r="D493" s="9">
        <v>54.347945205479498</v>
      </c>
      <c r="E493" s="8">
        <v>383</v>
      </c>
      <c r="F493" s="8">
        <f t="shared" si="7"/>
        <v>5.3620000000000001</v>
      </c>
      <c r="G493" s="8">
        <v>5.3620000000000001</v>
      </c>
      <c r="H493" s="8">
        <v>45.65</v>
      </c>
      <c r="I493" s="8">
        <v>68</v>
      </c>
      <c r="J493" s="8" t="s">
        <v>2232</v>
      </c>
      <c r="K493" s="8" t="s">
        <v>30</v>
      </c>
      <c r="L493" s="8" t="s">
        <v>120</v>
      </c>
      <c r="M493" s="8" t="s">
        <v>227</v>
      </c>
      <c r="N493" s="8" t="s">
        <v>33</v>
      </c>
      <c r="O493" s="8" t="s">
        <v>34</v>
      </c>
      <c r="P493" s="8" t="s">
        <v>34</v>
      </c>
      <c r="Q493" s="8" t="s">
        <v>2233</v>
      </c>
      <c r="R493" s="8" t="s">
        <v>36</v>
      </c>
      <c r="S493" s="8">
        <v>3</v>
      </c>
      <c r="T493" s="8">
        <v>0</v>
      </c>
      <c r="U493" s="8" t="s">
        <v>37</v>
      </c>
      <c r="V493" s="8" t="s">
        <v>37</v>
      </c>
      <c r="W493" s="8" t="s">
        <v>37</v>
      </c>
      <c r="X493" s="8">
        <v>1</v>
      </c>
      <c r="Y493" s="8" t="s">
        <v>552</v>
      </c>
      <c r="Z493" s="8" t="s">
        <v>37</v>
      </c>
      <c r="AA493" s="12" t="s">
        <v>37</v>
      </c>
      <c r="AB493" s="8" t="s">
        <v>37</v>
      </c>
      <c r="AC493" s="8">
        <v>2</v>
      </c>
      <c r="AD493" s="8" t="s">
        <v>596</v>
      </c>
      <c r="AE493" s="8" t="s">
        <v>1326</v>
      </c>
      <c r="AF493" s="8" t="s">
        <v>37</v>
      </c>
      <c r="AG493" s="8" t="s">
        <v>37</v>
      </c>
      <c r="AH493" s="8">
        <v>0</v>
      </c>
      <c r="AI493" s="8" t="s">
        <v>37</v>
      </c>
      <c r="AJ493" s="11" t="s">
        <v>37</v>
      </c>
    </row>
    <row r="494" spans="1:36" ht="193">
      <c r="A494" s="7" t="s">
        <v>2234</v>
      </c>
      <c r="B494" s="8" t="s">
        <v>2235</v>
      </c>
      <c r="C494" s="8" t="s">
        <v>28</v>
      </c>
      <c r="D494" s="9">
        <v>25</v>
      </c>
      <c r="E494" s="8">
        <v>264</v>
      </c>
      <c r="F494" s="8">
        <f t="shared" si="7"/>
        <v>3.6960000000000002</v>
      </c>
      <c r="G494" s="8">
        <v>3.6960000000000002</v>
      </c>
      <c r="H494" s="8">
        <v>36.01</v>
      </c>
      <c r="I494" s="8">
        <v>67</v>
      </c>
      <c r="J494" s="8" t="s">
        <v>2236</v>
      </c>
      <c r="K494" s="8" t="s">
        <v>30</v>
      </c>
      <c r="L494" s="8" t="s">
        <v>120</v>
      </c>
      <c r="M494" s="8" t="s">
        <v>239</v>
      </c>
      <c r="N494" s="8" t="s">
        <v>33</v>
      </c>
      <c r="O494" s="8" t="s">
        <v>34</v>
      </c>
      <c r="P494" s="8" t="s">
        <v>34</v>
      </c>
      <c r="Q494" s="8" t="s">
        <v>2237</v>
      </c>
      <c r="R494" s="8" t="s">
        <v>36</v>
      </c>
      <c r="S494" s="8">
        <v>3</v>
      </c>
      <c r="T494" s="8">
        <v>2</v>
      </c>
      <c r="U494" s="8" t="s">
        <v>329</v>
      </c>
      <c r="V494" s="8" t="s">
        <v>2238</v>
      </c>
      <c r="W494" s="8" t="s">
        <v>37</v>
      </c>
      <c r="X494" s="8">
        <v>0</v>
      </c>
      <c r="Y494" s="8" t="s">
        <v>37</v>
      </c>
      <c r="Z494" s="8" t="s">
        <v>37</v>
      </c>
      <c r="AA494" s="12" t="s">
        <v>37</v>
      </c>
      <c r="AB494" s="8" t="s">
        <v>37</v>
      </c>
      <c r="AC494" s="8">
        <v>1</v>
      </c>
      <c r="AD494" s="8" t="s">
        <v>2239</v>
      </c>
      <c r="AE494" s="8" t="s">
        <v>37</v>
      </c>
      <c r="AF494" s="8" t="s">
        <v>37</v>
      </c>
      <c r="AG494" s="8" t="s">
        <v>37</v>
      </c>
      <c r="AH494" s="8">
        <v>0</v>
      </c>
      <c r="AI494" s="8" t="s">
        <v>37</v>
      </c>
      <c r="AJ494" s="11" t="s">
        <v>37</v>
      </c>
    </row>
    <row r="495" spans="1:36" ht="408.75" customHeight="1">
      <c r="A495" s="7" t="s">
        <v>2240</v>
      </c>
      <c r="B495" s="8" t="s">
        <v>2241</v>
      </c>
      <c r="C495" s="8" t="s">
        <v>42</v>
      </c>
      <c r="D495" s="9">
        <v>63.873972602739698</v>
      </c>
      <c r="E495" s="8">
        <v>206</v>
      </c>
      <c r="F495" s="8">
        <f t="shared" si="7"/>
        <v>2.8839999999999999</v>
      </c>
      <c r="G495" s="8">
        <v>2.8839999999999999</v>
      </c>
      <c r="H495" s="8">
        <v>31.4</v>
      </c>
      <c r="I495" s="8">
        <v>70</v>
      </c>
      <c r="J495" s="8" t="s">
        <v>2242</v>
      </c>
      <c r="K495" s="8" t="s">
        <v>30</v>
      </c>
      <c r="L495" s="8" t="s">
        <v>120</v>
      </c>
      <c r="M495" s="8" t="s">
        <v>227</v>
      </c>
      <c r="N495" s="8" t="s">
        <v>33</v>
      </c>
      <c r="O495" s="8" t="s">
        <v>34</v>
      </c>
      <c r="P495" s="8" t="s">
        <v>34</v>
      </c>
      <c r="Q495" s="8" t="s">
        <v>2243</v>
      </c>
      <c r="R495" s="8" t="s">
        <v>36</v>
      </c>
      <c r="S495" s="8">
        <v>2</v>
      </c>
      <c r="T495" s="8">
        <v>0</v>
      </c>
      <c r="U495" s="8" t="s">
        <v>37</v>
      </c>
      <c r="V495" s="8" t="s">
        <v>37</v>
      </c>
      <c r="W495" s="8" t="s">
        <v>37</v>
      </c>
      <c r="X495" s="8">
        <v>0</v>
      </c>
      <c r="Y495" s="8" t="s">
        <v>37</v>
      </c>
      <c r="Z495" s="8" t="s">
        <v>37</v>
      </c>
      <c r="AA495" s="12" t="s">
        <v>37</v>
      </c>
      <c r="AB495" s="8" t="s">
        <v>37</v>
      </c>
      <c r="AC495" s="8">
        <v>2</v>
      </c>
      <c r="AD495" s="8" t="s">
        <v>218</v>
      </c>
      <c r="AE495" s="8" t="s">
        <v>2244</v>
      </c>
      <c r="AF495" s="8" t="s">
        <v>37</v>
      </c>
      <c r="AG495" s="8" t="s">
        <v>37</v>
      </c>
      <c r="AH495" s="8">
        <v>0</v>
      </c>
      <c r="AI495" s="8" t="s">
        <v>37</v>
      </c>
      <c r="AJ495" s="11" t="s">
        <v>37</v>
      </c>
    </row>
    <row r="496" spans="1:36" ht="109">
      <c r="A496" s="7" t="s">
        <v>2245</v>
      </c>
      <c r="B496" s="8" t="s">
        <v>2246</v>
      </c>
      <c r="C496" s="8" t="s">
        <v>42</v>
      </c>
      <c r="D496" s="9">
        <v>85.213698630137003</v>
      </c>
      <c r="E496" s="8">
        <v>474</v>
      </c>
      <c r="F496" s="8">
        <f t="shared" si="7"/>
        <v>6.6360000000000001</v>
      </c>
      <c r="G496" s="8">
        <v>6.6360000000000001</v>
      </c>
      <c r="H496" s="8">
        <v>26.36</v>
      </c>
      <c r="I496" s="8">
        <v>87</v>
      </c>
      <c r="J496" s="8" t="s">
        <v>2247</v>
      </c>
      <c r="K496" s="8" t="s">
        <v>1059</v>
      </c>
      <c r="L496" s="8" t="s">
        <v>120</v>
      </c>
      <c r="M496" s="8" t="s">
        <v>227</v>
      </c>
      <c r="N496" s="8" t="s">
        <v>33</v>
      </c>
      <c r="O496" s="8" t="s">
        <v>34</v>
      </c>
      <c r="P496" s="8" t="s">
        <v>34</v>
      </c>
      <c r="Q496" s="8" t="s">
        <v>2248</v>
      </c>
      <c r="R496" s="8" t="s">
        <v>36</v>
      </c>
      <c r="S496" s="8">
        <v>3</v>
      </c>
      <c r="T496" s="8">
        <v>1</v>
      </c>
      <c r="U496" s="8" t="s">
        <v>246</v>
      </c>
      <c r="V496" s="8" t="s">
        <v>37</v>
      </c>
      <c r="W496" s="8" t="s">
        <v>37</v>
      </c>
      <c r="X496" s="8">
        <v>1</v>
      </c>
      <c r="Y496" s="8" t="s">
        <v>470</v>
      </c>
      <c r="Z496" s="8" t="s">
        <v>37</v>
      </c>
      <c r="AA496" s="12" t="s">
        <v>37</v>
      </c>
      <c r="AB496" s="8" t="s">
        <v>37</v>
      </c>
      <c r="AC496" s="8">
        <v>0</v>
      </c>
      <c r="AD496" s="8" t="s">
        <v>37</v>
      </c>
      <c r="AE496" s="8" t="s">
        <v>37</v>
      </c>
      <c r="AF496" s="8" t="s">
        <v>37</v>
      </c>
      <c r="AG496" s="8" t="s">
        <v>37</v>
      </c>
      <c r="AH496" s="8">
        <v>0</v>
      </c>
      <c r="AI496" s="8" t="s">
        <v>37</v>
      </c>
      <c r="AJ496" s="11" t="s">
        <v>37</v>
      </c>
    </row>
    <row r="497" spans="1:36" ht="25">
      <c r="A497" s="7" t="s">
        <v>2249</v>
      </c>
      <c r="B497" s="8" t="s">
        <v>2250</v>
      </c>
      <c r="C497" s="8" t="s">
        <v>42</v>
      </c>
      <c r="D497" s="9">
        <v>60.843835616438398</v>
      </c>
      <c r="E497" s="8">
        <v>262</v>
      </c>
      <c r="F497" s="8">
        <f t="shared" si="7"/>
        <v>3.6680000000000001</v>
      </c>
      <c r="G497" s="8">
        <v>3.6680000000000001</v>
      </c>
      <c r="H497" s="8">
        <v>27.2</v>
      </c>
      <c r="I497" s="8">
        <v>75</v>
      </c>
      <c r="J497" s="8" t="s">
        <v>2251</v>
      </c>
      <c r="K497" s="8" t="s">
        <v>30</v>
      </c>
      <c r="L497" s="8" t="s">
        <v>120</v>
      </c>
      <c r="M497" s="8" t="s">
        <v>227</v>
      </c>
      <c r="N497" s="8" t="s">
        <v>33</v>
      </c>
      <c r="O497" s="8" t="s">
        <v>34</v>
      </c>
      <c r="P497" s="8" t="s">
        <v>34</v>
      </c>
      <c r="Q497" s="8" t="s">
        <v>2252</v>
      </c>
      <c r="R497" s="8" t="s">
        <v>37</v>
      </c>
      <c r="S497" s="8">
        <v>0</v>
      </c>
      <c r="T497" s="8">
        <v>0</v>
      </c>
      <c r="U497" s="8" t="s">
        <v>37</v>
      </c>
      <c r="V497" s="8" t="s">
        <v>37</v>
      </c>
      <c r="W497" s="8" t="s">
        <v>37</v>
      </c>
      <c r="X497" s="8">
        <v>0</v>
      </c>
      <c r="Y497" s="8" t="s">
        <v>37</v>
      </c>
      <c r="Z497" s="8" t="s">
        <v>37</v>
      </c>
      <c r="AA497" s="12" t="s">
        <v>37</v>
      </c>
      <c r="AB497" s="8" t="s">
        <v>37</v>
      </c>
      <c r="AC497" s="8">
        <v>0</v>
      </c>
      <c r="AD497" s="8" t="s">
        <v>37</v>
      </c>
      <c r="AE497" s="8" t="s">
        <v>37</v>
      </c>
      <c r="AF497" s="8" t="s">
        <v>37</v>
      </c>
      <c r="AG497" s="8" t="s">
        <v>37</v>
      </c>
      <c r="AH497" s="8">
        <v>0</v>
      </c>
      <c r="AI497" s="8" t="s">
        <v>37</v>
      </c>
      <c r="AJ497" s="11" t="s">
        <v>37</v>
      </c>
    </row>
    <row r="498" spans="1:36" ht="109">
      <c r="A498" s="7" t="s">
        <v>2253</v>
      </c>
      <c r="B498" s="8" t="s">
        <v>2254</v>
      </c>
      <c r="C498" s="8" t="s">
        <v>42</v>
      </c>
      <c r="D498" s="9">
        <v>57.0219178082192</v>
      </c>
      <c r="E498" s="8">
        <v>338</v>
      </c>
      <c r="F498" s="8">
        <f t="shared" si="7"/>
        <v>4.7320000000000002</v>
      </c>
      <c r="G498" s="8">
        <v>4.7320000000000002</v>
      </c>
      <c r="H498" s="8">
        <v>47.04</v>
      </c>
      <c r="I498" s="8">
        <v>75</v>
      </c>
      <c r="J498" s="8" t="s">
        <v>2255</v>
      </c>
      <c r="K498" s="8" t="s">
        <v>30</v>
      </c>
      <c r="L498" s="8" t="s">
        <v>120</v>
      </c>
      <c r="M498" s="8" t="s">
        <v>227</v>
      </c>
      <c r="N498" s="8" t="s">
        <v>33</v>
      </c>
      <c r="O498" s="8" t="s">
        <v>34</v>
      </c>
      <c r="P498" s="8" t="s">
        <v>34</v>
      </c>
      <c r="Q498" s="8" t="s">
        <v>2256</v>
      </c>
      <c r="R498" s="8" t="s">
        <v>36</v>
      </c>
      <c r="S498" s="8">
        <v>1</v>
      </c>
      <c r="T498" s="8">
        <v>1</v>
      </c>
      <c r="U498" s="8" t="s">
        <v>1725</v>
      </c>
      <c r="V498" s="8" t="s">
        <v>37</v>
      </c>
      <c r="W498" s="8" t="s">
        <v>37</v>
      </c>
      <c r="X498" s="8">
        <v>0</v>
      </c>
      <c r="Y498" s="8" t="s">
        <v>37</v>
      </c>
      <c r="Z498" s="8" t="s">
        <v>37</v>
      </c>
      <c r="AA498" s="12" t="s">
        <v>37</v>
      </c>
      <c r="AB498" s="8" t="s">
        <v>37</v>
      </c>
      <c r="AC498" s="8">
        <v>0</v>
      </c>
      <c r="AD498" s="8" t="s">
        <v>37</v>
      </c>
      <c r="AE498" s="8" t="s">
        <v>37</v>
      </c>
      <c r="AF498" s="8" t="s">
        <v>37</v>
      </c>
      <c r="AG498" s="8" t="s">
        <v>37</v>
      </c>
      <c r="AH498" s="8">
        <v>0</v>
      </c>
      <c r="AI498" s="8" t="s">
        <v>37</v>
      </c>
      <c r="AJ498" s="11" t="s">
        <v>37</v>
      </c>
    </row>
    <row r="499" spans="1:36" ht="121">
      <c r="A499" s="7" t="s">
        <v>2257</v>
      </c>
      <c r="B499" s="8" t="s">
        <v>2258</v>
      </c>
      <c r="C499" s="8" t="s">
        <v>28</v>
      </c>
      <c r="D499" s="9">
        <v>63.106849315068501</v>
      </c>
      <c r="E499" s="8">
        <v>316</v>
      </c>
      <c r="F499" s="8">
        <f t="shared" si="7"/>
        <v>4.4240000000000004</v>
      </c>
      <c r="G499" s="8">
        <v>4.4240000000000004</v>
      </c>
      <c r="H499" s="8">
        <v>33.590000000000003</v>
      </c>
      <c r="I499" s="8">
        <v>96</v>
      </c>
      <c r="J499" s="8" t="s">
        <v>2259</v>
      </c>
      <c r="K499" s="8" t="s">
        <v>30</v>
      </c>
      <c r="L499" s="8" t="s">
        <v>120</v>
      </c>
      <c r="M499" s="8" t="s">
        <v>227</v>
      </c>
      <c r="N499" s="8" t="s">
        <v>33</v>
      </c>
      <c r="O499" s="8" t="s">
        <v>34</v>
      </c>
      <c r="P499" s="8" t="s">
        <v>34</v>
      </c>
      <c r="Q499" s="8" t="s">
        <v>2260</v>
      </c>
      <c r="R499" s="8" t="s">
        <v>36</v>
      </c>
      <c r="S499" s="8">
        <v>4</v>
      </c>
      <c r="T499" s="8">
        <v>1</v>
      </c>
      <c r="U499" s="8" t="s">
        <v>1725</v>
      </c>
      <c r="V499" s="8" t="s">
        <v>37</v>
      </c>
      <c r="W499" s="8" t="s">
        <v>37</v>
      </c>
      <c r="X499" s="8">
        <v>2</v>
      </c>
      <c r="Y499" s="8" t="s">
        <v>272</v>
      </c>
      <c r="Z499" s="8" t="s">
        <v>2261</v>
      </c>
      <c r="AA499" s="12" t="s">
        <v>37</v>
      </c>
      <c r="AB499" s="8" t="s">
        <v>37</v>
      </c>
      <c r="AC499" s="8">
        <v>1</v>
      </c>
      <c r="AD499" s="8" t="s">
        <v>213</v>
      </c>
      <c r="AE499" s="8" t="s">
        <v>37</v>
      </c>
      <c r="AF499" s="8" t="s">
        <v>37</v>
      </c>
      <c r="AG499" s="8" t="s">
        <v>37</v>
      </c>
      <c r="AH499" s="8">
        <v>0</v>
      </c>
      <c r="AI499" s="8" t="s">
        <v>37</v>
      </c>
      <c r="AJ499" s="11" t="s">
        <v>37</v>
      </c>
    </row>
    <row r="500" spans="1:36" ht="49">
      <c r="A500" s="7" t="s">
        <v>2262</v>
      </c>
      <c r="B500" s="8" t="s">
        <v>2263</v>
      </c>
      <c r="C500" s="8" t="s">
        <v>28</v>
      </c>
      <c r="D500" s="9">
        <v>40.687671232876703</v>
      </c>
      <c r="E500" s="8">
        <v>52</v>
      </c>
      <c r="F500" s="8">
        <f t="shared" si="7"/>
        <v>0.72799999999999998</v>
      </c>
      <c r="G500" s="8">
        <v>0.72799999999999998</v>
      </c>
      <c r="H500" s="8">
        <v>17.98</v>
      </c>
      <c r="I500" s="8">
        <v>43</v>
      </c>
      <c r="J500" s="8" t="s">
        <v>2264</v>
      </c>
      <c r="K500" s="8" t="s">
        <v>30</v>
      </c>
      <c r="L500" s="8" t="s">
        <v>120</v>
      </c>
      <c r="M500" s="8" t="s">
        <v>227</v>
      </c>
      <c r="N500" s="8" t="s">
        <v>33</v>
      </c>
      <c r="O500" s="8" t="s">
        <v>34</v>
      </c>
      <c r="P500" s="8" t="s">
        <v>34</v>
      </c>
      <c r="Q500" s="8" t="s">
        <v>2265</v>
      </c>
      <c r="R500" s="8" t="s">
        <v>37</v>
      </c>
      <c r="S500" s="8">
        <v>0</v>
      </c>
      <c r="T500" s="8">
        <v>0</v>
      </c>
      <c r="U500" s="8" t="s">
        <v>37</v>
      </c>
      <c r="V500" s="8" t="s">
        <v>37</v>
      </c>
      <c r="W500" s="8" t="s">
        <v>37</v>
      </c>
      <c r="X500" s="8">
        <v>0</v>
      </c>
      <c r="Y500" s="8" t="s">
        <v>37</v>
      </c>
      <c r="Z500" s="8" t="s">
        <v>37</v>
      </c>
      <c r="AA500" s="12" t="s">
        <v>37</v>
      </c>
      <c r="AB500" s="8" t="s">
        <v>37</v>
      </c>
      <c r="AC500" s="8">
        <v>0</v>
      </c>
      <c r="AD500" s="8" t="s">
        <v>37</v>
      </c>
      <c r="AE500" s="8" t="s">
        <v>37</v>
      </c>
      <c r="AF500" s="8" t="s">
        <v>37</v>
      </c>
      <c r="AG500" s="8" t="s">
        <v>37</v>
      </c>
      <c r="AH500" s="8">
        <v>0</v>
      </c>
      <c r="AI500" s="8" t="s">
        <v>37</v>
      </c>
      <c r="AJ500" s="11" t="s">
        <v>37</v>
      </c>
    </row>
    <row r="501" spans="1:36" ht="25">
      <c r="A501" s="7" t="s">
        <v>2266</v>
      </c>
      <c r="B501" s="8" t="s">
        <v>2267</v>
      </c>
      <c r="C501" s="8" t="s">
        <v>28</v>
      </c>
      <c r="D501" s="9">
        <v>54.356164383561598</v>
      </c>
      <c r="E501" s="8">
        <v>482</v>
      </c>
      <c r="F501" s="8">
        <f t="shared" si="7"/>
        <v>6.7480000000000002</v>
      </c>
      <c r="G501" s="8">
        <v>6.7480000000000002</v>
      </c>
      <c r="H501" s="8">
        <v>38.090000000000003</v>
      </c>
      <c r="I501" s="8">
        <v>96</v>
      </c>
      <c r="J501" s="8" t="s">
        <v>2268</v>
      </c>
      <c r="K501" s="8" t="s">
        <v>1059</v>
      </c>
      <c r="L501" s="8" t="s">
        <v>31</v>
      </c>
      <c r="M501" s="8" t="s">
        <v>227</v>
      </c>
      <c r="N501" s="8" t="s">
        <v>33</v>
      </c>
      <c r="O501" s="8" t="s">
        <v>34</v>
      </c>
      <c r="P501" s="8" t="s">
        <v>34</v>
      </c>
      <c r="Q501" s="8" t="s">
        <v>2269</v>
      </c>
      <c r="R501" s="8" t="s">
        <v>37</v>
      </c>
      <c r="S501" s="8">
        <v>0</v>
      </c>
      <c r="T501" s="8">
        <v>0</v>
      </c>
      <c r="U501" s="8" t="s">
        <v>37</v>
      </c>
      <c r="V501" s="8" t="s">
        <v>37</v>
      </c>
      <c r="W501" s="8" t="s">
        <v>37</v>
      </c>
      <c r="X501" s="8">
        <v>0</v>
      </c>
      <c r="Y501" s="8" t="s">
        <v>37</v>
      </c>
      <c r="Z501" s="8" t="s">
        <v>37</v>
      </c>
      <c r="AA501" s="12" t="s">
        <v>37</v>
      </c>
      <c r="AB501" s="8" t="s">
        <v>37</v>
      </c>
      <c r="AC501" s="8">
        <v>0</v>
      </c>
      <c r="AD501" s="8" t="s">
        <v>37</v>
      </c>
      <c r="AE501" s="8" t="s">
        <v>37</v>
      </c>
      <c r="AF501" s="8" t="s">
        <v>37</v>
      </c>
      <c r="AG501" s="8" t="s">
        <v>37</v>
      </c>
      <c r="AH501" s="8">
        <v>0</v>
      </c>
      <c r="AI501" s="8" t="s">
        <v>37</v>
      </c>
      <c r="AJ501" s="11" t="s">
        <v>37</v>
      </c>
    </row>
    <row r="502" spans="1:36" ht="109">
      <c r="A502" s="7" t="s">
        <v>2270</v>
      </c>
      <c r="B502" s="8" t="s">
        <v>2271</v>
      </c>
      <c r="C502" s="8" t="s">
        <v>42</v>
      </c>
      <c r="D502" s="9">
        <v>54.794520547945197</v>
      </c>
      <c r="E502" s="8">
        <v>187</v>
      </c>
      <c r="F502" s="8">
        <f t="shared" si="7"/>
        <v>2.6179999999999999</v>
      </c>
      <c r="G502" s="8">
        <v>2.6179999999999999</v>
      </c>
      <c r="H502" s="8">
        <v>23.47</v>
      </c>
      <c r="I502" s="8">
        <v>74</v>
      </c>
      <c r="J502" s="8" t="s">
        <v>2272</v>
      </c>
      <c r="K502" s="8" t="s">
        <v>30</v>
      </c>
      <c r="L502" s="8" t="s">
        <v>31</v>
      </c>
      <c r="M502" s="8" t="s">
        <v>227</v>
      </c>
      <c r="N502" s="8" t="s">
        <v>33</v>
      </c>
      <c r="O502" s="8" t="s">
        <v>34</v>
      </c>
      <c r="P502" s="8" t="s">
        <v>33</v>
      </c>
      <c r="Q502" s="8" t="s">
        <v>2273</v>
      </c>
      <c r="R502" s="8" t="s">
        <v>36</v>
      </c>
      <c r="S502" s="8">
        <v>3</v>
      </c>
      <c r="T502" s="8">
        <v>0</v>
      </c>
      <c r="U502" s="8" t="s">
        <v>37</v>
      </c>
      <c r="V502" s="8" t="s">
        <v>37</v>
      </c>
      <c r="W502" s="8" t="s">
        <v>37</v>
      </c>
      <c r="X502" s="8">
        <v>2</v>
      </c>
      <c r="Y502" s="8" t="s">
        <v>1101</v>
      </c>
      <c r="Z502" s="8" t="s">
        <v>1051</v>
      </c>
      <c r="AA502" s="12" t="s">
        <v>37</v>
      </c>
      <c r="AB502" s="8" t="s">
        <v>37</v>
      </c>
      <c r="AC502" s="8">
        <v>1</v>
      </c>
      <c r="AD502" s="8" t="s">
        <v>1963</v>
      </c>
      <c r="AE502" s="8" t="s">
        <v>37</v>
      </c>
      <c r="AF502" s="8" t="s">
        <v>37</v>
      </c>
      <c r="AG502" s="8" t="s">
        <v>37</v>
      </c>
      <c r="AH502" s="8">
        <v>0</v>
      </c>
      <c r="AI502" s="8" t="s">
        <v>37</v>
      </c>
      <c r="AJ502" s="11" t="s">
        <v>37</v>
      </c>
    </row>
    <row r="503" spans="1:36" ht="25">
      <c r="A503" s="7" t="s">
        <v>2274</v>
      </c>
      <c r="B503" s="8" t="s">
        <v>2275</v>
      </c>
      <c r="C503" s="8" t="s">
        <v>28</v>
      </c>
      <c r="D503" s="9">
        <v>90.473972602739707</v>
      </c>
      <c r="E503" s="8">
        <v>169</v>
      </c>
      <c r="F503" s="8">
        <f t="shared" si="7"/>
        <v>2.3660000000000001</v>
      </c>
      <c r="G503" s="8">
        <v>2.3660000000000001</v>
      </c>
      <c r="H503" s="8">
        <v>30.73</v>
      </c>
      <c r="I503" s="8">
        <v>75</v>
      </c>
      <c r="J503" s="8" t="s">
        <v>2276</v>
      </c>
      <c r="K503" s="8" t="s">
        <v>30</v>
      </c>
      <c r="L503" s="8" t="s">
        <v>120</v>
      </c>
      <c r="M503" s="8" t="s">
        <v>227</v>
      </c>
      <c r="N503" s="8" t="s">
        <v>33</v>
      </c>
      <c r="O503" s="8" t="s">
        <v>34</v>
      </c>
      <c r="P503" s="8" t="s">
        <v>34</v>
      </c>
      <c r="Q503" s="8" t="s">
        <v>2277</v>
      </c>
      <c r="R503" s="8" t="s">
        <v>36</v>
      </c>
      <c r="S503" s="8">
        <v>1</v>
      </c>
      <c r="T503" s="8">
        <v>1</v>
      </c>
      <c r="U503" s="8" t="s">
        <v>401</v>
      </c>
      <c r="V503" s="8" t="s">
        <v>37</v>
      </c>
      <c r="W503" s="8" t="s">
        <v>37</v>
      </c>
      <c r="X503" s="8">
        <v>0</v>
      </c>
      <c r="Y503" s="8" t="s">
        <v>37</v>
      </c>
      <c r="Z503" s="8" t="s">
        <v>37</v>
      </c>
      <c r="AA503" s="12" t="s">
        <v>37</v>
      </c>
      <c r="AB503" s="8" t="s">
        <v>37</v>
      </c>
      <c r="AC503" s="8">
        <v>0</v>
      </c>
      <c r="AD503" s="8" t="s">
        <v>37</v>
      </c>
      <c r="AE503" s="8" t="s">
        <v>37</v>
      </c>
      <c r="AF503" s="8" t="s">
        <v>37</v>
      </c>
      <c r="AG503" s="8" t="s">
        <v>37</v>
      </c>
      <c r="AH503" s="8">
        <v>0</v>
      </c>
      <c r="AI503" s="8" t="s">
        <v>37</v>
      </c>
      <c r="AJ503" s="11" t="s">
        <v>37</v>
      </c>
    </row>
    <row r="504" spans="1:36" ht="97">
      <c r="A504" s="7" t="s">
        <v>2278</v>
      </c>
      <c r="B504" s="8" t="s">
        <v>2279</v>
      </c>
      <c r="C504" s="8" t="s">
        <v>42</v>
      </c>
      <c r="D504" s="9">
        <v>71.882191780821898</v>
      </c>
      <c r="E504" s="8">
        <v>158</v>
      </c>
      <c r="F504" s="8">
        <f t="shared" si="7"/>
        <v>2.2120000000000002</v>
      </c>
      <c r="G504" s="8">
        <v>2.2120000000000002</v>
      </c>
      <c r="H504" s="8">
        <v>24.96</v>
      </c>
      <c r="I504" s="8">
        <v>97</v>
      </c>
      <c r="J504" s="8" t="s">
        <v>2280</v>
      </c>
      <c r="K504" s="8" t="s">
        <v>30</v>
      </c>
      <c r="L504" s="8" t="s">
        <v>120</v>
      </c>
      <c r="M504" s="8" t="s">
        <v>227</v>
      </c>
      <c r="N504" s="8" t="s">
        <v>33</v>
      </c>
      <c r="O504" s="8" t="s">
        <v>34</v>
      </c>
      <c r="P504" s="8" t="s">
        <v>34</v>
      </c>
      <c r="Q504" s="8" t="s">
        <v>2281</v>
      </c>
      <c r="R504" s="8" t="s">
        <v>36</v>
      </c>
      <c r="S504" s="8">
        <v>2</v>
      </c>
      <c r="T504" s="8">
        <v>0</v>
      </c>
      <c r="U504" s="8" t="s">
        <v>37</v>
      </c>
      <c r="V504" s="8" t="s">
        <v>37</v>
      </c>
      <c r="W504" s="8" t="s">
        <v>37</v>
      </c>
      <c r="X504" s="8">
        <v>0</v>
      </c>
      <c r="Y504" s="8" t="s">
        <v>37</v>
      </c>
      <c r="Z504" s="8" t="s">
        <v>37</v>
      </c>
      <c r="AA504" s="12" t="s">
        <v>37</v>
      </c>
      <c r="AB504" s="8" t="s">
        <v>37</v>
      </c>
      <c r="AC504" s="8">
        <v>2</v>
      </c>
      <c r="AD504" s="8" t="s">
        <v>218</v>
      </c>
      <c r="AE504" s="8" t="s">
        <v>2282</v>
      </c>
      <c r="AF504" s="8" t="s">
        <v>37</v>
      </c>
      <c r="AG504" s="8" t="s">
        <v>37</v>
      </c>
      <c r="AH504" s="8">
        <v>0</v>
      </c>
      <c r="AI504" s="8" t="s">
        <v>37</v>
      </c>
      <c r="AJ504" s="11" t="s">
        <v>37</v>
      </c>
    </row>
    <row r="505" spans="1:36" ht="109">
      <c r="A505" s="7" t="s">
        <v>2283</v>
      </c>
      <c r="B505" s="8" t="s">
        <v>2284</v>
      </c>
      <c r="C505" s="8" t="s">
        <v>42</v>
      </c>
      <c r="D505" s="9">
        <v>70.186301369863003</v>
      </c>
      <c r="E505" s="8">
        <v>361</v>
      </c>
      <c r="F505" s="8">
        <f t="shared" si="7"/>
        <v>5.0540000000000003</v>
      </c>
      <c r="G505" s="8">
        <v>5.0540000000000003</v>
      </c>
      <c r="H505" s="8">
        <v>42.74</v>
      </c>
      <c r="I505" s="8">
        <v>74</v>
      </c>
      <c r="J505" s="8" t="s">
        <v>2285</v>
      </c>
      <c r="K505" s="8" t="s">
        <v>30</v>
      </c>
      <c r="L505" s="8" t="s">
        <v>120</v>
      </c>
      <c r="M505" s="8" t="s">
        <v>239</v>
      </c>
      <c r="N505" s="8" t="s">
        <v>33</v>
      </c>
      <c r="O505" s="8" t="s">
        <v>34</v>
      </c>
      <c r="P505" s="8" t="s">
        <v>34</v>
      </c>
      <c r="Q505" s="8" t="s">
        <v>2286</v>
      </c>
      <c r="R505" s="8" t="s">
        <v>36</v>
      </c>
      <c r="S505" s="8">
        <v>3</v>
      </c>
      <c r="T505" s="8">
        <v>1</v>
      </c>
      <c r="U505" s="8" t="s">
        <v>223</v>
      </c>
      <c r="V505" s="8" t="s">
        <v>37</v>
      </c>
      <c r="W505" s="8" t="s">
        <v>37</v>
      </c>
      <c r="X505" s="8">
        <v>0</v>
      </c>
      <c r="Y505" s="8" t="s">
        <v>37</v>
      </c>
      <c r="Z505" s="8" t="s">
        <v>37</v>
      </c>
      <c r="AA505" s="12" t="s">
        <v>37</v>
      </c>
      <c r="AB505" s="8" t="s">
        <v>37</v>
      </c>
      <c r="AC505" s="8">
        <v>2</v>
      </c>
      <c r="AD505" s="8" t="s">
        <v>213</v>
      </c>
      <c r="AE505" s="8" t="s">
        <v>329</v>
      </c>
      <c r="AF505" s="8" t="s">
        <v>37</v>
      </c>
      <c r="AG505" s="8" t="s">
        <v>37</v>
      </c>
      <c r="AH505" s="8">
        <v>0</v>
      </c>
      <c r="AI505" s="8" t="s">
        <v>37</v>
      </c>
      <c r="AJ505" s="11" t="s">
        <v>37</v>
      </c>
    </row>
    <row r="506" spans="1:36" ht="61">
      <c r="A506" s="7" t="s">
        <v>2287</v>
      </c>
      <c r="B506" s="8" t="s">
        <v>2288</v>
      </c>
      <c r="C506" s="8" t="s">
        <v>42</v>
      </c>
      <c r="D506" s="9">
        <v>68.9890410958904</v>
      </c>
      <c r="E506" s="8">
        <v>270</v>
      </c>
      <c r="F506" s="8">
        <f t="shared" si="7"/>
        <v>3.7800000000000002</v>
      </c>
      <c r="G506" s="8">
        <v>3.7800000000000002</v>
      </c>
      <c r="H506" s="8">
        <v>19.329999999999998</v>
      </c>
      <c r="I506" s="8">
        <v>56</v>
      </c>
      <c r="J506" s="8" t="s">
        <v>2289</v>
      </c>
      <c r="K506" s="8" t="s">
        <v>30</v>
      </c>
      <c r="L506" s="8" t="s">
        <v>120</v>
      </c>
      <c r="M506" s="8" t="s">
        <v>239</v>
      </c>
      <c r="N506" s="8" t="s">
        <v>33</v>
      </c>
      <c r="O506" s="8" t="s">
        <v>34</v>
      </c>
      <c r="P506" s="8" t="s">
        <v>34</v>
      </c>
      <c r="Q506" s="8" t="s">
        <v>2290</v>
      </c>
      <c r="R506" s="8" t="s">
        <v>36</v>
      </c>
      <c r="S506" s="8">
        <v>2</v>
      </c>
      <c r="T506" s="8">
        <v>0</v>
      </c>
      <c r="U506" s="8" t="s">
        <v>37</v>
      </c>
      <c r="V506" s="8" t="s">
        <v>37</v>
      </c>
      <c r="W506" s="8" t="s">
        <v>37</v>
      </c>
      <c r="X506" s="8">
        <v>0</v>
      </c>
      <c r="Y506" s="8" t="s">
        <v>37</v>
      </c>
      <c r="Z506" s="8" t="s">
        <v>37</v>
      </c>
      <c r="AA506" s="12" t="s">
        <v>37</v>
      </c>
      <c r="AB506" s="8" t="s">
        <v>37</v>
      </c>
      <c r="AC506" s="8">
        <v>2</v>
      </c>
      <c r="AD506" s="8" t="s">
        <v>354</v>
      </c>
      <c r="AE506" s="8" t="s">
        <v>803</v>
      </c>
      <c r="AF506" s="8" t="s">
        <v>37</v>
      </c>
      <c r="AG506" s="8" t="s">
        <v>37</v>
      </c>
      <c r="AH506" s="8">
        <v>0</v>
      </c>
      <c r="AI506" s="8" t="s">
        <v>37</v>
      </c>
      <c r="AJ506" s="11" t="s">
        <v>37</v>
      </c>
    </row>
    <row r="507" spans="1:36" ht="97">
      <c r="A507" s="7" t="s">
        <v>2291</v>
      </c>
      <c r="B507" s="8" t="s">
        <v>2292</v>
      </c>
      <c r="C507" s="8" t="s">
        <v>28</v>
      </c>
      <c r="D507" s="9">
        <v>86.268493150684904</v>
      </c>
      <c r="E507" s="8">
        <v>529</v>
      </c>
      <c r="F507" s="8">
        <f t="shared" si="7"/>
        <v>7.4060000000000006</v>
      </c>
      <c r="G507" s="8">
        <v>7.4060000000000006</v>
      </c>
      <c r="H507" s="8">
        <v>36.76</v>
      </c>
      <c r="I507" s="8">
        <v>97</v>
      </c>
      <c r="J507" s="8" t="s">
        <v>166</v>
      </c>
      <c r="K507" s="8" t="s">
        <v>30</v>
      </c>
      <c r="L507" s="8" t="s">
        <v>282</v>
      </c>
      <c r="M507" s="8" t="s">
        <v>239</v>
      </c>
      <c r="N507" s="8" t="s">
        <v>33</v>
      </c>
      <c r="O507" s="8" t="s">
        <v>34</v>
      </c>
      <c r="P507" s="8" t="s">
        <v>34</v>
      </c>
      <c r="Q507" s="8" t="s">
        <v>2293</v>
      </c>
      <c r="R507" s="8" t="s">
        <v>36</v>
      </c>
      <c r="S507" s="8">
        <v>2</v>
      </c>
      <c r="T507" s="8">
        <v>1</v>
      </c>
      <c r="U507" s="8" t="s">
        <v>329</v>
      </c>
      <c r="V507" s="8" t="s">
        <v>37</v>
      </c>
      <c r="W507" s="8" t="s">
        <v>37</v>
      </c>
      <c r="X507" s="8">
        <v>1</v>
      </c>
      <c r="Y507" s="8" t="s">
        <v>114</v>
      </c>
      <c r="Z507" s="8" t="s">
        <v>37</v>
      </c>
      <c r="AA507" s="12" t="s">
        <v>37</v>
      </c>
      <c r="AB507" s="8" t="s">
        <v>37</v>
      </c>
      <c r="AC507" s="8">
        <v>0</v>
      </c>
      <c r="AD507" s="8" t="s">
        <v>37</v>
      </c>
      <c r="AE507" s="8" t="s">
        <v>37</v>
      </c>
      <c r="AF507" s="8" t="s">
        <v>37</v>
      </c>
      <c r="AG507" s="8" t="s">
        <v>37</v>
      </c>
      <c r="AH507" s="8">
        <v>0</v>
      </c>
      <c r="AI507" s="8" t="s">
        <v>37</v>
      </c>
      <c r="AJ507" s="11" t="s">
        <v>37</v>
      </c>
    </row>
    <row r="508" spans="1:36" ht="37">
      <c r="A508" s="7" t="s">
        <v>2294</v>
      </c>
      <c r="B508" s="8" t="s">
        <v>2295</v>
      </c>
      <c r="C508" s="8" t="s">
        <v>28</v>
      </c>
      <c r="D508" s="9">
        <v>37.882191780821898</v>
      </c>
      <c r="E508" s="8">
        <v>179</v>
      </c>
      <c r="F508" s="8">
        <f t="shared" si="7"/>
        <v>2.5060000000000002</v>
      </c>
      <c r="G508" s="8">
        <v>2.5060000000000002</v>
      </c>
      <c r="H508" s="8">
        <v>35.81</v>
      </c>
      <c r="I508" s="8">
        <v>46</v>
      </c>
      <c r="J508" s="8" t="s">
        <v>2296</v>
      </c>
      <c r="K508" s="8" t="s">
        <v>30</v>
      </c>
      <c r="L508" s="8" t="s">
        <v>120</v>
      </c>
      <c r="M508" s="8" t="s">
        <v>227</v>
      </c>
      <c r="N508" s="8" t="s">
        <v>33</v>
      </c>
      <c r="O508" s="8" t="s">
        <v>34</v>
      </c>
      <c r="P508" s="8" t="s">
        <v>34</v>
      </c>
      <c r="Q508" s="8" t="s">
        <v>2297</v>
      </c>
      <c r="R508" s="8" t="s">
        <v>36</v>
      </c>
      <c r="S508" s="8">
        <v>1</v>
      </c>
      <c r="T508" s="8">
        <v>0</v>
      </c>
      <c r="U508" s="8" t="s">
        <v>37</v>
      </c>
      <c r="V508" s="8" t="s">
        <v>37</v>
      </c>
      <c r="W508" s="8" t="s">
        <v>37</v>
      </c>
      <c r="X508" s="8">
        <v>0</v>
      </c>
      <c r="Y508" s="8" t="s">
        <v>37</v>
      </c>
      <c r="Z508" s="8" t="s">
        <v>37</v>
      </c>
      <c r="AA508" s="12" t="s">
        <v>37</v>
      </c>
      <c r="AB508" s="8" t="s">
        <v>37</v>
      </c>
      <c r="AC508" s="8">
        <v>1</v>
      </c>
      <c r="AD508" s="8" t="s">
        <v>89</v>
      </c>
      <c r="AE508" s="8" t="s">
        <v>37</v>
      </c>
      <c r="AF508" s="8" t="s">
        <v>37</v>
      </c>
      <c r="AG508" s="8" t="s">
        <v>37</v>
      </c>
      <c r="AH508" s="8">
        <v>0</v>
      </c>
      <c r="AI508" s="8" t="s">
        <v>37</v>
      </c>
      <c r="AJ508" s="11" t="s">
        <v>37</v>
      </c>
    </row>
    <row r="509" spans="1:36" ht="15">
      <c r="A509" s="7" t="s">
        <v>2298</v>
      </c>
      <c r="B509" s="8" t="s">
        <v>2299</v>
      </c>
      <c r="C509" s="8" t="s">
        <v>42</v>
      </c>
      <c r="D509" s="9">
        <v>51.210958904109603</v>
      </c>
      <c r="E509" s="8">
        <v>764</v>
      </c>
      <c r="F509" s="8">
        <f t="shared" si="7"/>
        <v>10.696</v>
      </c>
      <c r="G509" s="8">
        <v>10.696</v>
      </c>
      <c r="H509" s="8">
        <v>50.31</v>
      </c>
      <c r="I509" s="8">
        <v>71</v>
      </c>
      <c r="J509" s="8" t="s">
        <v>2300</v>
      </c>
      <c r="K509" s="8" t="s">
        <v>30</v>
      </c>
      <c r="L509" s="8" t="s">
        <v>31</v>
      </c>
      <c r="M509" s="8" t="s">
        <v>227</v>
      </c>
      <c r="N509" s="8" t="s">
        <v>33</v>
      </c>
      <c r="O509" s="8" t="s">
        <v>34</v>
      </c>
      <c r="P509" s="8" t="s">
        <v>34</v>
      </c>
      <c r="Q509" s="8" t="s">
        <v>2301</v>
      </c>
      <c r="R509" s="8" t="s">
        <v>37</v>
      </c>
      <c r="S509" s="8">
        <v>0</v>
      </c>
      <c r="T509" s="8">
        <v>0</v>
      </c>
      <c r="U509" s="8" t="s">
        <v>37</v>
      </c>
      <c r="V509" s="8" t="s">
        <v>37</v>
      </c>
      <c r="W509" s="8" t="s">
        <v>37</v>
      </c>
      <c r="X509" s="8">
        <v>0</v>
      </c>
      <c r="Y509" s="8" t="s">
        <v>37</v>
      </c>
      <c r="Z509" s="8" t="s">
        <v>37</v>
      </c>
      <c r="AA509" s="12" t="s">
        <v>37</v>
      </c>
      <c r="AB509" s="8" t="s">
        <v>37</v>
      </c>
      <c r="AC509" s="8">
        <v>0</v>
      </c>
      <c r="AD509" s="8" t="s">
        <v>37</v>
      </c>
      <c r="AE509" s="8" t="s">
        <v>37</v>
      </c>
      <c r="AF509" s="8" t="s">
        <v>37</v>
      </c>
      <c r="AG509" s="8" t="s">
        <v>37</v>
      </c>
      <c r="AH509" s="8">
        <v>0</v>
      </c>
      <c r="AI509" s="8" t="s">
        <v>37</v>
      </c>
      <c r="AJ509" s="11" t="s">
        <v>37</v>
      </c>
    </row>
    <row r="510" spans="1:36" ht="37">
      <c r="A510" s="7" t="s">
        <v>2302</v>
      </c>
      <c r="B510" s="8" t="s">
        <v>2303</v>
      </c>
      <c r="C510" s="8" t="s">
        <v>42</v>
      </c>
      <c r="D510" s="9">
        <v>52.805479452054797</v>
      </c>
      <c r="E510" s="8">
        <v>1861</v>
      </c>
      <c r="F510" s="8">
        <f t="shared" si="7"/>
        <v>26.054000000000002</v>
      </c>
      <c r="G510" s="8">
        <v>26.054000000000002</v>
      </c>
      <c r="H510" s="8">
        <v>80.319999999999993</v>
      </c>
      <c r="I510" s="8">
        <v>83</v>
      </c>
      <c r="J510" s="8" t="s">
        <v>2304</v>
      </c>
      <c r="K510" s="8" t="s">
        <v>30</v>
      </c>
      <c r="L510" s="8" t="s">
        <v>120</v>
      </c>
      <c r="M510" s="8" t="s">
        <v>227</v>
      </c>
      <c r="N510" s="8" t="s">
        <v>33</v>
      </c>
      <c r="O510" s="8" t="s">
        <v>34</v>
      </c>
      <c r="P510" s="8" t="s">
        <v>34</v>
      </c>
      <c r="Q510" s="8" t="s">
        <v>2305</v>
      </c>
      <c r="R510" s="8" t="s">
        <v>37</v>
      </c>
      <c r="S510" s="8">
        <v>1</v>
      </c>
      <c r="T510" s="8">
        <v>0</v>
      </c>
      <c r="U510" s="8" t="s">
        <v>37</v>
      </c>
      <c r="V510" s="8" t="s">
        <v>37</v>
      </c>
      <c r="W510" s="8" t="s">
        <v>37</v>
      </c>
      <c r="X510" s="8">
        <v>0</v>
      </c>
      <c r="Y510" s="8" t="s">
        <v>37</v>
      </c>
      <c r="Z510" s="8" t="s">
        <v>37</v>
      </c>
      <c r="AA510" s="12" t="s">
        <v>37</v>
      </c>
      <c r="AB510" s="8" t="s">
        <v>37</v>
      </c>
      <c r="AC510" s="8">
        <v>1</v>
      </c>
      <c r="AD510" s="8" t="s">
        <v>234</v>
      </c>
      <c r="AE510" s="8" t="s">
        <v>37</v>
      </c>
      <c r="AF510" s="8" t="s">
        <v>37</v>
      </c>
      <c r="AG510" s="8" t="s">
        <v>37</v>
      </c>
      <c r="AH510" s="8">
        <v>0</v>
      </c>
      <c r="AI510" s="8" t="s">
        <v>37</v>
      </c>
      <c r="AJ510" s="11" t="s">
        <v>37</v>
      </c>
    </row>
    <row r="511" spans="1:36" ht="15">
      <c r="A511" s="7" t="s">
        <v>2306</v>
      </c>
      <c r="B511" s="8" t="s">
        <v>2307</v>
      </c>
      <c r="C511" s="8" t="s">
        <v>28</v>
      </c>
      <c r="D511" s="9">
        <v>30.849315068493201</v>
      </c>
      <c r="E511" s="8">
        <v>338</v>
      </c>
      <c r="F511" s="8">
        <f t="shared" si="7"/>
        <v>4.7320000000000002</v>
      </c>
      <c r="G511" s="8">
        <v>4.7320000000000002</v>
      </c>
      <c r="H511" s="8">
        <v>38.89</v>
      </c>
      <c r="I511" s="8">
        <v>68</v>
      </c>
      <c r="J511" s="8" t="s">
        <v>2308</v>
      </c>
      <c r="K511" s="8" t="s">
        <v>30</v>
      </c>
      <c r="L511" s="8" t="s">
        <v>120</v>
      </c>
      <c r="M511" s="8" t="s">
        <v>227</v>
      </c>
      <c r="N511" s="8" t="s">
        <v>33</v>
      </c>
      <c r="O511" s="8" t="s">
        <v>34</v>
      </c>
      <c r="P511" s="8" t="s">
        <v>34</v>
      </c>
      <c r="Q511" s="8" t="s">
        <v>2309</v>
      </c>
      <c r="R511" s="8" t="s">
        <v>37</v>
      </c>
      <c r="S511" s="8">
        <v>0</v>
      </c>
      <c r="T511" s="8">
        <v>0</v>
      </c>
      <c r="U511" s="8" t="s">
        <v>37</v>
      </c>
      <c r="V511" s="8" t="s">
        <v>37</v>
      </c>
      <c r="W511" s="8" t="s">
        <v>37</v>
      </c>
      <c r="X511" s="8">
        <v>0</v>
      </c>
      <c r="Y511" s="8" t="s">
        <v>37</v>
      </c>
      <c r="Z511" s="8" t="s">
        <v>37</v>
      </c>
      <c r="AA511" s="12" t="s">
        <v>37</v>
      </c>
      <c r="AB511" s="8" t="s">
        <v>37</v>
      </c>
      <c r="AC511" s="8">
        <v>0</v>
      </c>
      <c r="AD511" s="8" t="s">
        <v>37</v>
      </c>
      <c r="AE511" s="8" t="s">
        <v>37</v>
      </c>
      <c r="AF511" s="8" t="s">
        <v>37</v>
      </c>
      <c r="AG511" s="8" t="s">
        <v>37</v>
      </c>
      <c r="AH511" s="8">
        <v>0</v>
      </c>
      <c r="AI511" s="8" t="s">
        <v>37</v>
      </c>
      <c r="AJ511" s="11" t="s">
        <v>37</v>
      </c>
    </row>
    <row r="512" spans="1:36" ht="73">
      <c r="A512" s="7" t="s">
        <v>2310</v>
      </c>
      <c r="B512" s="8" t="s">
        <v>2311</v>
      </c>
      <c r="C512" s="8" t="s">
        <v>42</v>
      </c>
      <c r="D512" s="9">
        <v>65.824657534246597</v>
      </c>
      <c r="E512" s="8">
        <v>237</v>
      </c>
      <c r="F512" s="8">
        <f t="shared" si="7"/>
        <v>3.3180000000000001</v>
      </c>
      <c r="G512" s="8">
        <v>3.3180000000000001</v>
      </c>
      <c r="H512" s="8">
        <v>25.62</v>
      </c>
      <c r="I512" s="8">
        <v>70</v>
      </c>
      <c r="J512" s="8" t="s">
        <v>2312</v>
      </c>
      <c r="K512" s="8" t="s">
        <v>30</v>
      </c>
      <c r="L512" s="8" t="s">
        <v>120</v>
      </c>
      <c r="M512" s="8" t="s">
        <v>227</v>
      </c>
      <c r="N512" s="8" t="s">
        <v>33</v>
      </c>
      <c r="O512" s="8" t="s">
        <v>34</v>
      </c>
      <c r="P512" s="8" t="s">
        <v>34</v>
      </c>
      <c r="Q512" s="8" t="s">
        <v>2313</v>
      </c>
      <c r="R512" s="8" t="s">
        <v>36</v>
      </c>
      <c r="S512" s="8">
        <v>2</v>
      </c>
      <c r="T512" s="8">
        <v>1</v>
      </c>
      <c r="U512" s="8" t="s">
        <v>1695</v>
      </c>
      <c r="V512" s="8" t="s">
        <v>37</v>
      </c>
      <c r="W512" s="8" t="s">
        <v>37</v>
      </c>
      <c r="X512" s="8">
        <v>0</v>
      </c>
      <c r="Y512" s="8" t="s">
        <v>552</v>
      </c>
      <c r="Z512" s="8" t="s">
        <v>37</v>
      </c>
      <c r="AA512" s="12" t="s">
        <v>37</v>
      </c>
      <c r="AB512" s="8" t="s">
        <v>37</v>
      </c>
      <c r="AC512" s="8">
        <v>0</v>
      </c>
      <c r="AD512" s="8" t="s">
        <v>37</v>
      </c>
      <c r="AE512" s="8" t="s">
        <v>37</v>
      </c>
      <c r="AF512" s="8" t="s">
        <v>37</v>
      </c>
      <c r="AG512" s="8" t="s">
        <v>37</v>
      </c>
      <c r="AH512" s="8">
        <v>1</v>
      </c>
      <c r="AI512" s="8" t="s">
        <v>2314</v>
      </c>
      <c r="AJ512" s="11" t="s">
        <v>37</v>
      </c>
    </row>
    <row r="513" spans="1:36" ht="49">
      <c r="A513" s="7" t="s">
        <v>2315</v>
      </c>
      <c r="B513" s="8" t="s">
        <v>2316</v>
      </c>
      <c r="C513" s="8" t="s">
        <v>42</v>
      </c>
      <c r="D513" s="9">
        <v>13.8904109589041</v>
      </c>
      <c r="E513" s="8">
        <v>104</v>
      </c>
      <c r="F513" s="8">
        <f t="shared" si="7"/>
        <v>1.456</v>
      </c>
      <c r="G513" s="8">
        <v>1.456</v>
      </c>
      <c r="H513" s="8">
        <v>20.260000000000002</v>
      </c>
      <c r="I513" s="8">
        <v>94</v>
      </c>
      <c r="J513" s="8" t="s">
        <v>2317</v>
      </c>
      <c r="K513" s="8" t="s">
        <v>30</v>
      </c>
      <c r="L513" s="8" t="s">
        <v>1146</v>
      </c>
      <c r="M513" s="8" t="s">
        <v>244</v>
      </c>
      <c r="N513" s="8" t="s">
        <v>33</v>
      </c>
      <c r="O513" s="8" t="s">
        <v>34</v>
      </c>
      <c r="P513" s="8" t="s">
        <v>34</v>
      </c>
      <c r="Q513" s="8" t="s">
        <v>2318</v>
      </c>
      <c r="R513" s="8" t="s">
        <v>36</v>
      </c>
      <c r="S513" s="8">
        <v>2</v>
      </c>
      <c r="T513" s="8">
        <v>2</v>
      </c>
      <c r="U513" s="8" t="s">
        <v>315</v>
      </c>
      <c r="V513" s="8" t="s">
        <v>223</v>
      </c>
      <c r="W513" s="8" t="s">
        <v>37</v>
      </c>
      <c r="X513" s="8">
        <v>0</v>
      </c>
      <c r="Y513" s="8" t="s">
        <v>37</v>
      </c>
      <c r="Z513" s="8" t="s">
        <v>37</v>
      </c>
      <c r="AA513" s="12" t="s">
        <v>37</v>
      </c>
      <c r="AB513" s="8" t="s">
        <v>37</v>
      </c>
      <c r="AC513" s="8">
        <v>0</v>
      </c>
      <c r="AD513" s="8" t="s">
        <v>37</v>
      </c>
      <c r="AE513" s="8" t="s">
        <v>37</v>
      </c>
      <c r="AF513" s="8" t="s">
        <v>37</v>
      </c>
      <c r="AG513" s="8" t="s">
        <v>37</v>
      </c>
      <c r="AH513" s="8">
        <v>0</v>
      </c>
      <c r="AI513" s="8" t="s">
        <v>37</v>
      </c>
      <c r="AJ513" s="11" t="s">
        <v>37</v>
      </c>
    </row>
    <row r="514" spans="1:36" ht="73">
      <c r="A514" s="7" t="s">
        <v>2319</v>
      </c>
      <c r="B514" s="8" t="s">
        <v>2320</v>
      </c>
      <c r="C514" s="8" t="s">
        <v>28</v>
      </c>
      <c r="D514" s="9">
        <v>44.054794520547901</v>
      </c>
      <c r="E514" s="8">
        <v>295</v>
      </c>
      <c r="F514" s="8">
        <f t="shared" ref="F514:F577" si="8">E514*0.014</f>
        <v>4.13</v>
      </c>
      <c r="G514" s="8">
        <v>4.13</v>
      </c>
      <c r="H514" s="8">
        <v>32.94</v>
      </c>
      <c r="I514" s="8">
        <v>90</v>
      </c>
      <c r="J514" s="8" t="s">
        <v>2321</v>
      </c>
      <c r="K514" s="8" t="s">
        <v>30</v>
      </c>
      <c r="L514" s="8" t="s">
        <v>120</v>
      </c>
      <c r="M514" s="8" t="s">
        <v>227</v>
      </c>
      <c r="N514" s="8" t="s">
        <v>33</v>
      </c>
      <c r="O514" s="8" t="s">
        <v>34</v>
      </c>
      <c r="P514" s="8" t="s">
        <v>34</v>
      </c>
      <c r="Q514" s="8" t="s">
        <v>2322</v>
      </c>
      <c r="R514" s="8" t="s">
        <v>36</v>
      </c>
      <c r="S514" s="8">
        <v>3</v>
      </c>
      <c r="T514" s="8">
        <v>0</v>
      </c>
      <c r="U514" s="8" t="s">
        <v>37</v>
      </c>
      <c r="V514" s="8" t="s">
        <v>37</v>
      </c>
      <c r="W514" s="8" t="s">
        <v>37</v>
      </c>
      <c r="X514" s="8">
        <v>1</v>
      </c>
      <c r="Y514" s="8" t="s">
        <v>45</v>
      </c>
      <c r="Z514" s="8" t="s">
        <v>37</v>
      </c>
      <c r="AA514" s="12" t="s">
        <v>37</v>
      </c>
      <c r="AB514" s="8" t="s">
        <v>37</v>
      </c>
      <c r="AC514" s="8">
        <v>1</v>
      </c>
      <c r="AD514" s="8" t="s">
        <v>803</v>
      </c>
      <c r="AE514" s="8" t="s">
        <v>37</v>
      </c>
      <c r="AF514" s="8" t="s">
        <v>37</v>
      </c>
      <c r="AG514" s="8" t="s">
        <v>37</v>
      </c>
      <c r="AH514" s="8">
        <v>1</v>
      </c>
      <c r="AI514" s="8" t="s">
        <v>1600</v>
      </c>
      <c r="AJ514" s="11" t="s">
        <v>37</v>
      </c>
    </row>
    <row r="515" spans="1:36" ht="85">
      <c r="A515" s="7" t="s">
        <v>2323</v>
      </c>
      <c r="B515" s="8" t="s">
        <v>2324</v>
      </c>
      <c r="C515" s="8" t="s">
        <v>28</v>
      </c>
      <c r="D515" s="9">
        <v>52.134246575342502</v>
      </c>
      <c r="E515" s="8">
        <v>348</v>
      </c>
      <c r="F515" s="8">
        <f t="shared" si="8"/>
        <v>4.8719999999999999</v>
      </c>
      <c r="G515" s="8">
        <v>4.8719999999999999</v>
      </c>
      <c r="H515" s="8">
        <v>33.49</v>
      </c>
      <c r="I515" s="8">
        <v>75</v>
      </c>
      <c r="J515" s="8" t="s">
        <v>2325</v>
      </c>
      <c r="K515" s="8" t="s">
        <v>30</v>
      </c>
      <c r="L515" s="8" t="s">
        <v>120</v>
      </c>
      <c r="M515" s="8" t="s">
        <v>227</v>
      </c>
      <c r="N515" s="8" t="s">
        <v>33</v>
      </c>
      <c r="O515" s="8" t="s">
        <v>34</v>
      </c>
      <c r="P515" s="8" t="s">
        <v>34</v>
      </c>
      <c r="Q515" s="8" t="s">
        <v>2326</v>
      </c>
      <c r="R515" s="8" t="s">
        <v>36</v>
      </c>
      <c r="S515" s="8">
        <v>4</v>
      </c>
      <c r="T515" s="8">
        <v>1</v>
      </c>
      <c r="U515" s="8" t="s">
        <v>223</v>
      </c>
      <c r="V515" s="8" t="s">
        <v>37</v>
      </c>
      <c r="W515" s="8" t="s">
        <v>37</v>
      </c>
      <c r="X515" s="8">
        <v>2</v>
      </c>
      <c r="Y515" s="8" t="s">
        <v>315</v>
      </c>
      <c r="Z515" s="8" t="s">
        <v>552</v>
      </c>
      <c r="AA515" s="12" t="s">
        <v>37</v>
      </c>
      <c r="AB515" s="8" t="s">
        <v>37</v>
      </c>
      <c r="AC515" s="8">
        <v>1</v>
      </c>
      <c r="AD515" s="8" t="s">
        <v>213</v>
      </c>
      <c r="AE515" s="8" t="s">
        <v>37</v>
      </c>
      <c r="AF515" s="8" t="s">
        <v>37</v>
      </c>
      <c r="AG515" s="8" t="s">
        <v>37</v>
      </c>
      <c r="AH515" s="8">
        <v>0</v>
      </c>
      <c r="AI515" s="8" t="s">
        <v>37</v>
      </c>
      <c r="AJ515" s="11" t="s">
        <v>37</v>
      </c>
    </row>
    <row r="516" spans="1:36" ht="61">
      <c r="A516" s="7" t="s">
        <v>2327</v>
      </c>
      <c r="B516" s="8" t="s">
        <v>2328</v>
      </c>
      <c r="C516" s="8" t="s">
        <v>28</v>
      </c>
      <c r="D516" s="9">
        <v>63.452054794520599</v>
      </c>
      <c r="E516" s="8">
        <v>145</v>
      </c>
      <c r="F516" s="8">
        <f t="shared" si="8"/>
        <v>2.0300000000000002</v>
      </c>
      <c r="G516" s="8">
        <v>2.0300000000000002</v>
      </c>
      <c r="H516" s="8">
        <v>28.98</v>
      </c>
      <c r="I516" s="8">
        <v>97</v>
      </c>
      <c r="J516" s="8" t="s">
        <v>2251</v>
      </c>
      <c r="K516" s="8" t="s">
        <v>30</v>
      </c>
      <c r="L516" s="8" t="s">
        <v>120</v>
      </c>
      <c r="M516" s="8" t="s">
        <v>227</v>
      </c>
      <c r="N516" s="8" t="s">
        <v>33</v>
      </c>
      <c r="O516" s="8" t="s">
        <v>34</v>
      </c>
      <c r="P516" s="8" t="s">
        <v>34</v>
      </c>
      <c r="Q516" s="8" t="s">
        <v>2329</v>
      </c>
      <c r="R516" s="8" t="s">
        <v>36</v>
      </c>
      <c r="S516" s="8">
        <v>2</v>
      </c>
      <c r="T516" s="8">
        <v>1</v>
      </c>
      <c r="U516" s="8" t="s">
        <v>223</v>
      </c>
      <c r="V516" s="8" t="s">
        <v>37</v>
      </c>
      <c r="W516" s="8" t="s">
        <v>37</v>
      </c>
      <c r="X516" s="8">
        <v>0</v>
      </c>
      <c r="Y516" s="8" t="s">
        <v>37</v>
      </c>
      <c r="Z516" s="8" t="s">
        <v>37</v>
      </c>
      <c r="AA516" s="12" t="s">
        <v>37</v>
      </c>
      <c r="AB516" s="8" t="s">
        <v>37</v>
      </c>
      <c r="AC516" s="8">
        <v>1</v>
      </c>
      <c r="AD516" s="8" t="s">
        <v>486</v>
      </c>
      <c r="AE516" s="8" t="s">
        <v>37</v>
      </c>
      <c r="AF516" s="8" t="s">
        <v>37</v>
      </c>
      <c r="AG516" s="8" t="s">
        <v>37</v>
      </c>
      <c r="AH516" s="8">
        <v>0</v>
      </c>
      <c r="AI516" s="8" t="s">
        <v>37</v>
      </c>
      <c r="AJ516" s="11" t="s">
        <v>37</v>
      </c>
    </row>
    <row r="517" spans="1:36" ht="25">
      <c r="A517" s="7" t="s">
        <v>2330</v>
      </c>
      <c r="B517" s="8" t="s">
        <v>2331</v>
      </c>
      <c r="C517" s="8" t="s">
        <v>42</v>
      </c>
      <c r="D517" s="9">
        <v>62.345205479452098</v>
      </c>
      <c r="E517" s="8">
        <v>345</v>
      </c>
      <c r="F517" s="8">
        <f t="shared" si="8"/>
        <v>4.83</v>
      </c>
      <c r="G517" s="8">
        <v>4.83</v>
      </c>
      <c r="H517" s="8">
        <v>39.549999999999997</v>
      </c>
      <c r="I517" s="8">
        <v>75</v>
      </c>
      <c r="J517" s="8" t="s">
        <v>2332</v>
      </c>
      <c r="K517" s="8" t="s">
        <v>30</v>
      </c>
      <c r="L517" s="8" t="s">
        <v>31</v>
      </c>
      <c r="M517" s="8" t="s">
        <v>227</v>
      </c>
      <c r="N517" s="8" t="s">
        <v>33</v>
      </c>
      <c r="O517" s="8" t="s">
        <v>34</v>
      </c>
      <c r="P517" s="8" t="s">
        <v>34</v>
      </c>
      <c r="Q517" s="8" t="s">
        <v>2333</v>
      </c>
      <c r="R517" s="8" t="s">
        <v>37</v>
      </c>
      <c r="S517" s="8">
        <v>0</v>
      </c>
      <c r="T517" s="8">
        <v>0</v>
      </c>
      <c r="U517" s="8" t="s">
        <v>37</v>
      </c>
      <c r="V517" s="8" t="s">
        <v>37</v>
      </c>
      <c r="W517" s="8" t="s">
        <v>37</v>
      </c>
      <c r="X517" s="8">
        <v>0</v>
      </c>
      <c r="Y517" s="8" t="s">
        <v>37</v>
      </c>
      <c r="Z517" s="8" t="s">
        <v>37</v>
      </c>
      <c r="AA517" s="12" t="s">
        <v>37</v>
      </c>
      <c r="AB517" s="8" t="s">
        <v>37</v>
      </c>
      <c r="AC517" s="8">
        <v>0</v>
      </c>
      <c r="AD517" s="8" t="s">
        <v>37</v>
      </c>
      <c r="AE517" s="8" t="s">
        <v>37</v>
      </c>
      <c r="AF517" s="8" t="s">
        <v>37</v>
      </c>
      <c r="AG517" s="8" t="s">
        <v>37</v>
      </c>
      <c r="AH517" s="8">
        <v>0</v>
      </c>
      <c r="AI517" s="8" t="s">
        <v>37</v>
      </c>
      <c r="AJ517" s="11" t="s">
        <v>37</v>
      </c>
    </row>
    <row r="518" spans="1:36" ht="85">
      <c r="A518" s="7" t="s">
        <v>2334</v>
      </c>
      <c r="B518" s="8" t="s">
        <v>2335</v>
      </c>
      <c r="C518" s="8" t="s">
        <v>28</v>
      </c>
      <c r="D518" s="9">
        <v>45.780821917808197</v>
      </c>
      <c r="E518" s="8">
        <v>356</v>
      </c>
      <c r="F518" s="8">
        <f t="shared" si="8"/>
        <v>4.984</v>
      </c>
      <c r="G518" s="8">
        <v>4.984</v>
      </c>
      <c r="H518" s="8">
        <v>36.89</v>
      </c>
      <c r="I518" s="8">
        <v>75</v>
      </c>
      <c r="J518" s="8" t="s">
        <v>2336</v>
      </c>
      <c r="K518" s="8" t="s">
        <v>30</v>
      </c>
      <c r="L518" s="8" t="s">
        <v>120</v>
      </c>
      <c r="M518" s="8" t="s">
        <v>244</v>
      </c>
      <c r="N518" s="8" t="s">
        <v>33</v>
      </c>
      <c r="O518" s="8" t="s">
        <v>34</v>
      </c>
      <c r="P518" s="8" t="s">
        <v>34</v>
      </c>
      <c r="Q518" s="8" t="s">
        <v>2337</v>
      </c>
      <c r="R518" s="8" t="s">
        <v>36</v>
      </c>
      <c r="S518" s="8">
        <v>1</v>
      </c>
      <c r="T518" s="8">
        <v>0</v>
      </c>
      <c r="U518" s="8" t="s">
        <v>37</v>
      </c>
      <c r="V518" s="8" t="s">
        <v>37</v>
      </c>
      <c r="W518" s="8" t="s">
        <v>37</v>
      </c>
      <c r="X518" s="8">
        <v>1</v>
      </c>
      <c r="Y518" s="8" t="s">
        <v>552</v>
      </c>
      <c r="Z518" s="8" t="s">
        <v>37</v>
      </c>
      <c r="AA518" s="12" t="s">
        <v>37</v>
      </c>
      <c r="AB518" s="8" t="s">
        <v>37</v>
      </c>
      <c r="AC518" s="8">
        <v>0</v>
      </c>
      <c r="AD518" s="8" t="s">
        <v>37</v>
      </c>
      <c r="AE518" s="8" t="s">
        <v>37</v>
      </c>
      <c r="AF518" s="8" t="s">
        <v>37</v>
      </c>
      <c r="AG518" s="8" t="s">
        <v>37</v>
      </c>
      <c r="AH518" s="8">
        <v>0</v>
      </c>
      <c r="AI518" s="8" t="s">
        <v>37</v>
      </c>
      <c r="AJ518" s="11" t="s">
        <v>37</v>
      </c>
    </row>
    <row r="519" spans="1:36" ht="97">
      <c r="A519" s="7" t="s">
        <v>2338</v>
      </c>
      <c r="B519" s="8" t="s">
        <v>2339</v>
      </c>
      <c r="C519" s="8" t="s">
        <v>42</v>
      </c>
      <c r="D519" s="9">
        <v>63.238356164383603</v>
      </c>
      <c r="E519" s="8">
        <v>250</v>
      </c>
      <c r="F519" s="8">
        <f t="shared" si="8"/>
        <v>3.5</v>
      </c>
      <c r="G519" s="8">
        <v>3.5</v>
      </c>
      <c r="H519" s="8">
        <v>29.17</v>
      </c>
      <c r="I519" s="8">
        <v>97</v>
      </c>
      <c r="J519" s="8" t="s">
        <v>264</v>
      </c>
      <c r="K519" s="8" t="s">
        <v>30</v>
      </c>
      <c r="L519" s="8" t="s">
        <v>120</v>
      </c>
      <c r="M519" s="8" t="s">
        <v>239</v>
      </c>
      <c r="N519" s="8" t="s">
        <v>33</v>
      </c>
      <c r="O519" s="8" t="s">
        <v>34</v>
      </c>
      <c r="P519" s="8" t="s">
        <v>34</v>
      </c>
      <c r="Q519" s="8" t="s">
        <v>2340</v>
      </c>
      <c r="R519" s="8" t="s">
        <v>36</v>
      </c>
      <c r="S519" s="8">
        <v>5</v>
      </c>
      <c r="T519" s="8">
        <v>2</v>
      </c>
      <c r="U519" s="8" t="s">
        <v>329</v>
      </c>
      <c r="V519" s="8" t="s">
        <v>223</v>
      </c>
      <c r="W519" s="8" t="s">
        <v>37</v>
      </c>
      <c r="X519" s="8">
        <v>0</v>
      </c>
      <c r="Y519" s="8" t="s">
        <v>37</v>
      </c>
      <c r="Z519" s="8" t="s">
        <v>37</v>
      </c>
      <c r="AA519" s="12" t="s">
        <v>37</v>
      </c>
      <c r="AB519" s="8" t="s">
        <v>37</v>
      </c>
      <c r="AC519" s="8">
        <v>3</v>
      </c>
      <c r="AD519" s="8" t="s">
        <v>213</v>
      </c>
      <c r="AE519" s="8" t="s">
        <v>267</v>
      </c>
      <c r="AF519" s="8" t="s">
        <v>808</v>
      </c>
      <c r="AG519" s="8" t="s">
        <v>37</v>
      </c>
      <c r="AH519" s="8">
        <v>0</v>
      </c>
      <c r="AI519" s="8" t="s">
        <v>37</v>
      </c>
      <c r="AJ519" s="11" t="s">
        <v>37</v>
      </c>
    </row>
    <row r="520" spans="1:36" ht="49">
      <c r="A520" s="7" t="s">
        <v>2341</v>
      </c>
      <c r="B520" s="8" t="s">
        <v>2342</v>
      </c>
      <c r="C520" s="8" t="s">
        <v>28</v>
      </c>
      <c r="D520" s="9">
        <v>77.928767123287699</v>
      </c>
      <c r="E520" s="8">
        <v>170</v>
      </c>
      <c r="F520" s="8">
        <f t="shared" si="8"/>
        <v>2.38</v>
      </c>
      <c r="G520" s="8">
        <v>2.38</v>
      </c>
      <c r="H520" s="8">
        <v>24.25</v>
      </c>
      <c r="I520" s="8">
        <v>75</v>
      </c>
      <c r="J520" s="8" t="s">
        <v>2343</v>
      </c>
      <c r="K520" s="8" t="s">
        <v>30</v>
      </c>
      <c r="L520" s="8" t="s">
        <v>120</v>
      </c>
      <c r="M520" s="8" t="s">
        <v>239</v>
      </c>
      <c r="N520" s="8" t="s">
        <v>33</v>
      </c>
      <c r="O520" s="8" t="s">
        <v>34</v>
      </c>
      <c r="P520" s="8" t="s">
        <v>34</v>
      </c>
      <c r="Q520" s="8" t="s">
        <v>2344</v>
      </c>
      <c r="R520" s="8" t="s">
        <v>36</v>
      </c>
      <c r="S520" s="8">
        <v>3</v>
      </c>
      <c r="T520" s="8">
        <v>2</v>
      </c>
      <c r="U520" s="8" t="s">
        <v>223</v>
      </c>
      <c r="V520" s="8" t="s">
        <v>37</v>
      </c>
      <c r="W520" s="8" t="s">
        <v>37</v>
      </c>
      <c r="X520" s="8">
        <v>1</v>
      </c>
      <c r="Y520" s="8" t="s">
        <v>37</v>
      </c>
      <c r="Z520" s="8" t="s">
        <v>89</v>
      </c>
      <c r="AA520" s="12" t="s">
        <v>37</v>
      </c>
      <c r="AB520" s="8" t="s">
        <v>37</v>
      </c>
      <c r="AC520" s="8">
        <v>0</v>
      </c>
      <c r="AD520" s="8" t="s">
        <v>37</v>
      </c>
      <c r="AE520" s="8" t="s">
        <v>37</v>
      </c>
      <c r="AF520" s="8" t="s">
        <v>37</v>
      </c>
      <c r="AG520" s="8" t="s">
        <v>37</v>
      </c>
      <c r="AH520" s="8">
        <v>0</v>
      </c>
      <c r="AI520" s="8" t="s">
        <v>37</v>
      </c>
      <c r="AJ520" s="11" t="s">
        <v>37</v>
      </c>
    </row>
    <row r="521" spans="1:36" ht="69" customHeight="1">
      <c r="A521" s="7" t="s">
        <v>2345</v>
      </c>
      <c r="B521" s="8" t="s">
        <v>2346</v>
      </c>
      <c r="C521" s="8" t="s">
        <v>28</v>
      </c>
      <c r="D521" s="9">
        <v>70.569863013698594</v>
      </c>
      <c r="E521" s="8">
        <v>947</v>
      </c>
      <c r="F521" s="8">
        <f t="shared" si="8"/>
        <v>13.258000000000001</v>
      </c>
      <c r="G521" s="8">
        <v>13.258000000000001</v>
      </c>
      <c r="H521" s="8">
        <v>55.11</v>
      </c>
      <c r="I521" s="8">
        <v>71</v>
      </c>
      <c r="J521" s="8" t="s">
        <v>346</v>
      </c>
      <c r="K521" s="8" t="s">
        <v>30</v>
      </c>
      <c r="L521" s="8" t="s">
        <v>276</v>
      </c>
      <c r="M521" s="8" t="s">
        <v>244</v>
      </c>
      <c r="N521" s="8" t="s">
        <v>33</v>
      </c>
      <c r="O521" s="8" t="s">
        <v>34</v>
      </c>
      <c r="P521" s="8" t="s">
        <v>34</v>
      </c>
      <c r="Q521" s="8" t="s">
        <v>2347</v>
      </c>
      <c r="R521" s="8" t="s">
        <v>36</v>
      </c>
      <c r="S521" s="8">
        <v>2</v>
      </c>
      <c r="T521" s="8">
        <v>1</v>
      </c>
      <c r="U521" s="8" t="s">
        <v>223</v>
      </c>
      <c r="V521" s="8" t="s">
        <v>37</v>
      </c>
      <c r="W521" s="8" t="s">
        <v>37</v>
      </c>
      <c r="X521" s="8">
        <v>1</v>
      </c>
      <c r="Y521" s="8" t="s">
        <v>272</v>
      </c>
      <c r="Z521" s="8" t="s">
        <v>37</v>
      </c>
      <c r="AA521" s="12" t="s">
        <v>37</v>
      </c>
      <c r="AB521" s="8" t="s">
        <v>37</v>
      </c>
      <c r="AC521" s="8">
        <v>0</v>
      </c>
      <c r="AD521" s="8" t="s">
        <v>37</v>
      </c>
      <c r="AE521" s="8" t="s">
        <v>37</v>
      </c>
      <c r="AF521" s="8" t="s">
        <v>37</v>
      </c>
      <c r="AG521" s="8" t="s">
        <v>37</v>
      </c>
      <c r="AH521" s="8">
        <v>0</v>
      </c>
      <c r="AI521" s="8" t="s">
        <v>37</v>
      </c>
      <c r="AJ521" s="11" t="s">
        <v>37</v>
      </c>
    </row>
    <row r="522" spans="1:36" ht="49.5" customHeight="1">
      <c r="A522" s="7" t="s">
        <v>2348</v>
      </c>
      <c r="B522" s="8" t="s">
        <v>2349</v>
      </c>
      <c r="C522" s="8" t="s">
        <v>42</v>
      </c>
      <c r="D522" s="9">
        <v>64.657534246575295</v>
      </c>
      <c r="E522" s="8">
        <v>249</v>
      </c>
      <c r="F522" s="8">
        <f t="shared" si="8"/>
        <v>3.4860000000000002</v>
      </c>
      <c r="G522" s="8">
        <v>3.4860000000000002</v>
      </c>
      <c r="H522" s="8">
        <v>27.45</v>
      </c>
      <c r="I522" s="8">
        <v>89</v>
      </c>
      <c r="J522" s="8" t="s">
        <v>2350</v>
      </c>
      <c r="K522" s="8" t="s">
        <v>30</v>
      </c>
      <c r="L522" s="8" t="s">
        <v>120</v>
      </c>
      <c r="M522" s="8" t="s">
        <v>227</v>
      </c>
      <c r="N522" s="8" t="s">
        <v>33</v>
      </c>
      <c r="O522" s="8" t="s">
        <v>34</v>
      </c>
      <c r="P522" s="8" t="s">
        <v>34</v>
      </c>
      <c r="Q522" s="8" t="s">
        <v>2351</v>
      </c>
      <c r="R522" s="8" t="s">
        <v>36</v>
      </c>
      <c r="S522" s="8">
        <v>1</v>
      </c>
      <c r="T522" s="8">
        <v>0</v>
      </c>
      <c r="U522" s="8" t="s">
        <v>37</v>
      </c>
      <c r="V522" s="8" t="s">
        <v>37</v>
      </c>
      <c r="W522" s="8" t="s">
        <v>37</v>
      </c>
      <c r="X522" s="8">
        <v>0</v>
      </c>
      <c r="Y522" s="8" t="s">
        <v>37</v>
      </c>
      <c r="Z522" s="8" t="s">
        <v>37</v>
      </c>
      <c r="AA522" s="12" t="s">
        <v>37</v>
      </c>
      <c r="AB522" s="8" t="s">
        <v>37</v>
      </c>
      <c r="AC522" s="8">
        <v>0</v>
      </c>
      <c r="AD522" s="8" t="s">
        <v>89</v>
      </c>
      <c r="AE522" s="8" t="s">
        <v>37</v>
      </c>
      <c r="AF522" s="8" t="s">
        <v>37</v>
      </c>
      <c r="AG522" s="8" t="s">
        <v>37</v>
      </c>
      <c r="AH522" s="8">
        <v>0</v>
      </c>
      <c r="AI522" s="8" t="s">
        <v>37</v>
      </c>
      <c r="AJ522" s="11" t="s">
        <v>37</v>
      </c>
    </row>
    <row r="523" spans="1:36" ht="46.5" customHeight="1">
      <c r="A523" s="7" t="s">
        <v>2352</v>
      </c>
      <c r="B523" s="8" t="s">
        <v>2353</v>
      </c>
      <c r="C523" s="8" t="s">
        <v>28</v>
      </c>
      <c r="D523" s="9">
        <v>52.304109589041097</v>
      </c>
      <c r="E523" s="8">
        <v>422</v>
      </c>
      <c r="F523" s="8">
        <f t="shared" si="8"/>
        <v>5.9080000000000004</v>
      </c>
      <c r="G523" s="8">
        <v>5.9080000000000004</v>
      </c>
      <c r="H523" s="8">
        <v>33.590000000000003</v>
      </c>
      <c r="I523" s="8">
        <v>96</v>
      </c>
      <c r="J523" s="8" t="s">
        <v>2354</v>
      </c>
      <c r="K523" s="8" t="s">
        <v>30</v>
      </c>
      <c r="L523" s="8" t="s">
        <v>120</v>
      </c>
      <c r="M523" s="8" t="s">
        <v>239</v>
      </c>
      <c r="N523" s="8" t="s">
        <v>33</v>
      </c>
      <c r="O523" s="8" t="s">
        <v>34</v>
      </c>
      <c r="P523" s="8" t="s">
        <v>34</v>
      </c>
      <c r="Q523" s="8" t="s">
        <v>2355</v>
      </c>
      <c r="R523" s="8" t="s">
        <v>36</v>
      </c>
      <c r="S523" s="8">
        <v>1</v>
      </c>
      <c r="T523" s="8">
        <v>0</v>
      </c>
      <c r="U523" s="8" t="s">
        <v>37</v>
      </c>
      <c r="V523" s="8" t="s">
        <v>37</v>
      </c>
      <c r="W523" s="8" t="s">
        <v>37</v>
      </c>
      <c r="X523" s="8">
        <v>0</v>
      </c>
      <c r="Y523" s="8" t="s">
        <v>37</v>
      </c>
      <c r="Z523" s="8" t="s">
        <v>37</v>
      </c>
      <c r="AA523" s="12" t="s">
        <v>37</v>
      </c>
      <c r="AB523" s="8" t="s">
        <v>37</v>
      </c>
      <c r="AC523" s="8">
        <v>1</v>
      </c>
      <c r="AD523" s="8" t="s">
        <v>329</v>
      </c>
      <c r="AE523" s="8" t="s">
        <v>37</v>
      </c>
      <c r="AF523" s="8" t="s">
        <v>37</v>
      </c>
      <c r="AG523" s="8" t="s">
        <v>37</v>
      </c>
      <c r="AH523" s="8">
        <v>0</v>
      </c>
      <c r="AI523" s="8" t="s">
        <v>37</v>
      </c>
      <c r="AJ523" s="11" t="s">
        <v>37</v>
      </c>
    </row>
    <row r="524" spans="1:36" ht="85">
      <c r="A524" s="7" t="s">
        <v>2356</v>
      </c>
      <c r="B524" s="8" t="s">
        <v>2357</v>
      </c>
      <c r="C524" s="8" t="s">
        <v>42</v>
      </c>
      <c r="D524" s="9">
        <v>68.750684931506896</v>
      </c>
      <c r="E524" s="8">
        <v>710</v>
      </c>
      <c r="F524" s="8">
        <f t="shared" si="8"/>
        <v>9.94</v>
      </c>
      <c r="G524" s="8">
        <v>9.94</v>
      </c>
      <c r="H524" s="8">
        <v>33.840000000000003</v>
      </c>
      <c r="I524" s="8">
        <v>71</v>
      </c>
      <c r="J524" s="8" t="s">
        <v>2358</v>
      </c>
      <c r="K524" s="8" t="s">
        <v>30</v>
      </c>
      <c r="L524" s="8" t="s">
        <v>276</v>
      </c>
      <c r="M524" s="8" t="s">
        <v>244</v>
      </c>
      <c r="N524" s="8" t="s">
        <v>33</v>
      </c>
      <c r="O524" s="8" t="s">
        <v>34</v>
      </c>
      <c r="P524" s="8" t="s">
        <v>34</v>
      </c>
      <c r="Q524" s="8" t="s">
        <v>2359</v>
      </c>
      <c r="R524" s="8" t="s">
        <v>36</v>
      </c>
      <c r="S524" s="8">
        <v>2</v>
      </c>
      <c r="T524" s="8">
        <v>1</v>
      </c>
      <c r="U524" s="8" t="s">
        <v>463</v>
      </c>
      <c r="V524" s="8" t="s">
        <v>37</v>
      </c>
      <c r="W524" s="8" t="s">
        <v>37</v>
      </c>
      <c r="X524" s="8">
        <v>0</v>
      </c>
      <c r="Y524" s="8" t="s">
        <v>37</v>
      </c>
      <c r="Z524" s="8" t="s">
        <v>37</v>
      </c>
      <c r="AA524" s="12" t="s">
        <v>37</v>
      </c>
      <c r="AB524" s="8" t="s">
        <v>37</v>
      </c>
      <c r="AC524" s="8">
        <v>1</v>
      </c>
      <c r="AD524" s="8" t="s">
        <v>83</v>
      </c>
      <c r="AE524" s="8" t="s">
        <v>37</v>
      </c>
      <c r="AF524" s="8" t="s">
        <v>37</v>
      </c>
      <c r="AG524" s="8" t="s">
        <v>37</v>
      </c>
      <c r="AH524" s="8">
        <v>0</v>
      </c>
      <c r="AI524" s="8" t="s">
        <v>37</v>
      </c>
      <c r="AJ524" s="11" t="s">
        <v>37</v>
      </c>
    </row>
    <row r="525" spans="1:36" ht="37">
      <c r="A525" s="7" t="s">
        <v>2360</v>
      </c>
      <c r="B525" s="8" t="s">
        <v>2361</v>
      </c>
      <c r="C525" s="8" t="s">
        <v>28</v>
      </c>
      <c r="D525" s="9">
        <v>81.397260273972606</v>
      </c>
      <c r="E525" s="8">
        <v>218</v>
      </c>
      <c r="F525" s="8">
        <f t="shared" si="8"/>
        <v>3.052</v>
      </c>
      <c r="G525" s="8">
        <v>3.052</v>
      </c>
      <c r="H525" s="8">
        <v>25.03</v>
      </c>
      <c r="I525" s="8">
        <v>67</v>
      </c>
      <c r="J525" s="8" t="s">
        <v>2362</v>
      </c>
      <c r="K525" s="8" t="s">
        <v>30</v>
      </c>
      <c r="L525" s="8" t="s">
        <v>120</v>
      </c>
      <c r="M525" s="8" t="s">
        <v>227</v>
      </c>
      <c r="N525" s="8" t="s">
        <v>33</v>
      </c>
      <c r="O525" s="8" t="s">
        <v>34</v>
      </c>
      <c r="P525" s="8" t="s">
        <v>34</v>
      </c>
      <c r="Q525" s="8" t="s">
        <v>2363</v>
      </c>
      <c r="R525" s="8" t="s">
        <v>37</v>
      </c>
      <c r="S525" s="8">
        <v>0</v>
      </c>
      <c r="T525" s="8">
        <v>0</v>
      </c>
      <c r="U525" s="8" t="s">
        <v>37</v>
      </c>
      <c r="V525" s="8" t="s">
        <v>37</v>
      </c>
      <c r="W525" s="8" t="s">
        <v>37</v>
      </c>
      <c r="X525" s="8">
        <v>0</v>
      </c>
      <c r="Y525" s="8" t="s">
        <v>37</v>
      </c>
      <c r="Z525" s="8" t="s">
        <v>37</v>
      </c>
      <c r="AA525" s="12" t="s">
        <v>37</v>
      </c>
      <c r="AB525" s="8" t="s">
        <v>37</v>
      </c>
      <c r="AC525" s="8">
        <v>0</v>
      </c>
      <c r="AD525" s="8" t="s">
        <v>37</v>
      </c>
      <c r="AE525" s="8" t="s">
        <v>37</v>
      </c>
      <c r="AF525" s="8" t="s">
        <v>37</v>
      </c>
      <c r="AG525" s="8" t="s">
        <v>37</v>
      </c>
      <c r="AH525" s="8">
        <v>0</v>
      </c>
      <c r="AI525" s="8" t="s">
        <v>37</v>
      </c>
      <c r="AJ525" s="11" t="s">
        <v>37</v>
      </c>
    </row>
    <row r="526" spans="1:36" ht="61">
      <c r="A526" s="7" t="s">
        <v>2364</v>
      </c>
      <c r="B526" s="8" t="s">
        <v>2365</v>
      </c>
      <c r="C526" s="8" t="s">
        <v>42</v>
      </c>
      <c r="D526" s="9">
        <v>59.221917808219203</v>
      </c>
      <c r="E526" s="8">
        <v>282</v>
      </c>
      <c r="F526" s="8">
        <f t="shared" si="8"/>
        <v>3.948</v>
      </c>
      <c r="G526" s="8">
        <v>3.948</v>
      </c>
      <c r="H526" s="8">
        <v>24.06</v>
      </c>
      <c r="I526" s="8">
        <v>54</v>
      </c>
      <c r="J526" s="8" t="s">
        <v>2366</v>
      </c>
      <c r="K526" s="8" t="s">
        <v>30</v>
      </c>
      <c r="L526" s="8" t="s">
        <v>31</v>
      </c>
      <c r="M526" s="8" t="s">
        <v>227</v>
      </c>
      <c r="N526" s="8" t="s">
        <v>33</v>
      </c>
      <c r="O526" s="8" t="s">
        <v>34</v>
      </c>
      <c r="P526" s="8" t="s">
        <v>34</v>
      </c>
      <c r="Q526" s="8" t="s">
        <v>2367</v>
      </c>
      <c r="R526" s="8" t="s">
        <v>36</v>
      </c>
      <c r="S526" s="8">
        <v>1</v>
      </c>
      <c r="T526" s="8">
        <v>1</v>
      </c>
      <c r="U526" s="8" t="s">
        <v>401</v>
      </c>
      <c r="V526" s="8" t="s">
        <v>37</v>
      </c>
      <c r="W526" s="8" t="s">
        <v>37</v>
      </c>
      <c r="X526" s="8">
        <v>0</v>
      </c>
      <c r="Y526" s="8" t="s">
        <v>37</v>
      </c>
      <c r="Z526" s="8" t="s">
        <v>37</v>
      </c>
      <c r="AA526" s="12" t="s">
        <v>37</v>
      </c>
      <c r="AB526" s="8" t="s">
        <v>37</v>
      </c>
      <c r="AC526" s="8">
        <v>0</v>
      </c>
      <c r="AD526" s="8" t="s">
        <v>37</v>
      </c>
      <c r="AE526" s="8" t="s">
        <v>37</v>
      </c>
      <c r="AF526" s="8" t="s">
        <v>37</v>
      </c>
      <c r="AG526" s="8" t="s">
        <v>37</v>
      </c>
      <c r="AH526" s="8">
        <v>0</v>
      </c>
      <c r="AI526" s="8" t="s">
        <v>37</v>
      </c>
      <c r="AJ526" s="11" t="s">
        <v>37</v>
      </c>
    </row>
    <row r="527" spans="1:36" ht="85">
      <c r="A527" s="7" t="s">
        <v>2368</v>
      </c>
      <c r="B527" s="8" t="s">
        <v>2369</v>
      </c>
      <c r="C527" s="8" t="s">
        <v>42</v>
      </c>
      <c r="D527" s="9">
        <v>31.882191780821898</v>
      </c>
      <c r="E527" s="8">
        <v>127</v>
      </c>
      <c r="F527" s="8">
        <f t="shared" si="8"/>
        <v>1.778</v>
      </c>
      <c r="G527" s="8">
        <v>1.778</v>
      </c>
      <c r="H527" s="8">
        <v>17.88</v>
      </c>
      <c r="I527" s="8">
        <v>74</v>
      </c>
      <c r="J527" s="8" t="s">
        <v>2370</v>
      </c>
      <c r="K527" s="8" t="s">
        <v>30</v>
      </c>
      <c r="L527" s="8" t="s">
        <v>120</v>
      </c>
      <c r="M527" s="8" t="s">
        <v>244</v>
      </c>
      <c r="N527" s="8" t="s">
        <v>33</v>
      </c>
      <c r="O527" s="8" t="s">
        <v>34</v>
      </c>
      <c r="P527" s="8" t="s">
        <v>34</v>
      </c>
      <c r="Q527" s="8" t="s">
        <v>2371</v>
      </c>
      <c r="R527" s="8" t="s">
        <v>36</v>
      </c>
      <c r="S527" s="8">
        <v>4</v>
      </c>
      <c r="T527" s="8">
        <v>2</v>
      </c>
      <c r="U527" s="8" t="s">
        <v>392</v>
      </c>
      <c r="V527" s="8" t="s">
        <v>2372</v>
      </c>
      <c r="W527" s="8" t="s">
        <v>37</v>
      </c>
      <c r="X527" s="8">
        <v>0</v>
      </c>
      <c r="Y527" s="8" t="s">
        <v>37</v>
      </c>
      <c r="Z527" s="8" t="s">
        <v>37</v>
      </c>
      <c r="AA527" s="12" t="s">
        <v>37</v>
      </c>
      <c r="AB527" s="8" t="s">
        <v>37</v>
      </c>
      <c r="AC527" s="8">
        <v>2</v>
      </c>
      <c r="AD527" s="8" t="s">
        <v>486</v>
      </c>
      <c r="AE527" s="8" t="s">
        <v>1326</v>
      </c>
      <c r="AF527" s="8" t="s">
        <v>37</v>
      </c>
      <c r="AG527" s="8" t="s">
        <v>37</v>
      </c>
      <c r="AH527" s="8">
        <v>0</v>
      </c>
      <c r="AI527" s="8" t="s">
        <v>37</v>
      </c>
      <c r="AJ527" s="11" t="s">
        <v>37</v>
      </c>
    </row>
    <row r="528" spans="1:36" ht="109">
      <c r="A528" s="7" t="s">
        <v>2373</v>
      </c>
      <c r="B528" s="8" t="s">
        <v>2374</v>
      </c>
      <c r="C528" s="8" t="s">
        <v>28</v>
      </c>
      <c r="D528" s="9">
        <v>67.676712328767096</v>
      </c>
      <c r="E528" s="8">
        <v>527</v>
      </c>
      <c r="F528" s="8">
        <f t="shared" si="8"/>
        <v>7.3780000000000001</v>
      </c>
      <c r="G528" s="8">
        <v>7.3780000000000001</v>
      </c>
      <c r="H528" s="8">
        <v>26.82</v>
      </c>
      <c r="I528" s="8">
        <v>73</v>
      </c>
      <c r="J528" s="8" t="s">
        <v>1258</v>
      </c>
      <c r="K528" s="8" t="s">
        <v>30</v>
      </c>
      <c r="L528" s="8" t="s">
        <v>120</v>
      </c>
      <c r="M528" s="8" t="s">
        <v>244</v>
      </c>
      <c r="N528" s="8" t="s">
        <v>33</v>
      </c>
      <c r="O528" s="8" t="s">
        <v>34</v>
      </c>
      <c r="P528" s="8" t="s">
        <v>34</v>
      </c>
      <c r="Q528" s="8" t="s">
        <v>2375</v>
      </c>
      <c r="R528" s="8" t="s">
        <v>36</v>
      </c>
      <c r="S528" s="8">
        <v>2</v>
      </c>
      <c r="T528" s="8">
        <v>0</v>
      </c>
      <c r="U528" s="8" t="s">
        <v>37</v>
      </c>
      <c r="V528" s="8" t="s">
        <v>37</v>
      </c>
      <c r="W528" s="8" t="s">
        <v>37</v>
      </c>
      <c r="X528" s="8">
        <v>0</v>
      </c>
      <c r="Y528" s="8" t="s">
        <v>37</v>
      </c>
      <c r="Z528" s="8" t="s">
        <v>37</v>
      </c>
      <c r="AA528" s="12" t="s">
        <v>37</v>
      </c>
      <c r="AB528" s="8" t="s">
        <v>37</v>
      </c>
      <c r="AC528" s="8">
        <v>2</v>
      </c>
      <c r="AD528" s="15" t="s">
        <v>2376</v>
      </c>
      <c r="AE528" s="8" t="s">
        <v>1465</v>
      </c>
      <c r="AF528" s="8" t="s">
        <v>37</v>
      </c>
      <c r="AG528" s="8" t="s">
        <v>37</v>
      </c>
      <c r="AH528" s="8">
        <v>0</v>
      </c>
      <c r="AI528" s="8" t="s">
        <v>37</v>
      </c>
      <c r="AJ528" s="11" t="s">
        <v>37</v>
      </c>
    </row>
    <row r="529" spans="1:36" ht="25">
      <c r="A529" s="7" t="s">
        <v>2377</v>
      </c>
      <c r="B529" s="8" t="s">
        <v>2378</v>
      </c>
      <c r="C529" s="8" t="s">
        <v>28</v>
      </c>
      <c r="D529" s="9">
        <v>46.5287671232877</v>
      </c>
      <c r="E529" s="8">
        <v>204</v>
      </c>
      <c r="F529" s="8">
        <f t="shared" si="8"/>
        <v>2.8559999999999999</v>
      </c>
      <c r="G529" s="8">
        <v>2.8559999999999999</v>
      </c>
      <c r="H529" s="8">
        <v>22.65</v>
      </c>
      <c r="I529" s="8">
        <v>73</v>
      </c>
      <c r="J529" s="8" t="s">
        <v>2379</v>
      </c>
      <c r="K529" s="8" t="s">
        <v>30</v>
      </c>
      <c r="L529" s="8" t="s">
        <v>120</v>
      </c>
      <c r="M529" s="8" t="s">
        <v>227</v>
      </c>
      <c r="N529" s="8" t="s">
        <v>33</v>
      </c>
      <c r="O529" s="8" t="s">
        <v>34</v>
      </c>
      <c r="P529" s="8" t="s">
        <v>34</v>
      </c>
      <c r="Q529" s="8" t="s">
        <v>2380</v>
      </c>
      <c r="R529" s="8" t="s">
        <v>36</v>
      </c>
      <c r="S529" s="8">
        <v>1</v>
      </c>
      <c r="T529" s="8">
        <v>1</v>
      </c>
      <c r="U529" s="8" t="s">
        <v>223</v>
      </c>
      <c r="V529" s="8" t="s">
        <v>37</v>
      </c>
      <c r="W529" s="8" t="s">
        <v>37</v>
      </c>
      <c r="X529" s="8">
        <v>0</v>
      </c>
      <c r="Y529" s="8" t="s">
        <v>37</v>
      </c>
      <c r="Z529" s="8" t="s">
        <v>37</v>
      </c>
      <c r="AA529" s="12" t="s">
        <v>37</v>
      </c>
      <c r="AB529" s="8" t="s">
        <v>37</v>
      </c>
      <c r="AC529" s="8">
        <v>0</v>
      </c>
      <c r="AD529" s="8" t="s">
        <v>37</v>
      </c>
      <c r="AE529" s="8" t="s">
        <v>37</v>
      </c>
      <c r="AF529" s="8" t="s">
        <v>37</v>
      </c>
      <c r="AG529" s="8" t="s">
        <v>37</v>
      </c>
      <c r="AH529" s="8">
        <v>0</v>
      </c>
      <c r="AI529" s="8" t="s">
        <v>37</v>
      </c>
      <c r="AJ529" s="11" t="s">
        <v>37</v>
      </c>
    </row>
    <row r="530" spans="1:36" ht="79.5" customHeight="1">
      <c r="A530" s="7" t="s">
        <v>2381</v>
      </c>
      <c r="B530" s="8" t="s">
        <v>2382</v>
      </c>
      <c r="C530" s="8" t="s">
        <v>28</v>
      </c>
      <c r="D530" s="9">
        <v>69.610958904109594</v>
      </c>
      <c r="E530" s="8">
        <v>385</v>
      </c>
      <c r="F530" s="8">
        <f t="shared" si="8"/>
        <v>5.39</v>
      </c>
      <c r="G530" s="8">
        <v>5.39</v>
      </c>
      <c r="H530" s="8">
        <v>31.59</v>
      </c>
      <c r="I530" s="8">
        <v>95</v>
      </c>
      <c r="J530" s="8" t="s">
        <v>2383</v>
      </c>
      <c r="K530" s="8" t="s">
        <v>30</v>
      </c>
      <c r="L530" s="8" t="s">
        <v>31</v>
      </c>
      <c r="M530" s="8" t="s">
        <v>227</v>
      </c>
      <c r="N530" s="8" t="s">
        <v>33</v>
      </c>
      <c r="O530" s="8" t="s">
        <v>34</v>
      </c>
      <c r="P530" s="8" t="s">
        <v>34</v>
      </c>
      <c r="Q530" s="8" t="s">
        <v>2384</v>
      </c>
      <c r="R530" s="8" t="s">
        <v>36</v>
      </c>
      <c r="S530" s="8">
        <v>2</v>
      </c>
      <c r="T530" s="8">
        <v>0</v>
      </c>
      <c r="U530" s="8" t="s">
        <v>37</v>
      </c>
      <c r="V530" s="8" t="s">
        <v>37</v>
      </c>
      <c r="W530" s="8" t="s">
        <v>37</v>
      </c>
      <c r="X530" s="8">
        <v>0</v>
      </c>
      <c r="Y530" s="8" t="s">
        <v>37</v>
      </c>
      <c r="Z530" s="8" t="s">
        <v>37</v>
      </c>
      <c r="AA530" s="12" t="s">
        <v>37</v>
      </c>
      <c r="AB530" s="8" t="s">
        <v>37</v>
      </c>
      <c r="AC530" s="8">
        <v>2</v>
      </c>
      <c r="AD530" s="8" t="s">
        <v>354</v>
      </c>
      <c r="AE530" s="8" t="s">
        <v>89</v>
      </c>
      <c r="AF530" s="8" t="s">
        <v>37</v>
      </c>
      <c r="AG530" s="8" t="s">
        <v>37</v>
      </c>
      <c r="AH530" s="8">
        <v>0</v>
      </c>
      <c r="AI530" s="8" t="s">
        <v>37</v>
      </c>
      <c r="AJ530" s="11" t="s">
        <v>37</v>
      </c>
    </row>
    <row r="531" spans="1:36" ht="25">
      <c r="A531" s="7" t="s">
        <v>2385</v>
      </c>
      <c r="B531" s="8" t="s">
        <v>2386</v>
      </c>
      <c r="C531" s="8" t="s">
        <v>28</v>
      </c>
      <c r="D531" s="9">
        <v>53.331506849315097</v>
      </c>
      <c r="E531" s="8">
        <v>333</v>
      </c>
      <c r="F531" s="8">
        <f t="shared" si="8"/>
        <v>4.6619999999999999</v>
      </c>
      <c r="G531" s="8">
        <v>4.6619999999999999</v>
      </c>
      <c r="H531" s="8">
        <v>32.83</v>
      </c>
      <c r="I531" s="8">
        <v>43</v>
      </c>
      <c r="J531" s="8" t="s">
        <v>2387</v>
      </c>
      <c r="K531" s="8" t="s">
        <v>30</v>
      </c>
      <c r="L531" s="8" t="s">
        <v>31</v>
      </c>
      <c r="M531" s="8" t="s">
        <v>227</v>
      </c>
      <c r="N531" s="8" t="s">
        <v>33</v>
      </c>
      <c r="O531" s="8" t="s">
        <v>34</v>
      </c>
      <c r="P531" s="8" t="s">
        <v>34</v>
      </c>
      <c r="Q531" s="8" t="s">
        <v>2388</v>
      </c>
      <c r="R531" s="8" t="s">
        <v>37</v>
      </c>
      <c r="S531" s="8">
        <v>0</v>
      </c>
      <c r="T531" s="8">
        <v>0</v>
      </c>
      <c r="U531" s="8" t="s">
        <v>37</v>
      </c>
      <c r="V531" s="8" t="s">
        <v>37</v>
      </c>
      <c r="W531" s="8" t="s">
        <v>37</v>
      </c>
      <c r="X531" s="8">
        <v>0</v>
      </c>
      <c r="Y531" s="8" t="s">
        <v>37</v>
      </c>
      <c r="Z531" s="8" t="s">
        <v>37</v>
      </c>
      <c r="AA531" s="12" t="s">
        <v>37</v>
      </c>
      <c r="AB531" s="8" t="s">
        <v>37</v>
      </c>
      <c r="AC531" s="8">
        <v>0</v>
      </c>
      <c r="AD531" s="8" t="s">
        <v>37</v>
      </c>
      <c r="AE531" s="8" t="s">
        <v>37</v>
      </c>
      <c r="AF531" s="8" t="s">
        <v>37</v>
      </c>
      <c r="AG531" s="8" t="s">
        <v>37</v>
      </c>
      <c r="AH531" s="8">
        <v>0</v>
      </c>
      <c r="AI531" s="8" t="s">
        <v>37</v>
      </c>
      <c r="AJ531" s="11" t="s">
        <v>37</v>
      </c>
    </row>
    <row r="532" spans="1:36" ht="25">
      <c r="A532" s="7" t="s">
        <v>2389</v>
      </c>
      <c r="B532" s="8" t="s">
        <v>2390</v>
      </c>
      <c r="C532" s="8" t="s">
        <v>42</v>
      </c>
      <c r="D532" s="9">
        <v>74.863013698630098</v>
      </c>
      <c r="E532" s="8">
        <v>234</v>
      </c>
      <c r="F532" s="8">
        <f t="shared" si="8"/>
        <v>3.2760000000000002</v>
      </c>
      <c r="G532" s="8">
        <v>3.2760000000000002</v>
      </c>
      <c r="H532" s="8">
        <v>27.41</v>
      </c>
      <c r="I532" s="8">
        <v>63</v>
      </c>
      <c r="J532" s="8" t="s">
        <v>2391</v>
      </c>
      <c r="K532" s="8" t="s">
        <v>30</v>
      </c>
      <c r="L532" s="8" t="s">
        <v>120</v>
      </c>
      <c r="M532" s="8" t="s">
        <v>239</v>
      </c>
      <c r="N532" s="8" t="s">
        <v>33</v>
      </c>
      <c r="O532" s="8" t="s">
        <v>34</v>
      </c>
      <c r="P532" s="8" t="s">
        <v>34</v>
      </c>
      <c r="Q532" s="8" t="s">
        <v>2392</v>
      </c>
      <c r="R532" s="8" t="s">
        <v>36</v>
      </c>
      <c r="S532" s="8">
        <v>2</v>
      </c>
      <c r="T532" s="8">
        <v>2</v>
      </c>
      <c r="U532" s="8" t="s">
        <v>246</v>
      </c>
      <c r="V532" s="8" t="s">
        <v>223</v>
      </c>
      <c r="W532" s="8" t="s">
        <v>37</v>
      </c>
      <c r="X532" s="8">
        <v>0</v>
      </c>
      <c r="Y532" s="12" t="s">
        <v>37</v>
      </c>
      <c r="Z532" s="12" t="s">
        <v>37</v>
      </c>
      <c r="AA532" s="12" t="s">
        <v>37</v>
      </c>
      <c r="AB532" s="12" t="s">
        <v>37</v>
      </c>
      <c r="AC532" s="8">
        <v>0</v>
      </c>
      <c r="AD532" s="8" t="s">
        <v>37</v>
      </c>
      <c r="AE532" s="8" t="s">
        <v>37</v>
      </c>
      <c r="AF532" s="8" t="s">
        <v>37</v>
      </c>
      <c r="AG532" s="8" t="s">
        <v>37</v>
      </c>
      <c r="AH532" s="8">
        <v>0</v>
      </c>
      <c r="AI532" s="8" t="s">
        <v>37</v>
      </c>
      <c r="AJ532" s="11" t="s">
        <v>37</v>
      </c>
    </row>
    <row r="533" spans="1:36" ht="49">
      <c r="A533" s="7" t="s">
        <v>2393</v>
      </c>
      <c r="B533" s="8" t="s">
        <v>2394</v>
      </c>
      <c r="C533" s="8" t="s">
        <v>28</v>
      </c>
      <c r="D533" s="9">
        <v>16.2520547945205</v>
      </c>
      <c r="E533" s="8">
        <v>1319</v>
      </c>
      <c r="F533" s="8">
        <f t="shared" si="8"/>
        <v>18.466000000000001</v>
      </c>
      <c r="G533" s="8">
        <v>18.466000000000001</v>
      </c>
      <c r="H533" s="8">
        <v>81.02</v>
      </c>
      <c r="I533" s="8">
        <v>72</v>
      </c>
      <c r="J533" s="8" t="s">
        <v>2395</v>
      </c>
      <c r="K533" s="8" t="s">
        <v>30</v>
      </c>
      <c r="L533" s="8" t="s">
        <v>120</v>
      </c>
      <c r="M533" s="8" t="s">
        <v>227</v>
      </c>
      <c r="N533" s="8" t="s">
        <v>33</v>
      </c>
      <c r="O533" s="8" t="s">
        <v>34</v>
      </c>
      <c r="P533" s="8" t="s">
        <v>34</v>
      </c>
      <c r="Q533" s="8" t="s">
        <v>2396</v>
      </c>
      <c r="R533" s="8" t="s">
        <v>37</v>
      </c>
      <c r="S533" s="8">
        <v>0</v>
      </c>
      <c r="T533" s="8">
        <v>0</v>
      </c>
      <c r="U533" s="8" t="s">
        <v>37</v>
      </c>
      <c r="V533" s="8" t="s">
        <v>37</v>
      </c>
      <c r="W533" s="8" t="s">
        <v>37</v>
      </c>
      <c r="X533" s="8">
        <v>0</v>
      </c>
      <c r="Y533" s="8" t="s">
        <v>37</v>
      </c>
      <c r="Z533" s="8" t="s">
        <v>37</v>
      </c>
      <c r="AA533" s="12" t="s">
        <v>37</v>
      </c>
      <c r="AB533" s="8" t="s">
        <v>37</v>
      </c>
      <c r="AC533" s="8">
        <v>0</v>
      </c>
      <c r="AD533" s="8" t="s">
        <v>37</v>
      </c>
      <c r="AE533" s="8" t="s">
        <v>37</v>
      </c>
      <c r="AF533" s="8" t="s">
        <v>37</v>
      </c>
      <c r="AG533" s="8" t="s">
        <v>37</v>
      </c>
      <c r="AH533" s="8">
        <v>0</v>
      </c>
      <c r="AI533" s="8" t="s">
        <v>37</v>
      </c>
      <c r="AJ533" s="11" t="s">
        <v>37</v>
      </c>
    </row>
    <row r="534" spans="1:36" ht="121">
      <c r="A534" s="7" t="s">
        <v>2397</v>
      </c>
      <c r="B534" s="8" t="s">
        <v>2398</v>
      </c>
      <c r="C534" s="8" t="s">
        <v>28</v>
      </c>
      <c r="D534" s="9">
        <v>56.243835616438403</v>
      </c>
      <c r="E534" s="8">
        <v>261</v>
      </c>
      <c r="F534" s="8">
        <f t="shared" si="8"/>
        <v>3.6539999999999999</v>
      </c>
      <c r="G534" s="8">
        <v>3.6539999999999999</v>
      </c>
      <c r="H534" s="8">
        <v>40.549999999999997</v>
      </c>
      <c r="I534" s="8">
        <v>106</v>
      </c>
      <c r="J534" s="8" t="s">
        <v>2399</v>
      </c>
      <c r="K534" s="8" t="s">
        <v>30</v>
      </c>
      <c r="L534" s="8" t="s">
        <v>120</v>
      </c>
      <c r="M534" s="8" t="s">
        <v>32</v>
      </c>
      <c r="N534" s="8" t="s">
        <v>33</v>
      </c>
      <c r="O534" s="8" t="s">
        <v>34</v>
      </c>
      <c r="P534" s="8" t="s">
        <v>34</v>
      </c>
      <c r="Q534" s="8" t="s">
        <v>2400</v>
      </c>
      <c r="R534" s="8" t="s">
        <v>36</v>
      </c>
      <c r="S534" s="8">
        <v>2</v>
      </c>
      <c r="T534" s="8">
        <v>1</v>
      </c>
      <c r="U534" s="8" t="s">
        <v>223</v>
      </c>
      <c r="V534" s="8" t="s">
        <v>37</v>
      </c>
      <c r="W534" s="8" t="s">
        <v>37</v>
      </c>
      <c r="X534" s="8">
        <v>0</v>
      </c>
      <c r="Y534" s="8" t="s">
        <v>37</v>
      </c>
      <c r="Z534" s="8" t="s">
        <v>37</v>
      </c>
      <c r="AA534" s="12" t="s">
        <v>37</v>
      </c>
      <c r="AB534" s="8" t="s">
        <v>37</v>
      </c>
      <c r="AC534" s="8">
        <v>1</v>
      </c>
      <c r="AD534" s="8" t="s">
        <v>45</v>
      </c>
      <c r="AE534" s="8" t="s">
        <v>37</v>
      </c>
      <c r="AF534" s="8" t="s">
        <v>37</v>
      </c>
      <c r="AG534" s="8" t="s">
        <v>37</v>
      </c>
      <c r="AH534" s="8">
        <v>0</v>
      </c>
      <c r="AI534" s="8" t="s">
        <v>37</v>
      </c>
      <c r="AJ534" s="11" t="s">
        <v>37</v>
      </c>
    </row>
    <row r="535" spans="1:36" ht="109">
      <c r="A535" s="7" t="s">
        <v>2401</v>
      </c>
      <c r="B535" s="8" t="s">
        <v>2402</v>
      </c>
      <c r="C535" s="8" t="s">
        <v>42</v>
      </c>
      <c r="D535" s="9">
        <v>62.805479452054797</v>
      </c>
      <c r="E535" s="8">
        <v>210</v>
      </c>
      <c r="F535" s="8">
        <f t="shared" si="8"/>
        <v>2.94</v>
      </c>
      <c r="G535" s="8">
        <v>2.94</v>
      </c>
      <c r="H535" s="8">
        <v>25.25</v>
      </c>
      <c r="I535" s="8">
        <v>88</v>
      </c>
      <c r="J535" s="8" t="s">
        <v>2403</v>
      </c>
      <c r="K535" s="8" t="s">
        <v>30</v>
      </c>
      <c r="L535" s="8" t="s">
        <v>31</v>
      </c>
      <c r="M535" s="8" t="s">
        <v>239</v>
      </c>
      <c r="N535" s="8" t="s">
        <v>33</v>
      </c>
      <c r="O535" s="8" t="s">
        <v>34</v>
      </c>
      <c r="P535" s="8" t="s">
        <v>34</v>
      </c>
      <c r="Q535" s="8" t="s">
        <v>2404</v>
      </c>
      <c r="R535" s="8" t="s">
        <v>36</v>
      </c>
      <c r="S535" s="8">
        <v>4</v>
      </c>
      <c r="T535" s="8">
        <v>0</v>
      </c>
      <c r="U535" s="8" t="s">
        <v>37</v>
      </c>
      <c r="V535" s="8" t="s">
        <v>37</v>
      </c>
      <c r="W535" s="8" t="s">
        <v>37</v>
      </c>
      <c r="X535" s="8">
        <v>0</v>
      </c>
      <c r="Y535" s="8" t="s">
        <v>37</v>
      </c>
      <c r="Z535" s="8" t="s">
        <v>37</v>
      </c>
      <c r="AA535" s="12" t="s">
        <v>37</v>
      </c>
      <c r="AB535" s="8" t="s">
        <v>37</v>
      </c>
      <c r="AC535" s="8">
        <v>4</v>
      </c>
      <c r="AD535" s="8" t="s">
        <v>1542</v>
      </c>
      <c r="AE535" s="8" t="s">
        <v>354</v>
      </c>
      <c r="AF535" s="8" t="s">
        <v>213</v>
      </c>
      <c r="AG535" s="8" t="s">
        <v>2405</v>
      </c>
      <c r="AH535" s="8">
        <v>0</v>
      </c>
      <c r="AI535" s="8" t="s">
        <v>37</v>
      </c>
      <c r="AJ535" s="11" t="s">
        <v>37</v>
      </c>
    </row>
    <row r="536" spans="1:36" ht="82.5" customHeight="1">
      <c r="A536" s="7" t="s">
        <v>2406</v>
      </c>
      <c r="B536" s="8" t="s">
        <v>2407</v>
      </c>
      <c r="C536" s="8" t="s">
        <v>28</v>
      </c>
      <c r="D536" s="9">
        <v>79.339726027397305</v>
      </c>
      <c r="E536" s="8">
        <v>369</v>
      </c>
      <c r="F536" s="8">
        <f t="shared" si="8"/>
        <v>5.1660000000000004</v>
      </c>
      <c r="G536" s="8">
        <v>5.1660000000000004</v>
      </c>
      <c r="H536" s="8">
        <v>48.83</v>
      </c>
      <c r="I536" s="8">
        <v>75</v>
      </c>
      <c r="J536" s="8" t="s">
        <v>2408</v>
      </c>
      <c r="K536" s="8" t="s">
        <v>30</v>
      </c>
      <c r="L536" s="8" t="s">
        <v>120</v>
      </c>
      <c r="M536" s="8" t="s">
        <v>227</v>
      </c>
      <c r="N536" s="8" t="s">
        <v>33</v>
      </c>
      <c r="O536" s="8" t="s">
        <v>34</v>
      </c>
      <c r="P536" s="8" t="s">
        <v>34</v>
      </c>
      <c r="Q536" s="8" t="s">
        <v>2409</v>
      </c>
      <c r="R536" s="8" t="s">
        <v>37</v>
      </c>
      <c r="S536" s="8">
        <v>0</v>
      </c>
      <c r="T536" s="8">
        <v>0</v>
      </c>
      <c r="U536" s="8" t="s">
        <v>37</v>
      </c>
      <c r="V536" s="8" t="s">
        <v>37</v>
      </c>
      <c r="W536" s="8" t="s">
        <v>37</v>
      </c>
      <c r="X536" s="8">
        <v>0</v>
      </c>
      <c r="Y536" s="8" t="s">
        <v>37</v>
      </c>
      <c r="Z536" s="8" t="s">
        <v>37</v>
      </c>
      <c r="AA536" s="12" t="s">
        <v>37</v>
      </c>
      <c r="AB536" s="8" t="s">
        <v>37</v>
      </c>
      <c r="AC536" s="8">
        <v>0</v>
      </c>
      <c r="AD536" s="8" t="s">
        <v>37</v>
      </c>
      <c r="AE536" s="8" t="s">
        <v>37</v>
      </c>
      <c r="AF536" s="8" t="s">
        <v>37</v>
      </c>
      <c r="AG536" s="8" t="s">
        <v>37</v>
      </c>
      <c r="AH536" s="8">
        <v>0</v>
      </c>
      <c r="AI536" s="8" t="s">
        <v>37</v>
      </c>
      <c r="AJ536" s="11" t="s">
        <v>37</v>
      </c>
    </row>
    <row r="537" spans="1:36" ht="109">
      <c r="A537" s="7" t="s">
        <v>2410</v>
      </c>
      <c r="B537" s="8" t="s">
        <v>2411</v>
      </c>
      <c r="C537" s="8" t="s">
        <v>42</v>
      </c>
      <c r="D537" s="9">
        <v>27.690410958904099</v>
      </c>
      <c r="E537" s="8">
        <v>751</v>
      </c>
      <c r="F537" s="8">
        <f t="shared" si="8"/>
        <v>10.513999999999999</v>
      </c>
      <c r="G537" s="8">
        <v>10.513999999999999</v>
      </c>
      <c r="H537" s="8">
        <v>40.590000000000003</v>
      </c>
      <c r="I537" s="8" t="s">
        <v>2412</v>
      </c>
      <c r="J537" s="8" t="s">
        <v>2413</v>
      </c>
      <c r="K537" s="8" t="s">
        <v>30</v>
      </c>
      <c r="L537" s="8" t="s">
        <v>31</v>
      </c>
      <c r="M537" s="8" t="s">
        <v>227</v>
      </c>
      <c r="N537" s="8" t="s">
        <v>33</v>
      </c>
      <c r="O537" s="8" t="s">
        <v>34</v>
      </c>
      <c r="P537" s="8" t="s">
        <v>34</v>
      </c>
      <c r="Q537" s="8" t="s">
        <v>2414</v>
      </c>
      <c r="R537" s="8" t="s">
        <v>36</v>
      </c>
      <c r="S537" s="8">
        <v>3</v>
      </c>
      <c r="T537" s="8">
        <v>1</v>
      </c>
      <c r="U537" s="8" t="s">
        <v>223</v>
      </c>
      <c r="V537" s="8" t="s">
        <v>37</v>
      </c>
      <c r="W537" s="8" t="s">
        <v>37</v>
      </c>
      <c r="X537" s="8">
        <v>0</v>
      </c>
      <c r="Y537" s="8" t="s">
        <v>37</v>
      </c>
      <c r="Z537" s="8" t="s">
        <v>37</v>
      </c>
      <c r="AA537" s="12" t="s">
        <v>37</v>
      </c>
      <c r="AB537" s="8" t="s">
        <v>37</v>
      </c>
      <c r="AC537" s="8">
        <v>2</v>
      </c>
      <c r="AD537" s="8" t="s">
        <v>213</v>
      </c>
      <c r="AE537" s="8" t="s">
        <v>1341</v>
      </c>
      <c r="AF537" s="8" t="s">
        <v>37</v>
      </c>
      <c r="AG537" s="8" t="s">
        <v>37</v>
      </c>
      <c r="AH537" s="8">
        <v>0</v>
      </c>
      <c r="AI537" s="8" t="s">
        <v>37</v>
      </c>
      <c r="AJ537" s="11" t="s">
        <v>37</v>
      </c>
    </row>
    <row r="538" spans="1:36" ht="97">
      <c r="A538" s="7" t="s">
        <v>2415</v>
      </c>
      <c r="B538" s="8" t="s">
        <v>2416</v>
      </c>
      <c r="C538" s="8" t="s">
        <v>28</v>
      </c>
      <c r="D538" s="9">
        <v>62.728767123287703</v>
      </c>
      <c r="E538" s="8">
        <v>250</v>
      </c>
      <c r="F538" s="8">
        <f t="shared" si="8"/>
        <v>3.5</v>
      </c>
      <c r="G538" s="8">
        <v>3.5</v>
      </c>
      <c r="H538" s="8">
        <v>22.89</v>
      </c>
      <c r="I538" s="8">
        <v>75</v>
      </c>
      <c r="J538" s="8" t="s">
        <v>264</v>
      </c>
      <c r="K538" s="8" t="s">
        <v>30</v>
      </c>
      <c r="L538" s="8" t="s">
        <v>31</v>
      </c>
      <c r="M538" s="8" t="s">
        <v>239</v>
      </c>
      <c r="N538" s="8" t="s">
        <v>33</v>
      </c>
      <c r="O538" s="8" t="s">
        <v>34</v>
      </c>
      <c r="P538" s="8" t="s">
        <v>34</v>
      </c>
      <c r="Q538" s="8" t="s">
        <v>2417</v>
      </c>
      <c r="R538" s="8" t="s">
        <v>36</v>
      </c>
      <c r="S538" s="8">
        <v>4</v>
      </c>
      <c r="T538" s="8">
        <v>1</v>
      </c>
      <c r="U538" s="8" t="s">
        <v>329</v>
      </c>
      <c r="V538" s="8" t="s">
        <v>37</v>
      </c>
      <c r="W538" s="8" t="s">
        <v>37</v>
      </c>
      <c r="X538" s="8">
        <v>2</v>
      </c>
      <c r="Y538" s="8" t="s">
        <v>1051</v>
      </c>
      <c r="Z538" s="8" t="s">
        <v>1101</v>
      </c>
      <c r="AA538" s="12" t="s">
        <v>37</v>
      </c>
      <c r="AB538" s="8" t="s">
        <v>37</v>
      </c>
      <c r="AC538" s="8">
        <v>1</v>
      </c>
      <c r="AD538" s="8" t="s">
        <v>354</v>
      </c>
      <c r="AE538" s="8" t="s">
        <v>37</v>
      </c>
      <c r="AF538" s="8" t="s">
        <v>37</v>
      </c>
      <c r="AG538" s="8" t="s">
        <v>37</v>
      </c>
      <c r="AH538" s="8">
        <v>0</v>
      </c>
      <c r="AI538" s="8" t="s">
        <v>37</v>
      </c>
      <c r="AJ538" s="11" t="s">
        <v>37</v>
      </c>
    </row>
    <row r="539" spans="1:36" ht="73">
      <c r="A539" s="7" t="s">
        <v>2418</v>
      </c>
      <c r="B539" s="8" t="s">
        <v>2419</v>
      </c>
      <c r="C539" s="8" t="s">
        <v>42</v>
      </c>
      <c r="D539" s="9">
        <v>62.5150684931507</v>
      </c>
      <c r="E539" s="8">
        <v>393</v>
      </c>
      <c r="F539" s="8">
        <f t="shared" si="8"/>
        <v>5.5019999999999998</v>
      </c>
      <c r="G539" s="8">
        <v>5.5019999999999998</v>
      </c>
      <c r="H539" s="8">
        <v>29.78</v>
      </c>
      <c r="I539" s="8">
        <v>100</v>
      </c>
      <c r="J539" s="8" t="s">
        <v>357</v>
      </c>
      <c r="K539" s="8" t="s">
        <v>30</v>
      </c>
      <c r="L539" s="8" t="s">
        <v>120</v>
      </c>
      <c r="M539" s="8" t="s">
        <v>227</v>
      </c>
      <c r="N539" s="8" t="s">
        <v>33</v>
      </c>
      <c r="O539" s="8" t="s">
        <v>34</v>
      </c>
      <c r="P539" s="8" t="s">
        <v>34</v>
      </c>
      <c r="Q539" s="8" t="s">
        <v>2420</v>
      </c>
      <c r="R539" s="8" t="s">
        <v>36</v>
      </c>
      <c r="S539" s="8">
        <v>2</v>
      </c>
      <c r="T539" s="8">
        <v>1</v>
      </c>
      <c r="U539" s="8" t="s">
        <v>329</v>
      </c>
      <c r="V539" s="8" t="s">
        <v>37</v>
      </c>
      <c r="W539" s="8" t="s">
        <v>37</v>
      </c>
      <c r="X539" s="8">
        <v>1</v>
      </c>
      <c r="Y539" s="8" t="s">
        <v>983</v>
      </c>
      <c r="Z539" s="8" t="s">
        <v>37</v>
      </c>
      <c r="AA539" s="12" t="s">
        <v>37</v>
      </c>
      <c r="AB539" s="8" t="s">
        <v>37</v>
      </c>
      <c r="AC539" s="8">
        <v>0</v>
      </c>
      <c r="AD539" s="8" t="s">
        <v>37</v>
      </c>
      <c r="AE539" s="8" t="s">
        <v>37</v>
      </c>
      <c r="AF539" s="8" t="s">
        <v>37</v>
      </c>
      <c r="AG539" s="8" t="s">
        <v>37</v>
      </c>
      <c r="AH539" s="8">
        <v>0</v>
      </c>
      <c r="AI539" s="8" t="s">
        <v>37</v>
      </c>
      <c r="AJ539" s="11" t="s">
        <v>37</v>
      </c>
    </row>
    <row r="540" spans="1:36" ht="25">
      <c r="A540" s="7" t="s">
        <v>2421</v>
      </c>
      <c r="B540" s="8" t="s">
        <v>2422</v>
      </c>
      <c r="C540" s="8" t="s">
        <v>28</v>
      </c>
      <c r="D540" s="9">
        <v>80.652054794520595</v>
      </c>
      <c r="E540" s="8">
        <v>315</v>
      </c>
      <c r="F540" s="8">
        <f t="shared" si="8"/>
        <v>4.41</v>
      </c>
      <c r="G540" s="8">
        <v>4.41</v>
      </c>
      <c r="H540" s="8">
        <v>29.41</v>
      </c>
      <c r="I540" s="8">
        <v>100</v>
      </c>
      <c r="J540" s="8" t="s">
        <v>2423</v>
      </c>
      <c r="K540" s="8" t="s">
        <v>30</v>
      </c>
      <c r="L540" s="8" t="s">
        <v>31</v>
      </c>
      <c r="M540" s="8" t="s">
        <v>227</v>
      </c>
      <c r="N540" s="8" t="s">
        <v>33</v>
      </c>
      <c r="O540" s="8" t="s">
        <v>34</v>
      </c>
      <c r="P540" s="8" t="s">
        <v>34</v>
      </c>
      <c r="Q540" s="8" t="s">
        <v>2424</v>
      </c>
      <c r="R540" s="8" t="s">
        <v>37</v>
      </c>
      <c r="S540" s="8">
        <v>0</v>
      </c>
      <c r="T540" s="8">
        <v>0</v>
      </c>
      <c r="U540" s="8" t="s">
        <v>37</v>
      </c>
      <c r="V540" s="8" t="s">
        <v>37</v>
      </c>
      <c r="W540" s="8" t="s">
        <v>37</v>
      </c>
      <c r="X540" s="8">
        <v>0</v>
      </c>
      <c r="Y540" s="8" t="s">
        <v>37</v>
      </c>
      <c r="Z540" s="8" t="s">
        <v>37</v>
      </c>
      <c r="AA540" s="12" t="s">
        <v>37</v>
      </c>
      <c r="AB540" s="8" t="s">
        <v>37</v>
      </c>
      <c r="AC540" s="8">
        <v>0</v>
      </c>
      <c r="AD540" s="8" t="s">
        <v>37</v>
      </c>
      <c r="AE540" s="8" t="s">
        <v>37</v>
      </c>
      <c r="AF540" s="8" t="s">
        <v>37</v>
      </c>
      <c r="AG540" s="8" t="s">
        <v>37</v>
      </c>
      <c r="AH540" s="8">
        <v>0</v>
      </c>
      <c r="AI540" s="8" t="s">
        <v>37</v>
      </c>
      <c r="AJ540" s="11" t="s">
        <v>37</v>
      </c>
    </row>
    <row r="541" spans="1:36" ht="85">
      <c r="A541" s="7" t="s">
        <v>2425</v>
      </c>
      <c r="B541" s="8" t="s">
        <v>2426</v>
      </c>
      <c r="C541" s="8" t="s">
        <v>42</v>
      </c>
      <c r="D541" s="9">
        <v>64.860273972602698</v>
      </c>
      <c r="E541" s="8">
        <v>295</v>
      </c>
      <c r="F541" s="8">
        <f t="shared" si="8"/>
        <v>4.13</v>
      </c>
      <c r="G541" s="8">
        <v>4.13</v>
      </c>
      <c r="H541" s="8">
        <v>33.19</v>
      </c>
      <c r="I541" s="8">
        <v>58</v>
      </c>
      <c r="J541" s="8" t="s">
        <v>2427</v>
      </c>
      <c r="K541" s="8" t="s">
        <v>30</v>
      </c>
      <c r="L541" s="8" t="s">
        <v>120</v>
      </c>
      <c r="M541" s="8" t="s">
        <v>227</v>
      </c>
      <c r="N541" s="8" t="s">
        <v>33</v>
      </c>
      <c r="O541" s="8" t="s">
        <v>34</v>
      </c>
      <c r="P541" s="8" t="s">
        <v>34</v>
      </c>
      <c r="Q541" s="8" t="s">
        <v>2428</v>
      </c>
      <c r="R541" s="8" t="s">
        <v>36</v>
      </c>
      <c r="S541" s="8">
        <v>2</v>
      </c>
      <c r="T541" s="8">
        <v>0</v>
      </c>
      <c r="U541" s="8" t="s">
        <v>37</v>
      </c>
      <c r="V541" s="8" t="s">
        <v>37</v>
      </c>
      <c r="W541" s="8" t="s">
        <v>37</v>
      </c>
      <c r="X541" s="8">
        <v>0</v>
      </c>
      <c r="Y541" s="8" t="s">
        <v>37</v>
      </c>
      <c r="Z541" s="8" t="s">
        <v>37</v>
      </c>
      <c r="AA541" s="12" t="s">
        <v>37</v>
      </c>
      <c r="AB541" s="8" t="s">
        <v>37</v>
      </c>
      <c r="AC541" s="8">
        <v>2</v>
      </c>
      <c r="AD541" s="8" t="s">
        <v>2429</v>
      </c>
      <c r="AE541" s="8" t="s">
        <v>213</v>
      </c>
      <c r="AF541" s="8" t="s">
        <v>37</v>
      </c>
      <c r="AG541" s="8" t="s">
        <v>37</v>
      </c>
      <c r="AH541" s="8">
        <v>0</v>
      </c>
      <c r="AI541" s="8" t="s">
        <v>37</v>
      </c>
      <c r="AJ541" s="11" t="s">
        <v>37</v>
      </c>
    </row>
    <row r="542" spans="1:36" ht="25">
      <c r="A542" s="7" t="s">
        <v>2430</v>
      </c>
      <c r="B542" s="8" t="s">
        <v>2431</v>
      </c>
      <c r="C542" s="8" t="s">
        <v>28</v>
      </c>
      <c r="D542" s="9">
        <v>17.7479452054795</v>
      </c>
      <c r="E542" s="8">
        <v>261</v>
      </c>
      <c r="F542" s="8">
        <f t="shared" si="8"/>
        <v>3.6539999999999999</v>
      </c>
      <c r="G542" s="8">
        <v>3.6539999999999999</v>
      </c>
      <c r="H542" s="8">
        <v>32.72</v>
      </c>
      <c r="I542" s="8">
        <v>97</v>
      </c>
      <c r="J542" s="8" t="s">
        <v>2432</v>
      </c>
      <c r="K542" s="8" t="s">
        <v>30</v>
      </c>
      <c r="L542" s="8" t="s">
        <v>1146</v>
      </c>
      <c r="M542" s="8" t="s">
        <v>32</v>
      </c>
      <c r="N542" s="8" t="s">
        <v>33</v>
      </c>
      <c r="O542" s="8" t="s">
        <v>34</v>
      </c>
      <c r="P542" s="8" t="s">
        <v>34</v>
      </c>
      <c r="Q542" s="8" t="s">
        <v>2433</v>
      </c>
      <c r="R542" s="8" t="s">
        <v>37</v>
      </c>
      <c r="S542" s="8">
        <v>0</v>
      </c>
      <c r="T542" s="8">
        <v>0</v>
      </c>
      <c r="U542" s="8" t="s">
        <v>37</v>
      </c>
      <c r="V542" s="8" t="s">
        <v>37</v>
      </c>
      <c r="W542" s="8" t="s">
        <v>37</v>
      </c>
      <c r="X542" s="8">
        <v>0</v>
      </c>
      <c r="Y542" s="8" t="s">
        <v>37</v>
      </c>
      <c r="Z542" s="8" t="s">
        <v>37</v>
      </c>
      <c r="AA542" s="12" t="s">
        <v>37</v>
      </c>
      <c r="AB542" s="8" t="s">
        <v>37</v>
      </c>
      <c r="AC542" s="8">
        <v>0</v>
      </c>
      <c r="AD542" s="8" t="s">
        <v>37</v>
      </c>
      <c r="AE542" s="8" t="s">
        <v>37</v>
      </c>
      <c r="AF542" s="8" t="s">
        <v>37</v>
      </c>
      <c r="AG542" s="8" t="s">
        <v>37</v>
      </c>
      <c r="AH542" s="8">
        <v>0</v>
      </c>
      <c r="AI542" s="8" t="s">
        <v>37</v>
      </c>
      <c r="AJ542" s="11" t="s">
        <v>37</v>
      </c>
    </row>
    <row r="543" spans="1:36" ht="61">
      <c r="A543" s="7" t="s">
        <v>2434</v>
      </c>
      <c r="B543" s="8" t="s">
        <v>2435</v>
      </c>
      <c r="C543" s="8" t="s">
        <v>28</v>
      </c>
      <c r="D543" s="9">
        <v>36.789041095890397</v>
      </c>
      <c r="E543" s="8">
        <v>274</v>
      </c>
      <c r="F543" s="8">
        <f t="shared" si="8"/>
        <v>3.8360000000000003</v>
      </c>
      <c r="G543" s="8">
        <v>3.8360000000000003</v>
      </c>
      <c r="H543" s="8">
        <v>25.82</v>
      </c>
      <c r="I543" s="8">
        <v>97</v>
      </c>
      <c r="J543" s="8" t="s">
        <v>2436</v>
      </c>
      <c r="K543" s="8" t="s">
        <v>30</v>
      </c>
      <c r="L543" s="8" t="s">
        <v>31</v>
      </c>
      <c r="M543" s="8" t="s">
        <v>227</v>
      </c>
      <c r="N543" s="8" t="s">
        <v>33</v>
      </c>
      <c r="O543" s="8" t="s">
        <v>34</v>
      </c>
      <c r="P543" s="8" t="s">
        <v>34</v>
      </c>
      <c r="Q543" s="8" t="s">
        <v>2437</v>
      </c>
      <c r="R543" s="8" t="s">
        <v>36</v>
      </c>
      <c r="S543" s="8">
        <v>2</v>
      </c>
      <c r="T543" s="8">
        <v>0</v>
      </c>
      <c r="U543" s="8" t="s">
        <v>37</v>
      </c>
      <c r="V543" s="8" t="s">
        <v>37</v>
      </c>
      <c r="W543" s="8" t="s">
        <v>37</v>
      </c>
      <c r="X543" s="8">
        <v>0</v>
      </c>
      <c r="Y543" s="8" t="s">
        <v>37</v>
      </c>
      <c r="Z543" s="8" t="s">
        <v>37</v>
      </c>
      <c r="AA543" s="12" t="s">
        <v>37</v>
      </c>
      <c r="AB543" s="8" t="s">
        <v>37</v>
      </c>
      <c r="AC543" s="8">
        <v>2</v>
      </c>
      <c r="AD543" s="8" t="s">
        <v>992</v>
      </c>
      <c r="AE543" s="8" t="s">
        <v>213</v>
      </c>
      <c r="AF543" s="8" t="s">
        <v>37</v>
      </c>
      <c r="AG543" s="8" t="s">
        <v>37</v>
      </c>
      <c r="AH543" s="8">
        <v>0</v>
      </c>
      <c r="AI543" s="8" t="s">
        <v>37</v>
      </c>
      <c r="AJ543" s="11" t="s">
        <v>37</v>
      </c>
    </row>
    <row r="544" spans="1:36" ht="85">
      <c r="A544" s="7" t="s">
        <v>2438</v>
      </c>
      <c r="B544" s="8" t="s">
        <v>2439</v>
      </c>
      <c r="C544" s="8" t="s">
        <v>42</v>
      </c>
      <c r="D544" s="9">
        <v>59.890410958904098</v>
      </c>
      <c r="E544" s="8">
        <v>135</v>
      </c>
      <c r="F544" s="8">
        <f t="shared" si="8"/>
        <v>1.8900000000000001</v>
      </c>
      <c r="G544" s="8">
        <v>1.8900000000000001</v>
      </c>
      <c r="H544" s="8">
        <v>14.5</v>
      </c>
      <c r="I544" s="8">
        <v>100</v>
      </c>
      <c r="J544" s="8" t="s">
        <v>2440</v>
      </c>
      <c r="K544" s="8" t="s">
        <v>30</v>
      </c>
      <c r="L544" s="8" t="s">
        <v>31</v>
      </c>
      <c r="M544" s="8" t="s">
        <v>227</v>
      </c>
      <c r="N544" s="8" t="s">
        <v>33</v>
      </c>
      <c r="O544" s="8" t="s">
        <v>34</v>
      </c>
      <c r="P544" s="8" t="s">
        <v>34</v>
      </c>
      <c r="Q544" s="8" t="s">
        <v>2441</v>
      </c>
      <c r="R544" s="8" t="s">
        <v>36</v>
      </c>
      <c r="S544" s="8">
        <v>1</v>
      </c>
      <c r="T544" s="8">
        <v>0</v>
      </c>
      <c r="U544" s="8" t="s">
        <v>37</v>
      </c>
      <c r="V544" s="8" t="s">
        <v>37</v>
      </c>
      <c r="W544" s="8" t="s">
        <v>37</v>
      </c>
      <c r="X544" s="8">
        <v>0</v>
      </c>
      <c r="Y544" s="8" t="s">
        <v>37</v>
      </c>
      <c r="Z544" s="8" t="s">
        <v>37</v>
      </c>
      <c r="AA544" s="12" t="s">
        <v>37</v>
      </c>
      <c r="AB544" s="8" t="s">
        <v>37</v>
      </c>
      <c r="AC544" s="8">
        <v>1</v>
      </c>
      <c r="AD544" s="8" t="s">
        <v>2442</v>
      </c>
      <c r="AE544" s="8" t="s">
        <v>37</v>
      </c>
      <c r="AF544" s="8" t="s">
        <v>37</v>
      </c>
      <c r="AG544" s="8" t="s">
        <v>37</v>
      </c>
      <c r="AH544" s="8">
        <v>0</v>
      </c>
      <c r="AI544" s="8" t="s">
        <v>37</v>
      </c>
      <c r="AJ544" s="11" t="s">
        <v>37</v>
      </c>
    </row>
    <row r="545" spans="1:36" ht="49">
      <c r="A545" s="7" t="s">
        <v>2443</v>
      </c>
      <c r="B545" s="8" t="s">
        <v>2444</v>
      </c>
      <c r="C545" s="8" t="s">
        <v>42</v>
      </c>
      <c r="D545" s="9">
        <v>65.282191780821904</v>
      </c>
      <c r="E545" s="8">
        <v>837</v>
      </c>
      <c r="F545" s="8">
        <f t="shared" si="8"/>
        <v>11.718</v>
      </c>
      <c r="G545" s="8">
        <v>11.718</v>
      </c>
      <c r="H545" s="8">
        <v>43.43</v>
      </c>
      <c r="I545" s="8">
        <v>90</v>
      </c>
      <c r="J545" s="8" t="s">
        <v>390</v>
      </c>
      <c r="K545" s="8" t="s">
        <v>30</v>
      </c>
      <c r="L545" s="8" t="s">
        <v>31</v>
      </c>
      <c r="M545" s="8" t="s">
        <v>227</v>
      </c>
      <c r="N545" s="8" t="s">
        <v>33</v>
      </c>
      <c r="O545" s="8" t="s">
        <v>34</v>
      </c>
      <c r="P545" s="8" t="s">
        <v>34</v>
      </c>
      <c r="Q545" s="8" t="s">
        <v>2445</v>
      </c>
      <c r="R545" s="8" t="s">
        <v>36</v>
      </c>
      <c r="S545" s="8">
        <v>2</v>
      </c>
      <c r="T545" s="8">
        <v>0</v>
      </c>
      <c r="U545" s="8" t="s">
        <v>37</v>
      </c>
      <c r="V545" s="8" t="s">
        <v>37</v>
      </c>
      <c r="W545" s="8" t="s">
        <v>37</v>
      </c>
      <c r="X545" s="8">
        <v>0</v>
      </c>
      <c r="Y545" s="8" t="s">
        <v>37</v>
      </c>
      <c r="Z545" s="8" t="s">
        <v>37</v>
      </c>
      <c r="AA545" s="12" t="s">
        <v>37</v>
      </c>
      <c r="AB545" s="8" t="s">
        <v>37</v>
      </c>
      <c r="AC545" s="8">
        <v>2</v>
      </c>
      <c r="AD545" s="8" t="s">
        <v>983</v>
      </c>
      <c r="AE545" s="8" t="s">
        <v>213</v>
      </c>
      <c r="AF545" s="8" t="s">
        <v>37</v>
      </c>
      <c r="AG545" s="8" t="s">
        <v>37</v>
      </c>
      <c r="AH545" s="8">
        <v>0</v>
      </c>
      <c r="AI545" s="8" t="s">
        <v>37</v>
      </c>
      <c r="AJ545" s="11" t="s">
        <v>37</v>
      </c>
    </row>
    <row r="546" spans="1:36" ht="37">
      <c r="A546" s="7" t="s">
        <v>2446</v>
      </c>
      <c r="B546" s="8" t="s">
        <v>2447</v>
      </c>
      <c r="C546" s="8" t="s">
        <v>28</v>
      </c>
      <c r="D546" s="9">
        <v>55.597260273972601</v>
      </c>
      <c r="E546" s="8">
        <v>385</v>
      </c>
      <c r="F546" s="8">
        <f t="shared" si="8"/>
        <v>5.39</v>
      </c>
      <c r="G546" s="8">
        <v>5.39</v>
      </c>
      <c r="H546" s="8">
        <v>47.29</v>
      </c>
      <c r="I546" s="8">
        <v>80</v>
      </c>
      <c r="J546" s="8" t="s">
        <v>2448</v>
      </c>
      <c r="K546" s="8" t="s">
        <v>30</v>
      </c>
      <c r="L546" s="8" t="s">
        <v>120</v>
      </c>
      <c r="M546" s="8" t="s">
        <v>239</v>
      </c>
      <c r="N546" s="8" t="s">
        <v>33</v>
      </c>
      <c r="O546" s="8" t="s">
        <v>34</v>
      </c>
      <c r="P546" s="8" t="s">
        <v>34</v>
      </c>
      <c r="Q546" s="8" t="s">
        <v>2449</v>
      </c>
      <c r="R546" s="8" t="s">
        <v>36</v>
      </c>
      <c r="S546" s="8">
        <v>1</v>
      </c>
      <c r="T546" s="8">
        <v>1</v>
      </c>
      <c r="U546" s="8" t="s">
        <v>223</v>
      </c>
      <c r="V546" s="8" t="s">
        <v>37</v>
      </c>
      <c r="W546" s="8" t="s">
        <v>37</v>
      </c>
      <c r="X546" s="8">
        <v>0</v>
      </c>
      <c r="Y546" s="8" t="s">
        <v>37</v>
      </c>
      <c r="Z546" s="8" t="s">
        <v>37</v>
      </c>
      <c r="AA546" s="12" t="s">
        <v>37</v>
      </c>
      <c r="AB546" s="8" t="s">
        <v>37</v>
      </c>
      <c r="AC546" s="8">
        <v>0</v>
      </c>
      <c r="AD546" s="8" t="s">
        <v>37</v>
      </c>
      <c r="AE546" s="8" t="s">
        <v>37</v>
      </c>
      <c r="AF546" s="8" t="s">
        <v>37</v>
      </c>
      <c r="AG546" s="8" t="s">
        <v>37</v>
      </c>
      <c r="AH546" s="8">
        <v>0</v>
      </c>
      <c r="AI546" s="8" t="s">
        <v>37</v>
      </c>
      <c r="AJ546" s="11" t="s">
        <v>37</v>
      </c>
    </row>
    <row r="547" spans="1:36" ht="85">
      <c r="A547" s="7" t="s">
        <v>2450</v>
      </c>
      <c r="B547" s="8" t="s">
        <v>2451</v>
      </c>
      <c r="C547" s="8" t="s">
        <v>28</v>
      </c>
      <c r="D547" s="9">
        <v>74.0246575342466</v>
      </c>
      <c r="E547" s="8">
        <v>87</v>
      </c>
      <c r="F547" s="8">
        <f t="shared" si="8"/>
        <v>1.218</v>
      </c>
      <c r="G547" s="8">
        <v>1.218</v>
      </c>
      <c r="H547" s="8">
        <v>28.58</v>
      </c>
      <c r="I547" s="8">
        <v>150</v>
      </c>
      <c r="J547" s="8" t="s">
        <v>390</v>
      </c>
      <c r="K547" s="8" t="s">
        <v>30</v>
      </c>
      <c r="L547" s="8" t="s">
        <v>120</v>
      </c>
      <c r="M547" s="8" t="s">
        <v>239</v>
      </c>
      <c r="N547" s="8" t="s">
        <v>33</v>
      </c>
      <c r="O547" s="8" t="s">
        <v>34</v>
      </c>
      <c r="P547" s="8" t="s">
        <v>34</v>
      </c>
      <c r="Q547" s="8" t="s">
        <v>2452</v>
      </c>
      <c r="R547" s="8" t="s">
        <v>36</v>
      </c>
      <c r="S547" s="8">
        <v>3</v>
      </c>
      <c r="T547" s="8">
        <v>0</v>
      </c>
      <c r="U547" s="8" t="s">
        <v>37</v>
      </c>
      <c r="V547" s="8" t="s">
        <v>37</v>
      </c>
      <c r="W547" s="8" t="s">
        <v>37</v>
      </c>
      <c r="X547" s="8">
        <v>1</v>
      </c>
      <c r="Y547" s="8" t="s">
        <v>2453</v>
      </c>
      <c r="Z547" s="8" t="s">
        <v>37</v>
      </c>
      <c r="AA547" s="12" t="s">
        <v>37</v>
      </c>
      <c r="AB547" s="8" t="s">
        <v>37</v>
      </c>
      <c r="AC547" s="8">
        <v>2</v>
      </c>
      <c r="AD547" s="8" t="s">
        <v>486</v>
      </c>
      <c r="AE547" s="8" t="s">
        <v>1326</v>
      </c>
      <c r="AF547" s="8" t="s">
        <v>37</v>
      </c>
      <c r="AG547" s="8" t="s">
        <v>37</v>
      </c>
      <c r="AH547" s="8">
        <v>0</v>
      </c>
      <c r="AI547" s="8" t="s">
        <v>37</v>
      </c>
      <c r="AJ547" s="11" t="s">
        <v>37</v>
      </c>
    </row>
    <row r="548" spans="1:36" ht="37">
      <c r="A548" s="7" t="s">
        <v>2454</v>
      </c>
      <c r="B548" s="8" t="s">
        <v>2455</v>
      </c>
      <c r="C548" s="8" t="s">
        <v>28</v>
      </c>
      <c r="D548" s="9">
        <v>73.734246575342496</v>
      </c>
      <c r="E548" s="8">
        <v>171</v>
      </c>
      <c r="F548" s="8">
        <f t="shared" si="8"/>
        <v>2.3940000000000001</v>
      </c>
      <c r="G548" s="8">
        <v>2.3940000000000001</v>
      </c>
      <c r="H548" s="8">
        <v>24.66</v>
      </c>
      <c r="I548" s="8">
        <v>75</v>
      </c>
      <c r="J548" s="8" t="s">
        <v>2456</v>
      </c>
      <c r="K548" s="8" t="s">
        <v>30</v>
      </c>
      <c r="L548" s="8" t="s">
        <v>120</v>
      </c>
      <c r="M548" s="8" t="s">
        <v>227</v>
      </c>
      <c r="N548" s="8" t="s">
        <v>33</v>
      </c>
      <c r="O548" s="8" t="s">
        <v>34</v>
      </c>
      <c r="P548" s="8" t="s">
        <v>34</v>
      </c>
      <c r="Q548" s="8" t="s">
        <v>2457</v>
      </c>
      <c r="R548" s="8" t="s">
        <v>36</v>
      </c>
      <c r="S548" s="8">
        <v>1</v>
      </c>
      <c r="T548" s="8">
        <v>0</v>
      </c>
      <c r="U548" s="8" t="s">
        <v>37</v>
      </c>
      <c r="V548" s="8" t="s">
        <v>37</v>
      </c>
      <c r="W548" s="8" t="s">
        <v>37</v>
      </c>
      <c r="X548" s="8">
        <v>0</v>
      </c>
      <c r="Y548" s="8" t="s">
        <v>37</v>
      </c>
      <c r="Z548" s="8" t="s">
        <v>37</v>
      </c>
      <c r="AA548" s="12" t="s">
        <v>37</v>
      </c>
      <c r="AB548" s="8" t="s">
        <v>37</v>
      </c>
      <c r="AC548" s="8">
        <v>1</v>
      </c>
      <c r="AD548" s="8" t="s">
        <v>992</v>
      </c>
      <c r="AE548" s="8" t="s">
        <v>37</v>
      </c>
      <c r="AF548" s="8" t="s">
        <v>37</v>
      </c>
      <c r="AG548" s="8" t="s">
        <v>37</v>
      </c>
      <c r="AH548" s="8">
        <v>0</v>
      </c>
      <c r="AI548" s="8" t="s">
        <v>37</v>
      </c>
      <c r="AJ548" s="11" t="s">
        <v>37</v>
      </c>
    </row>
    <row r="549" spans="1:36" ht="73">
      <c r="A549" s="7" t="s">
        <v>2458</v>
      </c>
      <c r="B549" s="8" t="s">
        <v>2459</v>
      </c>
      <c r="C549" s="8" t="s">
        <v>42</v>
      </c>
      <c r="D549" s="9">
        <v>55.893150684931499</v>
      </c>
      <c r="E549" s="8">
        <v>318</v>
      </c>
      <c r="F549" s="8">
        <f t="shared" si="8"/>
        <v>4.452</v>
      </c>
      <c r="G549" s="8">
        <v>4.452</v>
      </c>
      <c r="H549" s="8">
        <v>42.28</v>
      </c>
      <c r="I549" s="8">
        <v>80</v>
      </c>
      <c r="J549" s="8" t="s">
        <v>2460</v>
      </c>
      <c r="K549" s="8" t="s">
        <v>30</v>
      </c>
      <c r="L549" s="8" t="s">
        <v>120</v>
      </c>
      <c r="M549" s="8" t="s">
        <v>239</v>
      </c>
      <c r="N549" s="8" t="s">
        <v>33</v>
      </c>
      <c r="O549" s="8" t="s">
        <v>34</v>
      </c>
      <c r="P549" s="8" t="s">
        <v>34</v>
      </c>
      <c r="Q549" s="8" t="s">
        <v>2461</v>
      </c>
      <c r="R549" s="8" t="s">
        <v>36</v>
      </c>
      <c r="S549" s="8">
        <v>1</v>
      </c>
      <c r="T549" s="8">
        <v>1</v>
      </c>
      <c r="U549" s="8" t="s">
        <v>223</v>
      </c>
      <c r="V549" s="8" t="s">
        <v>37</v>
      </c>
      <c r="W549" s="8" t="s">
        <v>37</v>
      </c>
      <c r="X549" s="8">
        <v>0</v>
      </c>
      <c r="Y549" s="8" t="s">
        <v>37</v>
      </c>
      <c r="Z549" s="8" t="s">
        <v>37</v>
      </c>
      <c r="AA549" s="12" t="s">
        <v>37</v>
      </c>
      <c r="AB549" s="8" t="s">
        <v>37</v>
      </c>
      <c r="AC549" s="8">
        <v>0</v>
      </c>
      <c r="AD549" s="8" t="s">
        <v>37</v>
      </c>
      <c r="AE549" s="8" t="s">
        <v>37</v>
      </c>
      <c r="AF549" s="8" t="s">
        <v>37</v>
      </c>
      <c r="AG549" s="8" t="s">
        <v>37</v>
      </c>
      <c r="AH549" s="8">
        <v>0</v>
      </c>
      <c r="AI549" s="8" t="s">
        <v>37</v>
      </c>
      <c r="AJ549" s="11" t="s">
        <v>37</v>
      </c>
    </row>
    <row r="550" spans="1:36" ht="61">
      <c r="A550" s="7" t="s">
        <v>2462</v>
      </c>
      <c r="B550" s="8" t="s">
        <v>2463</v>
      </c>
      <c r="C550" s="8" t="s">
        <v>42</v>
      </c>
      <c r="D550" s="9">
        <v>88.564383561643794</v>
      </c>
      <c r="E550" s="8">
        <v>271</v>
      </c>
      <c r="F550" s="8">
        <f t="shared" si="8"/>
        <v>3.794</v>
      </c>
      <c r="G550" s="8">
        <v>3.794</v>
      </c>
      <c r="H550" s="8">
        <v>25.62</v>
      </c>
      <c r="I550" s="8">
        <v>84</v>
      </c>
      <c r="J550" s="8" t="s">
        <v>2464</v>
      </c>
      <c r="K550" s="8" t="s">
        <v>30</v>
      </c>
      <c r="L550" s="8" t="s">
        <v>120</v>
      </c>
      <c r="M550" s="8" t="s">
        <v>239</v>
      </c>
      <c r="N550" s="8" t="s">
        <v>33</v>
      </c>
      <c r="O550" s="8" t="s">
        <v>34</v>
      </c>
      <c r="P550" s="8" t="s">
        <v>34</v>
      </c>
      <c r="Q550" s="8" t="s">
        <v>2465</v>
      </c>
      <c r="R550" s="8" t="s">
        <v>36</v>
      </c>
      <c r="S550" s="8">
        <v>2</v>
      </c>
      <c r="T550" s="8">
        <v>1</v>
      </c>
      <c r="U550" s="8" t="s">
        <v>329</v>
      </c>
      <c r="V550" s="8" t="s">
        <v>37</v>
      </c>
      <c r="W550" s="8" t="s">
        <v>37</v>
      </c>
      <c r="X550" s="8">
        <v>0</v>
      </c>
      <c r="Y550" s="8" t="s">
        <v>37</v>
      </c>
      <c r="Z550" s="8" t="s">
        <v>37</v>
      </c>
      <c r="AA550" s="12" t="s">
        <v>37</v>
      </c>
      <c r="AB550" s="8" t="s">
        <v>37</v>
      </c>
      <c r="AC550" s="8">
        <v>1</v>
      </c>
      <c r="AD550" s="8" t="s">
        <v>1964</v>
      </c>
      <c r="AE550" s="8" t="s">
        <v>37</v>
      </c>
      <c r="AF550" s="8" t="s">
        <v>37</v>
      </c>
      <c r="AG550" s="8" t="s">
        <v>37</v>
      </c>
      <c r="AH550" s="8">
        <v>0</v>
      </c>
      <c r="AI550" s="8" t="s">
        <v>37</v>
      </c>
      <c r="AJ550" s="11" t="s">
        <v>37</v>
      </c>
    </row>
    <row r="551" spans="1:36" ht="85">
      <c r="A551" s="7" t="s">
        <v>2466</v>
      </c>
      <c r="B551" s="8" t="s">
        <v>2467</v>
      </c>
      <c r="C551" s="8" t="s">
        <v>42</v>
      </c>
      <c r="D551" s="9">
        <v>88.884931506849298</v>
      </c>
      <c r="E551" s="8">
        <v>249</v>
      </c>
      <c r="F551" s="8">
        <f t="shared" si="8"/>
        <v>3.4860000000000002</v>
      </c>
      <c r="G551" s="8">
        <v>3.4860000000000002</v>
      </c>
      <c r="H551" s="8">
        <v>24.31</v>
      </c>
      <c r="I551" s="8">
        <v>93</v>
      </c>
      <c r="J551" s="8" t="s">
        <v>2468</v>
      </c>
      <c r="K551" s="8" t="s">
        <v>30</v>
      </c>
      <c r="L551" s="8" t="s">
        <v>120</v>
      </c>
      <c r="M551" s="8" t="s">
        <v>227</v>
      </c>
      <c r="N551" s="8" t="s">
        <v>33</v>
      </c>
      <c r="O551" s="8" t="s">
        <v>34</v>
      </c>
      <c r="P551" s="8" t="s">
        <v>34</v>
      </c>
      <c r="Q551" s="8" t="s">
        <v>2469</v>
      </c>
      <c r="R551" s="8" t="s">
        <v>36</v>
      </c>
      <c r="S551" s="8">
        <v>4</v>
      </c>
      <c r="T551" s="8">
        <v>1</v>
      </c>
      <c r="U551" s="8" t="s">
        <v>246</v>
      </c>
      <c r="V551" s="8" t="s">
        <v>37</v>
      </c>
      <c r="W551" s="8" t="s">
        <v>37</v>
      </c>
      <c r="X551" s="8">
        <v>1</v>
      </c>
      <c r="Y551" s="8" t="s">
        <v>552</v>
      </c>
      <c r="Z551" s="8" t="s">
        <v>37</v>
      </c>
      <c r="AA551" s="12" t="s">
        <v>37</v>
      </c>
      <c r="AB551" s="8" t="s">
        <v>37</v>
      </c>
      <c r="AC551" s="8">
        <v>2</v>
      </c>
      <c r="AD551" s="8" t="s">
        <v>2470</v>
      </c>
      <c r="AE551" s="8" t="s">
        <v>808</v>
      </c>
      <c r="AF551" s="8" t="s">
        <v>37</v>
      </c>
      <c r="AG551" s="8" t="s">
        <v>37</v>
      </c>
      <c r="AH551" s="8">
        <v>0</v>
      </c>
      <c r="AI551" s="8" t="s">
        <v>37</v>
      </c>
      <c r="AJ551" s="11" t="s">
        <v>37</v>
      </c>
    </row>
    <row r="552" spans="1:36" ht="181">
      <c r="A552" s="7" t="s">
        <v>2471</v>
      </c>
      <c r="B552" s="8" t="s">
        <v>2472</v>
      </c>
      <c r="C552" s="8" t="s">
        <v>42</v>
      </c>
      <c r="D552" s="9">
        <v>46.104109589041101</v>
      </c>
      <c r="E552" s="8">
        <v>337</v>
      </c>
      <c r="F552" s="8">
        <f t="shared" si="8"/>
        <v>4.718</v>
      </c>
      <c r="G552" s="8">
        <v>4.718</v>
      </c>
      <c r="H552" s="8">
        <v>33.47</v>
      </c>
      <c r="I552" s="8">
        <v>65</v>
      </c>
      <c r="J552" s="8" t="s">
        <v>2473</v>
      </c>
      <c r="K552" s="8" t="s">
        <v>30</v>
      </c>
      <c r="L552" s="8" t="s">
        <v>31</v>
      </c>
      <c r="M552" s="8" t="s">
        <v>239</v>
      </c>
      <c r="N552" s="8" t="s">
        <v>33</v>
      </c>
      <c r="O552" s="8" t="s">
        <v>34</v>
      </c>
      <c r="P552" s="8" t="s">
        <v>34</v>
      </c>
      <c r="Q552" s="8" t="s">
        <v>2474</v>
      </c>
      <c r="R552" s="8" t="s">
        <v>36</v>
      </c>
      <c r="S552" s="8">
        <v>1</v>
      </c>
      <c r="T552" s="8">
        <v>1</v>
      </c>
      <c r="U552" s="8" t="s">
        <v>223</v>
      </c>
      <c r="V552" s="8" t="s">
        <v>37</v>
      </c>
      <c r="W552" s="8" t="s">
        <v>37</v>
      </c>
      <c r="X552" s="8">
        <v>1</v>
      </c>
      <c r="Y552" s="8" t="s">
        <v>2475</v>
      </c>
      <c r="Z552" s="8" t="s">
        <v>37</v>
      </c>
      <c r="AA552" s="12" t="s">
        <v>37</v>
      </c>
      <c r="AB552" s="8" t="s">
        <v>37</v>
      </c>
      <c r="AC552" s="8">
        <v>0</v>
      </c>
      <c r="AD552" s="8" t="s">
        <v>37</v>
      </c>
      <c r="AE552" s="8" t="s">
        <v>37</v>
      </c>
      <c r="AF552" s="8" t="s">
        <v>37</v>
      </c>
      <c r="AG552" s="8" t="s">
        <v>37</v>
      </c>
      <c r="AH552" s="8">
        <v>0</v>
      </c>
      <c r="AI552" s="8" t="s">
        <v>37</v>
      </c>
      <c r="AJ552" s="11" t="s">
        <v>37</v>
      </c>
    </row>
    <row r="553" spans="1:36" ht="63" customHeight="1">
      <c r="A553" s="7" t="s">
        <v>2476</v>
      </c>
      <c r="B553" s="8" t="s">
        <v>2477</v>
      </c>
      <c r="C553" s="8" t="s">
        <v>42</v>
      </c>
      <c r="D553" s="9">
        <v>60.068493150684901</v>
      </c>
      <c r="E553" s="8">
        <v>320</v>
      </c>
      <c r="F553" s="8">
        <f t="shared" si="8"/>
        <v>4.4800000000000004</v>
      </c>
      <c r="G553" s="8">
        <v>4.4800000000000004</v>
      </c>
      <c r="H553" s="8">
        <v>26.92</v>
      </c>
      <c r="I553" s="8">
        <v>54</v>
      </c>
      <c r="J553" s="8" t="s">
        <v>2478</v>
      </c>
      <c r="K553" s="8" t="s">
        <v>30</v>
      </c>
      <c r="L553" s="8" t="s">
        <v>31</v>
      </c>
      <c r="M553" s="8" t="s">
        <v>244</v>
      </c>
      <c r="N553" s="8" t="s">
        <v>33</v>
      </c>
      <c r="O553" s="8" t="s">
        <v>34</v>
      </c>
      <c r="P553" s="8" t="s">
        <v>34</v>
      </c>
      <c r="Q553" s="8" t="s">
        <v>2479</v>
      </c>
      <c r="R553" s="8" t="s">
        <v>36</v>
      </c>
      <c r="S553" s="8">
        <v>3</v>
      </c>
      <c r="T553" s="8">
        <v>1</v>
      </c>
      <c r="U553" s="8" t="s">
        <v>223</v>
      </c>
      <c r="V553" s="8" t="s">
        <v>37</v>
      </c>
      <c r="W553" s="8" t="s">
        <v>37</v>
      </c>
      <c r="X553" s="8">
        <v>0</v>
      </c>
      <c r="Y553" s="8" t="s">
        <v>37</v>
      </c>
      <c r="Z553" s="8" t="s">
        <v>37</v>
      </c>
      <c r="AA553" s="12" t="s">
        <v>37</v>
      </c>
      <c r="AB553" s="8" t="s">
        <v>37</v>
      </c>
      <c r="AC553" s="8">
        <v>2</v>
      </c>
      <c r="AD553" s="8" t="s">
        <v>213</v>
      </c>
      <c r="AE553" s="8" t="s">
        <v>2480</v>
      </c>
      <c r="AF553" s="8" t="s">
        <v>37</v>
      </c>
      <c r="AG553" s="8" t="s">
        <v>37</v>
      </c>
      <c r="AH553" s="8">
        <v>0</v>
      </c>
      <c r="AI553" s="8" t="s">
        <v>37</v>
      </c>
      <c r="AJ553" s="11" t="s">
        <v>37</v>
      </c>
    </row>
    <row r="554" spans="1:36" ht="253">
      <c r="A554" s="7" t="s">
        <v>2481</v>
      </c>
      <c r="B554" s="8" t="s">
        <v>2482</v>
      </c>
      <c r="C554" s="8" t="s">
        <v>28</v>
      </c>
      <c r="D554" s="9">
        <v>89.435616438356206</v>
      </c>
      <c r="E554" s="8">
        <v>58</v>
      </c>
      <c r="F554" s="8">
        <f t="shared" si="8"/>
        <v>0.81200000000000006</v>
      </c>
      <c r="G554" s="8">
        <v>0.81200000000000006</v>
      </c>
      <c r="H554" s="8">
        <v>21.68</v>
      </c>
      <c r="I554" s="8">
        <v>75</v>
      </c>
      <c r="J554" s="8" t="s">
        <v>2483</v>
      </c>
      <c r="K554" s="8" t="s">
        <v>30</v>
      </c>
      <c r="L554" s="8" t="s">
        <v>120</v>
      </c>
      <c r="M554" s="8" t="s">
        <v>227</v>
      </c>
      <c r="N554" s="8" t="s">
        <v>33</v>
      </c>
      <c r="O554" s="8" t="s">
        <v>34</v>
      </c>
      <c r="P554" s="8" t="s">
        <v>34</v>
      </c>
      <c r="Q554" s="8" t="s">
        <v>2484</v>
      </c>
      <c r="R554" s="8" t="s">
        <v>36</v>
      </c>
      <c r="S554" s="8">
        <v>5</v>
      </c>
      <c r="T554" s="8">
        <v>1</v>
      </c>
      <c r="U554" s="8" t="s">
        <v>2485</v>
      </c>
      <c r="V554" s="8" t="s">
        <v>37</v>
      </c>
      <c r="W554" s="8" t="s">
        <v>37</v>
      </c>
      <c r="X554" s="8">
        <v>2</v>
      </c>
      <c r="Y554" s="8" t="s">
        <v>114</v>
      </c>
      <c r="Z554" s="8" t="s">
        <v>115</v>
      </c>
      <c r="AA554" s="12" t="s">
        <v>37</v>
      </c>
      <c r="AB554" s="8" t="s">
        <v>37</v>
      </c>
      <c r="AC554" s="8">
        <v>2</v>
      </c>
      <c r="AD554" s="8" t="s">
        <v>89</v>
      </c>
      <c r="AE554" s="8" t="s">
        <v>486</v>
      </c>
      <c r="AF554" s="8" t="s">
        <v>37</v>
      </c>
      <c r="AG554" s="8" t="s">
        <v>37</v>
      </c>
      <c r="AH554" s="8">
        <v>0</v>
      </c>
      <c r="AI554" s="8" t="s">
        <v>37</v>
      </c>
      <c r="AJ554" s="11" t="s">
        <v>37</v>
      </c>
    </row>
    <row r="555" spans="1:36" ht="73">
      <c r="A555" s="7" t="s">
        <v>2486</v>
      </c>
      <c r="B555" s="8" t="s">
        <v>2487</v>
      </c>
      <c r="C555" s="8" t="s">
        <v>28</v>
      </c>
      <c r="D555" s="9">
        <v>30.241095890411</v>
      </c>
      <c r="E555" s="8">
        <v>274</v>
      </c>
      <c r="F555" s="8">
        <f t="shared" si="8"/>
        <v>3.8360000000000003</v>
      </c>
      <c r="G555" s="8">
        <v>3.8360000000000003</v>
      </c>
      <c r="H555" s="8">
        <v>34.380000000000003</v>
      </c>
      <c r="I555" s="8">
        <v>75</v>
      </c>
      <c r="J555" s="8" t="s">
        <v>2488</v>
      </c>
      <c r="K555" s="8" t="s">
        <v>30</v>
      </c>
      <c r="L555" s="8" t="s">
        <v>31</v>
      </c>
      <c r="M555" s="8" t="s">
        <v>227</v>
      </c>
      <c r="N555" s="8" t="s">
        <v>33</v>
      </c>
      <c r="O555" s="8" t="s">
        <v>34</v>
      </c>
      <c r="P555" s="8" t="s">
        <v>34</v>
      </c>
      <c r="Q555" s="8" t="s">
        <v>2489</v>
      </c>
      <c r="R555" s="8" t="s">
        <v>37</v>
      </c>
      <c r="S555" s="8">
        <v>0</v>
      </c>
      <c r="T555" s="8">
        <v>0</v>
      </c>
      <c r="U555" s="8" t="s">
        <v>37</v>
      </c>
      <c r="V555" s="8" t="s">
        <v>37</v>
      </c>
      <c r="W555" s="8" t="s">
        <v>37</v>
      </c>
      <c r="X555" s="8">
        <v>0</v>
      </c>
      <c r="Y555" s="8" t="s">
        <v>37</v>
      </c>
      <c r="Z555" s="8" t="s">
        <v>37</v>
      </c>
      <c r="AA555" s="12" t="s">
        <v>37</v>
      </c>
      <c r="AB555" s="8" t="s">
        <v>37</v>
      </c>
      <c r="AC555" s="8">
        <v>0</v>
      </c>
      <c r="AD555" s="8" t="s">
        <v>37</v>
      </c>
      <c r="AE555" s="8" t="s">
        <v>37</v>
      </c>
      <c r="AF555" s="8" t="s">
        <v>37</v>
      </c>
      <c r="AG555" s="8" t="s">
        <v>37</v>
      </c>
      <c r="AH555" s="8">
        <v>0</v>
      </c>
      <c r="AI555" s="8" t="s">
        <v>37</v>
      </c>
      <c r="AJ555" s="11" t="s">
        <v>37</v>
      </c>
    </row>
    <row r="556" spans="1:36" ht="73">
      <c r="A556" s="7" t="s">
        <v>2490</v>
      </c>
      <c r="B556" s="8" t="s">
        <v>2491</v>
      </c>
      <c r="C556" s="8" t="s">
        <v>28</v>
      </c>
      <c r="D556" s="9">
        <v>45.268493150684897</v>
      </c>
      <c r="E556" s="8">
        <v>304</v>
      </c>
      <c r="F556" s="8">
        <f t="shared" si="8"/>
        <v>4.2560000000000002</v>
      </c>
      <c r="G556" s="8">
        <v>4.2560000000000002</v>
      </c>
      <c r="H556" s="8">
        <v>34.86</v>
      </c>
      <c r="I556" s="8">
        <v>75</v>
      </c>
      <c r="J556" s="8" t="s">
        <v>2492</v>
      </c>
      <c r="K556" s="8" t="s">
        <v>30</v>
      </c>
      <c r="L556" s="8" t="s">
        <v>120</v>
      </c>
      <c r="M556" s="8" t="s">
        <v>227</v>
      </c>
      <c r="N556" s="8" t="s">
        <v>33</v>
      </c>
      <c r="O556" s="8" t="s">
        <v>34</v>
      </c>
      <c r="P556" s="8" t="s">
        <v>34</v>
      </c>
      <c r="Q556" s="8" t="s">
        <v>2493</v>
      </c>
      <c r="R556" s="8" t="s">
        <v>37</v>
      </c>
      <c r="S556" s="8">
        <v>0</v>
      </c>
      <c r="T556" s="8">
        <v>0</v>
      </c>
      <c r="U556" s="8" t="s">
        <v>37</v>
      </c>
      <c r="V556" s="8" t="s">
        <v>37</v>
      </c>
      <c r="W556" s="8" t="s">
        <v>37</v>
      </c>
      <c r="X556" s="8">
        <v>0</v>
      </c>
      <c r="Y556" s="8" t="s">
        <v>37</v>
      </c>
      <c r="Z556" s="8" t="s">
        <v>37</v>
      </c>
      <c r="AA556" s="12" t="s">
        <v>37</v>
      </c>
      <c r="AB556" s="8" t="s">
        <v>37</v>
      </c>
      <c r="AC556" s="8">
        <v>0</v>
      </c>
      <c r="AD556" s="8" t="s">
        <v>37</v>
      </c>
      <c r="AE556" s="8" t="s">
        <v>37</v>
      </c>
      <c r="AF556" s="8" t="s">
        <v>37</v>
      </c>
      <c r="AG556" s="8" t="s">
        <v>37</v>
      </c>
      <c r="AH556" s="8">
        <v>0</v>
      </c>
      <c r="AI556" s="8" t="s">
        <v>37</v>
      </c>
      <c r="AJ556" s="11" t="s">
        <v>37</v>
      </c>
    </row>
    <row r="557" spans="1:36" ht="121">
      <c r="A557" s="7" t="s">
        <v>2494</v>
      </c>
      <c r="B557" s="8" t="s">
        <v>2495</v>
      </c>
      <c r="C557" s="8" t="s">
        <v>28</v>
      </c>
      <c r="D557" s="9">
        <v>76.635616438356195</v>
      </c>
      <c r="E557" s="8">
        <v>161</v>
      </c>
      <c r="F557" s="8">
        <f t="shared" si="8"/>
        <v>2.254</v>
      </c>
      <c r="G557" s="8">
        <v>2.254</v>
      </c>
      <c r="H557" s="8">
        <v>24.47</v>
      </c>
      <c r="I557" s="8">
        <v>75</v>
      </c>
      <c r="J557" s="8" t="s">
        <v>1258</v>
      </c>
      <c r="K557" s="8" t="s">
        <v>30</v>
      </c>
      <c r="L557" s="8" t="s">
        <v>31</v>
      </c>
      <c r="M557" s="8" t="s">
        <v>239</v>
      </c>
      <c r="N557" s="8" t="s">
        <v>33</v>
      </c>
      <c r="O557" s="8" t="s">
        <v>34</v>
      </c>
      <c r="P557" s="8" t="s">
        <v>34</v>
      </c>
      <c r="Q557" s="8" t="s">
        <v>2496</v>
      </c>
      <c r="R557" s="8" t="s">
        <v>36</v>
      </c>
      <c r="S557" s="8">
        <v>4</v>
      </c>
      <c r="T557" s="8">
        <v>1</v>
      </c>
      <c r="U557" s="8" t="s">
        <v>37</v>
      </c>
      <c r="V557" s="8" t="s">
        <v>37</v>
      </c>
      <c r="W557" s="8" t="s">
        <v>37</v>
      </c>
      <c r="X557" s="8">
        <v>1</v>
      </c>
      <c r="Y557" s="8" t="s">
        <v>1605</v>
      </c>
      <c r="Z557" s="8" t="s">
        <v>37</v>
      </c>
      <c r="AA557" s="12" t="s">
        <v>37</v>
      </c>
      <c r="AB557" s="8" t="s">
        <v>37</v>
      </c>
      <c r="AC557" s="8">
        <v>2</v>
      </c>
      <c r="AD557" s="8" t="s">
        <v>172</v>
      </c>
      <c r="AE557" s="8" t="s">
        <v>354</v>
      </c>
      <c r="AF557" s="8" t="s">
        <v>37</v>
      </c>
      <c r="AG557" s="8" t="s">
        <v>37</v>
      </c>
      <c r="AH557" s="8">
        <v>0</v>
      </c>
      <c r="AI557" s="8" t="s">
        <v>37</v>
      </c>
      <c r="AJ557" s="11" t="s">
        <v>37</v>
      </c>
    </row>
    <row r="558" spans="1:36" ht="25">
      <c r="A558" s="7" t="s">
        <v>2497</v>
      </c>
      <c r="B558" s="8" t="s">
        <v>2498</v>
      </c>
      <c r="C558" s="8" t="s">
        <v>42</v>
      </c>
      <c r="D558" s="9">
        <v>53.4931506849315</v>
      </c>
      <c r="E558" s="8">
        <v>368</v>
      </c>
      <c r="F558" s="8">
        <f t="shared" si="8"/>
        <v>5.1520000000000001</v>
      </c>
      <c r="G558" s="8">
        <v>5.1520000000000001</v>
      </c>
      <c r="H558" s="8">
        <v>38.6</v>
      </c>
      <c r="I558" s="8">
        <v>100</v>
      </c>
      <c r="J558" s="8" t="s">
        <v>2499</v>
      </c>
      <c r="K558" s="8" t="s">
        <v>30</v>
      </c>
      <c r="L558" s="8" t="s">
        <v>31</v>
      </c>
      <c r="M558" s="8" t="s">
        <v>227</v>
      </c>
      <c r="N558" s="8" t="s">
        <v>33</v>
      </c>
      <c r="O558" s="8" t="s">
        <v>34</v>
      </c>
      <c r="P558" s="8" t="s">
        <v>34</v>
      </c>
      <c r="Q558" s="8" t="s">
        <v>2500</v>
      </c>
      <c r="R558" s="8" t="s">
        <v>36</v>
      </c>
      <c r="S558" s="8">
        <v>1</v>
      </c>
      <c r="T558" s="8">
        <v>0</v>
      </c>
      <c r="U558" s="8" t="s">
        <v>37</v>
      </c>
      <c r="V558" s="8" t="s">
        <v>37</v>
      </c>
      <c r="W558" s="8" t="s">
        <v>37</v>
      </c>
      <c r="X558" s="8">
        <v>0</v>
      </c>
      <c r="Y558" s="8" t="s">
        <v>37</v>
      </c>
      <c r="Z558" s="8" t="s">
        <v>37</v>
      </c>
      <c r="AA558" s="12" t="s">
        <v>37</v>
      </c>
      <c r="AB558" s="8" t="s">
        <v>37</v>
      </c>
      <c r="AC558" s="8">
        <v>1</v>
      </c>
      <c r="AD558" s="8" t="s">
        <v>2501</v>
      </c>
      <c r="AE558" s="8" t="s">
        <v>37</v>
      </c>
      <c r="AF558" s="8" t="s">
        <v>37</v>
      </c>
      <c r="AG558" s="8" t="s">
        <v>37</v>
      </c>
      <c r="AH558" s="8">
        <v>0</v>
      </c>
      <c r="AI558" s="8" t="s">
        <v>37</v>
      </c>
      <c r="AJ558" s="11" t="s">
        <v>37</v>
      </c>
    </row>
    <row r="559" spans="1:36" ht="97">
      <c r="A559" s="7" t="s">
        <v>2502</v>
      </c>
      <c r="B559" s="8" t="s">
        <v>2503</v>
      </c>
      <c r="C559" s="8" t="s">
        <v>28</v>
      </c>
      <c r="D559" s="9">
        <v>47.126027397260302</v>
      </c>
      <c r="E559" s="8">
        <v>894</v>
      </c>
      <c r="F559" s="8">
        <f t="shared" si="8"/>
        <v>12.516</v>
      </c>
      <c r="G559" s="8">
        <v>12.516</v>
      </c>
      <c r="H559" s="8">
        <v>65.08</v>
      </c>
      <c r="I559" s="8">
        <v>72</v>
      </c>
      <c r="J559" s="8" t="s">
        <v>2504</v>
      </c>
      <c r="K559" s="8" t="s">
        <v>30</v>
      </c>
      <c r="L559" s="8" t="s">
        <v>31</v>
      </c>
      <c r="M559" s="8" t="s">
        <v>239</v>
      </c>
      <c r="N559" s="8" t="s">
        <v>33</v>
      </c>
      <c r="O559" s="8" t="s">
        <v>34</v>
      </c>
      <c r="P559" s="8" t="s">
        <v>34</v>
      </c>
      <c r="Q559" s="8" t="s">
        <v>2505</v>
      </c>
      <c r="R559" s="8" t="s">
        <v>36</v>
      </c>
      <c r="S559" s="8">
        <v>1</v>
      </c>
      <c r="T559" s="8">
        <v>0</v>
      </c>
      <c r="U559" s="8" t="s">
        <v>37</v>
      </c>
      <c r="V559" s="8" t="s">
        <v>37</v>
      </c>
      <c r="W559" s="8" t="s">
        <v>37</v>
      </c>
      <c r="X559" s="8">
        <v>0</v>
      </c>
      <c r="Y559" s="8" t="s">
        <v>37</v>
      </c>
      <c r="Z559" s="8" t="s">
        <v>37</v>
      </c>
      <c r="AA559" s="12" t="s">
        <v>37</v>
      </c>
      <c r="AB559" s="8" t="s">
        <v>37</v>
      </c>
      <c r="AC559" s="8">
        <v>0</v>
      </c>
      <c r="AD559" s="8" t="s">
        <v>37</v>
      </c>
      <c r="AE559" s="8" t="s">
        <v>37</v>
      </c>
      <c r="AF559" s="8" t="s">
        <v>37</v>
      </c>
      <c r="AG559" s="8" t="s">
        <v>37</v>
      </c>
      <c r="AH559" s="8">
        <v>1</v>
      </c>
      <c r="AI559" s="8" t="s">
        <v>229</v>
      </c>
      <c r="AJ559" s="11" t="s">
        <v>37</v>
      </c>
    </row>
    <row r="560" spans="1:36" ht="145">
      <c r="A560" s="7" t="s">
        <v>2506</v>
      </c>
      <c r="B560" s="8" t="s">
        <v>2507</v>
      </c>
      <c r="C560" s="8" t="s">
        <v>42</v>
      </c>
      <c r="D560" s="9">
        <v>48.241095890411003</v>
      </c>
      <c r="E560" s="8">
        <v>363</v>
      </c>
      <c r="F560" s="8">
        <f t="shared" si="8"/>
        <v>5.0819999999999999</v>
      </c>
      <c r="G560" s="8">
        <v>5.0819999999999999</v>
      </c>
      <c r="H560" s="8">
        <v>37.479999999999997</v>
      </c>
      <c r="I560" s="8">
        <v>75</v>
      </c>
      <c r="J560" s="8" t="s">
        <v>2508</v>
      </c>
      <c r="K560" s="8" t="s">
        <v>30</v>
      </c>
      <c r="L560" s="8" t="s">
        <v>120</v>
      </c>
      <c r="M560" s="8" t="s">
        <v>227</v>
      </c>
      <c r="N560" s="8" t="s">
        <v>33</v>
      </c>
      <c r="O560" s="8" t="s">
        <v>34</v>
      </c>
      <c r="P560" s="8" t="s">
        <v>34</v>
      </c>
      <c r="Q560" s="8" t="s">
        <v>2509</v>
      </c>
      <c r="R560" s="8" t="s">
        <v>36</v>
      </c>
      <c r="S560" s="8">
        <v>2</v>
      </c>
      <c r="T560" s="8">
        <v>0</v>
      </c>
      <c r="U560" s="8" t="s">
        <v>37</v>
      </c>
      <c r="V560" s="8" t="s">
        <v>37</v>
      </c>
      <c r="W560" s="8" t="s">
        <v>37</v>
      </c>
      <c r="X560" s="8">
        <v>1</v>
      </c>
      <c r="Y560" s="8" t="s">
        <v>1605</v>
      </c>
      <c r="Z560" s="8" t="s">
        <v>37</v>
      </c>
      <c r="AA560" s="12" t="s">
        <v>37</v>
      </c>
      <c r="AB560" s="8" t="s">
        <v>37</v>
      </c>
      <c r="AC560" s="8">
        <v>1</v>
      </c>
      <c r="AD560" s="8" t="s">
        <v>182</v>
      </c>
      <c r="AE560" s="8" t="s">
        <v>37</v>
      </c>
      <c r="AF560" s="8" t="s">
        <v>37</v>
      </c>
      <c r="AG560" s="8" t="s">
        <v>37</v>
      </c>
      <c r="AH560" s="8">
        <v>0</v>
      </c>
      <c r="AI560" s="8" t="s">
        <v>37</v>
      </c>
      <c r="AJ560" s="11" t="s">
        <v>37</v>
      </c>
    </row>
    <row r="561" spans="1:36" ht="25">
      <c r="A561" s="7" t="s">
        <v>2510</v>
      </c>
      <c r="B561" s="8" t="s">
        <v>2511</v>
      </c>
      <c r="C561" s="8" t="s">
        <v>28</v>
      </c>
      <c r="D561" s="9">
        <v>52.717808219178103</v>
      </c>
      <c r="E561" s="8">
        <v>147</v>
      </c>
      <c r="F561" s="8">
        <f t="shared" si="8"/>
        <v>2.0579999999999998</v>
      </c>
      <c r="G561" s="8">
        <v>2.0579999999999998</v>
      </c>
      <c r="H561" s="8">
        <v>26.82</v>
      </c>
      <c r="I561" s="8">
        <v>89</v>
      </c>
      <c r="J561" s="8" t="s">
        <v>2512</v>
      </c>
      <c r="K561" s="8" t="s">
        <v>30</v>
      </c>
      <c r="L561" s="8" t="s">
        <v>276</v>
      </c>
      <c r="M561" s="8" t="s">
        <v>32</v>
      </c>
      <c r="N561" s="8" t="s">
        <v>33</v>
      </c>
      <c r="O561" s="8" t="s">
        <v>34</v>
      </c>
      <c r="P561" s="8" t="s">
        <v>34</v>
      </c>
      <c r="Q561" s="8" t="s">
        <v>2513</v>
      </c>
      <c r="R561" s="8" t="s">
        <v>37</v>
      </c>
      <c r="S561" s="8">
        <v>0</v>
      </c>
      <c r="T561" s="8">
        <v>0</v>
      </c>
      <c r="U561" s="8" t="s">
        <v>37</v>
      </c>
      <c r="V561" s="8" t="s">
        <v>37</v>
      </c>
      <c r="W561" s="8" t="s">
        <v>37</v>
      </c>
      <c r="X561" s="8">
        <v>0</v>
      </c>
      <c r="Y561" s="8" t="s">
        <v>37</v>
      </c>
      <c r="Z561" s="8" t="s">
        <v>37</v>
      </c>
      <c r="AA561" s="12" t="s">
        <v>37</v>
      </c>
      <c r="AB561" s="8" t="s">
        <v>37</v>
      </c>
      <c r="AC561" s="8">
        <v>0</v>
      </c>
      <c r="AD561" s="8" t="s">
        <v>37</v>
      </c>
      <c r="AE561" s="8" t="s">
        <v>37</v>
      </c>
      <c r="AF561" s="8" t="s">
        <v>37</v>
      </c>
      <c r="AG561" s="8" t="s">
        <v>37</v>
      </c>
      <c r="AH561" s="8">
        <v>0</v>
      </c>
      <c r="AI561" s="8" t="s">
        <v>37</v>
      </c>
      <c r="AJ561" s="11" t="s">
        <v>37</v>
      </c>
    </row>
    <row r="562" spans="1:36" ht="73">
      <c r="A562" s="7" t="s">
        <v>2514</v>
      </c>
      <c r="B562" s="8" t="s">
        <v>2515</v>
      </c>
      <c r="C562" s="8" t="s">
        <v>28</v>
      </c>
      <c r="D562" s="9">
        <v>81.150684931506902</v>
      </c>
      <c r="E562" s="8">
        <v>177</v>
      </c>
      <c r="F562" s="8">
        <f t="shared" si="8"/>
        <v>2.4780000000000002</v>
      </c>
      <c r="G562" s="8">
        <v>2.4780000000000002</v>
      </c>
      <c r="H562" s="8">
        <v>23.66</v>
      </c>
      <c r="I562" s="8">
        <v>57</v>
      </c>
      <c r="J562" s="8" t="s">
        <v>2516</v>
      </c>
      <c r="K562" s="8" t="s">
        <v>30</v>
      </c>
      <c r="L562" s="8" t="s">
        <v>276</v>
      </c>
      <c r="M562" s="8" t="s">
        <v>244</v>
      </c>
      <c r="N562" s="8" t="s">
        <v>33</v>
      </c>
      <c r="O562" s="8" t="s">
        <v>34</v>
      </c>
      <c r="P562" s="8" t="s">
        <v>34</v>
      </c>
      <c r="Q562" s="8" t="s">
        <v>2517</v>
      </c>
      <c r="R562" s="8" t="s">
        <v>36</v>
      </c>
      <c r="S562" s="8">
        <v>3</v>
      </c>
      <c r="T562" s="8">
        <v>0</v>
      </c>
      <c r="U562" s="8" t="s">
        <v>37</v>
      </c>
      <c r="V562" s="8" t="s">
        <v>37</v>
      </c>
      <c r="W562" s="8" t="s">
        <v>37</v>
      </c>
      <c r="X562" s="8">
        <v>2</v>
      </c>
      <c r="Y562" s="8" t="s">
        <v>37</v>
      </c>
      <c r="Z562" s="8" t="s">
        <v>2518</v>
      </c>
      <c r="AA562" s="12" t="s">
        <v>37</v>
      </c>
      <c r="AB562" s="8" t="s">
        <v>931</v>
      </c>
      <c r="AC562" s="8">
        <v>1</v>
      </c>
      <c r="AD562" s="12" t="s">
        <v>609</v>
      </c>
      <c r="AE562" s="8" t="s">
        <v>37</v>
      </c>
      <c r="AF562" s="8" t="s">
        <v>37</v>
      </c>
      <c r="AG562" s="8" t="s">
        <v>37</v>
      </c>
      <c r="AH562" s="8">
        <v>0</v>
      </c>
      <c r="AI562" s="8" t="s">
        <v>37</v>
      </c>
      <c r="AJ562" s="11" t="s">
        <v>37</v>
      </c>
    </row>
    <row r="563" spans="1:36" ht="61">
      <c r="A563" s="7" t="s">
        <v>2519</v>
      </c>
      <c r="B563" s="8" t="s">
        <v>2520</v>
      </c>
      <c r="C563" s="8" t="s">
        <v>28</v>
      </c>
      <c r="D563" s="9">
        <v>24.912328767123299</v>
      </c>
      <c r="E563" s="8">
        <v>318</v>
      </c>
      <c r="F563" s="8">
        <f t="shared" si="8"/>
        <v>4.452</v>
      </c>
      <c r="G563" s="8">
        <v>4.452</v>
      </c>
      <c r="H563" s="8">
        <v>36.24</v>
      </c>
      <c r="I563" s="8">
        <v>100</v>
      </c>
      <c r="J563" s="8" t="s">
        <v>2521</v>
      </c>
      <c r="K563" s="8" t="s">
        <v>30</v>
      </c>
      <c r="L563" s="8" t="s">
        <v>120</v>
      </c>
      <c r="M563" s="8" t="s">
        <v>227</v>
      </c>
      <c r="N563" s="8" t="s">
        <v>33</v>
      </c>
      <c r="O563" s="8" t="s">
        <v>34</v>
      </c>
      <c r="P563" s="8" t="s">
        <v>34</v>
      </c>
      <c r="Q563" s="8" t="s">
        <v>2522</v>
      </c>
      <c r="R563" s="8" t="s">
        <v>36</v>
      </c>
      <c r="S563" s="8">
        <v>2</v>
      </c>
      <c r="T563" s="8">
        <v>1</v>
      </c>
      <c r="U563" s="8" t="s">
        <v>246</v>
      </c>
      <c r="V563" s="8" t="s">
        <v>37</v>
      </c>
      <c r="W563" s="8" t="s">
        <v>37</v>
      </c>
      <c r="X563" s="8">
        <v>0</v>
      </c>
      <c r="Y563" s="8" t="s">
        <v>37</v>
      </c>
      <c r="Z563" s="8" t="s">
        <v>37</v>
      </c>
      <c r="AA563" s="12" t="s">
        <v>37</v>
      </c>
      <c r="AB563" s="8" t="s">
        <v>37</v>
      </c>
      <c r="AC563" s="8">
        <v>1</v>
      </c>
      <c r="AD563" s="8" t="s">
        <v>182</v>
      </c>
      <c r="AE563" s="8" t="s">
        <v>37</v>
      </c>
      <c r="AF563" s="8" t="s">
        <v>37</v>
      </c>
      <c r="AG563" s="8" t="s">
        <v>37</v>
      </c>
      <c r="AH563" s="8">
        <v>0</v>
      </c>
      <c r="AI563" s="8" t="s">
        <v>37</v>
      </c>
      <c r="AJ563" s="11" t="s">
        <v>37</v>
      </c>
    </row>
    <row r="564" spans="1:36" ht="61">
      <c r="A564" s="7" t="s">
        <v>2523</v>
      </c>
      <c r="B564" s="8" t="s">
        <v>2524</v>
      </c>
      <c r="C564" s="8" t="s">
        <v>28</v>
      </c>
      <c r="D564" s="9">
        <v>80.312328767123304</v>
      </c>
      <c r="E564" s="8">
        <v>55</v>
      </c>
      <c r="F564" s="8">
        <f t="shared" si="8"/>
        <v>0.77</v>
      </c>
      <c r="G564" s="8">
        <v>0.77</v>
      </c>
      <c r="H564" s="8">
        <v>14.41</v>
      </c>
      <c r="I564" s="8">
        <v>75</v>
      </c>
      <c r="J564" s="8" t="s">
        <v>2525</v>
      </c>
      <c r="K564" s="8" t="s">
        <v>30</v>
      </c>
      <c r="L564" s="8" t="s">
        <v>120</v>
      </c>
      <c r="M564" s="8" t="s">
        <v>227</v>
      </c>
      <c r="N564" s="8" t="s">
        <v>33</v>
      </c>
      <c r="O564" s="8" t="s">
        <v>34</v>
      </c>
      <c r="P564" s="8" t="s">
        <v>34</v>
      </c>
      <c r="Q564" s="8" t="s">
        <v>2526</v>
      </c>
      <c r="R564" s="8" t="s">
        <v>36</v>
      </c>
      <c r="S564" s="8">
        <v>2</v>
      </c>
      <c r="T564" s="8">
        <v>1</v>
      </c>
      <c r="U564" s="8" t="s">
        <v>223</v>
      </c>
      <c r="V564" s="8" t="s">
        <v>37</v>
      </c>
      <c r="W564" s="8" t="s">
        <v>37</v>
      </c>
      <c r="X564" s="8">
        <v>0</v>
      </c>
      <c r="Y564" s="8" t="s">
        <v>37</v>
      </c>
      <c r="Z564" s="8" t="s">
        <v>37</v>
      </c>
      <c r="AA564" s="12" t="s">
        <v>37</v>
      </c>
      <c r="AB564" s="8" t="s">
        <v>37</v>
      </c>
      <c r="AC564" s="8">
        <v>1</v>
      </c>
      <c r="AD564" s="8" t="s">
        <v>2527</v>
      </c>
      <c r="AE564" s="8" t="s">
        <v>37</v>
      </c>
      <c r="AF564" s="8" t="s">
        <v>37</v>
      </c>
      <c r="AG564" s="8" t="s">
        <v>37</v>
      </c>
      <c r="AH564" s="8">
        <v>0</v>
      </c>
      <c r="AI564" s="8" t="s">
        <v>37</v>
      </c>
      <c r="AJ564" s="11" t="s">
        <v>37</v>
      </c>
    </row>
    <row r="565" spans="1:36" ht="37">
      <c r="A565" s="7" t="s">
        <v>2528</v>
      </c>
      <c r="B565" s="8" t="s">
        <v>2529</v>
      </c>
      <c r="C565" s="8" t="s">
        <v>28</v>
      </c>
      <c r="D565" s="9">
        <v>33.783561643835597</v>
      </c>
      <c r="E565" s="8">
        <v>238</v>
      </c>
      <c r="F565" s="8">
        <f t="shared" si="8"/>
        <v>3.3319999999999999</v>
      </c>
      <c r="G565" s="8">
        <v>3.3319999999999999</v>
      </c>
      <c r="H565" s="8">
        <v>30.6</v>
      </c>
      <c r="I565" s="8">
        <v>62</v>
      </c>
      <c r="J565" s="8" t="s">
        <v>2530</v>
      </c>
      <c r="K565" s="8" t="s">
        <v>30</v>
      </c>
      <c r="L565" s="8" t="s">
        <v>120</v>
      </c>
      <c r="M565" s="8" t="s">
        <v>227</v>
      </c>
      <c r="N565" s="8" t="s">
        <v>33</v>
      </c>
      <c r="O565" s="8" t="s">
        <v>34</v>
      </c>
      <c r="P565" s="8" t="s">
        <v>34</v>
      </c>
      <c r="Q565" s="8" t="s">
        <v>2531</v>
      </c>
      <c r="R565" t="s">
        <v>37</v>
      </c>
      <c r="S565" s="8">
        <v>0</v>
      </c>
      <c r="T565" s="8">
        <v>0</v>
      </c>
      <c r="U565" s="8" t="s">
        <v>37</v>
      </c>
      <c r="V565" s="8" t="s">
        <v>37</v>
      </c>
      <c r="W565" s="8" t="s">
        <v>37</v>
      </c>
      <c r="X565" s="8">
        <v>0</v>
      </c>
      <c r="Y565" s="12" t="s">
        <v>37</v>
      </c>
      <c r="Z565" s="12" t="s">
        <v>37</v>
      </c>
      <c r="AA565" s="12" t="s">
        <v>37</v>
      </c>
      <c r="AB565" s="12" t="s">
        <v>37</v>
      </c>
      <c r="AC565" s="8">
        <v>0</v>
      </c>
      <c r="AD565" s="8" t="s">
        <v>37</v>
      </c>
      <c r="AE565" s="8" t="s">
        <v>37</v>
      </c>
      <c r="AF565" s="8" t="s">
        <v>37</v>
      </c>
      <c r="AG565" s="8" t="s">
        <v>37</v>
      </c>
      <c r="AH565" s="8">
        <v>0</v>
      </c>
      <c r="AI565" s="8" t="s">
        <v>37</v>
      </c>
      <c r="AJ565" s="11" t="s">
        <v>37</v>
      </c>
    </row>
    <row r="566" spans="1:36" ht="253">
      <c r="A566" s="7" t="s">
        <v>2532</v>
      </c>
      <c r="B566" s="8" t="s">
        <v>2533</v>
      </c>
      <c r="C566" s="8" t="s">
        <v>28</v>
      </c>
      <c r="D566" s="9">
        <v>65.309589041095904</v>
      </c>
      <c r="E566" s="8">
        <v>376</v>
      </c>
      <c r="F566" s="8">
        <f t="shared" si="8"/>
        <v>5.2640000000000002</v>
      </c>
      <c r="G566" s="8">
        <v>5.2640000000000002</v>
      </c>
      <c r="H566" s="8">
        <v>38.31</v>
      </c>
      <c r="I566" s="8">
        <v>75</v>
      </c>
      <c r="J566" s="8" t="s">
        <v>264</v>
      </c>
      <c r="K566" s="8" t="s">
        <v>30</v>
      </c>
      <c r="L566" s="8" t="s">
        <v>120</v>
      </c>
      <c r="M566" s="8" t="s">
        <v>227</v>
      </c>
      <c r="N566" s="8" t="s">
        <v>33</v>
      </c>
      <c r="O566" s="8" t="s">
        <v>34</v>
      </c>
      <c r="P566" s="8" t="s">
        <v>34</v>
      </c>
      <c r="Q566" s="8" t="s">
        <v>2534</v>
      </c>
      <c r="R566" s="8" t="s">
        <v>36</v>
      </c>
      <c r="S566" s="8">
        <v>4</v>
      </c>
      <c r="T566" s="8">
        <v>1</v>
      </c>
      <c r="U566" s="8" t="s">
        <v>246</v>
      </c>
      <c r="V566" s="8" t="s">
        <v>37</v>
      </c>
      <c r="W566" s="8" t="s">
        <v>37</v>
      </c>
      <c r="X566" s="8">
        <v>1</v>
      </c>
      <c r="Y566" s="8" t="s">
        <v>1605</v>
      </c>
      <c r="Z566" s="8" t="s">
        <v>37</v>
      </c>
      <c r="AA566" s="12" t="s">
        <v>37</v>
      </c>
      <c r="AB566" s="8" t="s">
        <v>37</v>
      </c>
      <c r="AC566" s="8">
        <v>2</v>
      </c>
      <c r="AD566" s="8" t="s">
        <v>109</v>
      </c>
      <c r="AE566" s="8" t="s">
        <v>595</v>
      </c>
      <c r="AF566" s="8" t="s">
        <v>37</v>
      </c>
      <c r="AG566" s="8" t="s">
        <v>37</v>
      </c>
      <c r="AH566" s="8">
        <v>0</v>
      </c>
      <c r="AI566" s="8" t="s">
        <v>37</v>
      </c>
      <c r="AJ566" s="11" t="s">
        <v>37</v>
      </c>
    </row>
    <row r="567" spans="1:36" ht="49">
      <c r="A567" s="7" t="s">
        <v>2535</v>
      </c>
      <c r="B567" s="8" t="s">
        <v>2536</v>
      </c>
      <c r="C567" s="8" t="s">
        <v>42</v>
      </c>
      <c r="D567" s="9">
        <v>89.931506849315099</v>
      </c>
      <c r="E567" s="8">
        <v>218</v>
      </c>
      <c r="F567" s="8">
        <f t="shared" si="8"/>
        <v>3.052</v>
      </c>
      <c r="G567" s="8">
        <v>3.052</v>
      </c>
      <c r="H567" s="8">
        <v>22.78</v>
      </c>
      <c r="I567" s="8">
        <v>75</v>
      </c>
      <c r="J567" s="8" t="s">
        <v>2537</v>
      </c>
      <c r="K567" s="8" t="s">
        <v>30</v>
      </c>
      <c r="L567" s="8" t="s">
        <v>31</v>
      </c>
      <c r="M567" s="8" t="s">
        <v>227</v>
      </c>
      <c r="N567" s="8" t="s">
        <v>33</v>
      </c>
      <c r="O567" s="8" t="s">
        <v>34</v>
      </c>
      <c r="P567" s="8" t="s">
        <v>34</v>
      </c>
      <c r="Q567" s="8" t="s">
        <v>2538</v>
      </c>
      <c r="R567" s="8" t="s">
        <v>36</v>
      </c>
      <c r="S567" s="8">
        <v>1</v>
      </c>
      <c r="T567" s="8">
        <v>0</v>
      </c>
      <c r="U567" s="8" t="s">
        <v>37</v>
      </c>
      <c r="V567" s="8" t="s">
        <v>37</v>
      </c>
      <c r="W567" s="8" t="s">
        <v>37</v>
      </c>
      <c r="X567" s="8">
        <v>1</v>
      </c>
      <c r="Y567" s="8" t="s">
        <v>2539</v>
      </c>
      <c r="Z567" s="8" t="s">
        <v>37</v>
      </c>
      <c r="AA567" s="12" t="s">
        <v>37</v>
      </c>
      <c r="AB567" s="8" t="s">
        <v>37</v>
      </c>
      <c r="AC567" s="8">
        <v>0</v>
      </c>
      <c r="AD567" s="8" t="s">
        <v>37</v>
      </c>
      <c r="AE567" s="8" t="s">
        <v>37</v>
      </c>
      <c r="AF567" s="8" t="s">
        <v>37</v>
      </c>
      <c r="AG567" s="8" t="s">
        <v>37</v>
      </c>
      <c r="AH567" s="8">
        <v>0</v>
      </c>
      <c r="AI567" s="8" t="s">
        <v>37</v>
      </c>
      <c r="AJ567" s="11" t="s">
        <v>37</v>
      </c>
    </row>
    <row r="568" spans="1:36" ht="85">
      <c r="A568" s="7" t="s">
        <v>2540</v>
      </c>
      <c r="B568" s="8" t="s">
        <v>2541</v>
      </c>
      <c r="C568" s="8" t="s">
        <v>42</v>
      </c>
      <c r="D568" s="9">
        <v>32.419178082191799</v>
      </c>
      <c r="E568" s="8">
        <v>1633</v>
      </c>
      <c r="F568" s="8">
        <f t="shared" si="8"/>
        <v>22.862000000000002</v>
      </c>
      <c r="G568" s="8">
        <v>22.862000000000002</v>
      </c>
      <c r="H568" s="8">
        <v>31.52</v>
      </c>
      <c r="I568" s="8">
        <v>98</v>
      </c>
      <c r="J568" s="8" t="s">
        <v>264</v>
      </c>
      <c r="K568" s="8" t="s">
        <v>30</v>
      </c>
      <c r="L568" s="8" t="s">
        <v>276</v>
      </c>
      <c r="M568" s="8" t="s">
        <v>244</v>
      </c>
      <c r="N568" s="8" t="s">
        <v>33</v>
      </c>
      <c r="O568" s="8" t="s">
        <v>34</v>
      </c>
      <c r="P568" s="8" t="s">
        <v>34</v>
      </c>
      <c r="Q568" s="8" t="s">
        <v>2542</v>
      </c>
      <c r="R568" s="8" t="s">
        <v>36</v>
      </c>
      <c r="S568" s="8">
        <v>1</v>
      </c>
      <c r="T568" s="8">
        <v>1</v>
      </c>
      <c r="U568" s="8" t="s">
        <v>223</v>
      </c>
      <c r="V568" s="8" t="s">
        <v>37</v>
      </c>
      <c r="W568" s="8" t="s">
        <v>37</v>
      </c>
      <c r="X568" s="8">
        <v>0</v>
      </c>
      <c r="Y568" s="8" t="s">
        <v>37</v>
      </c>
      <c r="Z568" s="8" t="s">
        <v>37</v>
      </c>
      <c r="AA568" s="12" t="s">
        <v>37</v>
      </c>
      <c r="AB568" s="8" t="s">
        <v>37</v>
      </c>
      <c r="AC568" s="8">
        <v>0</v>
      </c>
      <c r="AD568" s="8" t="s">
        <v>37</v>
      </c>
      <c r="AE568" s="8" t="s">
        <v>37</v>
      </c>
      <c r="AF568" s="8" t="s">
        <v>37</v>
      </c>
      <c r="AG568" s="8" t="s">
        <v>37</v>
      </c>
      <c r="AH568" s="8">
        <v>0</v>
      </c>
      <c r="AI568" s="8" t="s">
        <v>37</v>
      </c>
      <c r="AJ568" s="11" t="s">
        <v>37</v>
      </c>
    </row>
    <row r="569" spans="1:36" ht="15">
      <c r="A569" s="7" t="s">
        <v>2543</v>
      </c>
      <c r="B569" s="8" t="s">
        <v>2544</v>
      </c>
      <c r="C569" s="8" t="s">
        <v>28</v>
      </c>
      <c r="D569" s="9">
        <v>66.887671232876698</v>
      </c>
      <c r="E569" s="8">
        <v>186</v>
      </c>
      <c r="F569" s="8">
        <f t="shared" si="8"/>
        <v>2.6040000000000001</v>
      </c>
      <c r="G569" s="8">
        <v>2.6040000000000001</v>
      </c>
      <c r="H569" s="8">
        <v>20.52</v>
      </c>
      <c r="I569" s="8">
        <v>65</v>
      </c>
      <c r="J569" s="8" t="s">
        <v>2545</v>
      </c>
      <c r="K569" s="8" t="s">
        <v>30</v>
      </c>
      <c r="L569" s="8" t="s">
        <v>31</v>
      </c>
      <c r="M569" s="8" t="s">
        <v>227</v>
      </c>
      <c r="N569" s="8" t="s">
        <v>33</v>
      </c>
      <c r="O569" s="8" t="s">
        <v>34</v>
      </c>
      <c r="P569" s="8" t="s">
        <v>34</v>
      </c>
      <c r="Q569" s="8" t="s">
        <v>93</v>
      </c>
      <c r="R569" s="8" t="s">
        <v>37</v>
      </c>
      <c r="S569" s="8">
        <v>0</v>
      </c>
      <c r="T569" s="8">
        <v>0</v>
      </c>
      <c r="U569" s="8" t="s">
        <v>37</v>
      </c>
      <c r="V569" s="8" t="s">
        <v>37</v>
      </c>
      <c r="W569" s="8" t="s">
        <v>37</v>
      </c>
      <c r="X569" s="8">
        <v>0</v>
      </c>
      <c r="Y569" s="8" t="s">
        <v>37</v>
      </c>
      <c r="Z569" s="8" t="s">
        <v>37</v>
      </c>
      <c r="AA569" s="12" t="s">
        <v>37</v>
      </c>
      <c r="AB569" s="8" t="s">
        <v>37</v>
      </c>
      <c r="AC569" s="8">
        <v>0</v>
      </c>
      <c r="AD569" s="8" t="s">
        <v>37</v>
      </c>
      <c r="AE569" s="8" t="s">
        <v>37</v>
      </c>
      <c r="AF569" s="8" t="s">
        <v>37</v>
      </c>
      <c r="AG569" s="8" t="s">
        <v>37</v>
      </c>
      <c r="AH569" s="8">
        <v>0</v>
      </c>
      <c r="AI569" s="8" t="s">
        <v>37</v>
      </c>
      <c r="AJ569" s="11" t="s">
        <v>37</v>
      </c>
    </row>
    <row r="570" spans="1:36" ht="37">
      <c r="A570" s="7" t="s">
        <v>2546</v>
      </c>
      <c r="B570" s="8" t="s">
        <v>2547</v>
      </c>
      <c r="C570" s="8" t="s">
        <v>28</v>
      </c>
      <c r="D570" s="9">
        <v>58.709589041095903</v>
      </c>
      <c r="E570" s="8">
        <v>296</v>
      </c>
      <c r="F570" s="8">
        <f t="shared" si="8"/>
        <v>4.1440000000000001</v>
      </c>
      <c r="G570" s="8">
        <v>4.1440000000000001</v>
      </c>
      <c r="H570" s="8">
        <v>43.22</v>
      </c>
      <c r="I570" s="8">
        <v>96</v>
      </c>
      <c r="J570" s="8" t="s">
        <v>522</v>
      </c>
      <c r="K570" s="8" t="s">
        <v>30</v>
      </c>
      <c r="L570" s="8" t="s">
        <v>120</v>
      </c>
      <c r="M570" s="8" t="s">
        <v>244</v>
      </c>
      <c r="N570" s="8" t="s">
        <v>33</v>
      </c>
      <c r="O570" s="8" t="s">
        <v>34</v>
      </c>
      <c r="P570" s="8" t="s">
        <v>34</v>
      </c>
      <c r="Q570" s="8" t="s">
        <v>2548</v>
      </c>
      <c r="R570" s="8" t="s">
        <v>36</v>
      </c>
      <c r="S570" s="8">
        <v>1</v>
      </c>
      <c r="T570" s="8">
        <v>0</v>
      </c>
      <c r="U570" s="8" t="s">
        <v>37</v>
      </c>
      <c r="V570" s="8" t="s">
        <v>37</v>
      </c>
      <c r="W570" s="8" t="s">
        <v>37</v>
      </c>
      <c r="X570" s="8">
        <v>1</v>
      </c>
      <c r="Y570" s="8" t="s">
        <v>114</v>
      </c>
      <c r="Z570" s="8" t="s">
        <v>37</v>
      </c>
      <c r="AA570" s="12" t="s">
        <v>37</v>
      </c>
      <c r="AB570" s="8" t="s">
        <v>37</v>
      </c>
      <c r="AC570" s="8">
        <v>0</v>
      </c>
      <c r="AD570" s="8" t="s">
        <v>37</v>
      </c>
      <c r="AE570" s="8" t="s">
        <v>37</v>
      </c>
      <c r="AF570" s="8" t="s">
        <v>37</v>
      </c>
      <c r="AG570" s="8" t="s">
        <v>37</v>
      </c>
      <c r="AH570" s="8">
        <v>0</v>
      </c>
      <c r="AI570" s="8" t="s">
        <v>37</v>
      </c>
      <c r="AJ570" s="11" t="s">
        <v>37</v>
      </c>
    </row>
    <row r="571" spans="1:36" ht="37">
      <c r="A571" s="7" t="s">
        <v>2549</v>
      </c>
      <c r="B571" s="8" t="s">
        <v>2550</v>
      </c>
      <c r="C571" s="8" t="s">
        <v>42</v>
      </c>
      <c r="D571" s="9">
        <v>60.794520547945197</v>
      </c>
      <c r="E571" s="8">
        <v>321</v>
      </c>
      <c r="F571" s="8">
        <f t="shared" si="8"/>
        <v>4.4939999999999998</v>
      </c>
      <c r="G571" s="8">
        <v>4.4939999999999998</v>
      </c>
      <c r="H571" s="8">
        <v>28.46</v>
      </c>
      <c r="I571" s="8">
        <v>100</v>
      </c>
      <c r="J571" s="8" t="s">
        <v>390</v>
      </c>
      <c r="K571" s="8" t="s">
        <v>30</v>
      </c>
      <c r="L571" s="8" t="s">
        <v>31</v>
      </c>
      <c r="M571" s="8" t="s">
        <v>227</v>
      </c>
      <c r="N571" s="8" t="s">
        <v>33</v>
      </c>
      <c r="O571" s="8" t="s">
        <v>34</v>
      </c>
      <c r="P571" s="8" t="s">
        <v>34</v>
      </c>
      <c r="Q571" s="8" t="s">
        <v>2551</v>
      </c>
      <c r="R571" s="8" t="s">
        <v>36</v>
      </c>
      <c r="S571" s="8">
        <v>2</v>
      </c>
      <c r="T571" s="8">
        <v>2</v>
      </c>
      <c r="U571" s="8" t="s">
        <v>223</v>
      </c>
      <c r="V571" s="8" t="s">
        <v>329</v>
      </c>
      <c r="W571" s="8" t="s">
        <v>37</v>
      </c>
      <c r="X571" s="8">
        <v>0</v>
      </c>
      <c r="Y571" s="8" t="s">
        <v>37</v>
      </c>
      <c r="Z571" s="8" t="s">
        <v>37</v>
      </c>
      <c r="AA571" s="12" t="s">
        <v>37</v>
      </c>
      <c r="AB571" s="8" t="s">
        <v>37</v>
      </c>
      <c r="AC571" s="8">
        <v>0</v>
      </c>
      <c r="AD571" s="8" t="s">
        <v>37</v>
      </c>
      <c r="AE571" s="8" t="s">
        <v>37</v>
      </c>
      <c r="AF571" s="8" t="s">
        <v>37</v>
      </c>
      <c r="AG571" s="8" t="s">
        <v>37</v>
      </c>
      <c r="AH571" s="8">
        <v>0</v>
      </c>
      <c r="AI571" s="8" t="s">
        <v>37</v>
      </c>
      <c r="AJ571" s="11" t="s">
        <v>37</v>
      </c>
    </row>
    <row r="572" spans="1:36" ht="49">
      <c r="A572" s="7" t="s">
        <v>2552</v>
      </c>
      <c r="B572" s="8" t="s">
        <v>2553</v>
      </c>
      <c r="C572" s="8" t="s">
        <v>28</v>
      </c>
      <c r="D572" s="9">
        <v>80.252054794520603</v>
      </c>
      <c r="E572" s="8">
        <v>109</v>
      </c>
      <c r="F572" s="8">
        <f t="shared" si="8"/>
        <v>1.526</v>
      </c>
      <c r="G572" s="8">
        <v>1.526</v>
      </c>
      <c r="H572" s="8">
        <v>18.989999999999998</v>
      </c>
      <c r="I572" s="8">
        <v>75</v>
      </c>
      <c r="J572" s="8" t="s">
        <v>2554</v>
      </c>
      <c r="K572" s="8" t="s">
        <v>1059</v>
      </c>
      <c r="L572" s="8" t="s">
        <v>31</v>
      </c>
      <c r="M572" s="8" t="s">
        <v>244</v>
      </c>
      <c r="N572" s="8" t="s">
        <v>33</v>
      </c>
      <c r="O572" s="8" t="s">
        <v>34</v>
      </c>
      <c r="P572" s="8" t="s">
        <v>34</v>
      </c>
      <c r="Q572" s="8" t="s">
        <v>2555</v>
      </c>
      <c r="R572" s="8" t="s">
        <v>36</v>
      </c>
      <c r="S572" s="8">
        <v>1</v>
      </c>
      <c r="T572" s="8">
        <v>1</v>
      </c>
      <c r="U572" s="8" t="s">
        <v>246</v>
      </c>
      <c r="V572" s="8" t="s">
        <v>37</v>
      </c>
      <c r="W572" s="8" t="s">
        <v>37</v>
      </c>
      <c r="X572" s="8">
        <v>0</v>
      </c>
      <c r="Y572" s="8" t="s">
        <v>37</v>
      </c>
      <c r="Z572" s="8" t="s">
        <v>37</v>
      </c>
      <c r="AA572" s="12" t="s">
        <v>37</v>
      </c>
      <c r="AB572" s="8" t="s">
        <v>37</v>
      </c>
      <c r="AC572" s="8">
        <v>0</v>
      </c>
      <c r="AD572" s="8" t="s">
        <v>37</v>
      </c>
      <c r="AE572" s="8" t="s">
        <v>37</v>
      </c>
      <c r="AF572" s="8" t="s">
        <v>37</v>
      </c>
      <c r="AG572" s="8" t="s">
        <v>37</v>
      </c>
      <c r="AH572" s="8">
        <v>0</v>
      </c>
      <c r="AI572" s="8" t="s">
        <v>37</v>
      </c>
      <c r="AJ572" s="11" t="s">
        <v>37</v>
      </c>
    </row>
    <row r="573" spans="1:36" ht="61">
      <c r="A573" s="7" t="s">
        <v>2556</v>
      </c>
      <c r="B573" s="8" t="s">
        <v>2557</v>
      </c>
      <c r="C573" s="8" t="s">
        <v>28</v>
      </c>
      <c r="D573" s="9">
        <v>87.9671232876712</v>
      </c>
      <c r="E573" s="8">
        <v>132</v>
      </c>
      <c r="F573" s="8">
        <f t="shared" si="8"/>
        <v>1.8480000000000001</v>
      </c>
      <c r="G573" s="8">
        <v>1.8480000000000001</v>
      </c>
      <c r="H573" s="8">
        <v>28.53</v>
      </c>
      <c r="I573" s="8">
        <v>88</v>
      </c>
      <c r="J573" s="8" t="s">
        <v>390</v>
      </c>
      <c r="K573" s="8" t="s">
        <v>30</v>
      </c>
      <c r="L573" s="8" t="s">
        <v>31</v>
      </c>
      <c r="M573" s="8" t="s">
        <v>239</v>
      </c>
      <c r="N573" s="8" t="s">
        <v>33</v>
      </c>
      <c r="O573" s="8" t="s">
        <v>34</v>
      </c>
      <c r="P573" s="8" t="s">
        <v>34</v>
      </c>
      <c r="Q573" s="8" t="s">
        <v>2558</v>
      </c>
      <c r="R573" s="8" t="s">
        <v>36</v>
      </c>
      <c r="S573" s="8">
        <v>2</v>
      </c>
      <c r="T573" s="8">
        <v>1</v>
      </c>
      <c r="U573" s="8" t="s">
        <v>246</v>
      </c>
      <c r="V573" s="8" t="s">
        <v>37</v>
      </c>
      <c r="W573" s="8" t="s">
        <v>37</v>
      </c>
      <c r="X573" s="8">
        <v>0</v>
      </c>
      <c r="Y573" s="8" t="s">
        <v>37</v>
      </c>
      <c r="Z573" s="8" t="s">
        <v>37</v>
      </c>
      <c r="AA573" s="12" t="s">
        <v>37</v>
      </c>
      <c r="AB573" s="8" t="s">
        <v>37</v>
      </c>
      <c r="AC573" s="8">
        <v>1</v>
      </c>
      <c r="AD573" s="8" t="s">
        <v>354</v>
      </c>
      <c r="AE573" s="8" t="s">
        <v>37</v>
      </c>
      <c r="AF573" s="8" t="s">
        <v>37</v>
      </c>
      <c r="AG573" s="8" t="s">
        <v>37</v>
      </c>
      <c r="AH573" s="8">
        <v>0</v>
      </c>
      <c r="AI573" s="8" t="s">
        <v>37</v>
      </c>
      <c r="AJ573" s="11" t="s">
        <v>37</v>
      </c>
    </row>
    <row r="574" spans="1:36" ht="25">
      <c r="A574" s="7" t="s">
        <v>2559</v>
      </c>
      <c r="B574" s="8" t="s">
        <v>2560</v>
      </c>
      <c r="C574" s="8" t="s">
        <v>42</v>
      </c>
      <c r="D574" s="9">
        <v>74.0082191780822</v>
      </c>
      <c r="E574" s="8">
        <v>322</v>
      </c>
      <c r="F574" s="8">
        <f t="shared" si="8"/>
        <v>4.508</v>
      </c>
      <c r="G574" s="8">
        <v>4.508</v>
      </c>
      <c r="H574" s="8">
        <v>29.08</v>
      </c>
      <c r="I574" s="8">
        <v>71</v>
      </c>
      <c r="J574" s="8" t="s">
        <v>2561</v>
      </c>
      <c r="K574" s="8" t="s">
        <v>30</v>
      </c>
      <c r="L574" s="8" t="s">
        <v>120</v>
      </c>
      <c r="M574" s="8" t="s">
        <v>227</v>
      </c>
      <c r="N574" s="8" t="s">
        <v>33</v>
      </c>
      <c r="O574" s="8" t="s">
        <v>34</v>
      </c>
      <c r="P574" s="8" t="s">
        <v>34</v>
      </c>
      <c r="Q574" s="8" t="s">
        <v>2562</v>
      </c>
      <c r="R574" s="8" t="s">
        <v>36</v>
      </c>
      <c r="S574" s="8">
        <v>2</v>
      </c>
      <c r="T574" s="8">
        <v>1</v>
      </c>
      <c r="U574" s="8" t="s">
        <v>223</v>
      </c>
      <c r="V574" s="8" t="s">
        <v>37</v>
      </c>
      <c r="W574" s="8" t="s">
        <v>37</v>
      </c>
      <c r="X574" s="8">
        <v>0</v>
      </c>
      <c r="Y574" s="8" t="s">
        <v>37</v>
      </c>
      <c r="Z574" s="8" t="s">
        <v>37</v>
      </c>
      <c r="AA574" s="12" t="s">
        <v>37</v>
      </c>
      <c r="AB574" s="8" t="s">
        <v>37</v>
      </c>
      <c r="AC574" s="8">
        <v>1</v>
      </c>
      <c r="AD574" s="8" t="s">
        <v>2563</v>
      </c>
      <c r="AE574" s="8" t="s">
        <v>37</v>
      </c>
      <c r="AF574" s="8" t="s">
        <v>37</v>
      </c>
      <c r="AG574" s="8" t="s">
        <v>37</v>
      </c>
      <c r="AH574" s="8">
        <v>0</v>
      </c>
      <c r="AI574" s="8" t="s">
        <v>37</v>
      </c>
      <c r="AJ574" s="11" t="s">
        <v>37</v>
      </c>
    </row>
    <row r="575" spans="1:36" ht="15">
      <c r="A575" s="7" t="s">
        <v>2564</v>
      </c>
      <c r="B575" s="8" t="s">
        <v>2565</v>
      </c>
      <c r="C575" s="8" t="s">
        <v>28</v>
      </c>
      <c r="D575" s="9">
        <v>54.808219178082197</v>
      </c>
      <c r="E575" s="8">
        <v>403</v>
      </c>
      <c r="F575" s="8">
        <f t="shared" si="8"/>
        <v>5.6420000000000003</v>
      </c>
      <c r="G575" s="8">
        <v>5.6420000000000003</v>
      </c>
      <c r="H575" s="8">
        <v>37.07</v>
      </c>
      <c r="I575" s="8">
        <v>70</v>
      </c>
      <c r="J575" s="8" t="s">
        <v>2566</v>
      </c>
      <c r="K575" s="8" t="s">
        <v>30</v>
      </c>
      <c r="L575" s="8" t="s">
        <v>31</v>
      </c>
      <c r="M575" s="8" t="s">
        <v>227</v>
      </c>
      <c r="N575" s="8" t="s">
        <v>33</v>
      </c>
      <c r="O575" s="8" t="s">
        <v>34</v>
      </c>
      <c r="P575" s="8" t="s">
        <v>34</v>
      </c>
      <c r="Q575" s="8" t="s">
        <v>93</v>
      </c>
      <c r="R575" s="8" t="s">
        <v>37</v>
      </c>
      <c r="S575" s="8">
        <v>0</v>
      </c>
      <c r="T575" s="8">
        <v>0</v>
      </c>
      <c r="U575" s="8" t="s">
        <v>37</v>
      </c>
      <c r="V575" s="8" t="s">
        <v>37</v>
      </c>
      <c r="W575" s="8" t="s">
        <v>37</v>
      </c>
      <c r="X575" s="8">
        <v>0</v>
      </c>
      <c r="Y575" s="8" t="s">
        <v>37</v>
      </c>
      <c r="Z575" s="8" t="s">
        <v>37</v>
      </c>
      <c r="AA575" s="12" t="s">
        <v>37</v>
      </c>
      <c r="AB575" s="8" t="s">
        <v>37</v>
      </c>
      <c r="AC575" s="8">
        <v>0</v>
      </c>
      <c r="AD575" s="8" t="s">
        <v>37</v>
      </c>
      <c r="AE575" s="8" t="s">
        <v>37</v>
      </c>
      <c r="AF575" s="8" t="s">
        <v>37</v>
      </c>
      <c r="AG575" s="8" t="s">
        <v>37</v>
      </c>
      <c r="AH575" s="8">
        <v>0</v>
      </c>
      <c r="AI575" s="8" t="s">
        <v>37</v>
      </c>
      <c r="AJ575" s="11" t="s">
        <v>37</v>
      </c>
    </row>
    <row r="576" spans="1:36" ht="37">
      <c r="A576" s="7" t="s">
        <v>2567</v>
      </c>
      <c r="B576" s="8" t="s">
        <v>2568</v>
      </c>
      <c r="C576" s="8" t="s">
        <v>28</v>
      </c>
      <c r="D576" s="9">
        <v>56.720547945205503</v>
      </c>
      <c r="E576" s="8">
        <v>315</v>
      </c>
      <c r="F576" s="8">
        <f t="shared" si="8"/>
        <v>4.41</v>
      </c>
      <c r="G576" s="8">
        <v>4.41</v>
      </c>
      <c r="H576" s="8">
        <v>35.479999999999997</v>
      </c>
      <c r="I576" s="8">
        <v>55</v>
      </c>
      <c r="J576" s="8" t="s">
        <v>2569</v>
      </c>
      <c r="K576" s="8" t="s">
        <v>30</v>
      </c>
      <c r="L576" s="8" t="s">
        <v>120</v>
      </c>
      <c r="M576" s="8" t="s">
        <v>227</v>
      </c>
      <c r="N576" s="8" t="s">
        <v>33</v>
      </c>
      <c r="O576" s="8" t="s">
        <v>34</v>
      </c>
      <c r="P576" s="8" t="s">
        <v>34</v>
      </c>
      <c r="Q576" s="8" t="s">
        <v>2570</v>
      </c>
      <c r="R576" s="8" t="s">
        <v>36</v>
      </c>
      <c r="S576" s="8">
        <v>1</v>
      </c>
      <c r="T576" s="8">
        <v>0</v>
      </c>
      <c r="U576" s="8" t="s">
        <v>37</v>
      </c>
      <c r="V576" s="8" t="s">
        <v>37</v>
      </c>
      <c r="W576" s="8" t="s">
        <v>37</v>
      </c>
      <c r="X576" s="8">
        <v>0</v>
      </c>
      <c r="Y576" s="8" t="s">
        <v>37</v>
      </c>
      <c r="Z576" s="8" t="s">
        <v>37</v>
      </c>
      <c r="AA576" s="12" t="s">
        <v>37</v>
      </c>
      <c r="AB576" s="8" t="s">
        <v>37</v>
      </c>
      <c r="AC576" s="8">
        <v>1</v>
      </c>
      <c r="AD576" s="8" t="s">
        <v>37</v>
      </c>
      <c r="AE576" s="8" t="s">
        <v>354</v>
      </c>
      <c r="AF576" s="8" t="s">
        <v>37</v>
      </c>
      <c r="AG576" s="8" t="s">
        <v>37</v>
      </c>
      <c r="AH576" s="8">
        <v>0</v>
      </c>
      <c r="AI576" s="8" t="s">
        <v>37</v>
      </c>
      <c r="AJ576" s="11" t="s">
        <v>37</v>
      </c>
    </row>
    <row r="577" spans="1:36" ht="37">
      <c r="A577" s="7" t="s">
        <v>2571</v>
      </c>
      <c r="B577" s="8" t="s">
        <v>2572</v>
      </c>
      <c r="C577" s="8" t="s">
        <v>42</v>
      </c>
      <c r="D577" s="9">
        <v>54.723287671232903</v>
      </c>
      <c r="E577" s="8">
        <v>488</v>
      </c>
      <c r="F577" s="8">
        <f t="shared" si="8"/>
        <v>6.8319999999999999</v>
      </c>
      <c r="G577" s="8">
        <v>6.8319999999999999</v>
      </c>
      <c r="H577" s="8">
        <v>54.41</v>
      </c>
      <c r="I577" s="8">
        <v>61</v>
      </c>
      <c r="J577" s="8" t="s">
        <v>950</v>
      </c>
      <c r="K577" s="8" t="s">
        <v>30</v>
      </c>
      <c r="L577" s="8" t="s">
        <v>120</v>
      </c>
      <c r="M577" s="8" t="s">
        <v>227</v>
      </c>
      <c r="N577" s="8" t="s">
        <v>33</v>
      </c>
      <c r="O577" s="8" t="s">
        <v>34</v>
      </c>
      <c r="P577" s="8" t="s">
        <v>34</v>
      </c>
      <c r="Q577" s="8" t="s">
        <v>2573</v>
      </c>
      <c r="R577" s="8" t="s">
        <v>37</v>
      </c>
      <c r="S577" s="8">
        <v>0</v>
      </c>
      <c r="T577" s="8">
        <v>0</v>
      </c>
      <c r="U577" s="8" t="s">
        <v>37</v>
      </c>
      <c r="V577" s="8" t="s">
        <v>37</v>
      </c>
      <c r="W577" s="8" t="s">
        <v>37</v>
      </c>
      <c r="X577" s="8">
        <v>0</v>
      </c>
      <c r="Y577" s="8" t="s">
        <v>37</v>
      </c>
      <c r="Z577" s="8" t="s">
        <v>37</v>
      </c>
      <c r="AA577" s="12" t="s">
        <v>37</v>
      </c>
      <c r="AB577" s="8" t="s">
        <v>37</v>
      </c>
      <c r="AC577" s="8">
        <v>0</v>
      </c>
      <c r="AD577" s="8" t="s">
        <v>37</v>
      </c>
      <c r="AE577" s="8" t="s">
        <v>37</v>
      </c>
      <c r="AF577" s="8" t="s">
        <v>37</v>
      </c>
      <c r="AG577" s="8" t="s">
        <v>37</v>
      </c>
      <c r="AH577" s="8">
        <v>0</v>
      </c>
      <c r="AI577" s="8" t="s">
        <v>37</v>
      </c>
      <c r="AJ577" s="11" t="s">
        <v>37</v>
      </c>
    </row>
    <row r="578" spans="1:36" ht="61">
      <c r="A578" s="7" t="s">
        <v>2574</v>
      </c>
      <c r="B578" s="8" t="s">
        <v>2575</v>
      </c>
      <c r="C578" s="8" t="s">
        <v>28</v>
      </c>
      <c r="D578" s="9">
        <v>70.884931506849298</v>
      </c>
      <c r="E578" s="8">
        <v>160</v>
      </c>
      <c r="F578" s="8">
        <f t="shared" ref="F578:F641" si="9">E578*0.014</f>
        <v>2.2400000000000002</v>
      </c>
      <c r="G578" s="8">
        <v>2.2400000000000002</v>
      </c>
      <c r="H578" s="8">
        <v>21.65</v>
      </c>
      <c r="I578" s="8">
        <v>60</v>
      </c>
      <c r="J578" s="8" t="s">
        <v>2576</v>
      </c>
      <c r="K578" s="8" t="s">
        <v>30</v>
      </c>
      <c r="L578" s="8" t="s">
        <v>31</v>
      </c>
      <c r="M578" s="8" t="s">
        <v>239</v>
      </c>
      <c r="N578" s="8" t="s">
        <v>33</v>
      </c>
      <c r="O578" s="8" t="s">
        <v>34</v>
      </c>
      <c r="P578" s="8" t="s">
        <v>34</v>
      </c>
      <c r="Q578" s="8" t="s">
        <v>2577</v>
      </c>
      <c r="R578" s="8" t="s">
        <v>36</v>
      </c>
      <c r="S578" s="8">
        <v>1</v>
      </c>
      <c r="T578" s="8">
        <v>1</v>
      </c>
      <c r="U578" s="8" t="s">
        <v>401</v>
      </c>
      <c r="V578" s="8" t="s">
        <v>37</v>
      </c>
      <c r="W578" s="8" t="s">
        <v>37</v>
      </c>
      <c r="X578" s="8">
        <v>0</v>
      </c>
      <c r="Y578" s="8" t="s">
        <v>37</v>
      </c>
      <c r="Z578" s="8" t="s">
        <v>37</v>
      </c>
      <c r="AA578" s="12" t="s">
        <v>37</v>
      </c>
      <c r="AB578" s="8" t="s">
        <v>37</v>
      </c>
      <c r="AC578" s="8">
        <v>0</v>
      </c>
      <c r="AD578" s="8" t="s">
        <v>37</v>
      </c>
      <c r="AE578" s="8" t="s">
        <v>37</v>
      </c>
      <c r="AF578" s="8" t="s">
        <v>37</v>
      </c>
      <c r="AG578" s="8" t="s">
        <v>37</v>
      </c>
      <c r="AH578" s="8">
        <v>0</v>
      </c>
      <c r="AI578" s="8" t="s">
        <v>37</v>
      </c>
      <c r="AJ578" s="11" t="s">
        <v>37</v>
      </c>
    </row>
    <row r="579" spans="1:36" ht="37">
      <c r="A579" s="7" t="s">
        <v>2578</v>
      </c>
      <c r="B579" s="8" t="s">
        <v>2579</v>
      </c>
      <c r="C579" s="8" t="s">
        <v>42</v>
      </c>
      <c r="D579" s="9">
        <v>54.4794520547945</v>
      </c>
      <c r="E579" s="8">
        <v>348</v>
      </c>
      <c r="F579" s="8">
        <f t="shared" si="9"/>
        <v>4.8719999999999999</v>
      </c>
      <c r="G579" s="8">
        <v>4.8719999999999999</v>
      </c>
      <c r="H579" s="8">
        <v>41.1</v>
      </c>
      <c r="I579" s="8">
        <v>57</v>
      </c>
      <c r="J579" s="8" t="s">
        <v>2580</v>
      </c>
      <c r="K579" s="8" t="s">
        <v>30</v>
      </c>
      <c r="L579" s="8" t="s">
        <v>120</v>
      </c>
      <c r="M579" s="8" t="s">
        <v>227</v>
      </c>
      <c r="N579" s="8" t="s">
        <v>33</v>
      </c>
      <c r="O579" s="8" t="s">
        <v>34</v>
      </c>
      <c r="P579" s="8" t="s">
        <v>34</v>
      </c>
      <c r="Q579" s="8" t="s">
        <v>2581</v>
      </c>
      <c r="R579" s="8" t="s">
        <v>37</v>
      </c>
      <c r="S579" s="8">
        <v>0</v>
      </c>
      <c r="T579" s="8">
        <v>0</v>
      </c>
      <c r="U579" s="8" t="s">
        <v>37</v>
      </c>
      <c r="V579" s="8" t="s">
        <v>37</v>
      </c>
      <c r="W579" s="8" t="s">
        <v>37</v>
      </c>
      <c r="X579" s="8">
        <v>0</v>
      </c>
      <c r="Y579" s="8" t="s">
        <v>37</v>
      </c>
      <c r="Z579" s="8" t="s">
        <v>37</v>
      </c>
      <c r="AA579" s="12" t="s">
        <v>37</v>
      </c>
      <c r="AB579" s="8" t="s">
        <v>37</v>
      </c>
      <c r="AC579" s="8">
        <v>0</v>
      </c>
      <c r="AD579" s="8" t="s">
        <v>37</v>
      </c>
      <c r="AE579" s="8" t="s">
        <v>37</v>
      </c>
      <c r="AF579" s="8" t="s">
        <v>37</v>
      </c>
      <c r="AG579" s="8" t="s">
        <v>37</v>
      </c>
      <c r="AH579" s="8">
        <v>0</v>
      </c>
      <c r="AI579" s="8" t="s">
        <v>37</v>
      </c>
      <c r="AJ579" s="11" t="s">
        <v>37</v>
      </c>
    </row>
    <row r="580" spans="1:36" ht="25">
      <c r="A580" s="7" t="s">
        <v>2582</v>
      </c>
      <c r="B580" s="8" t="s">
        <v>2583</v>
      </c>
      <c r="C580" s="8" t="s">
        <v>28</v>
      </c>
      <c r="D580" s="9">
        <v>33.928767123287699</v>
      </c>
      <c r="E580" s="8">
        <v>264</v>
      </c>
      <c r="F580" s="8">
        <f t="shared" si="9"/>
        <v>3.6960000000000002</v>
      </c>
      <c r="G580" s="8">
        <v>3.6960000000000002</v>
      </c>
      <c r="H580" s="8">
        <v>38.380000000000003</v>
      </c>
      <c r="I580" s="8">
        <v>75</v>
      </c>
      <c r="J580" s="8" t="s">
        <v>1077</v>
      </c>
      <c r="K580" s="8" t="s">
        <v>30</v>
      </c>
      <c r="L580" s="8" t="s">
        <v>31</v>
      </c>
      <c r="M580" s="8" t="s">
        <v>227</v>
      </c>
      <c r="N580" s="8" t="s">
        <v>33</v>
      </c>
      <c r="O580" s="8" t="s">
        <v>34</v>
      </c>
      <c r="P580" s="8" t="s">
        <v>34</v>
      </c>
      <c r="Q580" s="8" t="s">
        <v>2584</v>
      </c>
      <c r="R580" s="8" t="s">
        <v>37</v>
      </c>
      <c r="S580" s="8">
        <v>0</v>
      </c>
      <c r="T580" s="8">
        <v>0</v>
      </c>
      <c r="U580" s="8" t="s">
        <v>37</v>
      </c>
      <c r="V580" s="8" t="s">
        <v>37</v>
      </c>
      <c r="W580" s="8" t="s">
        <v>37</v>
      </c>
      <c r="X580" s="8">
        <v>0</v>
      </c>
      <c r="Y580" s="8" t="s">
        <v>37</v>
      </c>
      <c r="Z580" s="8" t="s">
        <v>37</v>
      </c>
      <c r="AA580" s="12" t="s">
        <v>37</v>
      </c>
      <c r="AB580" s="8" t="s">
        <v>37</v>
      </c>
      <c r="AC580" s="8">
        <v>0</v>
      </c>
      <c r="AD580" s="8" t="s">
        <v>37</v>
      </c>
      <c r="AE580" s="8" t="s">
        <v>37</v>
      </c>
      <c r="AF580" s="8" t="s">
        <v>37</v>
      </c>
      <c r="AG580" s="8" t="s">
        <v>37</v>
      </c>
      <c r="AH580" s="8">
        <v>0</v>
      </c>
      <c r="AI580" s="8" t="s">
        <v>37</v>
      </c>
      <c r="AJ580" s="11" t="s">
        <v>37</v>
      </c>
    </row>
    <row r="581" spans="1:36" ht="15">
      <c r="A581" s="7" t="s">
        <v>2585</v>
      </c>
      <c r="B581" s="8" t="s">
        <v>2586</v>
      </c>
      <c r="C581" s="8" t="s">
        <v>28</v>
      </c>
      <c r="D581" s="9">
        <v>76.350684931506905</v>
      </c>
      <c r="E581" s="8">
        <v>349</v>
      </c>
      <c r="F581" s="8">
        <f t="shared" si="9"/>
        <v>4.8860000000000001</v>
      </c>
      <c r="G581" s="8">
        <v>4.8860000000000001</v>
      </c>
      <c r="H581" s="8">
        <v>32.29</v>
      </c>
      <c r="I581" s="8">
        <v>74</v>
      </c>
      <c r="J581" s="8" t="s">
        <v>2587</v>
      </c>
      <c r="K581" s="8" t="s">
        <v>30</v>
      </c>
      <c r="L581" s="8" t="s">
        <v>120</v>
      </c>
      <c r="M581" s="8" t="s">
        <v>227</v>
      </c>
      <c r="N581" s="8" t="s">
        <v>33</v>
      </c>
      <c r="O581" s="8" t="s">
        <v>34</v>
      </c>
      <c r="P581" s="8" t="s">
        <v>34</v>
      </c>
      <c r="Q581" s="8" t="s">
        <v>2588</v>
      </c>
      <c r="R581" s="8" t="s">
        <v>37</v>
      </c>
      <c r="S581" s="8">
        <v>0</v>
      </c>
      <c r="T581" s="8">
        <v>0</v>
      </c>
      <c r="U581" s="8" t="s">
        <v>37</v>
      </c>
      <c r="V581" s="8" t="s">
        <v>37</v>
      </c>
      <c r="W581" s="8" t="s">
        <v>37</v>
      </c>
      <c r="X581" s="8">
        <v>0</v>
      </c>
      <c r="Y581" s="8" t="s">
        <v>37</v>
      </c>
      <c r="Z581" s="8" t="s">
        <v>37</v>
      </c>
      <c r="AA581" s="12" t="s">
        <v>37</v>
      </c>
      <c r="AB581" s="8" t="s">
        <v>37</v>
      </c>
      <c r="AC581" s="8">
        <v>0</v>
      </c>
      <c r="AD581" s="8" t="s">
        <v>37</v>
      </c>
      <c r="AE581" s="8" t="s">
        <v>37</v>
      </c>
      <c r="AF581" s="8" t="s">
        <v>37</v>
      </c>
      <c r="AG581" s="8" t="s">
        <v>37</v>
      </c>
      <c r="AH581" s="8">
        <v>0</v>
      </c>
      <c r="AI581" s="8" t="s">
        <v>37</v>
      </c>
      <c r="AJ581" s="11" t="s">
        <v>37</v>
      </c>
    </row>
    <row r="582" spans="1:36" ht="15">
      <c r="A582" s="7" t="s">
        <v>2589</v>
      </c>
      <c r="B582" s="8" t="s">
        <v>2590</v>
      </c>
      <c r="C582" s="8" t="s">
        <v>28</v>
      </c>
      <c r="D582" s="9">
        <v>32.326027397260297</v>
      </c>
      <c r="E582" s="8">
        <v>213</v>
      </c>
      <c r="F582" s="8">
        <f t="shared" si="9"/>
        <v>2.9820000000000002</v>
      </c>
      <c r="G582" s="8">
        <v>2.9820000000000002</v>
      </c>
      <c r="H582" s="8">
        <v>29.42</v>
      </c>
      <c r="I582" s="8">
        <v>72</v>
      </c>
      <c r="J582" s="8" t="s">
        <v>1077</v>
      </c>
      <c r="K582" s="8" t="s">
        <v>30</v>
      </c>
      <c r="L582" s="8" t="s">
        <v>31</v>
      </c>
      <c r="M582" s="8" t="s">
        <v>227</v>
      </c>
      <c r="N582" s="8" t="s">
        <v>33</v>
      </c>
      <c r="O582" s="8" t="s">
        <v>34</v>
      </c>
      <c r="P582" s="8" t="s">
        <v>34</v>
      </c>
      <c r="Q582" s="8" t="s">
        <v>2591</v>
      </c>
      <c r="R582" s="8" t="s">
        <v>37</v>
      </c>
      <c r="S582" s="8">
        <v>0</v>
      </c>
      <c r="T582" s="8">
        <v>0</v>
      </c>
      <c r="U582" s="8" t="s">
        <v>37</v>
      </c>
      <c r="V582" s="8" t="s">
        <v>37</v>
      </c>
      <c r="W582" s="8" t="s">
        <v>37</v>
      </c>
      <c r="X582" s="8">
        <v>0</v>
      </c>
      <c r="Y582" s="8" t="s">
        <v>37</v>
      </c>
      <c r="Z582" s="8" t="s">
        <v>37</v>
      </c>
      <c r="AA582" s="12" t="s">
        <v>37</v>
      </c>
      <c r="AB582" s="8" t="s">
        <v>37</v>
      </c>
      <c r="AC582" s="8">
        <v>0</v>
      </c>
      <c r="AD582" s="8" t="s">
        <v>37</v>
      </c>
      <c r="AE582" s="8" t="s">
        <v>37</v>
      </c>
      <c r="AF582" s="8" t="s">
        <v>37</v>
      </c>
      <c r="AG582" s="8" t="s">
        <v>37</v>
      </c>
      <c r="AH582" s="8">
        <v>0</v>
      </c>
      <c r="AI582" s="8" t="s">
        <v>37</v>
      </c>
      <c r="AJ582" s="11" t="s">
        <v>37</v>
      </c>
    </row>
    <row r="583" spans="1:36" ht="61">
      <c r="A583" s="7" t="s">
        <v>2592</v>
      </c>
      <c r="B583" s="8" t="s">
        <v>2593</v>
      </c>
      <c r="C583" s="8" t="s">
        <v>42</v>
      </c>
      <c r="D583" s="9">
        <v>55.619178082191802</v>
      </c>
      <c r="E583" s="8">
        <v>210</v>
      </c>
      <c r="F583" s="8">
        <f t="shared" si="9"/>
        <v>2.94</v>
      </c>
      <c r="G583" s="8">
        <v>2.94</v>
      </c>
      <c r="H583" s="8">
        <v>30.24</v>
      </c>
      <c r="I583" s="8">
        <v>107</v>
      </c>
      <c r="J583" s="8" t="s">
        <v>346</v>
      </c>
      <c r="K583" s="8" t="s">
        <v>30</v>
      </c>
      <c r="L583" s="8" t="s">
        <v>31</v>
      </c>
      <c r="M583" s="8" t="s">
        <v>239</v>
      </c>
      <c r="N583" s="8" t="s">
        <v>33</v>
      </c>
      <c r="O583" s="8" t="s">
        <v>34</v>
      </c>
      <c r="P583" s="8" t="s">
        <v>34</v>
      </c>
      <c r="Q583" s="8" t="s">
        <v>2594</v>
      </c>
      <c r="R583" s="8" t="s">
        <v>36</v>
      </c>
      <c r="S583" s="8">
        <v>1</v>
      </c>
      <c r="T583" s="8">
        <v>1</v>
      </c>
      <c r="U583" s="8" t="s">
        <v>223</v>
      </c>
      <c r="V583" s="8" t="s">
        <v>37</v>
      </c>
      <c r="W583" s="8" t="s">
        <v>37</v>
      </c>
      <c r="X583" s="8">
        <v>0</v>
      </c>
      <c r="Y583" s="8" t="s">
        <v>37</v>
      </c>
      <c r="Z583" s="8" t="s">
        <v>37</v>
      </c>
      <c r="AA583" s="12" t="s">
        <v>37</v>
      </c>
      <c r="AB583" s="8" t="s">
        <v>37</v>
      </c>
      <c r="AC583" s="8">
        <v>0</v>
      </c>
      <c r="AD583" s="8" t="s">
        <v>37</v>
      </c>
      <c r="AE583" s="8" t="s">
        <v>37</v>
      </c>
      <c r="AF583" s="8" t="s">
        <v>37</v>
      </c>
      <c r="AG583" s="8" t="s">
        <v>37</v>
      </c>
      <c r="AH583" s="8">
        <v>0</v>
      </c>
      <c r="AI583" s="8" t="s">
        <v>37</v>
      </c>
      <c r="AJ583" s="11" t="s">
        <v>37</v>
      </c>
    </row>
    <row r="584" spans="1:36" ht="85">
      <c r="A584" s="7" t="s">
        <v>2595</v>
      </c>
      <c r="B584" s="8" t="s">
        <v>2596</v>
      </c>
      <c r="C584" s="8" t="s">
        <v>28</v>
      </c>
      <c r="D584" s="9">
        <v>64.915068493150699</v>
      </c>
      <c r="E584" s="8">
        <v>228</v>
      </c>
      <c r="F584" s="8">
        <f t="shared" si="9"/>
        <v>3.1920000000000002</v>
      </c>
      <c r="G584" s="8">
        <v>3.1920000000000002</v>
      </c>
      <c r="H584" s="8">
        <v>26.89</v>
      </c>
      <c r="I584" s="8">
        <v>73</v>
      </c>
      <c r="J584" s="8" t="s">
        <v>2597</v>
      </c>
      <c r="K584" s="8" t="s">
        <v>30</v>
      </c>
      <c r="L584" s="8" t="s">
        <v>120</v>
      </c>
      <c r="M584" s="8" t="s">
        <v>227</v>
      </c>
      <c r="N584" s="8" t="s">
        <v>33</v>
      </c>
      <c r="O584" s="8" t="s">
        <v>34</v>
      </c>
      <c r="P584" s="8" t="s">
        <v>34</v>
      </c>
      <c r="Q584" s="8" t="s">
        <v>2598</v>
      </c>
      <c r="R584" s="8" t="s">
        <v>36</v>
      </c>
      <c r="S584" s="8">
        <v>4</v>
      </c>
      <c r="T584" s="8">
        <v>0</v>
      </c>
      <c r="U584" s="8" t="s">
        <v>37</v>
      </c>
      <c r="V584" s="8" t="s">
        <v>37</v>
      </c>
      <c r="W584" s="8" t="s">
        <v>37</v>
      </c>
      <c r="X584" s="8">
        <v>0</v>
      </c>
      <c r="Y584" s="8" t="s">
        <v>37</v>
      </c>
      <c r="Z584" s="8" t="s">
        <v>37</v>
      </c>
      <c r="AA584" s="12" t="s">
        <v>37</v>
      </c>
      <c r="AB584" s="8" t="s">
        <v>37</v>
      </c>
      <c r="AC584" s="8">
        <v>3</v>
      </c>
      <c r="AD584" s="8" t="s">
        <v>37</v>
      </c>
      <c r="AE584" s="8" t="s">
        <v>329</v>
      </c>
      <c r="AF584" s="8" t="s">
        <v>808</v>
      </c>
      <c r="AG584" s="8" t="s">
        <v>2599</v>
      </c>
      <c r="AH584" s="8">
        <v>1</v>
      </c>
      <c r="AI584" s="8" t="s">
        <v>177</v>
      </c>
      <c r="AJ584" s="11" t="s">
        <v>37</v>
      </c>
    </row>
    <row r="585" spans="1:36" ht="25">
      <c r="A585" s="7" t="s">
        <v>2600</v>
      </c>
      <c r="B585" s="8" t="s">
        <v>2601</v>
      </c>
      <c r="C585" s="8" t="s">
        <v>28</v>
      </c>
      <c r="D585" s="9">
        <v>34.057534246575301</v>
      </c>
      <c r="E585" s="8">
        <v>214</v>
      </c>
      <c r="F585" s="8">
        <f t="shared" si="9"/>
        <v>2.996</v>
      </c>
      <c r="G585" s="8">
        <v>2.996</v>
      </c>
      <c r="H585" s="8">
        <v>20.5</v>
      </c>
      <c r="I585" s="8" t="s">
        <v>635</v>
      </c>
      <c r="J585" s="8" t="s">
        <v>2602</v>
      </c>
      <c r="K585" s="8" t="s">
        <v>30</v>
      </c>
      <c r="L585" s="8" t="s">
        <v>31</v>
      </c>
      <c r="M585" s="8" t="s">
        <v>227</v>
      </c>
      <c r="N585" s="8" t="s">
        <v>33</v>
      </c>
      <c r="O585" s="8" t="s">
        <v>34</v>
      </c>
      <c r="P585" s="8" t="s">
        <v>34</v>
      </c>
      <c r="Q585" s="8" t="s">
        <v>2603</v>
      </c>
      <c r="R585" s="8" t="s">
        <v>37</v>
      </c>
      <c r="S585" s="8">
        <v>0</v>
      </c>
      <c r="T585" s="8">
        <v>0</v>
      </c>
      <c r="U585" s="8" t="s">
        <v>37</v>
      </c>
      <c r="V585" s="8" t="s">
        <v>37</v>
      </c>
      <c r="W585" s="8" t="s">
        <v>37</v>
      </c>
      <c r="X585" s="8">
        <v>0</v>
      </c>
      <c r="Y585" s="8" t="s">
        <v>37</v>
      </c>
      <c r="Z585" s="8" t="s">
        <v>37</v>
      </c>
      <c r="AA585" s="12" t="s">
        <v>37</v>
      </c>
      <c r="AB585" s="8" t="s">
        <v>37</v>
      </c>
      <c r="AC585" s="8">
        <v>0</v>
      </c>
      <c r="AD585" s="8" t="s">
        <v>37</v>
      </c>
      <c r="AE585" s="8" t="s">
        <v>37</v>
      </c>
      <c r="AF585" s="8" t="s">
        <v>37</v>
      </c>
      <c r="AG585" s="8" t="s">
        <v>37</v>
      </c>
      <c r="AH585" s="8">
        <v>0</v>
      </c>
      <c r="AI585" s="8" t="s">
        <v>37</v>
      </c>
      <c r="AJ585" s="11" t="s">
        <v>37</v>
      </c>
    </row>
    <row r="586" spans="1:36" ht="61">
      <c r="A586" s="7" t="s">
        <v>2604</v>
      </c>
      <c r="B586" s="8" t="s">
        <v>2605</v>
      </c>
      <c r="C586" s="8" t="s">
        <v>28</v>
      </c>
      <c r="D586" s="9">
        <v>75.413698630137006</v>
      </c>
      <c r="E586" s="8">
        <v>373</v>
      </c>
      <c r="F586" s="8">
        <f t="shared" si="9"/>
        <v>5.2220000000000004</v>
      </c>
      <c r="G586" s="8">
        <v>5.2220000000000004</v>
      </c>
      <c r="H586" s="8">
        <v>26.25</v>
      </c>
      <c r="I586" s="8">
        <v>97</v>
      </c>
      <c r="J586" s="8" t="s">
        <v>2606</v>
      </c>
      <c r="K586" s="8" t="s">
        <v>30</v>
      </c>
      <c r="L586" s="8" t="s">
        <v>31</v>
      </c>
      <c r="M586" s="8" t="s">
        <v>227</v>
      </c>
      <c r="N586" s="8" t="s">
        <v>33</v>
      </c>
      <c r="O586" s="8" t="s">
        <v>34</v>
      </c>
      <c r="P586" s="8" t="s">
        <v>34</v>
      </c>
      <c r="Q586" s="8" t="s">
        <v>2607</v>
      </c>
      <c r="R586" s="8" t="s">
        <v>36</v>
      </c>
      <c r="S586" s="8">
        <v>1</v>
      </c>
      <c r="T586" s="8">
        <v>1</v>
      </c>
      <c r="U586" s="8" t="s">
        <v>223</v>
      </c>
      <c r="V586" s="8" t="s">
        <v>37</v>
      </c>
      <c r="W586" s="8" t="s">
        <v>37</v>
      </c>
      <c r="X586" s="8">
        <v>0</v>
      </c>
      <c r="Y586" s="8" t="s">
        <v>37</v>
      </c>
      <c r="Z586" s="8" t="s">
        <v>37</v>
      </c>
      <c r="AA586" s="12" t="s">
        <v>37</v>
      </c>
      <c r="AB586" s="8" t="s">
        <v>37</v>
      </c>
      <c r="AC586" s="8">
        <v>0</v>
      </c>
      <c r="AD586" s="8" t="s">
        <v>37</v>
      </c>
      <c r="AE586" s="8" t="s">
        <v>37</v>
      </c>
      <c r="AF586" s="8" t="s">
        <v>37</v>
      </c>
      <c r="AG586" s="8" t="s">
        <v>37</v>
      </c>
      <c r="AH586" s="8">
        <v>0</v>
      </c>
      <c r="AI586" s="8" t="s">
        <v>37</v>
      </c>
      <c r="AJ586" s="11" t="s">
        <v>37</v>
      </c>
    </row>
    <row r="587" spans="1:36" ht="73">
      <c r="A587" s="7" t="s">
        <v>2608</v>
      </c>
      <c r="B587" s="8" t="s">
        <v>2609</v>
      </c>
      <c r="C587" s="8" t="s">
        <v>42</v>
      </c>
      <c r="D587" s="9">
        <v>59.671232876712303</v>
      </c>
      <c r="E587" s="8">
        <v>382</v>
      </c>
      <c r="F587" s="8">
        <f t="shared" si="9"/>
        <v>5.3479999999999999</v>
      </c>
      <c r="G587" s="8">
        <v>5.3479999999999999</v>
      </c>
      <c r="H587" s="8">
        <v>24.8</v>
      </c>
      <c r="I587" s="8">
        <v>55</v>
      </c>
      <c r="J587" s="8" t="s">
        <v>2610</v>
      </c>
      <c r="K587" s="8" t="s">
        <v>30</v>
      </c>
      <c r="L587" s="8" t="s">
        <v>282</v>
      </c>
      <c r="M587" s="8" t="s">
        <v>239</v>
      </c>
      <c r="N587" s="8" t="s">
        <v>33</v>
      </c>
      <c r="O587" s="8" t="s">
        <v>34</v>
      </c>
      <c r="P587" s="8" t="s">
        <v>34</v>
      </c>
      <c r="Q587" s="8" t="s">
        <v>2611</v>
      </c>
      <c r="R587" s="8" t="s">
        <v>36</v>
      </c>
      <c r="S587" s="8">
        <v>4</v>
      </c>
      <c r="T587" s="8">
        <v>1</v>
      </c>
      <c r="U587" s="8" t="s">
        <v>329</v>
      </c>
      <c r="V587" s="8" t="s">
        <v>37</v>
      </c>
      <c r="W587" s="8" t="s">
        <v>37</v>
      </c>
      <c r="X587" s="8">
        <v>1</v>
      </c>
      <c r="Y587" s="8" t="s">
        <v>315</v>
      </c>
      <c r="Z587" s="8" t="s">
        <v>37</v>
      </c>
      <c r="AA587" s="12" t="s">
        <v>37</v>
      </c>
      <c r="AB587" s="8" t="s">
        <v>37</v>
      </c>
      <c r="AC587" s="8">
        <v>2</v>
      </c>
      <c r="AD587" s="8" t="s">
        <v>609</v>
      </c>
      <c r="AE587" s="8" t="s">
        <v>2612</v>
      </c>
      <c r="AF587" s="8" t="s">
        <v>37</v>
      </c>
      <c r="AG587" s="8" t="s">
        <v>37</v>
      </c>
      <c r="AH587" s="8">
        <v>0</v>
      </c>
      <c r="AI587" s="8" t="s">
        <v>37</v>
      </c>
      <c r="AJ587" s="11" t="s">
        <v>37</v>
      </c>
    </row>
    <row r="588" spans="1:36" ht="109">
      <c r="A588" s="7" t="s">
        <v>2613</v>
      </c>
      <c r="B588" s="8" t="s">
        <v>2614</v>
      </c>
      <c r="C588" s="8" t="s">
        <v>42</v>
      </c>
      <c r="D588" s="9">
        <v>62.556164383561601</v>
      </c>
      <c r="E588" s="8">
        <v>313</v>
      </c>
      <c r="F588" s="8">
        <f t="shared" si="9"/>
        <v>4.3819999999999997</v>
      </c>
      <c r="G588" s="8">
        <v>4.3819999999999997</v>
      </c>
      <c r="H588" s="8">
        <v>29.78</v>
      </c>
      <c r="I588" s="8">
        <v>96</v>
      </c>
      <c r="J588" s="8" t="s">
        <v>2615</v>
      </c>
      <c r="K588" s="8" t="s">
        <v>30</v>
      </c>
      <c r="L588" s="8" t="s">
        <v>120</v>
      </c>
      <c r="M588" s="8" t="s">
        <v>239</v>
      </c>
      <c r="N588" s="8" t="s">
        <v>33</v>
      </c>
      <c r="O588" s="8" t="s">
        <v>34</v>
      </c>
      <c r="P588" s="8" t="s">
        <v>34</v>
      </c>
      <c r="Q588" s="8" t="s">
        <v>2616</v>
      </c>
      <c r="R588" s="8" t="s">
        <v>36</v>
      </c>
      <c r="S588" s="8">
        <v>3</v>
      </c>
      <c r="T588" s="8">
        <v>2</v>
      </c>
      <c r="U588" s="8" t="s">
        <v>329</v>
      </c>
      <c r="V588" s="8" t="s">
        <v>223</v>
      </c>
      <c r="W588" s="8" t="s">
        <v>37</v>
      </c>
      <c r="X588" s="8">
        <v>1</v>
      </c>
      <c r="Y588" s="8" t="s">
        <v>983</v>
      </c>
      <c r="Z588" s="8" t="s">
        <v>37</v>
      </c>
      <c r="AA588" s="12" t="s">
        <v>37</v>
      </c>
      <c r="AB588" s="8" t="s">
        <v>37</v>
      </c>
      <c r="AC588" s="8">
        <v>0</v>
      </c>
      <c r="AD588" s="8" t="s">
        <v>37</v>
      </c>
      <c r="AE588" s="8" t="s">
        <v>37</v>
      </c>
      <c r="AF588" s="8" t="s">
        <v>37</v>
      </c>
      <c r="AG588" s="8" t="s">
        <v>37</v>
      </c>
      <c r="AH588" s="8">
        <v>0</v>
      </c>
      <c r="AI588" s="8" t="s">
        <v>37</v>
      </c>
      <c r="AJ588" s="11" t="s">
        <v>37</v>
      </c>
    </row>
    <row r="589" spans="1:36" ht="97">
      <c r="A589" s="7" t="s">
        <v>2617</v>
      </c>
      <c r="B589" s="8" t="s">
        <v>2618</v>
      </c>
      <c r="C589" s="8" t="s">
        <v>42</v>
      </c>
      <c r="D589" s="9">
        <v>70.210958904109603</v>
      </c>
      <c r="E589" s="8">
        <v>345</v>
      </c>
      <c r="F589" s="8">
        <f t="shared" si="9"/>
        <v>4.83</v>
      </c>
      <c r="G589" s="8">
        <v>4.83</v>
      </c>
      <c r="H589" s="8">
        <v>38.979999999999997</v>
      </c>
      <c r="I589" s="8">
        <v>75</v>
      </c>
      <c r="J589" s="8" t="s">
        <v>390</v>
      </c>
      <c r="K589" s="8" t="s">
        <v>30</v>
      </c>
      <c r="L589" s="8" t="s">
        <v>120</v>
      </c>
      <c r="M589" s="8" t="s">
        <v>227</v>
      </c>
      <c r="N589" s="8" t="s">
        <v>33</v>
      </c>
      <c r="O589" s="8" t="s">
        <v>34</v>
      </c>
      <c r="P589" s="8" t="s">
        <v>34</v>
      </c>
      <c r="Q589" s="8" t="s">
        <v>2619</v>
      </c>
      <c r="R589" s="8" t="s">
        <v>36</v>
      </c>
      <c r="S589" s="8">
        <v>4</v>
      </c>
      <c r="T589" s="8">
        <v>0</v>
      </c>
      <c r="U589" s="8" t="s">
        <v>37</v>
      </c>
      <c r="V589" s="8" t="s">
        <v>37</v>
      </c>
      <c r="W589" s="8" t="s">
        <v>37</v>
      </c>
      <c r="X589" s="8">
        <v>2</v>
      </c>
      <c r="Y589" s="8" t="s">
        <v>983</v>
      </c>
      <c r="Z589" s="8" t="s">
        <v>272</v>
      </c>
      <c r="AA589" s="12" t="s">
        <v>37</v>
      </c>
      <c r="AB589" s="8" t="s">
        <v>37</v>
      </c>
      <c r="AC589" s="8">
        <v>2</v>
      </c>
      <c r="AD589" s="8" t="s">
        <v>1156</v>
      </c>
      <c r="AE589" s="8" t="s">
        <v>2620</v>
      </c>
      <c r="AF589" s="8" t="s">
        <v>37</v>
      </c>
      <c r="AG589" s="8" t="s">
        <v>37</v>
      </c>
      <c r="AH589" s="8">
        <v>0</v>
      </c>
      <c r="AI589" s="8" t="s">
        <v>37</v>
      </c>
      <c r="AJ589" s="11" t="s">
        <v>37</v>
      </c>
    </row>
    <row r="590" spans="1:36" ht="85">
      <c r="A590" s="7" t="s">
        <v>2621</v>
      </c>
      <c r="B590" s="8" t="s">
        <v>2622</v>
      </c>
      <c r="C590" s="8" t="s">
        <v>28</v>
      </c>
      <c r="D590" s="9">
        <v>55.060273972602701</v>
      </c>
      <c r="E590" s="8">
        <v>208</v>
      </c>
      <c r="F590" s="8">
        <f t="shared" si="9"/>
        <v>2.9119999999999999</v>
      </c>
      <c r="G590" s="8">
        <v>2.9119999999999999</v>
      </c>
      <c r="H590" s="8">
        <v>30.59</v>
      </c>
      <c r="I590" s="8">
        <v>75</v>
      </c>
      <c r="J590" s="8" t="s">
        <v>2623</v>
      </c>
      <c r="K590" s="8" t="s">
        <v>30</v>
      </c>
      <c r="L590" s="8" t="s">
        <v>120</v>
      </c>
      <c r="M590" s="8" t="s">
        <v>32</v>
      </c>
      <c r="N590" s="8" t="s">
        <v>33</v>
      </c>
      <c r="O590" s="8" t="s">
        <v>34</v>
      </c>
      <c r="P590" s="8" t="s">
        <v>34</v>
      </c>
      <c r="Q590" s="8" t="s">
        <v>2624</v>
      </c>
      <c r="R590" s="8" t="s">
        <v>36</v>
      </c>
      <c r="S590" s="8">
        <v>3</v>
      </c>
      <c r="T590" s="8">
        <v>1</v>
      </c>
      <c r="U590" s="8" t="s">
        <v>223</v>
      </c>
      <c r="V590" s="8" t="s">
        <v>37</v>
      </c>
      <c r="W590" s="8" t="s">
        <v>37</v>
      </c>
      <c r="X590" s="8">
        <v>1</v>
      </c>
      <c r="Y590" s="8" t="s">
        <v>2625</v>
      </c>
      <c r="Z590" s="8" t="s">
        <v>37</v>
      </c>
      <c r="AA590" s="12" t="s">
        <v>37</v>
      </c>
      <c r="AB590" s="8" t="s">
        <v>37</v>
      </c>
      <c r="AC590" s="8">
        <v>1</v>
      </c>
      <c r="AD590" s="8" t="s">
        <v>213</v>
      </c>
      <c r="AE590" s="8" t="s">
        <v>37</v>
      </c>
      <c r="AF590" s="8" t="s">
        <v>37</v>
      </c>
      <c r="AG590" s="8" t="s">
        <v>37</v>
      </c>
      <c r="AH590" s="8">
        <v>0</v>
      </c>
      <c r="AI590" s="8" t="s">
        <v>37</v>
      </c>
      <c r="AJ590" s="11" t="s">
        <v>37</v>
      </c>
    </row>
    <row r="591" spans="1:36" ht="49">
      <c r="A591" s="7" t="s">
        <v>2626</v>
      </c>
      <c r="B591" s="8" t="s">
        <v>2627</v>
      </c>
      <c r="C591" s="8" t="s">
        <v>28</v>
      </c>
      <c r="D591" s="9">
        <v>77.219178082191803</v>
      </c>
      <c r="E591" s="8">
        <v>443</v>
      </c>
      <c r="F591" s="8">
        <f t="shared" si="9"/>
        <v>6.202</v>
      </c>
      <c r="G591" s="8">
        <v>6.202</v>
      </c>
      <c r="H591" s="8">
        <v>35.880000000000003</v>
      </c>
      <c r="I591" s="8">
        <v>75</v>
      </c>
      <c r="J591" s="8" t="s">
        <v>390</v>
      </c>
      <c r="K591" s="8" t="s">
        <v>30</v>
      </c>
      <c r="L591" s="8" t="s">
        <v>31</v>
      </c>
      <c r="M591" s="8" t="s">
        <v>227</v>
      </c>
      <c r="N591" s="8" t="s">
        <v>33</v>
      </c>
      <c r="O591" s="8" t="s">
        <v>34</v>
      </c>
      <c r="P591" s="8" t="s">
        <v>34</v>
      </c>
      <c r="Q591" s="8" t="s">
        <v>2628</v>
      </c>
      <c r="R591" s="8" t="s">
        <v>36</v>
      </c>
      <c r="S591" s="8">
        <v>3</v>
      </c>
      <c r="T591" s="8">
        <v>1</v>
      </c>
      <c r="U591" s="8" t="s">
        <v>223</v>
      </c>
      <c r="V591" s="8" t="s">
        <v>37</v>
      </c>
      <c r="W591" s="8" t="s">
        <v>37</v>
      </c>
      <c r="X591" s="8">
        <v>0</v>
      </c>
      <c r="Y591" s="8" t="s">
        <v>37</v>
      </c>
      <c r="Z591" s="8" t="s">
        <v>37</v>
      </c>
      <c r="AA591" s="12" t="s">
        <v>37</v>
      </c>
      <c r="AB591" s="8" t="s">
        <v>37</v>
      </c>
      <c r="AC591" s="8">
        <v>2</v>
      </c>
      <c r="AD591" s="8" t="s">
        <v>45</v>
      </c>
      <c r="AE591" s="8" t="s">
        <v>1308</v>
      </c>
      <c r="AF591" s="8" t="s">
        <v>37</v>
      </c>
      <c r="AG591" s="8" t="s">
        <v>37</v>
      </c>
      <c r="AH591" s="8">
        <v>0</v>
      </c>
      <c r="AI591" s="8" t="s">
        <v>37</v>
      </c>
      <c r="AJ591" s="11" t="s">
        <v>37</v>
      </c>
    </row>
    <row r="592" spans="1:36" ht="49">
      <c r="A592" s="7" t="s">
        <v>2629</v>
      </c>
      <c r="B592" s="8" t="s">
        <v>2630</v>
      </c>
      <c r="C592" s="8" t="s">
        <v>28</v>
      </c>
      <c r="D592" s="9">
        <v>60.213698630137003</v>
      </c>
      <c r="E592" s="8">
        <v>374</v>
      </c>
      <c r="F592" s="8">
        <f t="shared" si="9"/>
        <v>5.2359999999999998</v>
      </c>
      <c r="G592" s="8">
        <v>5.2359999999999998</v>
      </c>
      <c r="H592" s="8">
        <v>42.25</v>
      </c>
      <c r="I592" s="8">
        <v>63</v>
      </c>
      <c r="J592" s="8" t="s">
        <v>2631</v>
      </c>
      <c r="K592" s="8" t="s">
        <v>30</v>
      </c>
      <c r="L592" s="8" t="s">
        <v>120</v>
      </c>
      <c r="M592" s="8" t="s">
        <v>227</v>
      </c>
      <c r="N592" s="8" t="s">
        <v>33</v>
      </c>
      <c r="O592" s="8" t="s">
        <v>34</v>
      </c>
      <c r="P592" s="8" t="s">
        <v>34</v>
      </c>
      <c r="Q592" s="8" t="s">
        <v>2632</v>
      </c>
      <c r="R592" s="8" t="s">
        <v>36</v>
      </c>
      <c r="S592" s="8">
        <v>1</v>
      </c>
      <c r="T592" s="8">
        <v>0</v>
      </c>
      <c r="U592" s="8" t="s">
        <v>37</v>
      </c>
      <c r="V592" s="8" t="s">
        <v>37</v>
      </c>
      <c r="W592" s="8" t="s">
        <v>37</v>
      </c>
      <c r="X592" s="8">
        <v>1</v>
      </c>
      <c r="Y592" s="8" t="s">
        <v>241</v>
      </c>
      <c r="Z592" s="8" t="s">
        <v>37</v>
      </c>
      <c r="AA592" s="12" t="s">
        <v>37</v>
      </c>
      <c r="AB592" s="8" t="s">
        <v>37</v>
      </c>
      <c r="AC592" s="8">
        <v>0</v>
      </c>
      <c r="AD592" s="8" t="s">
        <v>37</v>
      </c>
      <c r="AE592" s="8" t="s">
        <v>37</v>
      </c>
      <c r="AF592" s="8" t="s">
        <v>37</v>
      </c>
      <c r="AG592" s="8" t="s">
        <v>37</v>
      </c>
      <c r="AH592" s="8">
        <v>0</v>
      </c>
      <c r="AI592" s="8" t="s">
        <v>37</v>
      </c>
      <c r="AJ592" s="11" t="s">
        <v>37</v>
      </c>
    </row>
    <row r="593" spans="1:36" ht="109">
      <c r="A593" s="7" t="s">
        <v>2633</v>
      </c>
      <c r="B593" s="8" t="s">
        <v>2634</v>
      </c>
      <c r="C593" s="8" t="s">
        <v>42</v>
      </c>
      <c r="D593" s="9">
        <v>84.550684931506893</v>
      </c>
      <c r="E593" s="8">
        <v>143</v>
      </c>
      <c r="F593" s="8">
        <f t="shared" si="9"/>
        <v>2.0020000000000002</v>
      </c>
      <c r="G593" s="8">
        <v>2.0020000000000002</v>
      </c>
      <c r="H593" s="8">
        <v>23.01</v>
      </c>
      <c r="I593" s="8">
        <v>97</v>
      </c>
      <c r="J593" s="8" t="s">
        <v>2635</v>
      </c>
      <c r="K593" s="8" t="s">
        <v>30</v>
      </c>
      <c r="L593" s="8" t="s">
        <v>31</v>
      </c>
      <c r="M593" s="8" t="s">
        <v>227</v>
      </c>
      <c r="N593" s="8" t="s">
        <v>33</v>
      </c>
      <c r="O593" s="8" t="s">
        <v>34</v>
      </c>
      <c r="P593" s="8" t="s">
        <v>34</v>
      </c>
      <c r="Q593" s="8" t="s">
        <v>2636</v>
      </c>
      <c r="R593" s="8" t="s">
        <v>36</v>
      </c>
      <c r="S593" s="8">
        <v>1</v>
      </c>
      <c r="T593" s="8">
        <v>0</v>
      </c>
      <c r="U593" s="8" t="s">
        <v>37</v>
      </c>
      <c r="V593" s="8" t="s">
        <v>37</v>
      </c>
      <c r="W593" s="8" t="s">
        <v>37</v>
      </c>
      <c r="X593" s="8">
        <v>1</v>
      </c>
      <c r="Y593" s="8" t="s">
        <v>1465</v>
      </c>
      <c r="Z593" s="8" t="s">
        <v>37</v>
      </c>
      <c r="AA593" s="12" t="s">
        <v>37</v>
      </c>
      <c r="AB593" s="8" t="s">
        <v>37</v>
      </c>
      <c r="AC593" s="8">
        <v>0</v>
      </c>
      <c r="AD593" s="8" t="s">
        <v>37</v>
      </c>
      <c r="AE593" s="8" t="s">
        <v>37</v>
      </c>
      <c r="AF593" s="8" t="s">
        <v>37</v>
      </c>
      <c r="AG593" s="8" t="s">
        <v>37</v>
      </c>
      <c r="AH593" s="8">
        <v>0</v>
      </c>
      <c r="AI593" s="8" t="s">
        <v>37</v>
      </c>
      <c r="AJ593" s="11" t="s">
        <v>37</v>
      </c>
    </row>
    <row r="594" spans="1:36" ht="85">
      <c r="A594" s="7" t="s">
        <v>2637</v>
      </c>
      <c r="B594" s="8" t="s">
        <v>2638</v>
      </c>
      <c r="C594" s="8" t="s">
        <v>42</v>
      </c>
      <c r="D594" s="9">
        <v>33.5232876712329</v>
      </c>
      <c r="E594" s="8">
        <v>293</v>
      </c>
      <c r="F594" s="8">
        <f t="shared" si="9"/>
        <v>4.1020000000000003</v>
      </c>
      <c r="G594" s="8">
        <v>4.1020000000000003</v>
      </c>
      <c r="H594" s="8">
        <v>30.48</v>
      </c>
      <c r="I594" s="8">
        <v>98</v>
      </c>
      <c r="J594" s="8" t="s">
        <v>2639</v>
      </c>
      <c r="K594" s="8" t="s">
        <v>30</v>
      </c>
      <c r="L594" s="8" t="s">
        <v>120</v>
      </c>
      <c r="M594" s="8" t="s">
        <v>244</v>
      </c>
      <c r="N594" s="8" t="s">
        <v>33</v>
      </c>
      <c r="O594" s="8" t="s">
        <v>34</v>
      </c>
      <c r="P594" s="8" t="s">
        <v>34</v>
      </c>
      <c r="Q594" s="8" t="s">
        <v>2640</v>
      </c>
      <c r="R594" s="8" t="s">
        <v>36</v>
      </c>
      <c r="S594" s="8">
        <v>3</v>
      </c>
      <c r="T594" s="8">
        <v>1</v>
      </c>
      <c r="U594" s="8" t="s">
        <v>2641</v>
      </c>
      <c r="V594" s="8" t="s">
        <v>37</v>
      </c>
      <c r="W594" s="8" t="s">
        <v>37</v>
      </c>
      <c r="X594" s="8">
        <v>0</v>
      </c>
      <c r="Y594" s="8" t="s">
        <v>37</v>
      </c>
      <c r="Z594" s="8" t="s">
        <v>37</v>
      </c>
      <c r="AA594" s="12" t="s">
        <v>37</v>
      </c>
      <c r="AB594" s="8" t="s">
        <v>37</v>
      </c>
      <c r="AC594" s="8">
        <v>2</v>
      </c>
      <c r="AD594" s="8" t="s">
        <v>1325</v>
      </c>
      <c r="AE594" s="8" t="s">
        <v>486</v>
      </c>
      <c r="AF594" s="8" t="s">
        <v>37</v>
      </c>
      <c r="AG594" s="8" t="s">
        <v>37</v>
      </c>
      <c r="AH594" s="8">
        <v>0</v>
      </c>
      <c r="AI594" s="8" t="s">
        <v>37</v>
      </c>
      <c r="AJ594" s="11" t="s">
        <v>37</v>
      </c>
    </row>
    <row r="595" spans="1:36" ht="133">
      <c r="A595" s="7" t="s">
        <v>2642</v>
      </c>
      <c r="B595" s="8" t="s">
        <v>2643</v>
      </c>
      <c r="C595" s="8" t="s">
        <v>42</v>
      </c>
      <c r="D595" s="9">
        <v>71.345205479452105</v>
      </c>
      <c r="E595" s="8">
        <v>482</v>
      </c>
      <c r="F595" s="8">
        <f t="shared" si="9"/>
        <v>6.7480000000000002</v>
      </c>
      <c r="G595" s="8">
        <v>6.7480000000000002</v>
      </c>
      <c r="H595" s="8">
        <v>31.9</v>
      </c>
      <c r="I595" s="8">
        <v>71</v>
      </c>
      <c r="J595" s="8" t="s">
        <v>166</v>
      </c>
      <c r="K595" s="8" t="s">
        <v>30</v>
      </c>
      <c r="L595" s="8" t="s">
        <v>120</v>
      </c>
      <c r="M595" s="8" t="s">
        <v>239</v>
      </c>
      <c r="N595" s="8" t="s">
        <v>36</v>
      </c>
      <c r="O595" s="8" t="s">
        <v>34</v>
      </c>
      <c r="P595" s="8" t="s">
        <v>34</v>
      </c>
      <c r="Q595" s="8" t="s">
        <v>2644</v>
      </c>
      <c r="R595" s="8" t="s">
        <v>34</v>
      </c>
      <c r="S595" s="8" t="s">
        <v>34</v>
      </c>
      <c r="T595" s="8" t="s">
        <v>34</v>
      </c>
      <c r="U595" s="8" t="s">
        <v>34</v>
      </c>
      <c r="V595" s="8" t="s">
        <v>34</v>
      </c>
      <c r="W595" s="8" t="s">
        <v>34</v>
      </c>
      <c r="X595" s="8" t="s">
        <v>34</v>
      </c>
      <c r="Y595" s="8" t="s">
        <v>34</v>
      </c>
      <c r="Z595" s="8" t="s">
        <v>34</v>
      </c>
      <c r="AA595" s="8" t="s">
        <v>34</v>
      </c>
      <c r="AB595" s="8" t="s">
        <v>34</v>
      </c>
      <c r="AC595" s="8" t="s">
        <v>34</v>
      </c>
      <c r="AD595" s="8" t="s">
        <v>34</v>
      </c>
      <c r="AE595" s="8" t="s">
        <v>34</v>
      </c>
      <c r="AF595" s="8" t="s">
        <v>34</v>
      </c>
      <c r="AG595" s="8" t="s">
        <v>34</v>
      </c>
      <c r="AH595" s="8" t="s">
        <v>34</v>
      </c>
      <c r="AI595" s="8" t="s">
        <v>34</v>
      </c>
      <c r="AJ595" s="8" t="s">
        <v>34</v>
      </c>
    </row>
    <row r="596" spans="1:36" ht="37">
      <c r="A596" s="7" t="s">
        <v>2645</v>
      </c>
      <c r="B596" s="8" t="s">
        <v>2646</v>
      </c>
      <c r="C596" s="8" t="s">
        <v>42</v>
      </c>
      <c r="D596" s="9">
        <v>35.142465753424702</v>
      </c>
      <c r="E596" s="8">
        <v>318</v>
      </c>
      <c r="F596" s="8">
        <f t="shared" si="9"/>
        <v>4.452</v>
      </c>
      <c r="G596" s="8">
        <v>4.452</v>
      </c>
      <c r="H596" s="8" t="s">
        <v>34</v>
      </c>
      <c r="I596" s="8">
        <v>116</v>
      </c>
      <c r="J596" s="8" t="s">
        <v>2647</v>
      </c>
      <c r="K596" s="8" t="s">
        <v>30</v>
      </c>
      <c r="L596" s="8" t="s">
        <v>120</v>
      </c>
      <c r="M596" s="8" t="s">
        <v>227</v>
      </c>
      <c r="N596" s="8" t="s">
        <v>33</v>
      </c>
      <c r="O596" s="8" t="s">
        <v>34</v>
      </c>
      <c r="P596" s="8" t="s">
        <v>34</v>
      </c>
      <c r="Q596" s="8" t="s">
        <v>2648</v>
      </c>
      <c r="R596" s="8" t="s">
        <v>36</v>
      </c>
      <c r="S596" s="8">
        <v>3</v>
      </c>
      <c r="T596" s="8">
        <v>1</v>
      </c>
      <c r="U596" s="8" t="s">
        <v>223</v>
      </c>
      <c r="V596" s="8" t="s">
        <v>37</v>
      </c>
      <c r="W596" s="8" t="s">
        <v>37</v>
      </c>
      <c r="X596" s="8">
        <v>0</v>
      </c>
      <c r="Y596" s="8" t="s">
        <v>37</v>
      </c>
      <c r="Z596" s="8" t="s">
        <v>37</v>
      </c>
      <c r="AA596" s="12" t="s">
        <v>37</v>
      </c>
      <c r="AB596" s="8" t="s">
        <v>37</v>
      </c>
      <c r="AC596" s="8">
        <v>2</v>
      </c>
      <c r="AD596" s="8" t="s">
        <v>213</v>
      </c>
      <c r="AE596" s="8" t="s">
        <v>1465</v>
      </c>
      <c r="AF596" s="8" t="s">
        <v>37</v>
      </c>
      <c r="AG596" s="8" t="s">
        <v>37</v>
      </c>
      <c r="AH596" s="8">
        <v>0</v>
      </c>
      <c r="AI596" s="8" t="s">
        <v>37</v>
      </c>
      <c r="AJ596" s="11" t="s">
        <v>37</v>
      </c>
    </row>
    <row r="597" spans="1:36" ht="49">
      <c r="A597" s="7" t="s">
        <v>2649</v>
      </c>
      <c r="B597" s="8" t="s">
        <v>2650</v>
      </c>
      <c r="C597" s="8" t="s">
        <v>42</v>
      </c>
      <c r="D597" s="9">
        <v>80.553424657534293</v>
      </c>
      <c r="E597" s="8">
        <v>799</v>
      </c>
      <c r="F597" s="8">
        <f t="shared" si="9"/>
        <v>11.186</v>
      </c>
      <c r="G597" s="8">
        <v>11.186</v>
      </c>
      <c r="H597" s="8">
        <v>46.87</v>
      </c>
      <c r="I597" s="8">
        <v>71</v>
      </c>
      <c r="J597" s="8" t="s">
        <v>2651</v>
      </c>
      <c r="K597" s="8" t="s">
        <v>30</v>
      </c>
      <c r="L597" s="8" t="s">
        <v>120</v>
      </c>
      <c r="M597" s="8" t="s">
        <v>227</v>
      </c>
      <c r="N597" s="8" t="s">
        <v>33</v>
      </c>
      <c r="O597" s="8" t="s">
        <v>34</v>
      </c>
      <c r="P597" s="8" t="s">
        <v>34</v>
      </c>
      <c r="Q597" s="8" t="s">
        <v>2652</v>
      </c>
      <c r="R597" s="8" t="s">
        <v>36</v>
      </c>
      <c r="S597" s="8">
        <v>1</v>
      </c>
      <c r="T597" s="8">
        <v>1</v>
      </c>
      <c r="U597" s="8" t="s">
        <v>223</v>
      </c>
      <c r="V597" s="8" t="s">
        <v>37</v>
      </c>
      <c r="W597" s="8" t="s">
        <v>37</v>
      </c>
      <c r="X597" s="8">
        <v>0</v>
      </c>
      <c r="Y597" s="8" t="s">
        <v>37</v>
      </c>
      <c r="Z597" s="8" t="s">
        <v>37</v>
      </c>
      <c r="AA597" s="12" t="s">
        <v>37</v>
      </c>
      <c r="AB597" s="8" t="s">
        <v>37</v>
      </c>
      <c r="AC597" s="8">
        <v>0</v>
      </c>
      <c r="AD597" s="8" t="s">
        <v>37</v>
      </c>
      <c r="AE597" s="8" t="s">
        <v>37</v>
      </c>
      <c r="AF597" s="8" t="s">
        <v>37</v>
      </c>
      <c r="AG597" s="8" t="s">
        <v>37</v>
      </c>
      <c r="AH597" s="8">
        <v>0</v>
      </c>
      <c r="AI597" s="8" t="s">
        <v>37</v>
      </c>
      <c r="AJ597" s="11" t="s">
        <v>37</v>
      </c>
    </row>
    <row r="598" spans="1:36" ht="42" customHeight="1">
      <c r="A598" s="7" t="s">
        <v>2653</v>
      </c>
      <c r="B598" s="8" t="s">
        <v>2654</v>
      </c>
      <c r="C598" s="8" t="s">
        <v>28</v>
      </c>
      <c r="D598" s="9">
        <v>50.602739726027401</v>
      </c>
      <c r="E598" s="8">
        <v>305</v>
      </c>
      <c r="F598" s="8">
        <f t="shared" si="9"/>
        <v>4.2700000000000005</v>
      </c>
      <c r="G598" s="8">
        <v>4.2700000000000005</v>
      </c>
      <c r="H598" s="8">
        <v>32.25</v>
      </c>
      <c r="I598" s="8">
        <v>92</v>
      </c>
      <c r="J598" s="8" t="s">
        <v>2655</v>
      </c>
      <c r="K598" s="8" t="s">
        <v>30</v>
      </c>
      <c r="L598" s="8" t="s">
        <v>31</v>
      </c>
      <c r="M598" s="8" t="s">
        <v>227</v>
      </c>
      <c r="N598" s="8" t="s">
        <v>33</v>
      </c>
      <c r="O598" s="8" t="s">
        <v>34</v>
      </c>
      <c r="P598" s="8" t="s">
        <v>34</v>
      </c>
      <c r="Q598" s="8" t="s">
        <v>2656</v>
      </c>
      <c r="R598" s="8" t="s">
        <v>37</v>
      </c>
      <c r="S598" s="8">
        <v>0</v>
      </c>
      <c r="T598" s="8">
        <v>0</v>
      </c>
      <c r="U598" s="8" t="s">
        <v>37</v>
      </c>
      <c r="V598" s="8" t="s">
        <v>37</v>
      </c>
      <c r="W598" s="8" t="s">
        <v>37</v>
      </c>
      <c r="X598" s="8">
        <v>0</v>
      </c>
      <c r="Y598" s="8" t="s">
        <v>37</v>
      </c>
      <c r="Z598" s="8" t="s">
        <v>37</v>
      </c>
      <c r="AA598" s="12" t="s">
        <v>37</v>
      </c>
      <c r="AB598" s="8" t="s">
        <v>37</v>
      </c>
      <c r="AC598" s="8">
        <v>0</v>
      </c>
      <c r="AD598" s="8" t="s">
        <v>37</v>
      </c>
      <c r="AE598" s="8" t="s">
        <v>37</v>
      </c>
      <c r="AF598" s="8" t="s">
        <v>37</v>
      </c>
      <c r="AG598" s="8" t="s">
        <v>37</v>
      </c>
      <c r="AH598" s="8">
        <v>0</v>
      </c>
      <c r="AI598" s="8" t="s">
        <v>37</v>
      </c>
      <c r="AJ598" s="11" t="s">
        <v>37</v>
      </c>
    </row>
    <row r="599" spans="1:36" ht="61">
      <c r="A599" s="7" t="s">
        <v>2657</v>
      </c>
      <c r="B599" s="8" t="s">
        <v>2658</v>
      </c>
      <c r="C599" s="8" t="s">
        <v>42</v>
      </c>
      <c r="D599" s="9">
        <v>63.0493150684932</v>
      </c>
      <c r="E599" s="8">
        <v>309</v>
      </c>
      <c r="F599" s="8">
        <f t="shared" si="9"/>
        <v>4.3260000000000005</v>
      </c>
      <c r="G599" s="8">
        <v>4.3260000000000005</v>
      </c>
      <c r="H599" s="8">
        <v>26.18</v>
      </c>
      <c r="I599" s="8">
        <v>80</v>
      </c>
      <c r="J599" s="8" t="s">
        <v>2659</v>
      </c>
      <c r="K599" s="8" t="s">
        <v>30</v>
      </c>
      <c r="L599" s="8" t="s">
        <v>120</v>
      </c>
      <c r="M599" s="8" t="s">
        <v>239</v>
      </c>
      <c r="N599" s="8" t="s">
        <v>33</v>
      </c>
      <c r="O599" s="8" t="s">
        <v>34</v>
      </c>
      <c r="P599" s="8" t="s">
        <v>34</v>
      </c>
      <c r="Q599" s="8" t="s">
        <v>2660</v>
      </c>
      <c r="R599" s="8" t="s">
        <v>36</v>
      </c>
      <c r="S599" s="8">
        <v>1</v>
      </c>
      <c r="T599" s="8">
        <v>1</v>
      </c>
      <c r="U599" s="8" t="s">
        <v>223</v>
      </c>
      <c r="V599" s="8" t="s">
        <v>37</v>
      </c>
      <c r="W599" s="8" t="s">
        <v>37</v>
      </c>
      <c r="X599" s="8">
        <v>0</v>
      </c>
      <c r="Y599" s="8" t="s">
        <v>37</v>
      </c>
      <c r="Z599" s="8" t="s">
        <v>37</v>
      </c>
      <c r="AA599" s="12" t="s">
        <v>37</v>
      </c>
      <c r="AB599" s="8" t="s">
        <v>37</v>
      </c>
      <c r="AC599" s="8">
        <v>0</v>
      </c>
      <c r="AD599" s="8" t="s">
        <v>37</v>
      </c>
      <c r="AE599" s="8" t="s">
        <v>37</v>
      </c>
      <c r="AF599" s="8" t="s">
        <v>37</v>
      </c>
      <c r="AG599" s="8" t="s">
        <v>37</v>
      </c>
      <c r="AH599" s="8">
        <v>0</v>
      </c>
      <c r="AI599" s="8" t="s">
        <v>37</v>
      </c>
      <c r="AJ599" s="11" t="s">
        <v>37</v>
      </c>
    </row>
    <row r="600" spans="1:36" ht="61">
      <c r="A600" s="7" t="s">
        <v>2661</v>
      </c>
      <c r="B600" s="8" t="s">
        <v>2662</v>
      </c>
      <c r="C600" s="8" t="s">
        <v>42</v>
      </c>
      <c r="D600" s="9">
        <v>87.295890410958904</v>
      </c>
      <c r="E600" s="8">
        <v>251</v>
      </c>
      <c r="F600" s="8">
        <f t="shared" si="9"/>
        <v>3.5140000000000002</v>
      </c>
      <c r="G600" s="8">
        <v>3.5140000000000002</v>
      </c>
      <c r="H600" s="8">
        <v>26.57</v>
      </c>
      <c r="I600" s="8" t="s">
        <v>2663</v>
      </c>
      <c r="J600" s="8" t="s">
        <v>264</v>
      </c>
      <c r="K600" s="8" t="s">
        <v>30</v>
      </c>
      <c r="L600" s="8" t="s">
        <v>120</v>
      </c>
      <c r="M600" s="8" t="s">
        <v>227</v>
      </c>
      <c r="N600" s="8" t="s">
        <v>33</v>
      </c>
      <c r="O600" s="8" t="s">
        <v>34</v>
      </c>
      <c r="P600" s="8" t="s">
        <v>34</v>
      </c>
      <c r="Q600" s="8" t="s">
        <v>2664</v>
      </c>
      <c r="R600" s="8" t="s">
        <v>36</v>
      </c>
      <c r="S600" s="8">
        <v>1</v>
      </c>
      <c r="T600" s="8">
        <v>0</v>
      </c>
      <c r="U600" s="8" t="s">
        <v>37</v>
      </c>
      <c r="V600" s="8" t="s">
        <v>37</v>
      </c>
      <c r="W600" s="8" t="s">
        <v>37</v>
      </c>
      <c r="X600" s="8">
        <v>0</v>
      </c>
      <c r="Y600" s="8" t="s">
        <v>37</v>
      </c>
      <c r="Z600" s="8" t="s">
        <v>37</v>
      </c>
      <c r="AA600" s="12" t="s">
        <v>37</v>
      </c>
      <c r="AB600" s="8" t="s">
        <v>37</v>
      </c>
      <c r="AC600" s="8">
        <v>1</v>
      </c>
      <c r="AD600" s="8" t="s">
        <v>218</v>
      </c>
      <c r="AE600" s="8" t="s">
        <v>37</v>
      </c>
      <c r="AF600" s="8" t="s">
        <v>37</v>
      </c>
      <c r="AG600" s="8" t="s">
        <v>37</v>
      </c>
      <c r="AH600" s="8">
        <v>0</v>
      </c>
      <c r="AI600" s="8" t="s">
        <v>37</v>
      </c>
      <c r="AJ600" s="11" t="s">
        <v>37</v>
      </c>
    </row>
    <row r="601" spans="1:36" ht="97">
      <c r="A601" s="7" t="s">
        <v>2665</v>
      </c>
      <c r="B601" s="8" t="s">
        <v>2666</v>
      </c>
      <c r="C601" s="8" t="s">
        <v>28</v>
      </c>
      <c r="D601" s="9">
        <v>71.986301369863</v>
      </c>
      <c r="E601" s="8">
        <v>304</v>
      </c>
      <c r="F601" s="8">
        <f t="shared" si="9"/>
        <v>4.2560000000000002</v>
      </c>
      <c r="G601" s="8">
        <v>4.2560000000000002</v>
      </c>
      <c r="H601" s="8">
        <v>41.31</v>
      </c>
      <c r="I601" s="8">
        <v>86</v>
      </c>
      <c r="J601" s="8" t="s">
        <v>264</v>
      </c>
      <c r="K601" s="8" t="s">
        <v>30</v>
      </c>
      <c r="L601" s="8" t="s">
        <v>120</v>
      </c>
      <c r="M601" s="8" t="s">
        <v>227</v>
      </c>
      <c r="N601" s="8" t="s">
        <v>33</v>
      </c>
      <c r="O601" s="8" t="s">
        <v>34</v>
      </c>
      <c r="P601" s="8" t="s">
        <v>34</v>
      </c>
      <c r="Q601" s="8" t="s">
        <v>2667</v>
      </c>
      <c r="R601" s="8" t="s">
        <v>36</v>
      </c>
      <c r="S601" s="8">
        <v>2</v>
      </c>
      <c r="T601" s="8">
        <v>1</v>
      </c>
      <c r="U601" s="8" t="s">
        <v>223</v>
      </c>
      <c r="V601" s="8" t="s">
        <v>37</v>
      </c>
      <c r="W601" s="8" t="s">
        <v>37</v>
      </c>
      <c r="X601" s="8">
        <v>1</v>
      </c>
      <c r="Y601" s="8" t="s">
        <v>213</v>
      </c>
      <c r="Z601" s="8" t="s">
        <v>37</v>
      </c>
      <c r="AA601" s="12" t="s">
        <v>37</v>
      </c>
      <c r="AB601" s="8" t="s">
        <v>37</v>
      </c>
      <c r="AC601" s="8">
        <v>0</v>
      </c>
      <c r="AD601" s="8" t="s">
        <v>37</v>
      </c>
      <c r="AE601" s="8" t="s">
        <v>37</v>
      </c>
      <c r="AF601" s="8" t="s">
        <v>37</v>
      </c>
      <c r="AG601" s="8" t="s">
        <v>37</v>
      </c>
      <c r="AH601" s="8">
        <v>0</v>
      </c>
      <c r="AI601" s="8" t="s">
        <v>37</v>
      </c>
      <c r="AJ601" s="11" t="s">
        <v>37</v>
      </c>
    </row>
    <row r="602" spans="1:36" ht="97">
      <c r="A602" s="7" t="s">
        <v>2668</v>
      </c>
      <c r="B602" s="8" t="s">
        <v>2669</v>
      </c>
      <c r="C602" s="8" t="s">
        <v>28</v>
      </c>
      <c r="D602" s="9">
        <v>41.249315068493203</v>
      </c>
      <c r="E602" s="8">
        <v>381</v>
      </c>
      <c r="F602" s="8">
        <f t="shared" si="9"/>
        <v>5.3340000000000005</v>
      </c>
      <c r="G602" s="8">
        <v>5.3340000000000005</v>
      </c>
      <c r="H602" s="8">
        <v>45.79</v>
      </c>
      <c r="I602" s="8">
        <v>75</v>
      </c>
      <c r="J602" s="8" t="s">
        <v>2670</v>
      </c>
      <c r="K602" s="8" t="s">
        <v>30</v>
      </c>
      <c r="L602" s="8" t="s">
        <v>31</v>
      </c>
      <c r="M602" s="8" t="s">
        <v>227</v>
      </c>
      <c r="N602" s="8" t="s">
        <v>33</v>
      </c>
      <c r="O602" s="8" t="s">
        <v>34</v>
      </c>
      <c r="P602" s="8" t="s">
        <v>34</v>
      </c>
      <c r="Q602" s="8" t="s">
        <v>2671</v>
      </c>
      <c r="R602" s="8" t="s">
        <v>36</v>
      </c>
      <c r="S602" s="8">
        <v>1</v>
      </c>
      <c r="T602" s="8">
        <v>0</v>
      </c>
      <c r="U602" s="8" t="s">
        <v>37</v>
      </c>
      <c r="V602" s="8" t="s">
        <v>37</v>
      </c>
      <c r="W602" s="8" t="s">
        <v>37</v>
      </c>
      <c r="X602" s="8">
        <v>1</v>
      </c>
      <c r="Y602" s="8" t="s">
        <v>1101</v>
      </c>
      <c r="Z602" s="8" t="s">
        <v>37</v>
      </c>
      <c r="AA602" s="12" t="s">
        <v>37</v>
      </c>
      <c r="AB602" s="8" t="s">
        <v>37</v>
      </c>
      <c r="AC602" s="8">
        <v>0</v>
      </c>
      <c r="AD602" s="8" t="s">
        <v>37</v>
      </c>
      <c r="AE602" s="8" t="s">
        <v>37</v>
      </c>
      <c r="AF602" s="8" t="s">
        <v>37</v>
      </c>
      <c r="AG602" s="8" t="s">
        <v>37</v>
      </c>
      <c r="AH602" s="8">
        <v>0</v>
      </c>
      <c r="AI602" s="8" t="s">
        <v>37</v>
      </c>
      <c r="AJ602" s="11" t="s">
        <v>37</v>
      </c>
    </row>
    <row r="603" spans="1:36" ht="61">
      <c r="A603" s="7" t="s">
        <v>2672</v>
      </c>
      <c r="B603" s="8" t="s">
        <v>2673</v>
      </c>
      <c r="C603" s="8" t="s">
        <v>42</v>
      </c>
      <c r="D603" s="9">
        <v>52.745205479452103</v>
      </c>
      <c r="E603" s="8">
        <v>506</v>
      </c>
      <c r="F603" s="8">
        <f t="shared" si="9"/>
        <v>7.0840000000000005</v>
      </c>
      <c r="G603" s="8">
        <v>7.0840000000000005</v>
      </c>
      <c r="H603" s="8">
        <v>36.67</v>
      </c>
      <c r="I603" s="8">
        <v>75</v>
      </c>
      <c r="J603" s="8" t="s">
        <v>2674</v>
      </c>
      <c r="K603" s="8" t="s">
        <v>30</v>
      </c>
      <c r="L603" s="8" t="s">
        <v>120</v>
      </c>
      <c r="M603" s="8" t="s">
        <v>227</v>
      </c>
      <c r="N603" s="8" t="s">
        <v>33</v>
      </c>
      <c r="O603" s="8" t="s">
        <v>34</v>
      </c>
      <c r="P603" s="8" t="s">
        <v>34</v>
      </c>
      <c r="Q603" s="8" t="s">
        <v>2675</v>
      </c>
      <c r="R603" s="8" t="s">
        <v>36</v>
      </c>
      <c r="S603" s="8">
        <v>1</v>
      </c>
      <c r="T603" s="8">
        <v>0</v>
      </c>
      <c r="U603" s="8" t="s">
        <v>37</v>
      </c>
      <c r="V603" s="8" t="s">
        <v>37</v>
      </c>
      <c r="W603" s="8" t="s">
        <v>37</v>
      </c>
      <c r="X603" s="8">
        <v>1</v>
      </c>
      <c r="Y603" t="s">
        <v>45</v>
      </c>
      <c r="Z603" s="8" t="s">
        <v>37</v>
      </c>
      <c r="AA603" s="12" t="s">
        <v>37</v>
      </c>
      <c r="AB603" s="8" t="s">
        <v>37</v>
      </c>
      <c r="AC603" s="8">
        <v>0</v>
      </c>
      <c r="AD603" s="8" t="s">
        <v>37</v>
      </c>
      <c r="AE603" s="8" t="s">
        <v>37</v>
      </c>
      <c r="AF603" s="8" t="s">
        <v>37</v>
      </c>
      <c r="AG603" s="8" t="s">
        <v>37</v>
      </c>
      <c r="AH603" s="8">
        <v>0</v>
      </c>
      <c r="AI603" s="8" t="s">
        <v>37</v>
      </c>
      <c r="AJ603" s="11" t="s">
        <v>37</v>
      </c>
    </row>
    <row r="604" spans="1:36" ht="49">
      <c r="A604" s="7" t="s">
        <v>2676</v>
      </c>
      <c r="B604" s="8" t="s">
        <v>2677</v>
      </c>
      <c r="C604" s="8" t="s">
        <v>42</v>
      </c>
      <c r="D604" s="9">
        <v>86.0219178082192</v>
      </c>
      <c r="E604" s="8">
        <v>155</v>
      </c>
      <c r="F604" s="8">
        <f t="shared" si="9"/>
        <v>2.17</v>
      </c>
      <c r="G604" s="8">
        <v>2.17</v>
      </c>
      <c r="H604" s="8">
        <v>25.75</v>
      </c>
      <c r="I604" s="8">
        <v>65</v>
      </c>
      <c r="J604" s="8" t="s">
        <v>2678</v>
      </c>
      <c r="K604" s="8" t="s">
        <v>30</v>
      </c>
      <c r="L604" s="8" t="s">
        <v>120</v>
      </c>
      <c r="M604" s="8" t="s">
        <v>239</v>
      </c>
      <c r="N604" s="8" t="s">
        <v>33</v>
      </c>
      <c r="O604" s="8" t="s">
        <v>34</v>
      </c>
      <c r="P604" s="8" t="s">
        <v>34</v>
      </c>
      <c r="Q604" s="8" t="s">
        <v>2679</v>
      </c>
      <c r="R604" s="8" t="s">
        <v>36</v>
      </c>
      <c r="S604" s="8">
        <v>3</v>
      </c>
      <c r="T604" s="8">
        <v>1</v>
      </c>
      <c r="U604" s="8" t="s">
        <v>223</v>
      </c>
      <c r="V604" s="8" t="s">
        <v>37</v>
      </c>
      <c r="W604" s="8" t="s">
        <v>37</v>
      </c>
      <c r="X604" s="8">
        <v>1</v>
      </c>
      <c r="Y604" s="8" t="s">
        <v>2680</v>
      </c>
      <c r="Z604" s="8" t="s">
        <v>37</v>
      </c>
      <c r="AA604" s="12" t="s">
        <v>37</v>
      </c>
      <c r="AB604" s="8" t="s">
        <v>37</v>
      </c>
      <c r="AC604" s="8">
        <v>1</v>
      </c>
      <c r="AD604" s="8" t="s">
        <v>172</v>
      </c>
      <c r="AE604" t="s">
        <v>37</v>
      </c>
      <c r="AF604" s="8" t="s">
        <v>37</v>
      </c>
      <c r="AG604" s="8" t="s">
        <v>37</v>
      </c>
      <c r="AH604" s="8">
        <v>0</v>
      </c>
      <c r="AI604" s="8" t="s">
        <v>37</v>
      </c>
      <c r="AJ604" s="11" t="s">
        <v>37</v>
      </c>
    </row>
    <row r="605" spans="1:36" ht="73">
      <c r="A605" s="7" t="s">
        <v>2681</v>
      </c>
      <c r="B605" s="8" t="s">
        <v>2682</v>
      </c>
      <c r="C605" s="8" t="s">
        <v>28</v>
      </c>
      <c r="D605" s="9">
        <v>85.857534246575298</v>
      </c>
      <c r="E605" s="8">
        <v>75</v>
      </c>
      <c r="F605" s="8">
        <f t="shared" si="9"/>
        <v>1.05</v>
      </c>
      <c r="G605" s="8">
        <v>1.05</v>
      </c>
      <c r="H605" s="8">
        <v>17.95</v>
      </c>
      <c r="I605" s="8">
        <v>75</v>
      </c>
      <c r="J605" s="8" t="s">
        <v>264</v>
      </c>
      <c r="K605" s="8" t="s">
        <v>30</v>
      </c>
      <c r="L605" s="8" t="s">
        <v>31</v>
      </c>
      <c r="M605" s="8" t="s">
        <v>227</v>
      </c>
      <c r="N605" s="8" t="s">
        <v>33</v>
      </c>
      <c r="O605" s="8" t="s">
        <v>34</v>
      </c>
      <c r="P605" s="8" t="s">
        <v>34</v>
      </c>
      <c r="Q605" s="8" t="s">
        <v>2683</v>
      </c>
      <c r="R605" s="8" t="s">
        <v>36</v>
      </c>
      <c r="S605" s="8">
        <v>2</v>
      </c>
      <c r="T605" s="8">
        <v>0</v>
      </c>
      <c r="U605" s="8" t="s">
        <v>37</v>
      </c>
      <c r="V605" s="8" t="s">
        <v>37</v>
      </c>
      <c r="W605" s="8" t="s">
        <v>37</v>
      </c>
      <c r="X605" s="8">
        <v>1</v>
      </c>
      <c r="Y605" s="8" t="s">
        <v>1394</v>
      </c>
      <c r="Z605" s="8" t="s">
        <v>37</v>
      </c>
      <c r="AA605" s="12" t="s">
        <v>37</v>
      </c>
      <c r="AB605" s="8" t="s">
        <v>37</v>
      </c>
      <c r="AC605" s="8">
        <v>1</v>
      </c>
      <c r="AD605" s="8" t="s">
        <v>213</v>
      </c>
      <c r="AE605" s="8" t="s">
        <v>37</v>
      </c>
      <c r="AF605" s="8" t="s">
        <v>37</v>
      </c>
      <c r="AG605" s="8" t="s">
        <v>37</v>
      </c>
      <c r="AH605" s="8">
        <v>0</v>
      </c>
      <c r="AI605" s="8" t="s">
        <v>37</v>
      </c>
      <c r="AJ605" s="11" t="s">
        <v>37</v>
      </c>
    </row>
    <row r="606" spans="1:36" ht="73">
      <c r="A606" s="7" t="s">
        <v>2684</v>
      </c>
      <c r="B606" s="8" t="s">
        <v>2685</v>
      </c>
      <c r="C606" s="8" t="s">
        <v>28</v>
      </c>
      <c r="D606" s="9">
        <v>54.4821917808219</v>
      </c>
      <c r="E606" s="8">
        <v>262</v>
      </c>
      <c r="F606" s="8">
        <f t="shared" si="9"/>
        <v>3.6680000000000001</v>
      </c>
      <c r="G606" s="8">
        <v>3.6680000000000001</v>
      </c>
      <c r="H606" s="8">
        <v>32.72</v>
      </c>
      <c r="I606" s="8">
        <v>70</v>
      </c>
      <c r="J606" s="8" t="s">
        <v>2686</v>
      </c>
      <c r="K606" s="8" t="s">
        <v>30</v>
      </c>
      <c r="L606" s="8" t="s">
        <v>120</v>
      </c>
      <c r="M606" s="8" t="s">
        <v>227</v>
      </c>
      <c r="N606" s="8" t="s">
        <v>33</v>
      </c>
      <c r="O606" s="8" t="s">
        <v>34</v>
      </c>
      <c r="P606" s="8" t="s">
        <v>34</v>
      </c>
      <c r="Q606" s="8" t="s">
        <v>2687</v>
      </c>
      <c r="R606" s="8" t="s">
        <v>36</v>
      </c>
      <c r="S606" s="8">
        <v>3</v>
      </c>
      <c r="T606" s="8">
        <v>1</v>
      </c>
      <c r="U606" s="8" t="s">
        <v>401</v>
      </c>
      <c r="V606" s="8" t="s">
        <v>37</v>
      </c>
      <c r="W606" s="8" t="s">
        <v>37</v>
      </c>
      <c r="X606" s="8">
        <v>0</v>
      </c>
      <c r="Y606" s="8" t="s">
        <v>37</v>
      </c>
      <c r="Z606" s="8" t="s">
        <v>37</v>
      </c>
      <c r="AA606" s="12" t="s">
        <v>37</v>
      </c>
      <c r="AB606" s="8" t="s">
        <v>37</v>
      </c>
      <c r="AC606" s="8">
        <v>2</v>
      </c>
      <c r="AD606" s="8" t="s">
        <v>213</v>
      </c>
      <c r="AE606" s="8" t="s">
        <v>1326</v>
      </c>
      <c r="AF606" s="8" t="s">
        <v>37</v>
      </c>
      <c r="AG606" s="8" t="s">
        <v>37</v>
      </c>
      <c r="AH606" s="8">
        <v>0</v>
      </c>
      <c r="AI606" s="8" t="s">
        <v>37</v>
      </c>
      <c r="AJ606" s="11" t="s">
        <v>37</v>
      </c>
    </row>
    <row r="607" spans="1:36" ht="85">
      <c r="A607" s="7" t="s">
        <v>2688</v>
      </c>
      <c r="B607" s="8" t="s">
        <v>2689</v>
      </c>
      <c r="C607" s="8" t="s">
        <v>42</v>
      </c>
      <c r="D607" s="9">
        <v>77.068493150684901</v>
      </c>
      <c r="E607" s="8">
        <v>195</v>
      </c>
      <c r="F607" s="8">
        <f t="shared" si="9"/>
        <v>2.73</v>
      </c>
      <c r="G607" s="8">
        <v>2.73</v>
      </c>
      <c r="H607" s="8">
        <v>18.64</v>
      </c>
      <c r="I607" s="8">
        <v>97</v>
      </c>
      <c r="J607" s="8" t="s">
        <v>2690</v>
      </c>
      <c r="K607" s="8" t="s">
        <v>30</v>
      </c>
      <c r="L607" s="8" t="s">
        <v>120</v>
      </c>
      <c r="M607" s="8" t="s">
        <v>227</v>
      </c>
      <c r="N607" s="8" t="s">
        <v>33</v>
      </c>
      <c r="O607" s="8" t="s">
        <v>34</v>
      </c>
      <c r="P607" s="8" t="s">
        <v>34</v>
      </c>
      <c r="Q607" s="8" t="s">
        <v>2691</v>
      </c>
      <c r="R607" s="8" t="s">
        <v>36</v>
      </c>
      <c r="S607" s="8">
        <v>3</v>
      </c>
      <c r="T607" s="8">
        <v>2</v>
      </c>
      <c r="U607" s="8" t="s">
        <v>223</v>
      </c>
      <c r="V607" s="8" t="s">
        <v>329</v>
      </c>
      <c r="W607" s="8" t="s">
        <v>37</v>
      </c>
      <c r="X607" s="8">
        <v>0</v>
      </c>
      <c r="Y607" s="8" t="s">
        <v>37</v>
      </c>
      <c r="Z607" s="8" t="s">
        <v>37</v>
      </c>
      <c r="AA607" s="12" t="s">
        <v>37</v>
      </c>
      <c r="AB607" s="8" t="s">
        <v>37</v>
      </c>
      <c r="AC607" s="8">
        <v>1</v>
      </c>
      <c r="AD607" s="8" t="s">
        <v>77</v>
      </c>
      <c r="AE607" s="8" t="s">
        <v>37</v>
      </c>
      <c r="AF607" s="8" t="s">
        <v>37</v>
      </c>
      <c r="AG607" s="8" t="s">
        <v>37</v>
      </c>
      <c r="AH607" s="8">
        <v>0</v>
      </c>
      <c r="AI607" s="8" t="s">
        <v>37</v>
      </c>
      <c r="AJ607" s="11" t="s">
        <v>37</v>
      </c>
    </row>
    <row r="608" spans="1:36" ht="37">
      <c r="A608" s="7" t="s">
        <v>2692</v>
      </c>
      <c r="B608" s="8" t="s">
        <v>2693</v>
      </c>
      <c r="C608" s="8" t="s">
        <v>42</v>
      </c>
      <c r="D608" s="9">
        <v>42.0520547945206</v>
      </c>
      <c r="E608" s="8">
        <v>364</v>
      </c>
      <c r="F608" s="8">
        <f t="shared" si="9"/>
        <v>5.0960000000000001</v>
      </c>
      <c r="G608" s="8">
        <v>5.0960000000000001</v>
      </c>
      <c r="H608" s="8">
        <v>30.16</v>
      </c>
      <c r="I608" s="8">
        <v>86</v>
      </c>
      <c r="J608" s="8" t="s">
        <v>2694</v>
      </c>
      <c r="K608" s="8" t="s">
        <v>30</v>
      </c>
      <c r="L608" s="8" t="s">
        <v>31</v>
      </c>
      <c r="M608" s="8" t="s">
        <v>227</v>
      </c>
      <c r="N608" s="8" t="s">
        <v>33</v>
      </c>
      <c r="O608" s="8" t="s">
        <v>34</v>
      </c>
      <c r="P608" s="8" t="s">
        <v>33</v>
      </c>
      <c r="Q608" s="8" t="s">
        <v>2695</v>
      </c>
      <c r="R608" t="s">
        <v>37</v>
      </c>
      <c r="S608" s="8">
        <v>0</v>
      </c>
      <c r="T608" s="8">
        <v>0</v>
      </c>
      <c r="U608" t="s">
        <v>37</v>
      </c>
      <c r="V608" s="8" t="s">
        <v>37</v>
      </c>
      <c r="W608" s="8" t="s">
        <v>37</v>
      </c>
      <c r="X608" s="8">
        <v>0</v>
      </c>
      <c r="Y608" s="8" t="s">
        <v>37</v>
      </c>
      <c r="Z608" s="8" t="s">
        <v>37</v>
      </c>
      <c r="AA608" s="12" t="s">
        <v>37</v>
      </c>
      <c r="AB608" s="8" t="s">
        <v>37</v>
      </c>
      <c r="AC608" s="8">
        <v>0</v>
      </c>
      <c r="AD608" s="8" t="s">
        <v>37</v>
      </c>
      <c r="AE608" s="8" t="s">
        <v>37</v>
      </c>
      <c r="AF608" s="8" t="s">
        <v>37</v>
      </c>
      <c r="AG608" s="8" t="s">
        <v>37</v>
      </c>
      <c r="AH608" s="8">
        <v>0</v>
      </c>
      <c r="AI608" s="8" t="s">
        <v>37</v>
      </c>
      <c r="AJ608" s="11" t="s">
        <v>37</v>
      </c>
    </row>
    <row r="609" spans="1:36" ht="85">
      <c r="A609" s="7" t="s">
        <v>2696</v>
      </c>
      <c r="B609" s="8" t="s">
        <v>2697</v>
      </c>
      <c r="C609" s="8" t="s">
        <v>42</v>
      </c>
      <c r="D609" s="9">
        <v>96.758904109588997</v>
      </c>
      <c r="E609" s="8">
        <v>286</v>
      </c>
      <c r="F609" s="8">
        <f t="shared" si="9"/>
        <v>4.0040000000000004</v>
      </c>
      <c r="G609" s="8">
        <v>4.0040000000000004</v>
      </c>
      <c r="H609" s="8">
        <v>23.96</v>
      </c>
      <c r="I609" s="8">
        <v>62</v>
      </c>
      <c r="J609" s="8" t="s">
        <v>2698</v>
      </c>
      <c r="K609" s="8" t="s">
        <v>30</v>
      </c>
      <c r="L609" s="8" t="s">
        <v>31</v>
      </c>
      <c r="M609" s="8" t="s">
        <v>227</v>
      </c>
      <c r="N609" s="8" t="s">
        <v>33</v>
      </c>
      <c r="O609" s="8" t="s">
        <v>34</v>
      </c>
      <c r="P609" s="8" t="s">
        <v>34</v>
      </c>
      <c r="Q609" s="8" t="s">
        <v>2699</v>
      </c>
      <c r="R609" s="8" t="s">
        <v>36</v>
      </c>
      <c r="S609" s="8">
        <v>1</v>
      </c>
      <c r="T609" s="8">
        <v>1</v>
      </c>
      <c r="U609" s="8" t="s">
        <v>401</v>
      </c>
      <c r="V609" s="8" t="s">
        <v>37</v>
      </c>
      <c r="W609" s="8" t="s">
        <v>37</v>
      </c>
      <c r="X609" s="8">
        <v>0</v>
      </c>
      <c r="Y609" s="8" t="s">
        <v>37</v>
      </c>
      <c r="Z609" s="8" t="s">
        <v>37</v>
      </c>
      <c r="AA609" s="12" t="s">
        <v>37</v>
      </c>
      <c r="AB609" s="8" t="s">
        <v>37</v>
      </c>
      <c r="AC609" s="8">
        <v>0</v>
      </c>
      <c r="AD609" s="8" t="s">
        <v>37</v>
      </c>
      <c r="AE609" s="8" t="s">
        <v>37</v>
      </c>
      <c r="AF609" s="8" t="s">
        <v>37</v>
      </c>
      <c r="AG609" s="8" t="s">
        <v>37</v>
      </c>
      <c r="AH609" s="8">
        <v>0</v>
      </c>
      <c r="AI609" s="8" t="s">
        <v>37</v>
      </c>
      <c r="AJ609" s="11" t="s">
        <v>37</v>
      </c>
    </row>
    <row r="610" spans="1:36" ht="49">
      <c r="A610" s="7" t="s">
        <v>2700</v>
      </c>
      <c r="B610" s="8" t="s">
        <v>2701</v>
      </c>
      <c r="C610" s="8" t="s">
        <v>28</v>
      </c>
      <c r="D610" s="9">
        <v>23.5205479452055</v>
      </c>
      <c r="E610" s="8">
        <v>156</v>
      </c>
      <c r="F610" s="8">
        <f t="shared" si="9"/>
        <v>2.1840000000000002</v>
      </c>
      <c r="G610" s="8">
        <v>2.1840000000000002</v>
      </c>
      <c r="H610" s="8">
        <v>32.5</v>
      </c>
      <c r="I610" s="8">
        <v>97</v>
      </c>
      <c r="J610" s="8" t="s">
        <v>2702</v>
      </c>
      <c r="K610" s="8" t="s">
        <v>30</v>
      </c>
      <c r="L610" s="8" t="s">
        <v>120</v>
      </c>
      <c r="M610" s="8" t="s">
        <v>227</v>
      </c>
      <c r="N610" s="8" t="s">
        <v>33</v>
      </c>
      <c r="O610" s="8" t="s">
        <v>34</v>
      </c>
      <c r="P610" s="8" t="s">
        <v>34</v>
      </c>
      <c r="Q610" s="8" t="s">
        <v>2703</v>
      </c>
      <c r="R610" s="8" t="s">
        <v>37</v>
      </c>
      <c r="S610" s="8">
        <v>0</v>
      </c>
      <c r="T610" s="8">
        <v>0</v>
      </c>
      <c r="U610" s="8" t="s">
        <v>37</v>
      </c>
      <c r="V610" s="8" t="s">
        <v>37</v>
      </c>
      <c r="W610" s="8" t="s">
        <v>37</v>
      </c>
      <c r="X610" s="8">
        <v>0</v>
      </c>
      <c r="Y610" s="8" t="s">
        <v>37</v>
      </c>
      <c r="Z610" s="8" t="s">
        <v>37</v>
      </c>
      <c r="AA610" s="12" t="s">
        <v>37</v>
      </c>
      <c r="AB610" s="8" t="s">
        <v>37</v>
      </c>
      <c r="AC610" s="8">
        <v>0</v>
      </c>
      <c r="AD610" s="8" t="s">
        <v>37</v>
      </c>
      <c r="AE610" s="8" t="s">
        <v>37</v>
      </c>
      <c r="AF610" s="8" t="s">
        <v>37</v>
      </c>
      <c r="AG610" s="8" t="s">
        <v>37</v>
      </c>
      <c r="AH610" s="8">
        <v>0</v>
      </c>
      <c r="AI610" s="8" t="s">
        <v>37</v>
      </c>
      <c r="AJ610" s="11" t="s">
        <v>37</v>
      </c>
    </row>
    <row r="611" spans="1:36" ht="25">
      <c r="A611" s="7" t="s">
        <v>2704</v>
      </c>
      <c r="B611" s="8" t="s">
        <v>2705</v>
      </c>
      <c r="C611" s="8" t="s">
        <v>28</v>
      </c>
      <c r="D611" s="9">
        <v>26.2520547945205</v>
      </c>
      <c r="E611" s="8">
        <v>210</v>
      </c>
      <c r="F611" s="8">
        <f t="shared" si="9"/>
        <v>2.94</v>
      </c>
      <c r="G611" s="8">
        <v>2.94</v>
      </c>
      <c r="H611" s="8">
        <v>26.17</v>
      </c>
      <c r="I611" s="8">
        <v>69</v>
      </c>
      <c r="J611" s="8" t="s">
        <v>2706</v>
      </c>
      <c r="K611" s="8" t="s">
        <v>30</v>
      </c>
      <c r="L611" s="8" t="s">
        <v>120</v>
      </c>
      <c r="M611" s="8" t="s">
        <v>227</v>
      </c>
      <c r="N611" s="8" t="s">
        <v>33</v>
      </c>
      <c r="O611" s="8" t="s">
        <v>34</v>
      </c>
      <c r="P611" s="8" t="s">
        <v>34</v>
      </c>
      <c r="Q611" s="8" t="s">
        <v>155</v>
      </c>
      <c r="R611" s="8" t="s">
        <v>37</v>
      </c>
      <c r="S611" s="8">
        <v>0</v>
      </c>
      <c r="T611" s="8">
        <v>0</v>
      </c>
      <c r="U611" s="8" t="s">
        <v>37</v>
      </c>
      <c r="V611" s="8" t="s">
        <v>37</v>
      </c>
      <c r="W611" s="8" t="s">
        <v>37</v>
      </c>
      <c r="X611" s="8">
        <v>0</v>
      </c>
      <c r="Y611" s="8" t="s">
        <v>37</v>
      </c>
      <c r="Z611" s="8" t="s">
        <v>37</v>
      </c>
      <c r="AA611" s="12" t="s">
        <v>37</v>
      </c>
      <c r="AB611" s="8" t="s">
        <v>37</v>
      </c>
      <c r="AC611" s="8">
        <v>0</v>
      </c>
      <c r="AD611" s="8" t="s">
        <v>37</v>
      </c>
      <c r="AE611" s="8" t="s">
        <v>37</v>
      </c>
      <c r="AF611" s="8" t="s">
        <v>37</v>
      </c>
      <c r="AG611" s="8" t="s">
        <v>37</v>
      </c>
      <c r="AH611" s="8">
        <v>0</v>
      </c>
      <c r="AI611" s="8" t="s">
        <v>37</v>
      </c>
      <c r="AJ611" s="11" t="s">
        <v>37</v>
      </c>
    </row>
    <row r="612" spans="1:36" ht="49">
      <c r="A612" s="7" t="s">
        <v>2707</v>
      </c>
      <c r="B612" s="8" t="s">
        <v>2708</v>
      </c>
      <c r="C612" s="8" t="s">
        <v>42</v>
      </c>
      <c r="D612" s="9">
        <v>59.076712328767101</v>
      </c>
      <c r="E612" s="8">
        <v>370</v>
      </c>
      <c r="F612" s="8">
        <f t="shared" si="9"/>
        <v>5.18</v>
      </c>
      <c r="G612" s="8">
        <v>5.18</v>
      </c>
      <c r="H612" s="8">
        <v>25.89</v>
      </c>
      <c r="I612" s="8">
        <v>62</v>
      </c>
      <c r="J612" s="8" t="s">
        <v>2709</v>
      </c>
      <c r="K612" s="8" t="s">
        <v>30</v>
      </c>
      <c r="L612" s="8" t="s">
        <v>276</v>
      </c>
      <c r="M612" s="8" t="s">
        <v>239</v>
      </c>
      <c r="N612" s="8" t="s">
        <v>33</v>
      </c>
      <c r="O612" s="8" t="s">
        <v>34</v>
      </c>
      <c r="P612" s="8" t="s">
        <v>34</v>
      </c>
      <c r="Q612" s="8" t="s">
        <v>2710</v>
      </c>
      <c r="R612" s="8" t="s">
        <v>36</v>
      </c>
      <c r="S612" s="8">
        <v>1</v>
      </c>
      <c r="T612" s="8">
        <v>0</v>
      </c>
      <c r="U612" s="8" t="s">
        <v>37</v>
      </c>
      <c r="V612" s="8" t="s">
        <v>37</v>
      </c>
      <c r="W612" s="8" t="s">
        <v>37</v>
      </c>
      <c r="X612" s="8">
        <v>1</v>
      </c>
      <c r="Y612" s="8" t="s">
        <v>1101</v>
      </c>
      <c r="Z612" s="8" t="s">
        <v>37</v>
      </c>
      <c r="AA612" s="12" t="s">
        <v>37</v>
      </c>
      <c r="AB612" s="8" t="s">
        <v>37</v>
      </c>
      <c r="AC612" s="8">
        <v>0</v>
      </c>
      <c r="AD612" s="8" t="s">
        <v>37</v>
      </c>
      <c r="AE612" s="8" t="s">
        <v>37</v>
      </c>
      <c r="AF612" s="8" t="s">
        <v>37</v>
      </c>
      <c r="AG612" s="8" t="s">
        <v>37</v>
      </c>
      <c r="AH612" s="8">
        <v>0</v>
      </c>
      <c r="AI612" s="8" t="s">
        <v>37</v>
      </c>
      <c r="AJ612" s="11" t="s">
        <v>37</v>
      </c>
    </row>
    <row r="613" spans="1:36" ht="85">
      <c r="A613" s="7" t="s">
        <v>2711</v>
      </c>
      <c r="B613" s="8" t="s">
        <v>2712</v>
      </c>
      <c r="C613" s="8" t="s">
        <v>42</v>
      </c>
      <c r="D613" s="9">
        <v>23.904109589041099</v>
      </c>
      <c r="E613" s="8">
        <v>578</v>
      </c>
      <c r="F613" s="8">
        <f t="shared" si="9"/>
        <v>8.0920000000000005</v>
      </c>
      <c r="G613" s="8">
        <v>8.0920000000000005</v>
      </c>
      <c r="H613" s="8">
        <v>40.28</v>
      </c>
      <c r="I613" s="8">
        <v>51</v>
      </c>
      <c r="J613" s="8" t="s">
        <v>2713</v>
      </c>
      <c r="K613" s="8" t="s">
        <v>30</v>
      </c>
      <c r="L613" s="8" t="s">
        <v>120</v>
      </c>
      <c r="M613" s="8" t="s">
        <v>227</v>
      </c>
      <c r="N613" s="8" t="s">
        <v>33</v>
      </c>
      <c r="O613" s="8" t="s">
        <v>34</v>
      </c>
      <c r="P613" s="8" t="s">
        <v>34</v>
      </c>
      <c r="Q613" s="8" t="s">
        <v>2714</v>
      </c>
      <c r="R613" s="8" t="s">
        <v>37</v>
      </c>
      <c r="S613" s="8">
        <v>0</v>
      </c>
      <c r="T613" s="8">
        <v>0</v>
      </c>
      <c r="U613" s="8" t="s">
        <v>37</v>
      </c>
      <c r="V613" s="8" t="s">
        <v>37</v>
      </c>
      <c r="W613" s="8" t="s">
        <v>37</v>
      </c>
      <c r="X613" s="8">
        <v>0</v>
      </c>
      <c r="Y613" s="8" t="s">
        <v>37</v>
      </c>
      <c r="Z613" s="8" t="s">
        <v>37</v>
      </c>
      <c r="AA613" s="12" t="s">
        <v>37</v>
      </c>
      <c r="AB613" s="8" t="s">
        <v>37</v>
      </c>
      <c r="AC613" s="8">
        <v>0</v>
      </c>
      <c r="AD613" s="8" t="s">
        <v>37</v>
      </c>
      <c r="AE613" s="8" t="s">
        <v>37</v>
      </c>
      <c r="AF613" s="8" t="s">
        <v>37</v>
      </c>
      <c r="AG613" s="8" t="s">
        <v>37</v>
      </c>
      <c r="AH613" s="8">
        <v>0</v>
      </c>
      <c r="AI613" s="8" t="s">
        <v>37</v>
      </c>
      <c r="AJ613" s="11" t="s">
        <v>37</v>
      </c>
    </row>
    <row r="614" spans="1:36" ht="25">
      <c r="A614" s="7" t="s">
        <v>2715</v>
      </c>
      <c r="B614" s="8" t="s">
        <v>2716</v>
      </c>
      <c r="C614" s="8" t="s">
        <v>42</v>
      </c>
      <c r="D614" s="9">
        <v>63.073972602739701</v>
      </c>
      <c r="E614" s="8">
        <v>1129</v>
      </c>
      <c r="F614" s="8">
        <f t="shared" si="9"/>
        <v>15.806000000000001</v>
      </c>
      <c r="G614" s="8">
        <v>15.806000000000001</v>
      </c>
      <c r="H614" s="8">
        <v>48.1</v>
      </c>
      <c r="I614" s="8">
        <v>50</v>
      </c>
      <c r="J614" s="8" t="s">
        <v>2717</v>
      </c>
      <c r="K614" s="8" t="s">
        <v>30</v>
      </c>
      <c r="L614" s="8" t="s">
        <v>31</v>
      </c>
      <c r="M614" s="8" t="s">
        <v>227</v>
      </c>
      <c r="N614" s="8" t="s">
        <v>33</v>
      </c>
      <c r="O614" s="8" t="s">
        <v>34</v>
      </c>
      <c r="P614" s="8" t="s">
        <v>34</v>
      </c>
      <c r="Q614" s="8" t="s">
        <v>2718</v>
      </c>
      <c r="R614" s="8" t="s">
        <v>37</v>
      </c>
      <c r="S614" s="8">
        <v>0</v>
      </c>
      <c r="T614" s="8">
        <v>0</v>
      </c>
      <c r="U614" s="8" t="s">
        <v>37</v>
      </c>
      <c r="V614" s="8" t="s">
        <v>37</v>
      </c>
      <c r="W614" s="8" t="s">
        <v>37</v>
      </c>
      <c r="X614" s="8">
        <v>0</v>
      </c>
      <c r="Y614" s="8" t="s">
        <v>37</v>
      </c>
      <c r="Z614" s="8" t="s">
        <v>37</v>
      </c>
      <c r="AA614" s="12" t="s">
        <v>37</v>
      </c>
      <c r="AB614" s="8" t="s">
        <v>37</v>
      </c>
      <c r="AC614" s="8">
        <v>0</v>
      </c>
      <c r="AD614" s="8" t="s">
        <v>37</v>
      </c>
      <c r="AE614" s="8" t="s">
        <v>37</v>
      </c>
      <c r="AF614" s="8" t="s">
        <v>37</v>
      </c>
      <c r="AG614" s="8" t="s">
        <v>37</v>
      </c>
      <c r="AH614" s="8">
        <v>0</v>
      </c>
      <c r="AI614" s="8" t="s">
        <v>37</v>
      </c>
      <c r="AJ614" s="11" t="s">
        <v>37</v>
      </c>
    </row>
    <row r="615" spans="1:36" ht="61">
      <c r="A615" s="7" t="s">
        <v>2719</v>
      </c>
      <c r="B615" s="8" t="s">
        <v>2720</v>
      </c>
      <c r="C615" s="8" t="s">
        <v>28</v>
      </c>
      <c r="D615" s="9">
        <v>68.071232876712301</v>
      </c>
      <c r="E615" s="8">
        <v>389</v>
      </c>
      <c r="F615" s="8">
        <f t="shared" si="9"/>
        <v>5.4459999999999997</v>
      </c>
      <c r="G615" s="8">
        <v>5.4459999999999997</v>
      </c>
      <c r="H615" s="8">
        <v>29.82</v>
      </c>
      <c r="I615" s="8">
        <v>75</v>
      </c>
      <c r="J615" s="8" t="s">
        <v>2721</v>
      </c>
      <c r="K615" s="8" t="s">
        <v>30</v>
      </c>
      <c r="L615" s="8" t="s">
        <v>31</v>
      </c>
      <c r="M615" s="8" t="s">
        <v>227</v>
      </c>
      <c r="N615" s="8" t="s">
        <v>33</v>
      </c>
      <c r="O615" s="8" t="s">
        <v>34</v>
      </c>
      <c r="P615" s="8" t="s">
        <v>34</v>
      </c>
      <c r="Q615" s="8" t="s">
        <v>2722</v>
      </c>
      <c r="R615" s="8" t="s">
        <v>36</v>
      </c>
      <c r="S615" s="8">
        <v>1</v>
      </c>
      <c r="T615" s="8">
        <v>0</v>
      </c>
      <c r="U615" s="8" t="s">
        <v>37</v>
      </c>
      <c r="V615" s="8" t="s">
        <v>37</v>
      </c>
      <c r="W615" s="8" t="s">
        <v>37</v>
      </c>
      <c r="X615" s="8">
        <v>0</v>
      </c>
      <c r="Y615" s="8" t="s">
        <v>37</v>
      </c>
      <c r="Z615" s="8" t="s">
        <v>37</v>
      </c>
      <c r="AA615" s="12" t="s">
        <v>37</v>
      </c>
      <c r="AB615" s="8" t="s">
        <v>37</v>
      </c>
      <c r="AC615" s="8">
        <v>1</v>
      </c>
      <c r="AD615" s="8" t="s">
        <v>2723</v>
      </c>
      <c r="AE615" s="8" t="s">
        <v>37</v>
      </c>
      <c r="AF615" s="8" t="s">
        <v>37</v>
      </c>
      <c r="AG615" s="8" t="s">
        <v>37</v>
      </c>
      <c r="AH615" s="8">
        <v>0</v>
      </c>
      <c r="AI615" s="8" t="s">
        <v>37</v>
      </c>
      <c r="AJ615" s="11" t="s">
        <v>37</v>
      </c>
    </row>
    <row r="616" spans="1:36" ht="25">
      <c r="A616" s="7" t="s">
        <v>2724</v>
      </c>
      <c r="B616" s="8" t="s">
        <v>2725</v>
      </c>
      <c r="C616" s="8" t="s">
        <v>42</v>
      </c>
      <c r="D616" s="9">
        <v>56</v>
      </c>
      <c r="E616" s="8">
        <v>250</v>
      </c>
      <c r="F616" s="8">
        <f t="shared" si="9"/>
        <v>3.5</v>
      </c>
      <c r="G616" s="8">
        <v>3.5</v>
      </c>
      <c r="H616" s="8">
        <v>22.81</v>
      </c>
      <c r="I616" s="8">
        <v>75</v>
      </c>
      <c r="J616" s="8" t="s">
        <v>2726</v>
      </c>
      <c r="K616" s="8" t="s">
        <v>30</v>
      </c>
      <c r="L616" s="8" t="s">
        <v>120</v>
      </c>
      <c r="M616" s="8" t="s">
        <v>227</v>
      </c>
      <c r="N616" s="8" t="s">
        <v>33</v>
      </c>
      <c r="O616" s="8" t="s">
        <v>34</v>
      </c>
      <c r="P616" s="8" t="s">
        <v>34</v>
      </c>
      <c r="Q616" s="8" t="s">
        <v>2727</v>
      </c>
      <c r="R616" s="8" t="s">
        <v>36</v>
      </c>
      <c r="S616" s="8">
        <v>2</v>
      </c>
      <c r="T616" s="8">
        <v>1</v>
      </c>
      <c r="U616" s="8" t="s">
        <v>223</v>
      </c>
      <c r="V616" s="8" t="s">
        <v>37</v>
      </c>
      <c r="W616" s="8" t="s">
        <v>37</v>
      </c>
      <c r="X616" s="8">
        <v>0</v>
      </c>
      <c r="Y616" s="8" t="s">
        <v>37</v>
      </c>
      <c r="Z616" s="8" t="s">
        <v>37</v>
      </c>
      <c r="AA616" s="12" t="s">
        <v>37</v>
      </c>
      <c r="AB616" s="8" t="s">
        <v>37</v>
      </c>
      <c r="AC616" s="8">
        <v>1</v>
      </c>
      <c r="AD616" s="8" t="s">
        <v>77</v>
      </c>
      <c r="AE616" s="8" t="s">
        <v>37</v>
      </c>
      <c r="AF616" s="8" t="s">
        <v>37</v>
      </c>
      <c r="AG616" s="8" t="s">
        <v>37</v>
      </c>
      <c r="AH616" s="8">
        <v>0</v>
      </c>
      <c r="AI616" s="8" t="s">
        <v>37</v>
      </c>
      <c r="AJ616" s="11" t="s">
        <v>37</v>
      </c>
    </row>
    <row r="617" spans="1:36" ht="61">
      <c r="A617" s="7" t="s">
        <v>2728</v>
      </c>
      <c r="B617" s="8" t="s">
        <v>2729</v>
      </c>
      <c r="C617" s="8" t="s">
        <v>28</v>
      </c>
      <c r="D617" s="9">
        <v>47.441095890410999</v>
      </c>
      <c r="E617" s="8">
        <v>388</v>
      </c>
      <c r="F617" s="8">
        <f t="shared" si="9"/>
        <v>5.4320000000000004</v>
      </c>
      <c r="G617" s="8">
        <v>5.4320000000000004</v>
      </c>
      <c r="H617" s="8">
        <v>39.97</v>
      </c>
      <c r="I617" s="8">
        <v>75</v>
      </c>
      <c r="J617" s="8" t="s">
        <v>2730</v>
      </c>
      <c r="K617" s="8" t="s">
        <v>30</v>
      </c>
      <c r="L617" s="8" t="s">
        <v>120</v>
      </c>
      <c r="M617" s="8" t="s">
        <v>227</v>
      </c>
      <c r="N617" s="8" t="s">
        <v>33</v>
      </c>
      <c r="O617" s="8" t="s">
        <v>34</v>
      </c>
      <c r="P617" s="8" t="s">
        <v>34</v>
      </c>
      <c r="Q617" s="8" t="s">
        <v>2731</v>
      </c>
      <c r="R617" s="8" t="s">
        <v>36</v>
      </c>
      <c r="S617" s="8">
        <v>1</v>
      </c>
      <c r="T617" s="8">
        <v>1</v>
      </c>
      <c r="U617" s="8" t="s">
        <v>246</v>
      </c>
      <c r="V617" s="8" t="s">
        <v>37</v>
      </c>
      <c r="W617" s="8" t="s">
        <v>37</v>
      </c>
      <c r="X617" s="8">
        <v>0</v>
      </c>
      <c r="Y617" s="8" t="s">
        <v>37</v>
      </c>
      <c r="Z617" s="8" t="s">
        <v>37</v>
      </c>
      <c r="AA617" s="12" t="s">
        <v>37</v>
      </c>
      <c r="AB617" s="8" t="s">
        <v>37</v>
      </c>
      <c r="AC617" s="8">
        <v>0</v>
      </c>
      <c r="AD617" s="8" t="s">
        <v>37</v>
      </c>
      <c r="AE617" s="8" t="s">
        <v>37</v>
      </c>
      <c r="AF617" s="8" t="s">
        <v>37</v>
      </c>
      <c r="AG617" s="8" t="s">
        <v>37</v>
      </c>
      <c r="AH617" s="8">
        <v>0</v>
      </c>
      <c r="AI617" s="8" t="s">
        <v>37</v>
      </c>
      <c r="AJ617" s="11" t="s">
        <v>37</v>
      </c>
    </row>
    <row r="618" spans="1:36" ht="25">
      <c r="A618" s="7" t="s">
        <v>2732</v>
      </c>
      <c r="B618" s="8" t="s">
        <v>2733</v>
      </c>
      <c r="C618" s="8" t="s">
        <v>28</v>
      </c>
      <c r="D618" s="9">
        <v>38.731506849315103</v>
      </c>
      <c r="E618" s="8">
        <v>268</v>
      </c>
      <c r="F618" s="8">
        <f t="shared" si="9"/>
        <v>3.7520000000000002</v>
      </c>
      <c r="G618" s="8">
        <v>3.7520000000000002</v>
      </c>
      <c r="H618" s="8">
        <v>31.84</v>
      </c>
      <c r="I618" s="8">
        <v>71</v>
      </c>
      <c r="J618" s="8" t="s">
        <v>2734</v>
      </c>
      <c r="K618" s="8" t="s">
        <v>30</v>
      </c>
      <c r="L618" s="8" t="s">
        <v>31</v>
      </c>
      <c r="M618" s="8" t="s">
        <v>227</v>
      </c>
      <c r="N618" s="8" t="s">
        <v>33</v>
      </c>
      <c r="O618" s="8" t="s">
        <v>34</v>
      </c>
      <c r="P618" s="8" t="s">
        <v>34</v>
      </c>
      <c r="Q618" s="8" t="s">
        <v>2735</v>
      </c>
      <c r="R618" s="8" t="s">
        <v>37</v>
      </c>
      <c r="S618" s="8">
        <v>0</v>
      </c>
      <c r="T618" s="8">
        <v>0</v>
      </c>
      <c r="U618" s="8" t="s">
        <v>37</v>
      </c>
      <c r="V618" s="8" t="s">
        <v>37</v>
      </c>
      <c r="W618" s="8" t="s">
        <v>37</v>
      </c>
      <c r="X618" s="8">
        <v>0</v>
      </c>
      <c r="Y618" s="8" t="s">
        <v>37</v>
      </c>
      <c r="Z618" s="8" t="s">
        <v>37</v>
      </c>
      <c r="AA618" s="12" t="s">
        <v>37</v>
      </c>
      <c r="AB618" s="8" t="s">
        <v>37</v>
      </c>
      <c r="AC618" s="8">
        <v>0</v>
      </c>
      <c r="AD618" s="8" t="s">
        <v>37</v>
      </c>
      <c r="AE618" s="8" t="s">
        <v>37</v>
      </c>
      <c r="AF618" s="8" t="s">
        <v>37</v>
      </c>
      <c r="AG618" s="8" t="s">
        <v>37</v>
      </c>
      <c r="AH618" s="8">
        <v>0</v>
      </c>
      <c r="AI618" s="8" t="s">
        <v>37</v>
      </c>
      <c r="AJ618" s="11" t="s">
        <v>37</v>
      </c>
    </row>
    <row r="619" spans="1:36" ht="37">
      <c r="A619" s="7" t="s">
        <v>2736</v>
      </c>
      <c r="B619" s="8" t="s">
        <v>2737</v>
      </c>
      <c r="C619" s="8" t="s">
        <v>42</v>
      </c>
      <c r="D619" s="9">
        <v>66.120547945205502</v>
      </c>
      <c r="E619" s="8">
        <v>291</v>
      </c>
      <c r="F619" s="8">
        <f t="shared" si="9"/>
        <v>4.0739999999999998</v>
      </c>
      <c r="G619" s="8">
        <v>4.0739999999999998</v>
      </c>
      <c r="H619" s="8">
        <v>36.590000000000003</v>
      </c>
      <c r="I619" s="8">
        <v>86</v>
      </c>
      <c r="J619" s="8" t="s">
        <v>2738</v>
      </c>
      <c r="K619" s="8" t="s">
        <v>30</v>
      </c>
      <c r="L619" s="8" t="s">
        <v>120</v>
      </c>
      <c r="M619" s="8" t="s">
        <v>227</v>
      </c>
      <c r="N619" s="8" t="s">
        <v>33</v>
      </c>
      <c r="O619" s="8" t="s">
        <v>34</v>
      </c>
      <c r="P619" s="8" t="s">
        <v>34</v>
      </c>
      <c r="Q619" s="8" t="s">
        <v>2739</v>
      </c>
      <c r="R619" s="8" t="s">
        <v>36</v>
      </c>
      <c r="S619" s="8">
        <v>1</v>
      </c>
      <c r="T619" s="8">
        <v>0</v>
      </c>
      <c r="U619" s="8" t="s">
        <v>37</v>
      </c>
      <c r="V619" s="8" t="s">
        <v>37</v>
      </c>
      <c r="W619" s="8" t="s">
        <v>37</v>
      </c>
      <c r="X619" s="8">
        <v>0</v>
      </c>
      <c r="Y619" s="8" t="s">
        <v>37</v>
      </c>
      <c r="Z619" s="8" t="s">
        <v>37</v>
      </c>
      <c r="AA619" s="12" t="s">
        <v>37</v>
      </c>
      <c r="AB619" s="8" t="s">
        <v>37</v>
      </c>
      <c r="AC619" s="8">
        <v>1</v>
      </c>
      <c r="AD619" s="8" t="s">
        <v>172</v>
      </c>
      <c r="AE619" s="8" t="s">
        <v>37</v>
      </c>
      <c r="AF619" s="8" t="s">
        <v>37</v>
      </c>
      <c r="AG619" s="8" t="s">
        <v>37</v>
      </c>
      <c r="AH619" s="8">
        <v>0</v>
      </c>
      <c r="AI619" s="8" t="s">
        <v>37</v>
      </c>
      <c r="AJ619" s="11" t="s">
        <v>37</v>
      </c>
    </row>
    <row r="620" spans="1:36" ht="85">
      <c r="A620" s="7" t="s">
        <v>2740</v>
      </c>
      <c r="B620" s="8" t="s">
        <v>2741</v>
      </c>
      <c r="C620" s="8" t="s">
        <v>42</v>
      </c>
      <c r="D620" s="9">
        <v>49.4684931506849</v>
      </c>
      <c r="E620" s="8">
        <v>358</v>
      </c>
      <c r="F620" s="8">
        <f t="shared" si="9"/>
        <v>5.0120000000000005</v>
      </c>
      <c r="G620" s="8">
        <v>5.0120000000000005</v>
      </c>
      <c r="H620" s="8">
        <v>30.97</v>
      </c>
      <c r="I620" s="8">
        <v>100</v>
      </c>
      <c r="J620" s="8" t="s">
        <v>2742</v>
      </c>
      <c r="K620" s="8" t="s">
        <v>30</v>
      </c>
      <c r="L620" s="8" t="s">
        <v>31</v>
      </c>
      <c r="M620" s="8" t="s">
        <v>244</v>
      </c>
      <c r="N620" s="8" t="s">
        <v>33</v>
      </c>
      <c r="O620" s="8" t="s">
        <v>34</v>
      </c>
      <c r="P620" s="8" t="s">
        <v>34</v>
      </c>
      <c r="Q620" s="8" t="s">
        <v>2743</v>
      </c>
      <c r="R620" s="8" t="s">
        <v>36</v>
      </c>
      <c r="S620" s="8">
        <v>3</v>
      </c>
      <c r="T620" s="8">
        <v>1</v>
      </c>
      <c r="U620" s="8" t="s">
        <v>223</v>
      </c>
      <c r="V620" s="8" t="s">
        <v>2744</v>
      </c>
      <c r="W620" s="8" t="s">
        <v>37</v>
      </c>
      <c r="X620" s="8">
        <v>0</v>
      </c>
      <c r="Y620" t="s">
        <v>37</v>
      </c>
      <c r="Z620" s="8" t="s">
        <v>37</v>
      </c>
      <c r="AA620" s="12" t="s">
        <v>37</v>
      </c>
      <c r="AB620" s="8" t="s">
        <v>37</v>
      </c>
      <c r="AC620" s="8">
        <v>1</v>
      </c>
      <c r="AD620" s="8" t="s">
        <v>172</v>
      </c>
      <c r="AE620" s="8" t="s">
        <v>37</v>
      </c>
      <c r="AF620" s="8" t="s">
        <v>37</v>
      </c>
      <c r="AG620" s="8" t="s">
        <v>37</v>
      </c>
      <c r="AH620" s="8">
        <v>0</v>
      </c>
      <c r="AI620" s="8" t="s">
        <v>37</v>
      </c>
      <c r="AJ620" s="11" t="s">
        <v>37</v>
      </c>
    </row>
    <row r="621" spans="1:36" ht="109">
      <c r="A621" s="7" t="s">
        <v>2745</v>
      </c>
      <c r="B621" s="8" t="s">
        <v>2746</v>
      </c>
      <c r="C621" s="8" t="s">
        <v>42</v>
      </c>
      <c r="D621" s="9">
        <v>63.802739726027397</v>
      </c>
      <c r="E621" s="8">
        <v>241</v>
      </c>
      <c r="F621" s="8">
        <f t="shared" si="9"/>
        <v>3.3740000000000001</v>
      </c>
      <c r="G621" s="8">
        <v>3.3740000000000001</v>
      </c>
      <c r="H621" s="8">
        <v>23.38</v>
      </c>
      <c r="I621" s="8">
        <v>75</v>
      </c>
      <c r="J621" s="8" t="s">
        <v>2747</v>
      </c>
      <c r="K621" s="8" t="s">
        <v>30</v>
      </c>
      <c r="L621" s="8" t="s">
        <v>31</v>
      </c>
      <c r="M621" s="8" t="s">
        <v>227</v>
      </c>
      <c r="N621" s="8" t="s">
        <v>33</v>
      </c>
      <c r="O621" s="8" t="s">
        <v>34</v>
      </c>
      <c r="P621" s="8" t="s">
        <v>34</v>
      </c>
      <c r="Q621" s="8" t="s">
        <v>2748</v>
      </c>
      <c r="R621" s="8" t="s">
        <v>36</v>
      </c>
      <c r="S621" s="8">
        <v>1</v>
      </c>
      <c r="T621" s="8">
        <v>0</v>
      </c>
      <c r="U621" s="8" t="s">
        <v>37</v>
      </c>
      <c r="V621" s="8" t="s">
        <v>37</v>
      </c>
      <c r="W621" s="8" t="s">
        <v>37</v>
      </c>
      <c r="X621" s="8">
        <v>0</v>
      </c>
      <c r="Y621" s="8" t="s">
        <v>37</v>
      </c>
      <c r="Z621" s="8" t="s">
        <v>37</v>
      </c>
      <c r="AA621" s="12" t="s">
        <v>37</v>
      </c>
      <c r="AB621" s="8" t="s">
        <v>37</v>
      </c>
      <c r="AC621" s="8">
        <v>1</v>
      </c>
      <c r="AD621" s="8" t="s">
        <v>2749</v>
      </c>
      <c r="AE621" s="8" t="s">
        <v>37</v>
      </c>
      <c r="AF621" s="8" t="s">
        <v>37</v>
      </c>
      <c r="AG621" s="8" t="s">
        <v>37</v>
      </c>
      <c r="AH621" s="8">
        <v>0</v>
      </c>
      <c r="AI621" s="8" t="s">
        <v>37</v>
      </c>
      <c r="AJ621" s="11" t="s">
        <v>37</v>
      </c>
    </row>
    <row r="622" spans="1:36" ht="15">
      <c r="A622" s="7" t="s">
        <v>2750</v>
      </c>
      <c r="B622" s="8" t="s">
        <v>2751</v>
      </c>
      <c r="C622" s="8" t="s">
        <v>28</v>
      </c>
      <c r="D622" s="9">
        <v>73.139726027397302</v>
      </c>
      <c r="E622" s="8">
        <v>795</v>
      </c>
      <c r="F622" s="8">
        <f t="shared" si="9"/>
        <v>11.13</v>
      </c>
      <c r="G622" s="8">
        <v>11.13</v>
      </c>
      <c r="H622" s="8">
        <v>46.48</v>
      </c>
      <c r="I622" s="8">
        <v>99</v>
      </c>
      <c r="J622" s="8" t="s">
        <v>2752</v>
      </c>
      <c r="K622" s="8" t="s">
        <v>30</v>
      </c>
      <c r="L622" s="8" t="s">
        <v>31</v>
      </c>
      <c r="M622" s="8" t="s">
        <v>227</v>
      </c>
      <c r="N622" s="8" t="s">
        <v>33</v>
      </c>
      <c r="O622" s="8" t="s">
        <v>34</v>
      </c>
      <c r="P622" s="8" t="s">
        <v>34</v>
      </c>
      <c r="Q622" s="8" t="s">
        <v>2753</v>
      </c>
      <c r="R622" s="8" t="s">
        <v>37</v>
      </c>
      <c r="S622" s="8">
        <v>0</v>
      </c>
      <c r="T622" s="8">
        <v>0</v>
      </c>
      <c r="U622" s="8" t="s">
        <v>37</v>
      </c>
      <c r="V622" s="8" t="s">
        <v>37</v>
      </c>
      <c r="W622" s="8" t="s">
        <v>37</v>
      </c>
      <c r="X622" s="8">
        <v>0</v>
      </c>
      <c r="Y622" s="8" t="s">
        <v>37</v>
      </c>
      <c r="Z622" s="8" t="s">
        <v>37</v>
      </c>
      <c r="AA622" s="12" t="s">
        <v>37</v>
      </c>
      <c r="AB622" s="8" t="s">
        <v>37</v>
      </c>
      <c r="AC622" s="8">
        <v>0</v>
      </c>
      <c r="AD622" s="8" t="s">
        <v>37</v>
      </c>
      <c r="AE622" s="8" t="s">
        <v>37</v>
      </c>
      <c r="AF622" s="8" t="s">
        <v>37</v>
      </c>
      <c r="AG622" s="8" t="s">
        <v>37</v>
      </c>
      <c r="AH622" s="8">
        <v>0</v>
      </c>
      <c r="AI622" s="8" t="s">
        <v>37</v>
      </c>
      <c r="AJ622" s="11" t="s">
        <v>37</v>
      </c>
    </row>
    <row r="623" spans="1:36" ht="15">
      <c r="A623" s="7" t="s">
        <v>2754</v>
      </c>
      <c r="B623" s="8" t="s">
        <v>2755</v>
      </c>
      <c r="C623" s="8" t="s">
        <v>42</v>
      </c>
      <c r="D623" s="9">
        <v>37.405479452054799</v>
      </c>
      <c r="E623" s="8">
        <v>231</v>
      </c>
      <c r="F623" s="8">
        <f t="shared" si="9"/>
        <v>3.234</v>
      </c>
      <c r="G623" s="8">
        <v>3.234</v>
      </c>
      <c r="H623" s="8">
        <v>30.56</v>
      </c>
      <c r="I623" s="8">
        <v>75</v>
      </c>
      <c r="J623" s="8" t="s">
        <v>2756</v>
      </c>
      <c r="K623" s="8" t="s">
        <v>30</v>
      </c>
      <c r="L623" s="8" t="s">
        <v>31</v>
      </c>
      <c r="M623" s="8" t="s">
        <v>227</v>
      </c>
      <c r="N623" s="8" t="s">
        <v>33</v>
      </c>
      <c r="O623" s="8" t="s">
        <v>34</v>
      </c>
      <c r="P623" s="8" t="s">
        <v>34</v>
      </c>
      <c r="Q623" s="8" t="s">
        <v>2757</v>
      </c>
      <c r="R623" s="8" t="s">
        <v>37</v>
      </c>
      <c r="S623" s="8">
        <v>0</v>
      </c>
      <c r="T623" s="8">
        <v>0</v>
      </c>
      <c r="U623" s="8" t="s">
        <v>37</v>
      </c>
      <c r="V623" s="8" t="s">
        <v>37</v>
      </c>
      <c r="W623" s="8" t="s">
        <v>37</v>
      </c>
      <c r="X623" s="8">
        <v>0</v>
      </c>
      <c r="Y623" s="8" t="s">
        <v>37</v>
      </c>
      <c r="Z623" s="8" t="s">
        <v>37</v>
      </c>
      <c r="AA623" s="12" t="s">
        <v>37</v>
      </c>
      <c r="AB623" s="8" t="s">
        <v>37</v>
      </c>
      <c r="AC623" s="8">
        <v>0</v>
      </c>
      <c r="AD623" s="8" t="s">
        <v>37</v>
      </c>
      <c r="AE623" s="8" t="s">
        <v>37</v>
      </c>
      <c r="AF623" s="8" t="s">
        <v>37</v>
      </c>
      <c r="AG623" s="8" t="s">
        <v>37</v>
      </c>
      <c r="AH623" s="8">
        <v>0</v>
      </c>
      <c r="AI623" s="8" t="s">
        <v>37</v>
      </c>
      <c r="AJ623" s="11" t="s">
        <v>37</v>
      </c>
    </row>
    <row r="624" spans="1:36" ht="265">
      <c r="A624" s="7" t="s">
        <v>2758</v>
      </c>
      <c r="B624" s="8" t="s">
        <v>2759</v>
      </c>
      <c r="C624" s="8" t="s">
        <v>42</v>
      </c>
      <c r="D624" s="9">
        <v>41.723287671232903</v>
      </c>
      <c r="E624" s="8">
        <v>177</v>
      </c>
      <c r="F624" s="8">
        <f t="shared" si="9"/>
        <v>2.4780000000000002</v>
      </c>
      <c r="G624" s="8">
        <v>2.4780000000000002</v>
      </c>
      <c r="H624" s="8">
        <v>21.48</v>
      </c>
      <c r="I624" s="8">
        <v>97</v>
      </c>
      <c r="J624" s="8" t="s">
        <v>264</v>
      </c>
      <c r="K624" s="8" t="s">
        <v>30</v>
      </c>
      <c r="L624" s="8" t="s">
        <v>31</v>
      </c>
      <c r="M624" s="8" t="s">
        <v>227</v>
      </c>
      <c r="N624" s="8" t="s">
        <v>33</v>
      </c>
      <c r="O624" s="8" t="s">
        <v>34</v>
      </c>
      <c r="P624" s="8" t="s">
        <v>34</v>
      </c>
      <c r="Q624" s="8" t="s">
        <v>2760</v>
      </c>
      <c r="R624" s="8" t="s">
        <v>36</v>
      </c>
      <c r="S624" s="8">
        <v>4</v>
      </c>
      <c r="T624" s="8">
        <v>1</v>
      </c>
      <c r="U624" s="8" t="s">
        <v>1443</v>
      </c>
      <c r="V624" s="8" t="s">
        <v>37</v>
      </c>
      <c r="W624" s="8" t="s">
        <v>37</v>
      </c>
      <c r="X624" s="8">
        <v>2</v>
      </c>
      <c r="Y624" s="8" t="s">
        <v>2761</v>
      </c>
      <c r="Z624" s="8" t="s">
        <v>115</v>
      </c>
      <c r="AA624" s="12" t="s">
        <v>37</v>
      </c>
      <c r="AB624" s="8" t="s">
        <v>37</v>
      </c>
      <c r="AC624" s="8">
        <v>1</v>
      </c>
      <c r="AD624" s="8" t="s">
        <v>213</v>
      </c>
      <c r="AE624" s="8" t="s">
        <v>37</v>
      </c>
      <c r="AF624" s="8" t="s">
        <v>37</v>
      </c>
      <c r="AG624" s="8" t="s">
        <v>37</v>
      </c>
      <c r="AH624" s="8">
        <v>0</v>
      </c>
      <c r="AI624" s="8" t="s">
        <v>37</v>
      </c>
      <c r="AJ624" s="11" t="s">
        <v>37</v>
      </c>
    </row>
    <row r="625" spans="1:36" ht="73">
      <c r="A625" s="7" t="s">
        <v>2762</v>
      </c>
      <c r="B625" s="8" t="s">
        <v>2763</v>
      </c>
      <c r="C625" s="8" t="s">
        <v>42</v>
      </c>
      <c r="D625" s="9">
        <v>75.484931506849307</v>
      </c>
      <c r="E625" s="8">
        <v>242</v>
      </c>
      <c r="F625" s="8">
        <f t="shared" si="9"/>
        <v>3.3879999999999999</v>
      </c>
      <c r="G625" s="8">
        <v>3.3879999999999999</v>
      </c>
      <c r="H625" s="8">
        <v>25.28</v>
      </c>
      <c r="I625" s="8">
        <v>95</v>
      </c>
      <c r="J625" s="8" t="s">
        <v>522</v>
      </c>
      <c r="K625" s="8" t="s">
        <v>30</v>
      </c>
      <c r="L625" s="8" t="s">
        <v>31</v>
      </c>
      <c r="M625" s="8" t="s">
        <v>227</v>
      </c>
      <c r="N625" s="8" t="s">
        <v>33</v>
      </c>
      <c r="O625" s="8" t="s">
        <v>34</v>
      </c>
      <c r="P625" s="8" t="s">
        <v>34</v>
      </c>
      <c r="Q625" s="8" t="s">
        <v>2764</v>
      </c>
      <c r="R625" s="8" t="s">
        <v>36</v>
      </c>
      <c r="S625" s="8">
        <v>1</v>
      </c>
      <c r="T625" s="8">
        <v>0</v>
      </c>
      <c r="U625" s="8" t="s">
        <v>37</v>
      </c>
      <c r="V625" s="8" t="s">
        <v>37</v>
      </c>
      <c r="W625" s="8" t="s">
        <v>37</v>
      </c>
      <c r="X625" s="8">
        <v>1</v>
      </c>
      <c r="Y625" s="8" t="s">
        <v>552</v>
      </c>
      <c r="Z625" s="8" t="s">
        <v>37</v>
      </c>
      <c r="AA625" s="12" t="s">
        <v>37</v>
      </c>
      <c r="AB625" s="8" t="s">
        <v>37</v>
      </c>
      <c r="AC625" s="8">
        <v>0</v>
      </c>
      <c r="AD625" s="8" t="s">
        <v>37</v>
      </c>
      <c r="AE625" s="8" t="s">
        <v>37</v>
      </c>
      <c r="AF625" s="8" t="s">
        <v>37</v>
      </c>
      <c r="AG625" s="8" t="s">
        <v>37</v>
      </c>
      <c r="AH625" s="8">
        <v>0</v>
      </c>
      <c r="AI625" s="8" t="s">
        <v>37</v>
      </c>
      <c r="AJ625" s="11" t="s">
        <v>37</v>
      </c>
    </row>
    <row r="626" spans="1:36" ht="109">
      <c r="A626" s="7" t="s">
        <v>2765</v>
      </c>
      <c r="B626" s="8" t="s">
        <v>2766</v>
      </c>
      <c r="C626" s="8" t="s">
        <v>42</v>
      </c>
      <c r="D626" s="9">
        <v>77.635616438356195</v>
      </c>
      <c r="E626" s="8">
        <v>263</v>
      </c>
      <c r="F626" s="8">
        <f t="shared" si="9"/>
        <v>3.6819999999999999</v>
      </c>
      <c r="G626" s="8">
        <v>3.6819999999999999</v>
      </c>
      <c r="H626" s="8">
        <v>24.77</v>
      </c>
      <c r="I626" s="8">
        <v>72</v>
      </c>
      <c r="J626" s="8" t="s">
        <v>2767</v>
      </c>
      <c r="K626" s="8" t="s">
        <v>30</v>
      </c>
      <c r="L626" s="8" t="s">
        <v>120</v>
      </c>
      <c r="M626" s="8" t="s">
        <v>239</v>
      </c>
      <c r="N626" s="8" t="s">
        <v>33</v>
      </c>
      <c r="O626" s="8" t="s">
        <v>34</v>
      </c>
      <c r="P626" s="8" t="s">
        <v>34</v>
      </c>
      <c r="Q626" s="8" t="s">
        <v>2768</v>
      </c>
      <c r="R626" s="8" t="s">
        <v>36</v>
      </c>
      <c r="S626" s="8">
        <v>4</v>
      </c>
      <c r="T626" s="8">
        <v>1</v>
      </c>
      <c r="U626" s="8" t="s">
        <v>1673</v>
      </c>
      <c r="V626" s="8" t="s">
        <v>37</v>
      </c>
      <c r="W626" s="8" t="s">
        <v>37</v>
      </c>
      <c r="X626" s="8">
        <v>0</v>
      </c>
      <c r="Y626" s="8" t="s">
        <v>37</v>
      </c>
      <c r="Z626" s="8" t="s">
        <v>37</v>
      </c>
      <c r="AA626" s="12" t="s">
        <v>37</v>
      </c>
      <c r="AB626" s="8" t="s">
        <v>37</v>
      </c>
      <c r="AC626" s="8">
        <v>3</v>
      </c>
      <c r="AD626" s="8" t="s">
        <v>172</v>
      </c>
      <c r="AE626" s="8" t="s">
        <v>354</v>
      </c>
      <c r="AF626" s="8" t="s">
        <v>1605</v>
      </c>
      <c r="AG626" s="8" t="s">
        <v>37</v>
      </c>
      <c r="AH626" s="8">
        <v>0</v>
      </c>
      <c r="AI626" s="8" t="s">
        <v>37</v>
      </c>
      <c r="AJ626" s="11" t="s">
        <v>37</v>
      </c>
    </row>
    <row r="627" spans="1:36" ht="133">
      <c r="A627" s="7" t="s">
        <v>2769</v>
      </c>
      <c r="B627" s="8" t="s">
        <v>2770</v>
      </c>
      <c r="C627" s="8" t="s">
        <v>28</v>
      </c>
      <c r="D627" s="9">
        <v>26.2657534246575</v>
      </c>
      <c r="E627" s="8">
        <v>296</v>
      </c>
      <c r="F627" s="8">
        <f t="shared" si="9"/>
        <v>4.1440000000000001</v>
      </c>
      <c r="G627" s="8">
        <v>4.1440000000000001</v>
      </c>
      <c r="H627" s="8">
        <v>41.22</v>
      </c>
      <c r="I627" s="8">
        <v>125</v>
      </c>
      <c r="J627" s="8" t="s">
        <v>2771</v>
      </c>
      <c r="K627" s="8" t="s">
        <v>30</v>
      </c>
      <c r="L627" s="8" t="s">
        <v>31</v>
      </c>
      <c r="M627" s="8" t="s">
        <v>244</v>
      </c>
      <c r="N627" s="8" t="s">
        <v>33</v>
      </c>
      <c r="O627" s="8" t="s">
        <v>34</v>
      </c>
      <c r="P627" s="8" t="s">
        <v>34</v>
      </c>
      <c r="Q627" s="8" t="s">
        <v>2772</v>
      </c>
      <c r="R627" s="8" t="s">
        <v>36</v>
      </c>
      <c r="S627" s="8">
        <v>2</v>
      </c>
      <c r="T627" s="8">
        <v>1</v>
      </c>
      <c r="U627" s="8" t="s">
        <v>223</v>
      </c>
      <c r="V627" s="8" t="s">
        <v>37</v>
      </c>
      <c r="W627" s="8" t="s">
        <v>37</v>
      </c>
      <c r="X627" s="8">
        <v>0</v>
      </c>
      <c r="Y627" s="8" t="s">
        <v>37</v>
      </c>
      <c r="Z627" s="8" t="s">
        <v>37</v>
      </c>
      <c r="AA627" s="12" t="s">
        <v>37</v>
      </c>
      <c r="AB627" s="8" t="s">
        <v>37</v>
      </c>
      <c r="AC627" s="8">
        <v>0</v>
      </c>
      <c r="AD627" s="8" t="s">
        <v>37</v>
      </c>
      <c r="AE627" s="8" t="s">
        <v>37</v>
      </c>
      <c r="AF627" s="8" t="s">
        <v>37</v>
      </c>
      <c r="AG627" s="8" t="s">
        <v>37</v>
      </c>
      <c r="AH627" s="8">
        <v>1</v>
      </c>
      <c r="AI627" s="8" t="s">
        <v>229</v>
      </c>
      <c r="AJ627" s="11" t="s">
        <v>37</v>
      </c>
    </row>
    <row r="628" spans="1:36" ht="73">
      <c r="A628" s="7" t="s">
        <v>2773</v>
      </c>
      <c r="B628" s="8" t="s">
        <v>2774</v>
      </c>
      <c r="C628" s="8" t="s">
        <v>28</v>
      </c>
      <c r="D628" s="9">
        <v>34.4931506849315</v>
      </c>
      <c r="E628" s="8">
        <v>483</v>
      </c>
      <c r="F628" s="8">
        <f t="shared" si="9"/>
        <v>6.7620000000000005</v>
      </c>
      <c r="G628" s="8">
        <v>6.7620000000000005</v>
      </c>
      <c r="H628" s="8">
        <v>54.54</v>
      </c>
      <c r="I628" s="8">
        <v>56</v>
      </c>
      <c r="J628" s="8" t="s">
        <v>2775</v>
      </c>
      <c r="K628" s="8" t="s">
        <v>30</v>
      </c>
      <c r="L628" s="8" t="s">
        <v>120</v>
      </c>
      <c r="M628" s="8" t="s">
        <v>227</v>
      </c>
      <c r="N628" s="8" t="s">
        <v>33</v>
      </c>
      <c r="O628" s="8" t="s">
        <v>34</v>
      </c>
      <c r="P628" s="8" t="s">
        <v>34</v>
      </c>
      <c r="Q628" s="8" t="s">
        <v>2776</v>
      </c>
      <c r="R628" s="8" t="s">
        <v>36</v>
      </c>
      <c r="S628" s="8">
        <v>1</v>
      </c>
      <c r="T628" s="8">
        <v>1</v>
      </c>
      <c r="U628" s="8" t="s">
        <v>223</v>
      </c>
      <c r="V628" s="8" t="s">
        <v>37</v>
      </c>
      <c r="W628" s="8" t="s">
        <v>37</v>
      </c>
      <c r="X628" s="8">
        <v>0</v>
      </c>
      <c r="Y628" s="8" t="s">
        <v>37</v>
      </c>
      <c r="Z628" s="8" t="s">
        <v>37</v>
      </c>
      <c r="AA628" s="12" t="s">
        <v>37</v>
      </c>
      <c r="AB628" s="8" t="s">
        <v>37</v>
      </c>
      <c r="AC628" s="8">
        <v>0</v>
      </c>
      <c r="AD628" s="8" t="s">
        <v>37</v>
      </c>
      <c r="AE628" s="8" t="s">
        <v>37</v>
      </c>
      <c r="AF628" s="8" t="s">
        <v>37</v>
      </c>
      <c r="AG628" s="8" t="s">
        <v>37</v>
      </c>
      <c r="AH628" s="8">
        <v>0</v>
      </c>
      <c r="AI628" s="8" t="s">
        <v>37</v>
      </c>
      <c r="AJ628" s="11" t="s">
        <v>37</v>
      </c>
    </row>
    <row r="629" spans="1:36" ht="121">
      <c r="A629" s="7" t="s">
        <v>2777</v>
      </c>
      <c r="B629" s="8" t="s">
        <v>2778</v>
      </c>
      <c r="C629" s="8" t="s">
        <v>42</v>
      </c>
      <c r="D629" s="9">
        <v>61.904109589041099</v>
      </c>
      <c r="E629" s="8">
        <v>281</v>
      </c>
      <c r="F629" s="8">
        <f t="shared" si="9"/>
        <v>3.9340000000000002</v>
      </c>
      <c r="G629" s="8">
        <v>3.9340000000000002</v>
      </c>
      <c r="H629" s="8">
        <v>23.73</v>
      </c>
      <c r="I629" s="8">
        <v>97</v>
      </c>
      <c r="J629" s="8" t="s">
        <v>2779</v>
      </c>
      <c r="K629" s="8" t="s">
        <v>30</v>
      </c>
      <c r="L629" s="8" t="s">
        <v>120</v>
      </c>
      <c r="M629" s="8" t="s">
        <v>227</v>
      </c>
      <c r="N629" s="8" t="s">
        <v>33</v>
      </c>
      <c r="O629" s="8" t="s">
        <v>34</v>
      </c>
      <c r="P629" s="8" t="s">
        <v>34</v>
      </c>
      <c r="Q629" s="8" t="s">
        <v>2780</v>
      </c>
      <c r="R629" s="8" t="s">
        <v>36</v>
      </c>
      <c r="S629" s="8">
        <v>2</v>
      </c>
      <c r="T629" s="8">
        <v>1</v>
      </c>
      <c r="U629" s="8" t="s">
        <v>223</v>
      </c>
      <c r="V629" s="8" t="s">
        <v>37</v>
      </c>
      <c r="W629" s="8" t="s">
        <v>37</v>
      </c>
      <c r="X629" s="8">
        <v>0</v>
      </c>
      <c r="Y629" s="8" t="s">
        <v>37</v>
      </c>
      <c r="Z629" s="8" t="s">
        <v>37</v>
      </c>
      <c r="AA629" s="12" t="s">
        <v>37</v>
      </c>
      <c r="AB629" s="8" t="s">
        <v>37</v>
      </c>
      <c r="AC629" s="8">
        <v>1</v>
      </c>
      <c r="AD629" s="8" t="s">
        <v>2781</v>
      </c>
      <c r="AE629" s="8" t="s">
        <v>37</v>
      </c>
      <c r="AF629" s="8" t="s">
        <v>37</v>
      </c>
      <c r="AG629" s="8" t="s">
        <v>37</v>
      </c>
      <c r="AH629" s="8">
        <v>0</v>
      </c>
      <c r="AI629" s="8" t="s">
        <v>37</v>
      </c>
      <c r="AJ629" s="11" t="s">
        <v>37</v>
      </c>
    </row>
    <row r="630" spans="1:36" ht="61">
      <c r="A630" s="7" t="s">
        <v>2782</v>
      </c>
      <c r="B630" s="8" t="s">
        <v>2783</v>
      </c>
      <c r="C630" s="8" t="s">
        <v>42</v>
      </c>
      <c r="D630" s="9">
        <v>59.095890410958901</v>
      </c>
      <c r="E630" s="8">
        <v>372</v>
      </c>
      <c r="F630" s="8">
        <f t="shared" si="9"/>
        <v>5.2080000000000002</v>
      </c>
      <c r="G630" s="8">
        <v>5.2080000000000002</v>
      </c>
      <c r="H630" s="8">
        <v>26.68</v>
      </c>
      <c r="I630" s="8">
        <v>95</v>
      </c>
      <c r="J630" s="8" t="s">
        <v>2784</v>
      </c>
      <c r="K630" s="8" t="s">
        <v>30</v>
      </c>
      <c r="L630" s="8" t="s">
        <v>31</v>
      </c>
      <c r="M630" s="8" t="s">
        <v>239</v>
      </c>
      <c r="N630" s="8" t="s">
        <v>33</v>
      </c>
      <c r="O630" s="8" t="s">
        <v>34</v>
      </c>
      <c r="P630" s="8" t="s">
        <v>34</v>
      </c>
      <c r="Q630" s="8" t="s">
        <v>2785</v>
      </c>
      <c r="R630" s="8" t="s">
        <v>36</v>
      </c>
      <c r="S630" s="8">
        <v>3</v>
      </c>
      <c r="T630" s="8">
        <v>0</v>
      </c>
      <c r="U630" s="8" t="s">
        <v>37</v>
      </c>
      <c r="V630" s="8" t="s">
        <v>37</v>
      </c>
      <c r="W630" s="8" t="s">
        <v>37</v>
      </c>
      <c r="X630" s="8">
        <v>3</v>
      </c>
      <c r="Y630" s="8" t="s">
        <v>2786</v>
      </c>
      <c r="Z630" s="8" t="s">
        <v>329</v>
      </c>
      <c r="AA630" s="12" t="s">
        <v>2787</v>
      </c>
      <c r="AB630" s="8" t="s">
        <v>37</v>
      </c>
      <c r="AC630" s="8">
        <v>0</v>
      </c>
      <c r="AD630" s="8" t="s">
        <v>37</v>
      </c>
      <c r="AE630" s="8" t="s">
        <v>37</v>
      </c>
      <c r="AF630" s="8" t="s">
        <v>37</v>
      </c>
      <c r="AG630" s="8" t="s">
        <v>37</v>
      </c>
      <c r="AH630" s="8">
        <v>0</v>
      </c>
      <c r="AI630" s="8" t="s">
        <v>37</v>
      </c>
      <c r="AJ630" s="11" t="s">
        <v>37</v>
      </c>
    </row>
    <row r="631" spans="1:36" ht="133">
      <c r="A631" s="7" t="s">
        <v>2788</v>
      </c>
      <c r="B631" s="8" t="s">
        <v>2789</v>
      </c>
      <c r="C631" s="8" t="s">
        <v>28</v>
      </c>
      <c r="D631" s="9">
        <v>86.928767123287699</v>
      </c>
      <c r="E631" s="8">
        <v>121</v>
      </c>
      <c r="F631" s="8">
        <f t="shared" si="9"/>
        <v>1.694</v>
      </c>
      <c r="G631" s="8">
        <v>1.694</v>
      </c>
      <c r="H631" s="8">
        <v>14.45</v>
      </c>
      <c r="I631" s="8">
        <v>66</v>
      </c>
      <c r="J631" s="8" t="s">
        <v>2790</v>
      </c>
      <c r="K631" s="8" t="s">
        <v>30</v>
      </c>
      <c r="L631" s="8" t="s">
        <v>31</v>
      </c>
      <c r="M631" s="8" t="s">
        <v>227</v>
      </c>
      <c r="N631" s="8" t="s">
        <v>33</v>
      </c>
      <c r="O631" s="8" t="s">
        <v>34</v>
      </c>
      <c r="P631" s="8" t="s">
        <v>34</v>
      </c>
      <c r="Q631" s="8" t="s">
        <v>2791</v>
      </c>
      <c r="R631" s="8" t="s">
        <v>36</v>
      </c>
      <c r="S631" s="8">
        <v>1</v>
      </c>
      <c r="T631" s="8">
        <v>1</v>
      </c>
      <c r="U631" s="8" t="s">
        <v>223</v>
      </c>
      <c r="V631" s="8" t="s">
        <v>37</v>
      </c>
      <c r="W631" s="8" t="s">
        <v>37</v>
      </c>
      <c r="X631" s="8">
        <v>0</v>
      </c>
      <c r="Y631" s="8" t="s">
        <v>37</v>
      </c>
      <c r="Z631" s="8" t="s">
        <v>37</v>
      </c>
      <c r="AA631" s="12" t="s">
        <v>37</v>
      </c>
      <c r="AB631" s="8" t="s">
        <v>37</v>
      </c>
      <c r="AC631" s="8">
        <v>0</v>
      </c>
      <c r="AD631" s="8" t="s">
        <v>37</v>
      </c>
      <c r="AE631" s="8" t="s">
        <v>37</v>
      </c>
      <c r="AF631" s="8" t="s">
        <v>37</v>
      </c>
      <c r="AG631" s="8" t="s">
        <v>37</v>
      </c>
      <c r="AH631" s="8">
        <v>0</v>
      </c>
      <c r="AI631" s="8" t="s">
        <v>37</v>
      </c>
      <c r="AJ631" s="11" t="s">
        <v>37</v>
      </c>
    </row>
    <row r="632" spans="1:36" ht="37">
      <c r="A632" s="7" t="s">
        <v>2792</v>
      </c>
      <c r="B632" s="8" t="s">
        <v>2793</v>
      </c>
      <c r="C632" s="8" t="s">
        <v>42</v>
      </c>
      <c r="D632" s="9">
        <v>64.923287671232899</v>
      </c>
      <c r="E632" s="8">
        <v>256</v>
      </c>
      <c r="F632" s="8">
        <f t="shared" si="9"/>
        <v>3.5840000000000001</v>
      </c>
      <c r="G632" s="8">
        <v>3.5840000000000001</v>
      </c>
      <c r="H632" s="8">
        <v>26.21</v>
      </c>
      <c r="I632" s="8">
        <v>48</v>
      </c>
      <c r="J632" s="8" t="s">
        <v>2794</v>
      </c>
      <c r="K632" s="8" t="s">
        <v>30</v>
      </c>
      <c r="L632" s="8" t="s">
        <v>31</v>
      </c>
      <c r="M632" s="8" t="s">
        <v>227</v>
      </c>
      <c r="N632" s="8" t="s">
        <v>33</v>
      </c>
      <c r="O632" s="8" t="s">
        <v>34</v>
      </c>
      <c r="P632" s="8" t="s">
        <v>34</v>
      </c>
      <c r="Q632" s="8" t="s">
        <v>2795</v>
      </c>
      <c r="R632" s="8" t="s">
        <v>37</v>
      </c>
      <c r="S632" s="8">
        <v>0</v>
      </c>
      <c r="T632" s="8">
        <v>0</v>
      </c>
      <c r="U632" s="8" t="s">
        <v>37</v>
      </c>
      <c r="V632" s="8" t="s">
        <v>37</v>
      </c>
      <c r="W632" s="8" t="s">
        <v>37</v>
      </c>
      <c r="X632" s="8">
        <v>0</v>
      </c>
      <c r="Y632" s="8" t="s">
        <v>37</v>
      </c>
      <c r="Z632" s="8" t="s">
        <v>37</v>
      </c>
      <c r="AA632" s="12" t="s">
        <v>37</v>
      </c>
      <c r="AB632" s="8" t="s">
        <v>37</v>
      </c>
      <c r="AC632" s="8">
        <v>0</v>
      </c>
      <c r="AD632" s="8" t="s">
        <v>37</v>
      </c>
      <c r="AE632" s="8" t="s">
        <v>37</v>
      </c>
      <c r="AF632" s="8" t="s">
        <v>37</v>
      </c>
      <c r="AG632" s="8" t="s">
        <v>37</v>
      </c>
      <c r="AH632" s="8">
        <v>0</v>
      </c>
      <c r="AI632" s="8" t="s">
        <v>37</v>
      </c>
      <c r="AJ632" s="11" t="s">
        <v>37</v>
      </c>
    </row>
    <row r="633" spans="1:36" ht="49">
      <c r="A633" s="7" t="s">
        <v>2796</v>
      </c>
      <c r="B633" s="8" t="s">
        <v>2797</v>
      </c>
      <c r="C633" s="8" t="s">
        <v>28</v>
      </c>
      <c r="D633" s="9">
        <v>76.071232876712301</v>
      </c>
      <c r="E633" s="8">
        <v>249</v>
      </c>
      <c r="F633" s="8">
        <f t="shared" si="9"/>
        <v>3.4860000000000002</v>
      </c>
      <c r="G633" s="8">
        <v>3.4860000000000002</v>
      </c>
      <c r="H633" s="8">
        <v>22.28</v>
      </c>
      <c r="I633" s="8">
        <v>85</v>
      </c>
      <c r="J633" s="8" t="s">
        <v>2798</v>
      </c>
      <c r="K633" s="8" t="s">
        <v>30</v>
      </c>
      <c r="L633" s="8" t="s">
        <v>120</v>
      </c>
      <c r="M633" s="8" t="s">
        <v>244</v>
      </c>
      <c r="N633" s="8" t="s">
        <v>33</v>
      </c>
      <c r="O633" s="8" t="s">
        <v>34</v>
      </c>
      <c r="P633" s="8" t="s">
        <v>34</v>
      </c>
      <c r="Q633" s="8" t="s">
        <v>2799</v>
      </c>
      <c r="R633" s="8" t="s">
        <v>36</v>
      </c>
      <c r="S633" s="8">
        <v>2</v>
      </c>
      <c r="T633" s="8">
        <v>1</v>
      </c>
      <c r="U633" s="8" t="s">
        <v>428</v>
      </c>
      <c r="V633" s="8" t="s">
        <v>37</v>
      </c>
      <c r="W633" s="8" t="s">
        <v>37</v>
      </c>
      <c r="X633" s="8">
        <v>0</v>
      </c>
      <c r="Y633" s="8" t="s">
        <v>37</v>
      </c>
      <c r="Z633" s="8" t="s">
        <v>37</v>
      </c>
      <c r="AA633" s="12" t="s">
        <v>37</v>
      </c>
      <c r="AB633" s="8" t="s">
        <v>37</v>
      </c>
      <c r="AC633" s="8">
        <v>1</v>
      </c>
      <c r="AD633" s="8" t="s">
        <v>1964</v>
      </c>
      <c r="AE633" s="8" t="s">
        <v>37</v>
      </c>
      <c r="AF633" s="8" t="s">
        <v>37</v>
      </c>
      <c r="AG633" s="8" t="s">
        <v>37</v>
      </c>
      <c r="AH633" s="8">
        <v>0</v>
      </c>
      <c r="AI633" s="8" t="s">
        <v>37</v>
      </c>
      <c r="AJ633" s="11" t="s">
        <v>37</v>
      </c>
    </row>
    <row r="634" spans="1:36" ht="49">
      <c r="A634" s="7" t="s">
        <v>2800</v>
      </c>
      <c r="B634" s="8" t="s">
        <v>2801</v>
      </c>
      <c r="C634" s="8" t="s">
        <v>42</v>
      </c>
      <c r="D634" s="9">
        <v>34.0383561643836</v>
      </c>
      <c r="E634" s="8">
        <v>284</v>
      </c>
      <c r="F634" s="8">
        <f t="shared" si="9"/>
        <v>3.976</v>
      </c>
      <c r="G634" s="8">
        <v>3.976</v>
      </c>
      <c r="H634" s="8">
        <v>31.7</v>
      </c>
      <c r="I634" s="8">
        <v>56</v>
      </c>
      <c r="J634" s="8" t="s">
        <v>2802</v>
      </c>
      <c r="K634" s="8" t="s">
        <v>30</v>
      </c>
      <c r="L634" s="8" t="s">
        <v>120</v>
      </c>
      <c r="M634" s="8" t="s">
        <v>227</v>
      </c>
      <c r="N634" s="8" t="s">
        <v>33</v>
      </c>
      <c r="O634" s="8" t="s">
        <v>34</v>
      </c>
      <c r="P634" s="8" t="s">
        <v>34</v>
      </c>
      <c r="Q634" s="8" t="s">
        <v>2803</v>
      </c>
      <c r="R634" s="8" t="s">
        <v>36</v>
      </c>
      <c r="S634" s="8">
        <v>2</v>
      </c>
      <c r="T634" s="8">
        <v>1</v>
      </c>
      <c r="U634" s="8" t="s">
        <v>223</v>
      </c>
      <c r="V634" s="8" t="s">
        <v>37</v>
      </c>
      <c r="W634" s="8" t="s">
        <v>37</v>
      </c>
      <c r="X634" s="8">
        <v>0</v>
      </c>
      <c r="Y634" s="8" t="s">
        <v>37</v>
      </c>
      <c r="Z634" s="8" t="s">
        <v>37</v>
      </c>
      <c r="AA634" s="12" t="s">
        <v>37</v>
      </c>
      <c r="AB634" s="8" t="s">
        <v>37</v>
      </c>
      <c r="AC634" s="8">
        <v>0</v>
      </c>
      <c r="AD634" s="8" t="s">
        <v>37</v>
      </c>
      <c r="AE634" s="8" t="s">
        <v>37</v>
      </c>
      <c r="AF634" s="8" t="s">
        <v>37</v>
      </c>
      <c r="AG634" s="8" t="s">
        <v>37</v>
      </c>
      <c r="AH634" s="8">
        <v>1</v>
      </c>
      <c r="AI634" s="8" t="s">
        <v>2804</v>
      </c>
      <c r="AJ634" s="11" t="s">
        <v>37</v>
      </c>
    </row>
    <row r="635" spans="1:36" ht="37">
      <c r="A635" s="7" t="s">
        <v>2805</v>
      </c>
      <c r="B635" s="8" t="s">
        <v>2806</v>
      </c>
      <c r="C635" s="8" t="s">
        <v>28</v>
      </c>
      <c r="D635" s="9">
        <v>59.4904109589041</v>
      </c>
      <c r="E635" s="8">
        <v>262</v>
      </c>
      <c r="F635" s="8">
        <f t="shared" si="9"/>
        <v>3.6680000000000001</v>
      </c>
      <c r="G635" s="8">
        <v>3.6680000000000001</v>
      </c>
      <c r="H635" s="8">
        <v>44.84</v>
      </c>
      <c r="I635" s="8">
        <v>61</v>
      </c>
      <c r="J635" s="8" t="s">
        <v>2807</v>
      </c>
      <c r="K635" s="8" t="s">
        <v>30</v>
      </c>
      <c r="L635" s="8" t="s">
        <v>120</v>
      </c>
      <c r="M635" s="8" t="s">
        <v>239</v>
      </c>
      <c r="N635" s="8" t="s">
        <v>33</v>
      </c>
      <c r="O635" s="8" t="s">
        <v>34</v>
      </c>
      <c r="P635" s="8" t="s">
        <v>34</v>
      </c>
      <c r="Q635" s="8" t="s">
        <v>2808</v>
      </c>
      <c r="R635" s="8" t="s">
        <v>36</v>
      </c>
      <c r="S635" s="8">
        <v>1</v>
      </c>
      <c r="T635" s="8">
        <v>1</v>
      </c>
      <c r="U635" s="8" t="s">
        <v>329</v>
      </c>
      <c r="V635" s="8" t="s">
        <v>37</v>
      </c>
      <c r="W635" s="8" t="s">
        <v>37</v>
      </c>
      <c r="X635" s="8">
        <v>0</v>
      </c>
      <c r="Y635" s="8" t="s">
        <v>37</v>
      </c>
      <c r="Z635" s="8" t="s">
        <v>37</v>
      </c>
      <c r="AA635" s="12" t="s">
        <v>37</v>
      </c>
      <c r="AB635" s="8" t="s">
        <v>37</v>
      </c>
      <c r="AC635" s="8">
        <v>0</v>
      </c>
      <c r="AD635" s="8" t="s">
        <v>37</v>
      </c>
      <c r="AE635" s="8" t="s">
        <v>37</v>
      </c>
      <c r="AF635" s="8" t="s">
        <v>37</v>
      </c>
      <c r="AG635" s="8" t="s">
        <v>37</v>
      </c>
      <c r="AH635" s="8">
        <v>0</v>
      </c>
      <c r="AI635" s="8" t="s">
        <v>37</v>
      </c>
      <c r="AJ635" s="11" t="s">
        <v>37</v>
      </c>
    </row>
    <row r="636" spans="1:36" ht="25">
      <c r="A636" s="7" t="s">
        <v>2809</v>
      </c>
      <c r="B636" s="8" t="s">
        <v>2810</v>
      </c>
      <c r="C636" s="8" t="s">
        <v>28</v>
      </c>
      <c r="D636" s="9">
        <v>66.736986301369896</v>
      </c>
      <c r="E636" s="8">
        <v>308</v>
      </c>
      <c r="F636" s="8">
        <f t="shared" si="9"/>
        <v>4.3120000000000003</v>
      </c>
      <c r="G636" s="8">
        <v>4.3120000000000003</v>
      </c>
      <c r="H636" s="8">
        <v>31.17</v>
      </c>
      <c r="I636" s="8">
        <v>87</v>
      </c>
      <c r="J636" s="8" t="s">
        <v>2811</v>
      </c>
      <c r="K636" s="8" t="s">
        <v>30</v>
      </c>
      <c r="L636" s="8" t="s">
        <v>120</v>
      </c>
      <c r="M636" s="8" t="s">
        <v>32</v>
      </c>
      <c r="N636" s="8" t="s">
        <v>33</v>
      </c>
      <c r="O636" s="8" t="s">
        <v>34</v>
      </c>
      <c r="P636" s="8" t="s">
        <v>34</v>
      </c>
      <c r="Q636" s="8" t="s">
        <v>2812</v>
      </c>
      <c r="R636" s="8" t="s">
        <v>37</v>
      </c>
      <c r="S636" s="8">
        <v>0</v>
      </c>
      <c r="T636" s="8">
        <v>0</v>
      </c>
      <c r="U636" s="8" t="s">
        <v>37</v>
      </c>
      <c r="V636" s="8" t="s">
        <v>37</v>
      </c>
      <c r="W636" s="8" t="s">
        <v>37</v>
      </c>
      <c r="X636" s="8">
        <v>0</v>
      </c>
      <c r="Y636" s="8" t="s">
        <v>37</v>
      </c>
      <c r="Z636" s="8" t="s">
        <v>37</v>
      </c>
      <c r="AA636" s="12" t="s">
        <v>37</v>
      </c>
      <c r="AB636" s="8" t="s">
        <v>37</v>
      </c>
      <c r="AC636" s="8">
        <v>0</v>
      </c>
      <c r="AD636" s="8" t="s">
        <v>37</v>
      </c>
      <c r="AE636" s="8" t="s">
        <v>37</v>
      </c>
      <c r="AF636" s="8" t="s">
        <v>37</v>
      </c>
      <c r="AG636" s="8" t="s">
        <v>37</v>
      </c>
      <c r="AH636" s="8">
        <v>0</v>
      </c>
      <c r="AI636" s="8" t="s">
        <v>37</v>
      </c>
      <c r="AJ636" s="11" t="s">
        <v>37</v>
      </c>
    </row>
    <row r="637" spans="1:36" ht="85">
      <c r="A637" s="7" t="s">
        <v>2813</v>
      </c>
      <c r="B637" s="8" t="s">
        <v>2814</v>
      </c>
      <c r="C637" s="8" t="s">
        <v>28</v>
      </c>
      <c r="D637" s="9">
        <v>37.854794520547898</v>
      </c>
      <c r="E637" s="8">
        <v>547</v>
      </c>
      <c r="F637" s="8">
        <f t="shared" si="9"/>
        <v>7.6580000000000004</v>
      </c>
      <c r="G637" s="8">
        <v>7.6580000000000004</v>
      </c>
      <c r="H637" s="8">
        <v>38.020000000000003</v>
      </c>
      <c r="I637" s="8">
        <v>98</v>
      </c>
      <c r="J637" s="8" t="s">
        <v>2815</v>
      </c>
      <c r="K637" s="8" t="s">
        <v>30</v>
      </c>
      <c r="L637" s="8" t="s">
        <v>31</v>
      </c>
      <c r="M637" s="8" t="s">
        <v>239</v>
      </c>
      <c r="N637" s="8" t="s">
        <v>33</v>
      </c>
      <c r="O637" s="8" t="s">
        <v>34</v>
      </c>
      <c r="P637" s="8" t="s">
        <v>34</v>
      </c>
      <c r="Q637" s="8" t="s">
        <v>2816</v>
      </c>
      <c r="R637" s="8" t="s">
        <v>36</v>
      </c>
      <c r="S637" s="8">
        <v>1</v>
      </c>
      <c r="T637" s="8">
        <v>0</v>
      </c>
      <c r="U637" s="8" t="s">
        <v>37</v>
      </c>
      <c r="V637" s="8" t="s">
        <v>37</v>
      </c>
      <c r="W637" s="8" t="s">
        <v>37</v>
      </c>
      <c r="X637" s="8">
        <v>1</v>
      </c>
      <c r="Y637" s="8" t="s">
        <v>2817</v>
      </c>
      <c r="Z637" s="8" t="s">
        <v>37</v>
      </c>
      <c r="AA637" s="12" t="s">
        <v>37</v>
      </c>
      <c r="AB637" s="8" t="s">
        <v>37</v>
      </c>
      <c r="AC637" s="8">
        <v>0</v>
      </c>
      <c r="AD637" s="8" t="s">
        <v>37</v>
      </c>
      <c r="AE637" s="8" t="s">
        <v>37</v>
      </c>
      <c r="AF637" s="8" t="s">
        <v>37</v>
      </c>
      <c r="AG637" s="8" t="s">
        <v>37</v>
      </c>
      <c r="AH637" s="8">
        <v>0</v>
      </c>
      <c r="AI637" s="8" t="s">
        <v>37</v>
      </c>
      <c r="AJ637" s="11" t="s">
        <v>37</v>
      </c>
    </row>
    <row r="638" spans="1:36" ht="37">
      <c r="A638" s="7" t="s">
        <v>2818</v>
      </c>
      <c r="B638" s="8" t="s">
        <v>2819</v>
      </c>
      <c r="C638" s="8" t="s">
        <v>42</v>
      </c>
      <c r="D638" s="9">
        <v>60.312328767123297</v>
      </c>
      <c r="E638" s="8">
        <v>312</v>
      </c>
      <c r="F638" s="8">
        <f t="shared" si="9"/>
        <v>4.3680000000000003</v>
      </c>
      <c r="G638" s="8">
        <v>4.3680000000000003</v>
      </c>
      <c r="H638" s="8">
        <v>31.45</v>
      </c>
      <c r="I638" s="8">
        <v>79</v>
      </c>
      <c r="J638" s="8" t="s">
        <v>2820</v>
      </c>
      <c r="K638" s="8" t="s">
        <v>30</v>
      </c>
      <c r="L638" s="8" t="s">
        <v>31</v>
      </c>
      <c r="M638" s="8" t="s">
        <v>227</v>
      </c>
      <c r="N638" s="8" t="s">
        <v>33</v>
      </c>
      <c r="O638" s="8" t="s">
        <v>34</v>
      </c>
      <c r="P638" s="8" t="s">
        <v>34</v>
      </c>
      <c r="Q638" s="8" t="s">
        <v>2821</v>
      </c>
      <c r="R638" s="8" t="s">
        <v>36</v>
      </c>
      <c r="S638" s="8">
        <v>1</v>
      </c>
      <c r="T638" s="8">
        <v>0</v>
      </c>
      <c r="U638" s="8" t="s">
        <v>37</v>
      </c>
      <c r="V638" s="8" t="s">
        <v>37</v>
      </c>
      <c r="W638" s="8" t="s">
        <v>37</v>
      </c>
      <c r="X638" s="8">
        <v>0</v>
      </c>
      <c r="Y638" s="8" t="s">
        <v>37</v>
      </c>
      <c r="Z638" s="8" t="s">
        <v>37</v>
      </c>
      <c r="AA638" s="12" t="s">
        <v>37</v>
      </c>
      <c r="AB638" s="8" t="s">
        <v>37</v>
      </c>
      <c r="AC638" s="8">
        <v>1</v>
      </c>
      <c r="AD638" t="s">
        <v>172</v>
      </c>
      <c r="AE638" s="8" t="s">
        <v>37</v>
      </c>
      <c r="AF638" s="8" t="s">
        <v>37</v>
      </c>
      <c r="AG638" s="8" t="s">
        <v>37</v>
      </c>
      <c r="AH638" s="8">
        <v>0</v>
      </c>
      <c r="AI638" s="8" t="s">
        <v>37</v>
      </c>
      <c r="AJ638" s="11" t="s">
        <v>37</v>
      </c>
    </row>
    <row r="639" spans="1:36" ht="73">
      <c r="A639" s="7" t="s">
        <v>2822</v>
      </c>
      <c r="B639" s="8" t="s">
        <v>2823</v>
      </c>
      <c r="C639" s="8" t="s">
        <v>28</v>
      </c>
      <c r="D639" s="9">
        <v>70.169863013698603</v>
      </c>
      <c r="E639" s="8">
        <v>184</v>
      </c>
      <c r="F639" s="8">
        <f t="shared" si="9"/>
        <v>2.5760000000000001</v>
      </c>
      <c r="G639" s="8">
        <v>2.5760000000000001</v>
      </c>
      <c r="H639" s="8">
        <v>28.3</v>
      </c>
      <c r="I639" s="8">
        <v>85</v>
      </c>
      <c r="J639" s="8" t="s">
        <v>2824</v>
      </c>
      <c r="K639" s="8" t="s">
        <v>30</v>
      </c>
      <c r="L639" s="8" t="s">
        <v>31</v>
      </c>
      <c r="M639" s="8" t="s">
        <v>227</v>
      </c>
      <c r="N639" s="8" t="s">
        <v>33</v>
      </c>
      <c r="O639" s="8" t="s">
        <v>34</v>
      </c>
      <c r="P639" s="8" t="s">
        <v>34</v>
      </c>
      <c r="Q639" s="8" t="s">
        <v>2825</v>
      </c>
      <c r="R639" s="8" t="s">
        <v>36</v>
      </c>
      <c r="S639" s="8">
        <v>1</v>
      </c>
      <c r="T639" s="8">
        <v>0</v>
      </c>
      <c r="U639" s="8" t="s">
        <v>37</v>
      </c>
      <c r="V639" s="8" t="s">
        <v>37</v>
      </c>
      <c r="W639" s="8" t="s">
        <v>37</v>
      </c>
      <c r="X639" s="8">
        <v>1</v>
      </c>
      <c r="Y639" s="8" t="s">
        <v>45</v>
      </c>
      <c r="Z639" s="8" t="s">
        <v>37</v>
      </c>
      <c r="AA639" s="12" t="s">
        <v>37</v>
      </c>
      <c r="AB639" s="8" t="s">
        <v>37</v>
      </c>
      <c r="AC639" s="8">
        <v>0</v>
      </c>
      <c r="AD639" s="8" t="s">
        <v>37</v>
      </c>
      <c r="AE639" s="8" t="s">
        <v>37</v>
      </c>
      <c r="AF639" s="8" t="s">
        <v>37</v>
      </c>
      <c r="AG639" s="8" t="s">
        <v>37</v>
      </c>
      <c r="AH639" s="8">
        <v>0</v>
      </c>
      <c r="AI639" s="8" t="s">
        <v>37</v>
      </c>
      <c r="AJ639" s="11" t="s">
        <v>37</v>
      </c>
    </row>
    <row r="640" spans="1:36" ht="61">
      <c r="A640" s="7" t="s">
        <v>2826</v>
      </c>
      <c r="B640" s="8" t="s">
        <v>2827</v>
      </c>
      <c r="C640" s="8" t="s">
        <v>28</v>
      </c>
      <c r="D640" s="9">
        <v>57.219178082191803</v>
      </c>
      <c r="E640" s="8">
        <v>158</v>
      </c>
      <c r="F640" s="8">
        <f t="shared" si="9"/>
        <v>2.2120000000000002</v>
      </c>
      <c r="G640" s="8">
        <v>2.2120000000000002</v>
      </c>
      <c r="H640" s="8">
        <v>18.91</v>
      </c>
      <c r="I640" s="8">
        <v>85</v>
      </c>
      <c r="J640" s="8" t="s">
        <v>2828</v>
      </c>
      <c r="K640" s="8" t="s">
        <v>30</v>
      </c>
      <c r="L640" s="8" t="s">
        <v>31</v>
      </c>
      <c r="M640" s="8" t="s">
        <v>244</v>
      </c>
      <c r="N640" s="8" t="s">
        <v>33</v>
      </c>
      <c r="O640" s="8" t="s">
        <v>34</v>
      </c>
      <c r="P640" s="8" t="s">
        <v>34</v>
      </c>
      <c r="Q640" s="8" t="s">
        <v>2829</v>
      </c>
      <c r="R640" s="8" t="s">
        <v>36</v>
      </c>
      <c r="S640" s="8">
        <v>1</v>
      </c>
      <c r="T640" s="8">
        <v>1</v>
      </c>
      <c r="U640" s="8" t="s">
        <v>223</v>
      </c>
      <c r="V640" s="8" t="s">
        <v>37</v>
      </c>
      <c r="W640" s="8" t="s">
        <v>37</v>
      </c>
      <c r="X640" s="8">
        <v>0</v>
      </c>
      <c r="Y640" s="8" t="s">
        <v>37</v>
      </c>
      <c r="Z640" s="8" t="s">
        <v>37</v>
      </c>
      <c r="AA640" s="12" t="s">
        <v>37</v>
      </c>
      <c r="AB640" s="8" t="s">
        <v>37</v>
      </c>
      <c r="AC640" s="8">
        <v>0</v>
      </c>
      <c r="AD640" s="8" t="s">
        <v>37</v>
      </c>
      <c r="AE640" s="8" t="s">
        <v>37</v>
      </c>
      <c r="AF640" s="8" t="s">
        <v>37</v>
      </c>
      <c r="AG640" s="8" t="s">
        <v>37</v>
      </c>
      <c r="AH640" s="8">
        <v>0</v>
      </c>
      <c r="AI640" s="8" t="s">
        <v>37</v>
      </c>
      <c r="AJ640" s="11" t="s">
        <v>37</v>
      </c>
    </row>
    <row r="641" spans="1:36" ht="97">
      <c r="A641" s="7" t="s">
        <v>2830</v>
      </c>
      <c r="B641" s="8" t="s">
        <v>2831</v>
      </c>
      <c r="C641" s="8" t="s">
        <v>28</v>
      </c>
      <c r="D641" s="9">
        <v>69.701369863013696</v>
      </c>
      <c r="E641" s="8">
        <v>381</v>
      </c>
      <c r="F641" s="8">
        <f t="shared" si="9"/>
        <v>5.3340000000000005</v>
      </c>
      <c r="G641" s="8">
        <v>5.3340000000000005</v>
      </c>
      <c r="H641" s="8">
        <v>37.549999999999997</v>
      </c>
      <c r="I641" s="8">
        <v>90</v>
      </c>
      <c r="J641" s="8" t="s">
        <v>264</v>
      </c>
      <c r="K641" s="8" t="s">
        <v>30</v>
      </c>
      <c r="L641" s="8" t="s">
        <v>31</v>
      </c>
      <c r="M641" s="8" t="s">
        <v>227</v>
      </c>
      <c r="N641" s="8" t="s">
        <v>33</v>
      </c>
      <c r="O641" s="8" t="s">
        <v>34</v>
      </c>
      <c r="P641" s="8" t="s">
        <v>34</v>
      </c>
      <c r="Q641" s="8" t="s">
        <v>2832</v>
      </c>
      <c r="R641" s="8" t="s">
        <v>36</v>
      </c>
      <c r="S641" s="8">
        <v>1</v>
      </c>
      <c r="T641" s="8">
        <v>0</v>
      </c>
      <c r="U641" s="8" t="s">
        <v>37</v>
      </c>
      <c r="V641" s="8" t="s">
        <v>37</v>
      </c>
      <c r="W641" s="8" t="s">
        <v>37</v>
      </c>
      <c r="X641" s="8">
        <v>1</v>
      </c>
      <c r="Y641" s="8" t="s">
        <v>2833</v>
      </c>
      <c r="Z641" s="8" t="s">
        <v>37</v>
      </c>
      <c r="AA641" s="12" t="s">
        <v>37</v>
      </c>
      <c r="AB641" s="8" t="s">
        <v>37</v>
      </c>
      <c r="AC641" s="8">
        <v>0</v>
      </c>
      <c r="AD641" s="8" t="s">
        <v>37</v>
      </c>
      <c r="AE641" s="8" t="s">
        <v>37</v>
      </c>
      <c r="AF641" s="8" t="s">
        <v>37</v>
      </c>
      <c r="AG641" s="8" t="s">
        <v>37</v>
      </c>
      <c r="AH641" s="8">
        <v>0</v>
      </c>
      <c r="AI641" s="8" t="s">
        <v>37</v>
      </c>
      <c r="AJ641" s="11" t="s">
        <v>37</v>
      </c>
    </row>
    <row r="642" spans="1:36" ht="169">
      <c r="A642" s="7" t="s">
        <v>2834</v>
      </c>
      <c r="B642" s="8" t="s">
        <v>2835</v>
      </c>
      <c r="C642" s="8" t="s">
        <v>28</v>
      </c>
      <c r="D642" s="9">
        <v>65.383561643835606</v>
      </c>
      <c r="E642" s="8">
        <v>270</v>
      </c>
      <c r="F642" s="8">
        <f t="shared" ref="F642:F705" si="10">E642*0.014</f>
        <v>3.7800000000000002</v>
      </c>
      <c r="G642" s="8">
        <v>3.7800000000000002</v>
      </c>
      <c r="H642" s="8">
        <v>30.52</v>
      </c>
      <c r="I642" s="8">
        <v>97</v>
      </c>
      <c r="J642" s="8" t="s">
        <v>2836</v>
      </c>
      <c r="K642" s="8" t="s">
        <v>30</v>
      </c>
      <c r="L642" s="8" t="s">
        <v>120</v>
      </c>
      <c r="M642" s="8" t="s">
        <v>227</v>
      </c>
      <c r="N642" s="8" t="s">
        <v>33</v>
      </c>
      <c r="O642" s="8" t="s">
        <v>34</v>
      </c>
      <c r="P642" s="8" t="s">
        <v>34</v>
      </c>
      <c r="Q642" s="8" t="s">
        <v>2837</v>
      </c>
      <c r="R642" s="8" t="s">
        <v>36</v>
      </c>
      <c r="S642" s="8">
        <v>2</v>
      </c>
      <c r="T642" s="8">
        <v>0</v>
      </c>
      <c r="U642" s="8" t="s">
        <v>37</v>
      </c>
      <c r="V642" s="8" t="s">
        <v>37</v>
      </c>
      <c r="W642" s="8" t="s">
        <v>37</v>
      </c>
      <c r="X642" s="8">
        <v>1</v>
      </c>
      <c r="Y642" s="8" t="s">
        <v>45</v>
      </c>
      <c r="Z642" s="8" t="s">
        <v>37</v>
      </c>
      <c r="AA642" s="12" t="s">
        <v>37</v>
      </c>
      <c r="AB642" s="8" t="s">
        <v>37</v>
      </c>
      <c r="AC642" s="8">
        <v>1</v>
      </c>
      <c r="AD642" s="8" t="s">
        <v>354</v>
      </c>
      <c r="AE642" s="8" t="s">
        <v>37</v>
      </c>
      <c r="AF642" s="8" t="s">
        <v>37</v>
      </c>
      <c r="AG642" s="8" t="s">
        <v>37</v>
      </c>
      <c r="AH642" s="8">
        <v>0</v>
      </c>
      <c r="AI642" s="8" t="s">
        <v>37</v>
      </c>
      <c r="AJ642" s="11" t="s">
        <v>37</v>
      </c>
    </row>
    <row r="643" spans="1:36" ht="61">
      <c r="A643" s="7" t="s">
        <v>2838</v>
      </c>
      <c r="B643" s="8" t="s">
        <v>2839</v>
      </c>
      <c r="C643" s="8" t="s">
        <v>42</v>
      </c>
      <c r="D643" s="9">
        <v>81.9780821917808</v>
      </c>
      <c r="E643" s="8">
        <v>340</v>
      </c>
      <c r="F643" s="8">
        <f t="shared" si="10"/>
        <v>4.76</v>
      </c>
      <c r="G643" s="8">
        <v>4.76</v>
      </c>
      <c r="H643" s="8">
        <v>31.15</v>
      </c>
      <c r="I643" s="8">
        <v>82</v>
      </c>
      <c r="J643" s="8" t="s">
        <v>2840</v>
      </c>
      <c r="K643" s="8" t="s">
        <v>30</v>
      </c>
      <c r="L643" s="8" t="s">
        <v>31</v>
      </c>
      <c r="M643" s="8" t="s">
        <v>227</v>
      </c>
      <c r="N643" s="8" t="s">
        <v>33</v>
      </c>
      <c r="O643" s="8" t="s">
        <v>34</v>
      </c>
      <c r="P643" s="8" t="s">
        <v>34</v>
      </c>
      <c r="Q643" s="8" t="s">
        <v>2841</v>
      </c>
      <c r="R643" s="8" t="s">
        <v>36</v>
      </c>
      <c r="S643" s="8">
        <v>1</v>
      </c>
      <c r="T643" s="8">
        <v>1</v>
      </c>
      <c r="U643" s="8" t="s">
        <v>223</v>
      </c>
      <c r="V643" s="8" t="s">
        <v>37</v>
      </c>
      <c r="W643" s="8" t="s">
        <v>37</v>
      </c>
      <c r="X643" s="8">
        <v>0</v>
      </c>
      <c r="Y643" s="8" t="s">
        <v>37</v>
      </c>
      <c r="Z643" s="8" t="s">
        <v>37</v>
      </c>
      <c r="AA643" s="12" t="s">
        <v>37</v>
      </c>
      <c r="AB643" s="8" t="s">
        <v>37</v>
      </c>
      <c r="AC643" s="8">
        <v>0</v>
      </c>
      <c r="AD643" s="8" t="s">
        <v>37</v>
      </c>
      <c r="AE643" s="8" t="s">
        <v>37</v>
      </c>
      <c r="AF643" s="8" t="s">
        <v>37</v>
      </c>
      <c r="AG643" s="8" t="s">
        <v>37</v>
      </c>
      <c r="AH643" s="8">
        <v>0</v>
      </c>
      <c r="AI643" s="8" t="s">
        <v>37</v>
      </c>
      <c r="AJ643" s="11" t="s">
        <v>37</v>
      </c>
    </row>
    <row r="644" spans="1:36" ht="61">
      <c r="A644" s="7" t="s">
        <v>2842</v>
      </c>
      <c r="B644" s="8" t="s">
        <v>2843</v>
      </c>
      <c r="C644" s="8" t="s">
        <v>28</v>
      </c>
      <c r="D644" s="9">
        <v>48.764383561643797</v>
      </c>
      <c r="E644" s="8">
        <v>524</v>
      </c>
      <c r="F644" s="8">
        <f t="shared" si="10"/>
        <v>7.3360000000000003</v>
      </c>
      <c r="G644" s="8">
        <v>7.3360000000000003</v>
      </c>
      <c r="H644" s="8">
        <v>31.88</v>
      </c>
      <c r="I644" s="8">
        <v>78</v>
      </c>
      <c r="J644" s="8" t="s">
        <v>2844</v>
      </c>
      <c r="K644" s="8" t="s">
        <v>1059</v>
      </c>
      <c r="L644" s="8" t="s">
        <v>120</v>
      </c>
      <c r="M644" s="8" t="s">
        <v>239</v>
      </c>
      <c r="N644" s="8" t="s">
        <v>33</v>
      </c>
      <c r="O644" s="8" t="s">
        <v>34</v>
      </c>
      <c r="P644" s="8" t="s">
        <v>34</v>
      </c>
      <c r="Q644" s="8" t="s">
        <v>2845</v>
      </c>
      <c r="R644" s="8" t="s">
        <v>36</v>
      </c>
      <c r="S644" s="8">
        <v>2</v>
      </c>
      <c r="T644" s="8">
        <v>0</v>
      </c>
      <c r="U644" s="8" t="s">
        <v>37</v>
      </c>
      <c r="V644" s="8" t="s">
        <v>37</v>
      </c>
      <c r="W644" s="8" t="s">
        <v>37</v>
      </c>
      <c r="X644" s="8">
        <v>0</v>
      </c>
      <c r="Y644" s="8" t="s">
        <v>37</v>
      </c>
      <c r="Z644" s="8" t="s">
        <v>37</v>
      </c>
      <c r="AA644" s="12" t="s">
        <v>37</v>
      </c>
      <c r="AB644" s="8" t="s">
        <v>37</v>
      </c>
      <c r="AC644" s="8">
        <v>2</v>
      </c>
      <c r="AD644" s="8" t="s">
        <v>172</v>
      </c>
      <c r="AE644" s="8" t="s">
        <v>2846</v>
      </c>
      <c r="AF644" s="8" t="s">
        <v>37</v>
      </c>
      <c r="AG644" s="8" t="s">
        <v>37</v>
      </c>
      <c r="AH644" s="8">
        <v>0</v>
      </c>
      <c r="AI644" s="8" t="s">
        <v>37</v>
      </c>
      <c r="AJ644" s="11" t="s">
        <v>37</v>
      </c>
    </row>
    <row r="645" spans="1:36" ht="121">
      <c r="A645" s="7" t="s">
        <v>2847</v>
      </c>
      <c r="B645" s="8" t="s">
        <v>2848</v>
      </c>
      <c r="C645" s="8" t="s">
        <v>42</v>
      </c>
      <c r="D645" s="9">
        <v>55.238356164383603</v>
      </c>
      <c r="E645" s="8">
        <v>131</v>
      </c>
      <c r="F645" s="8">
        <f t="shared" si="10"/>
        <v>1.8340000000000001</v>
      </c>
      <c r="G645" s="8">
        <v>1.8340000000000001</v>
      </c>
      <c r="H645" s="8">
        <v>24.03</v>
      </c>
      <c r="I645" s="8">
        <v>75</v>
      </c>
      <c r="J645" s="8" t="s">
        <v>2849</v>
      </c>
      <c r="K645" s="8" t="s">
        <v>30</v>
      </c>
      <c r="L645" s="8" t="s">
        <v>120</v>
      </c>
      <c r="M645" s="8" t="s">
        <v>227</v>
      </c>
      <c r="N645" s="8" t="s">
        <v>33</v>
      </c>
      <c r="O645" s="8" t="s">
        <v>34</v>
      </c>
      <c r="P645" s="8" t="s">
        <v>34</v>
      </c>
      <c r="Q645" s="8" t="s">
        <v>2850</v>
      </c>
      <c r="R645" s="8" t="s">
        <v>36</v>
      </c>
      <c r="S645" s="8">
        <v>4</v>
      </c>
      <c r="T645" s="8">
        <v>1</v>
      </c>
      <c r="U645" s="8" t="s">
        <v>2851</v>
      </c>
      <c r="V645" s="8" t="s">
        <v>37</v>
      </c>
      <c r="W645" s="8" t="s">
        <v>37</v>
      </c>
      <c r="X645" s="8">
        <v>2</v>
      </c>
      <c r="Y645" s="8" t="s">
        <v>177</v>
      </c>
      <c r="Z645" s="8" t="s">
        <v>115</v>
      </c>
      <c r="AA645" s="12" t="s">
        <v>37</v>
      </c>
      <c r="AB645" s="8" t="s">
        <v>37</v>
      </c>
      <c r="AC645" s="8">
        <v>1</v>
      </c>
      <c r="AD645" s="8" t="s">
        <v>109</v>
      </c>
      <c r="AE645" s="8" t="s">
        <v>37</v>
      </c>
      <c r="AF645" s="8" t="s">
        <v>37</v>
      </c>
      <c r="AG645" s="8" t="s">
        <v>37</v>
      </c>
      <c r="AH645" s="8">
        <v>0</v>
      </c>
      <c r="AI645" s="8" t="s">
        <v>37</v>
      </c>
      <c r="AJ645" s="11" t="s">
        <v>37</v>
      </c>
    </row>
    <row r="646" spans="1:36" ht="73">
      <c r="A646" s="7" t="s">
        <v>2852</v>
      </c>
      <c r="B646" s="8" t="s">
        <v>2853</v>
      </c>
      <c r="C646" s="8" t="s">
        <v>42</v>
      </c>
      <c r="D646" s="9">
        <v>62.739726027397303</v>
      </c>
      <c r="E646" s="8">
        <v>403</v>
      </c>
      <c r="F646" s="8">
        <f t="shared" si="10"/>
        <v>5.6420000000000003</v>
      </c>
      <c r="G646" s="8">
        <v>5.6420000000000003</v>
      </c>
      <c r="H646" s="8">
        <v>45.06</v>
      </c>
      <c r="I646" s="8">
        <v>90</v>
      </c>
      <c r="J646" s="8" t="s">
        <v>2854</v>
      </c>
      <c r="K646" s="8" t="s">
        <v>30</v>
      </c>
      <c r="L646" s="8" t="s">
        <v>120</v>
      </c>
      <c r="M646" s="8" t="s">
        <v>227</v>
      </c>
      <c r="N646" s="8" t="s">
        <v>33</v>
      </c>
      <c r="O646" s="8" t="s">
        <v>34</v>
      </c>
      <c r="P646" s="8" t="s">
        <v>34</v>
      </c>
      <c r="Q646" s="8" t="s">
        <v>2855</v>
      </c>
      <c r="R646" s="8" t="s">
        <v>36</v>
      </c>
      <c r="S646" s="8">
        <v>1</v>
      </c>
      <c r="T646" s="8">
        <v>0</v>
      </c>
      <c r="U646" s="8" t="s">
        <v>37</v>
      </c>
      <c r="V646" s="8" t="s">
        <v>37</v>
      </c>
      <c r="W646" s="8" t="s">
        <v>37</v>
      </c>
      <c r="X646" s="8">
        <v>1</v>
      </c>
      <c r="Y646" s="8" t="s">
        <v>45</v>
      </c>
      <c r="Z646" s="8" t="s">
        <v>37</v>
      </c>
      <c r="AA646" s="12" t="s">
        <v>37</v>
      </c>
      <c r="AB646" s="8" t="s">
        <v>37</v>
      </c>
      <c r="AC646" s="8">
        <v>0</v>
      </c>
      <c r="AD646" s="8" t="s">
        <v>37</v>
      </c>
      <c r="AE646" s="8" t="s">
        <v>37</v>
      </c>
      <c r="AF646" s="8" t="s">
        <v>37</v>
      </c>
      <c r="AG646" s="8" t="s">
        <v>37</v>
      </c>
      <c r="AH646" s="8">
        <v>0</v>
      </c>
      <c r="AI646" s="8" t="s">
        <v>37</v>
      </c>
      <c r="AJ646" s="11" t="s">
        <v>37</v>
      </c>
    </row>
    <row r="647" spans="1:36" ht="61">
      <c r="A647" s="7" t="s">
        <v>2856</v>
      </c>
      <c r="B647" s="8" t="s">
        <v>2857</v>
      </c>
      <c r="C647" s="8" t="s">
        <v>28</v>
      </c>
      <c r="D647" s="9">
        <v>66.857534246575298</v>
      </c>
      <c r="E647" s="8">
        <v>268</v>
      </c>
      <c r="F647" s="8">
        <f t="shared" si="10"/>
        <v>3.7520000000000002</v>
      </c>
      <c r="G647" s="8">
        <v>3.7520000000000002</v>
      </c>
      <c r="H647" s="8">
        <v>30.94</v>
      </c>
      <c r="I647" s="8">
        <v>61</v>
      </c>
      <c r="J647" s="8" t="s">
        <v>2858</v>
      </c>
      <c r="K647" s="8" t="s">
        <v>30</v>
      </c>
      <c r="L647" s="8" t="s">
        <v>120</v>
      </c>
      <c r="M647" s="8" t="s">
        <v>227</v>
      </c>
      <c r="N647" s="8" t="s">
        <v>33</v>
      </c>
      <c r="O647" s="8" t="s">
        <v>34</v>
      </c>
      <c r="P647" s="8" t="s">
        <v>34</v>
      </c>
      <c r="Q647" s="8" t="s">
        <v>2859</v>
      </c>
      <c r="R647" s="8" t="s">
        <v>36</v>
      </c>
      <c r="S647" s="8">
        <v>1</v>
      </c>
      <c r="T647" s="8">
        <v>1</v>
      </c>
      <c r="U647" s="8" t="s">
        <v>223</v>
      </c>
      <c r="V647" s="8" t="s">
        <v>37</v>
      </c>
      <c r="W647" s="8" t="s">
        <v>37</v>
      </c>
      <c r="X647" s="8">
        <v>0</v>
      </c>
      <c r="Y647" s="8" t="s">
        <v>37</v>
      </c>
      <c r="Z647" s="8" t="s">
        <v>37</v>
      </c>
      <c r="AA647" s="12" t="s">
        <v>37</v>
      </c>
      <c r="AB647" s="8" t="s">
        <v>37</v>
      </c>
      <c r="AC647" s="8">
        <v>0</v>
      </c>
      <c r="AD647" s="8" t="s">
        <v>37</v>
      </c>
      <c r="AE647" s="8" t="s">
        <v>37</v>
      </c>
      <c r="AF647" s="8" t="s">
        <v>37</v>
      </c>
      <c r="AG647" s="8" t="s">
        <v>37</v>
      </c>
      <c r="AH647" s="8">
        <v>0</v>
      </c>
      <c r="AI647" s="8" t="s">
        <v>37</v>
      </c>
      <c r="AJ647" s="11" t="s">
        <v>37</v>
      </c>
    </row>
    <row r="648" spans="1:36" ht="193">
      <c r="A648" s="7" t="s">
        <v>2860</v>
      </c>
      <c r="B648" s="8" t="s">
        <v>2861</v>
      </c>
      <c r="C648" s="8" t="s">
        <v>42</v>
      </c>
      <c r="D648" s="9">
        <v>74.378082191780805</v>
      </c>
      <c r="E648" s="8">
        <v>177</v>
      </c>
      <c r="F648" s="8">
        <f t="shared" si="10"/>
        <v>2.4780000000000002</v>
      </c>
      <c r="G648" s="8">
        <v>2.4780000000000002</v>
      </c>
      <c r="H648" s="8">
        <v>19.23</v>
      </c>
      <c r="I648" s="8">
        <v>99</v>
      </c>
      <c r="J648" s="8" t="s">
        <v>2862</v>
      </c>
      <c r="K648" s="8" t="s">
        <v>30</v>
      </c>
      <c r="L648" s="8" t="s">
        <v>120</v>
      </c>
      <c r="M648" s="8" t="s">
        <v>227</v>
      </c>
      <c r="N648" s="8" t="s">
        <v>33</v>
      </c>
      <c r="O648" s="8" t="s">
        <v>34</v>
      </c>
      <c r="P648" s="8" t="s">
        <v>34</v>
      </c>
      <c r="Q648" s="8" t="s">
        <v>2863</v>
      </c>
      <c r="R648" s="8" t="s">
        <v>36</v>
      </c>
      <c r="S648" s="8">
        <v>3</v>
      </c>
      <c r="T648" s="8">
        <v>0</v>
      </c>
      <c r="U648" s="8" t="s">
        <v>37</v>
      </c>
      <c r="V648" s="8" t="s">
        <v>37</v>
      </c>
      <c r="W648" s="8" t="s">
        <v>37</v>
      </c>
      <c r="X648" s="8">
        <v>2</v>
      </c>
      <c r="Y648" s="8" t="s">
        <v>109</v>
      </c>
      <c r="Z648" s="8" t="s">
        <v>115</v>
      </c>
      <c r="AA648" s="12" t="s">
        <v>37</v>
      </c>
      <c r="AB648" s="8" t="s">
        <v>37</v>
      </c>
      <c r="AC648" s="8">
        <v>1</v>
      </c>
      <c r="AD648" s="8" t="s">
        <v>354</v>
      </c>
      <c r="AE648" s="8" t="s">
        <v>37</v>
      </c>
      <c r="AF648" s="8" t="s">
        <v>37</v>
      </c>
      <c r="AG648" s="8" t="s">
        <v>37</v>
      </c>
      <c r="AH648" s="8">
        <v>0</v>
      </c>
      <c r="AI648" s="8" t="s">
        <v>37</v>
      </c>
      <c r="AJ648" s="11" t="s">
        <v>37</v>
      </c>
    </row>
    <row r="649" spans="1:36" ht="97">
      <c r="A649" s="7" t="s">
        <v>2864</v>
      </c>
      <c r="B649" s="8" t="s">
        <v>2865</v>
      </c>
      <c r="C649" s="8" t="s">
        <v>42</v>
      </c>
      <c r="D649" s="9">
        <v>76.430136986301406</v>
      </c>
      <c r="E649" s="8">
        <v>363</v>
      </c>
      <c r="F649" s="8">
        <f t="shared" si="10"/>
        <v>5.0819999999999999</v>
      </c>
      <c r="G649" s="8">
        <v>5.0819999999999999</v>
      </c>
      <c r="H649" s="8">
        <v>36.6</v>
      </c>
      <c r="I649" s="8">
        <v>73</v>
      </c>
      <c r="J649" s="8" t="s">
        <v>2866</v>
      </c>
      <c r="K649" s="8" t="s">
        <v>30</v>
      </c>
      <c r="L649" s="8" t="s">
        <v>276</v>
      </c>
      <c r="M649" s="8" t="s">
        <v>32</v>
      </c>
      <c r="N649" s="8" t="s">
        <v>33</v>
      </c>
      <c r="O649" s="8" t="s">
        <v>34</v>
      </c>
      <c r="P649" s="8" t="s">
        <v>34</v>
      </c>
      <c r="Q649" s="8" t="s">
        <v>2867</v>
      </c>
      <c r="R649" s="8" t="s">
        <v>36</v>
      </c>
      <c r="S649" s="8">
        <v>3</v>
      </c>
      <c r="T649" s="8">
        <v>1</v>
      </c>
      <c r="U649" s="8" t="s">
        <v>246</v>
      </c>
      <c r="V649" s="8" t="s">
        <v>37</v>
      </c>
      <c r="W649" s="8" t="s">
        <v>37</v>
      </c>
      <c r="X649" s="8">
        <v>0</v>
      </c>
      <c r="Y649" s="8" t="s">
        <v>37</v>
      </c>
      <c r="Z649" s="8" t="s">
        <v>37</v>
      </c>
      <c r="AA649" s="12" t="s">
        <v>37</v>
      </c>
      <c r="AB649" s="8" t="s">
        <v>37</v>
      </c>
      <c r="AC649" s="8">
        <v>2</v>
      </c>
      <c r="AD649" s="8" t="s">
        <v>115</v>
      </c>
      <c r="AE649" s="8" t="s">
        <v>213</v>
      </c>
      <c r="AF649" s="8" t="s">
        <v>37</v>
      </c>
      <c r="AG649" s="8" t="s">
        <v>37</v>
      </c>
      <c r="AH649" s="8">
        <v>0</v>
      </c>
      <c r="AI649" s="8" t="s">
        <v>37</v>
      </c>
      <c r="AJ649" s="11" t="s">
        <v>37</v>
      </c>
    </row>
    <row r="650" spans="1:36" ht="121">
      <c r="A650" s="7" t="s">
        <v>2868</v>
      </c>
      <c r="B650" s="8" t="s">
        <v>2869</v>
      </c>
      <c r="C650" s="8" t="s">
        <v>28</v>
      </c>
      <c r="D650" s="9">
        <v>75.397260273972606</v>
      </c>
      <c r="E650" s="8">
        <v>451</v>
      </c>
      <c r="F650" s="8">
        <f t="shared" si="10"/>
        <v>6.3140000000000001</v>
      </c>
      <c r="G650" s="8">
        <v>6.3140000000000001</v>
      </c>
      <c r="H650" s="8">
        <v>35.03</v>
      </c>
      <c r="I650" s="8">
        <v>100</v>
      </c>
      <c r="J650" s="8" t="s">
        <v>166</v>
      </c>
      <c r="K650" s="8" t="s">
        <v>30</v>
      </c>
      <c r="L650" s="8" t="s">
        <v>31</v>
      </c>
      <c r="M650" s="8" t="s">
        <v>244</v>
      </c>
      <c r="N650" s="8" t="s">
        <v>33</v>
      </c>
      <c r="O650" s="8" t="s">
        <v>34</v>
      </c>
      <c r="P650" s="8" t="s">
        <v>34</v>
      </c>
      <c r="Q650" s="8" t="s">
        <v>2870</v>
      </c>
      <c r="R650" s="8" t="s">
        <v>36</v>
      </c>
      <c r="S650" s="8">
        <v>2</v>
      </c>
      <c r="T650" s="8">
        <v>1</v>
      </c>
      <c r="U650" s="8" t="s">
        <v>428</v>
      </c>
      <c r="V650" s="8" t="s">
        <v>37</v>
      </c>
      <c r="W650" s="8" t="s">
        <v>37</v>
      </c>
      <c r="X650" s="8">
        <v>0</v>
      </c>
      <c r="Y650" s="8" t="s">
        <v>37</v>
      </c>
      <c r="Z650" s="8" t="s">
        <v>37</v>
      </c>
      <c r="AA650" s="12" t="s">
        <v>37</v>
      </c>
      <c r="AB650" s="8" t="s">
        <v>37</v>
      </c>
      <c r="AC650" s="8">
        <v>1</v>
      </c>
      <c r="AD650" s="8" t="s">
        <v>354</v>
      </c>
      <c r="AE650" s="8" t="s">
        <v>37</v>
      </c>
      <c r="AF650" s="8" t="s">
        <v>37</v>
      </c>
      <c r="AG650" s="8" t="s">
        <v>37</v>
      </c>
      <c r="AH650" s="8">
        <v>0</v>
      </c>
      <c r="AI650" s="8" t="s">
        <v>37</v>
      </c>
      <c r="AJ650" s="11" t="s">
        <v>37</v>
      </c>
    </row>
    <row r="651" spans="1:36" ht="193">
      <c r="A651" s="7" t="s">
        <v>2871</v>
      </c>
      <c r="B651" s="8" t="s">
        <v>2872</v>
      </c>
      <c r="C651" s="8" t="s">
        <v>28</v>
      </c>
      <c r="D651" s="9">
        <v>67.109589041095902</v>
      </c>
      <c r="E651" s="8">
        <v>68</v>
      </c>
      <c r="F651" s="8">
        <f t="shared" si="10"/>
        <v>0.95200000000000007</v>
      </c>
      <c r="G651" s="8">
        <v>0.95200000000000007</v>
      </c>
      <c r="H651" s="8">
        <v>17.78</v>
      </c>
      <c r="I651" s="8">
        <v>96</v>
      </c>
      <c r="J651" s="8" t="s">
        <v>2873</v>
      </c>
      <c r="K651" s="8" t="s">
        <v>30</v>
      </c>
      <c r="L651" s="8" t="s">
        <v>120</v>
      </c>
      <c r="M651" s="8" t="s">
        <v>227</v>
      </c>
      <c r="N651" s="8" t="s">
        <v>33</v>
      </c>
      <c r="O651" s="8" t="s">
        <v>34</v>
      </c>
      <c r="P651" s="8" t="s">
        <v>34</v>
      </c>
      <c r="Q651" s="8" t="s">
        <v>2874</v>
      </c>
      <c r="R651" s="8" t="s">
        <v>36</v>
      </c>
      <c r="S651" s="8">
        <v>4</v>
      </c>
      <c r="T651" s="8">
        <v>2</v>
      </c>
      <c r="U651" s="8" t="s">
        <v>401</v>
      </c>
      <c r="V651" s="8" t="s">
        <v>1336</v>
      </c>
      <c r="W651" s="8" t="s">
        <v>37</v>
      </c>
      <c r="X651" s="8">
        <v>1</v>
      </c>
      <c r="Y651" s="8" t="s">
        <v>109</v>
      </c>
      <c r="Z651" s="8" t="s">
        <v>37</v>
      </c>
      <c r="AA651" s="12" t="s">
        <v>37</v>
      </c>
      <c r="AB651" s="8" t="s">
        <v>37</v>
      </c>
      <c r="AC651" s="8">
        <v>1</v>
      </c>
      <c r="AD651" s="8" t="s">
        <v>486</v>
      </c>
      <c r="AE651" s="8" t="s">
        <v>37</v>
      </c>
      <c r="AF651" s="8" t="s">
        <v>37</v>
      </c>
      <c r="AG651" s="8" t="s">
        <v>37</v>
      </c>
      <c r="AH651" s="8">
        <v>0</v>
      </c>
      <c r="AI651" s="8" t="s">
        <v>37</v>
      </c>
      <c r="AJ651" s="11" t="s">
        <v>37</v>
      </c>
    </row>
    <row r="652" spans="1:36" ht="133">
      <c r="A652" s="7" t="s">
        <v>2875</v>
      </c>
      <c r="B652" s="8" t="s">
        <v>2876</v>
      </c>
      <c r="C652" s="8" t="s">
        <v>28</v>
      </c>
      <c r="D652" s="9">
        <v>77.832876712328797</v>
      </c>
      <c r="E652" s="8">
        <v>335</v>
      </c>
      <c r="F652" s="8">
        <f t="shared" si="10"/>
        <v>4.6900000000000004</v>
      </c>
      <c r="G652" s="8">
        <v>4.6900000000000004</v>
      </c>
      <c r="H652" s="8">
        <v>44.67</v>
      </c>
      <c r="I652" s="8">
        <v>118</v>
      </c>
      <c r="J652" s="8" t="s">
        <v>2877</v>
      </c>
      <c r="K652" s="8" t="s">
        <v>30</v>
      </c>
      <c r="L652" s="8" t="s">
        <v>120</v>
      </c>
      <c r="M652" s="8" t="s">
        <v>244</v>
      </c>
      <c r="N652" s="8" t="s">
        <v>33</v>
      </c>
      <c r="O652" s="8" t="s">
        <v>34</v>
      </c>
      <c r="P652" s="8" t="s">
        <v>33</v>
      </c>
      <c r="Q652" s="8" t="s">
        <v>2878</v>
      </c>
      <c r="R652" s="8" t="s">
        <v>36</v>
      </c>
      <c r="S652" s="8">
        <v>5</v>
      </c>
      <c r="T652" s="8">
        <v>1</v>
      </c>
      <c r="U652" s="8" t="s">
        <v>463</v>
      </c>
      <c r="V652" s="8" t="s">
        <v>37</v>
      </c>
      <c r="W652" s="8" t="s">
        <v>37</v>
      </c>
      <c r="X652" s="8">
        <v>1</v>
      </c>
      <c r="Y652" s="8" t="s">
        <v>272</v>
      </c>
      <c r="Z652" s="8" t="s">
        <v>37</v>
      </c>
      <c r="AA652" s="12" t="s">
        <v>37</v>
      </c>
      <c r="AB652" s="8" t="s">
        <v>37</v>
      </c>
      <c r="AC652" s="8">
        <v>3</v>
      </c>
      <c r="AD652" s="8" t="s">
        <v>354</v>
      </c>
      <c r="AE652" s="8" t="s">
        <v>1111</v>
      </c>
      <c r="AF652" s="8" t="s">
        <v>808</v>
      </c>
      <c r="AG652" s="8" t="s">
        <v>37</v>
      </c>
      <c r="AH652" s="8">
        <v>0</v>
      </c>
      <c r="AI652" s="8" t="s">
        <v>37</v>
      </c>
      <c r="AJ652" s="11" t="s">
        <v>37</v>
      </c>
    </row>
    <row r="653" spans="1:36" ht="61">
      <c r="A653" s="7" t="s">
        <v>2879</v>
      </c>
      <c r="B653" s="8" t="s">
        <v>2880</v>
      </c>
      <c r="C653" s="8" t="s">
        <v>28</v>
      </c>
      <c r="D653" s="9">
        <v>23.802739726027401</v>
      </c>
      <c r="E653" s="8">
        <v>1325</v>
      </c>
      <c r="F653" s="8">
        <f t="shared" si="10"/>
        <v>18.55</v>
      </c>
      <c r="G653" s="8">
        <v>18.55</v>
      </c>
      <c r="H653" s="8">
        <v>51.91</v>
      </c>
      <c r="I653" s="8">
        <v>73</v>
      </c>
      <c r="J653" s="8" t="s">
        <v>2881</v>
      </c>
      <c r="K653" s="8" t="s">
        <v>30</v>
      </c>
      <c r="L653" s="8" t="s">
        <v>120</v>
      </c>
      <c r="M653" s="8" t="s">
        <v>227</v>
      </c>
      <c r="N653" s="8" t="s">
        <v>33</v>
      </c>
      <c r="O653" s="8" t="s">
        <v>34</v>
      </c>
      <c r="P653" s="8" t="s">
        <v>34</v>
      </c>
      <c r="Q653" s="8" t="s">
        <v>2882</v>
      </c>
      <c r="R653" s="8" t="s">
        <v>37</v>
      </c>
      <c r="S653" s="8">
        <v>0</v>
      </c>
      <c r="T653" s="8">
        <v>0</v>
      </c>
      <c r="U653" s="8" t="s">
        <v>37</v>
      </c>
      <c r="V653" s="8" t="s">
        <v>37</v>
      </c>
      <c r="W653" s="8" t="s">
        <v>37</v>
      </c>
      <c r="X653" s="8">
        <v>0</v>
      </c>
      <c r="Y653" s="8" t="s">
        <v>37</v>
      </c>
      <c r="Z653" s="8" t="s">
        <v>37</v>
      </c>
      <c r="AA653" s="12" t="s">
        <v>37</v>
      </c>
      <c r="AB653" s="8" t="s">
        <v>37</v>
      </c>
      <c r="AC653" s="8">
        <v>0</v>
      </c>
      <c r="AD653" s="8" t="s">
        <v>37</v>
      </c>
      <c r="AE653" s="8" t="s">
        <v>37</v>
      </c>
      <c r="AF653" s="8" t="s">
        <v>37</v>
      </c>
      <c r="AG653" s="8" t="s">
        <v>37</v>
      </c>
      <c r="AH653" s="8">
        <v>0</v>
      </c>
      <c r="AI653" s="8" t="s">
        <v>37</v>
      </c>
      <c r="AJ653" s="11" t="s">
        <v>37</v>
      </c>
    </row>
    <row r="654" spans="1:36" ht="37">
      <c r="A654" s="7" t="s">
        <v>2883</v>
      </c>
      <c r="B654" s="8" t="s">
        <v>2884</v>
      </c>
      <c r="C654" s="8" t="s">
        <v>28</v>
      </c>
      <c r="D654" s="9">
        <v>55.304109589041097</v>
      </c>
      <c r="E654" s="8">
        <v>1327</v>
      </c>
      <c r="F654" s="8">
        <f t="shared" si="10"/>
        <v>18.577999999999999</v>
      </c>
      <c r="G654" s="8">
        <v>18.577999999999999</v>
      </c>
      <c r="H654" s="8">
        <v>60.31</v>
      </c>
      <c r="I654" s="8">
        <v>75</v>
      </c>
      <c r="J654" s="8" t="s">
        <v>2885</v>
      </c>
      <c r="K654" s="8" t="s">
        <v>30</v>
      </c>
      <c r="L654" s="8" t="s">
        <v>120</v>
      </c>
      <c r="M654" s="8" t="s">
        <v>244</v>
      </c>
      <c r="N654" s="8" t="s">
        <v>33</v>
      </c>
      <c r="O654" s="8" t="s">
        <v>34</v>
      </c>
      <c r="P654" s="8" t="s">
        <v>34</v>
      </c>
      <c r="Q654" s="8" t="s">
        <v>2886</v>
      </c>
      <c r="R654" s="8" t="s">
        <v>36</v>
      </c>
      <c r="S654" s="8">
        <v>1</v>
      </c>
      <c r="T654" s="8">
        <v>1</v>
      </c>
      <c r="U654" s="8" t="s">
        <v>223</v>
      </c>
      <c r="V654" s="8" t="s">
        <v>37</v>
      </c>
      <c r="W654" s="8" t="s">
        <v>37</v>
      </c>
      <c r="X654" s="8">
        <v>0</v>
      </c>
      <c r="Y654" s="8" t="s">
        <v>37</v>
      </c>
      <c r="Z654" s="8" t="s">
        <v>37</v>
      </c>
      <c r="AA654" s="12" t="s">
        <v>37</v>
      </c>
      <c r="AB654" s="8" t="s">
        <v>37</v>
      </c>
      <c r="AC654" s="8">
        <v>0</v>
      </c>
      <c r="AD654" s="8" t="s">
        <v>37</v>
      </c>
      <c r="AE654" s="8" t="s">
        <v>37</v>
      </c>
      <c r="AF654" s="8" t="s">
        <v>37</v>
      </c>
      <c r="AG654" s="8" t="s">
        <v>37</v>
      </c>
      <c r="AH654" s="8">
        <v>0</v>
      </c>
      <c r="AI654" s="8" t="s">
        <v>37</v>
      </c>
      <c r="AJ654" s="11" t="s">
        <v>37</v>
      </c>
    </row>
    <row r="655" spans="1:36" ht="37">
      <c r="A655" s="7" t="s">
        <v>2887</v>
      </c>
      <c r="B655" s="8" t="s">
        <v>2888</v>
      </c>
      <c r="C655" s="8" t="s">
        <v>28</v>
      </c>
      <c r="D655" s="9">
        <v>52.5068493150685</v>
      </c>
      <c r="E655" s="8">
        <v>182</v>
      </c>
      <c r="F655" s="8">
        <f t="shared" si="10"/>
        <v>2.548</v>
      </c>
      <c r="G655" s="8">
        <v>2.548</v>
      </c>
      <c r="H655" s="8">
        <v>27.41</v>
      </c>
      <c r="I655" s="8">
        <v>85</v>
      </c>
      <c r="J655" s="8" t="s">
        <v>2889</v>
      </c>
      <c r="K655" s="8" t="s">
        <v>30</v>
      </c>
      <c r="L655" s="8" t="s">
        <v>31</v>
      </c>
      <c r="M655" s="8" t="s">
        <v>227</v>
      </c>
      <c r="N655" s="8" t="s">
        <v>33</v>
      </c>
      <c r="O655" s="8" t="s">
        <v>34</v>
      </c>
      <c r="P655" s="8" t="s">
        <v>34</v>
      </c>
      <c r="Q655" s="8" t="s">
        <v>2890</v>
      </c>
      <c r="R655" s="8" t="s">
        <v>37</v>
      </c>
      <c r="S655" s="8">
        <v>0</v>
      </c>
      <c r="T655" s="8">
        <v>0</v>
      </c>
      <c r="U655" s="8" t="s">
        <v>37</v>
      </c>
      <c r="V655" s="8" t="s">
        <v>37</v>
      </c>
      <c r="W655" s="8" t="s">
        <v>37</v>
      </c>
      <c r="X655" s="8">
        <v>0</v>
      </c>
      <c r="Y655" s="8" t="s">
        <v>37</v>
      </c>
      <c r="Z655" s="8" t="s">
        <v>37</v>
      </c>
      <c r="AA655" s="12" t="s">
        <v>37</v>
      </c>
      <c r="AB655" s="8" t="s">
        <v>37</v>
      </c>
      <c r="AC655" s="8">
        <v>0</v>
      </c>
      <c r="AD655" s="8" t="s">
        <v>37</v>
      </c>
      <c r="AE655" s="8" t="s">
        <v>37</v>
      </c>
      <c r="AF655" s="8" t="s">
        <v>37</v>
      </c>
      <c r="AG655" s="8" t="s">
        <v>37</v>
      </c>
      <c r="AH655" s="8">
        <v>0</v>
      </c>
      <c r="AI655" s="8" t="s">
        <v>37</v>
      </c>
      <c r="AJ655" s="11" t="s">
        <v>37</v>
      </c>
    </row>
    <row r="656" spans="1:36" ht="73">
      <c r="A656" s="7" t="s">
        <v>2891</v>
      </c>
      <c r="B656" s="8" t="s">
        <v>2892</v>
      </c>
      <c r="C656" s="8" t="s">
        <v>42</v>
      </c>
      <c r="D656" s="9">
        <v>80.084931506849301</v>
      </c>
      <c r="E656" s="8">
        <v>215</v>
      </c>
      <c r="F656" s="8">
        <f t="shared" si="10"/>
        <v>3.0100000000000002</v>
      </c>
      <c r="G656" s="8">
        <v>3.0100000000000002</v>
      </c>
      <c r="H656" s="8">
        <v>21.19</v>
      </c>
      <c r="I656" s="8">
        <v>80</v>
      </c>
      <c r="J656" s="8" t="s">
        <v>2893</v>
      </c>
      <c r="K656" s="8" t="s">
        <v>30</v>
      </c>
      <c r="L656" s="8" t="s">
        <v>31</v>
      </c>
      <c r="M656" s="8" t="s">
        <v>227</v>
      </c>
      <c r="N656" s="8" t="s">
        <v>33</v>
      </c>
      <c r="O656" s="8" t="s">
        <v>34</v>
      </c>
      <c r="P656" s="8" t="s">
        <v>34</v>
      </c>
      <c r="Q656" s="8" t="s">
        <v>2894</v>
      </c>
      <c r="R656" s="8" t="s">
        <v>36</v>
      </c>
      <c r="S656" s="8">
        <v>2</v>
      </c>
      <c r="T656" s="8">
        <v>1</v>
      </c>
      <c r="U656" s="8" t="s">
        <v>401</v>
      </c>
      <c r="V656" s="8" t="s">
        <v>37</v>
      </c>
      <c r="W656" s="8" t="s">
        <v>37</v>
      </c>
      <c r="X656" s="8">
        <v>0</v>
      </c>
      <c r="Y656" s="8" t="s">
        <v>37</v>
      </c>
      <c r="Z656" s="8" t="s">
        <v>37</v>
      </c>
      <c r="AA656" s="12" t="s">
        <v>37</v>
      </c>
      <c r="AB656" s="8" t="s">
        <v>37</v>
      </c>
      <c r="AC656" s="8">
        <v>1</v>
      </c>
      <c r="AD656" t="s">
        <v>2895</v>
      </c>
      <c r="AE656" s="8" t="s">
        <v>37</v>
      </c>
      <c r="AF656" s="8" t="s">
        <v>37</v>
      </c>
      <c r="AG656" s="8" t="s">
        <v>37</v>
      </c>
      <c r="AH656" s="8">
        <v>0</v>
      </c>
      <c r="AI656" s="8" t="s">
        <v>37</v>
      </c>
      <c r="AJ656" s="11" t="s">
        <v>37</v>
      </c>
    </row>
    <row r="657" spans="1:36" ht="97">
      <c r="A657" s="7" t="s">
        <v>2896</v>
      </c>
      <c r="B657" s="8" t="s">
        <v>2897</v>
      </c>
      <c r="C657" s="8" t="s">
        <v>42</v>
      </c>
      <c r="D657" s="9">
        <v>42.093150684931501</v>
      </c>
      <c r="E657" s="8">
        <v>284</v>
      </c>
      <c r="F657" s="8">
        <f t="shared" si="10"/>
        <v>3.976</v>
      </c>
      <c r="G657" s="8">
        <v>3.976</v>
      </c>
      <c r="H657" s="8">
        <v>29.39</v>
      </c>
      <c r="I657" s="8">
        <v>70</v>
      </c>
      <c r="J657" s="8" t="s">
        <v>2898</v>
      </c>
      <c r="K657" s="8" t="s">
        <v>30</v>
      </c>
      <c r="L657" s="8" t="s">
        <v>120</v>
      </c>
      <c r="M657" s="8" t="s">
        <v>227</v>
      </c>
      <c r="N657" s="8" t="s">
        <v>33</v>
      </c>
      <c r="O657" s="8" t="s">
        <v>34</v>
      </c>
      <c r="P657" s="8" t="s">
        <v>34</v>
      </c>
      <c r="Q657" s="8" t="s">
        <v>2899</v>
      </c>
      <c r="R657" s="8" t="s">
        <v>36</v>
      </c>
      <c r="S657" s="8">
        <v>4</v>
      </c>
      <c r="T657" s="8">
        <v>1</v>
      </c>
      <c r="U657" s="8" t="s">
        <v>223</v>
      </c>
      <c r="V657" s="8" t="s">
        <v>37</v>
      </c>
      <c r="W657" s="8" t="s">
        <v>37</v>
      </c>
      <c r="X657" s="8">
        <v>0</v>
      </c>
      <c r="Y657" s="8" t="s">
        <v>37</v>
      </c>
      <c r="Z657" s="8" t="s">
        <v>37</v>
      </c>
      <c r="AA657" s="12" t="s">
        <v>37</v>
      </c>
      <c r="AB657" s="8" t="s">
        <v>37</v>
      </c>
      <c r="AC657" s="8">
        <v>3</v>
      </c>
      <c r="AD657" s="15" t="s">
        <v>1111</v>
      </c>
      <c r="AE657" s="8" t="s">
        <v>486</v>
      </c>
      <c r="AF657" s="8" t="s">
        <v>213</v>
      </c>
      <c r="AG657" s="8" t="s">
        <v>37</v>
      </c>
      <c r="AH657" s="8">
        <v>0</v>
      </c>
      <c r="AI657" s="8" t="s">
        <v>37</v>
      </c>
      <c r="AJ657" s="11" t="s">
        <v>37</v>
      </c>
    </row>
    <row r="658" spans="1:36" ht="97">
      <c r="A658" s="7" t="s">
        <v>2900</v>
      </c>
      <c r="B658" s="8" t="s">
        <v>2901</v>
      </c>
      <c r="C658" s="8" t="s">
        <v>42</v>
      </c>
      <c r="D658" s="9">
        <v>68.260273972602704</v>
      </c>
      <c r="E658" s="8">
        <v>193</v>
      </c>
      <c r="F658" s="8">
        <f t="shared" si="10"/>
        <v>2.702</v>
      </c>
      <c r="G658" s="8">
        <v>2.702</v>
      </c>
      <c r="H658" s="8">
        <v>19.3</v>
      </c>
      <c r="I658" s="8">
        <v>80</v>
      </c>
      <c r="J658" s="8" t="s">
        <v>2902</v>
      </c>
      <c r="K658" s="8" t="s">
        <v>30</v>
      </c>
      <c r="L658" s="8" t="s">
        <v>120</v>
      </c>
      <c r="M658" s="8" t="s">
        <v>227</v>
      </c>
      <c r="N658" s="8" t="s">
        <v>33</v>
      </c>
      <c r="O658" s="8" t="s">
        <v>34</v>
      </c>
      <c r="P658" s="8" t="s">
        <v>34</v>
      </c>
      <c r="Q658" s="8" t="s">
        <v>2903</v>
      </c>
      <c r="R658" s="8" t="s">
        <v>36</v>
      </c>
      <c r="S658" s="8">
        <v>3</v>
      </c>
      <c r="T658" s="8">
        <v>2</v>
      </c>
      <c r="U658" s="8" t="s">
        <v>329</v>
      </c>
      <c r="V658" s="8" t="s">
        <v>2904</v>
      </c>
      <c r="W658" s="8" t="s">
        <v>37</v>
      </c>
      <c r="X658" s="8">
        <v>1</v>
      </c>
      <c r="Y658" s="8" t="s">
        <v>631</v>
      </c>
      <c r="Z658" s="8" t="s">
        <v>37</v>
      </c>
      <c r="AA658" s="12" t="s">
        <v>37</v>
      </c>
      <c r="AB658" s="8" t="s">
        <v>37</v>
      </c>
      <c r="AC658" s="8">
        <v>0</v>
      </c>
      <c r="AD658" s="8" t="s">
        <v>37</v>
      </c>
      <c r="AE658" s="8" t="s">
        <v>37</v>
      </c>
      <c r="AF658" s="8" t="s">
        <v>37</v>
      </c>
      <c r="AG658" s="8" t="s">
        <v>37</v>
      </c>
      <c r="AH658" s="8">
        <v>0</v>
      </c>
      <c r="AI658" s="8" t="s">
        <v>37</v>
      </c>
      <c r="AJ658" s="11" t="s">
        <v>37</v>
      </c>
    </row>
    <row r="659" spans="1:36" ht="85">
      <c r="A659" s="7" t="s">
        <v>2905</v>
      </c>
      <c r="B659" s="8" t="s">
        <v>2906</v>
      </c>
      <c r="C659" s="8" t="s">
        <v>28</v>
      </c>
      <c r="D659" s="9">
        <v>35.9671232876712</v>
      </c>
      <c r="E659" s="8">
        <v>615</v>
      </c>
      <c r="F659" s="8">
        <f t="shared" si="10"/>
        <v>8.61</v>
      </c>
      <c r="G659" s="8">
        <v>8.61</v>
      </c>
      <c r="H659" s="8">
        <v>53.89</v>
      </c>
      <c r="I659" s="8">
        <v>63</v>
      </c>
      <c r="J659" s="8" t="s">
        <v>2907</v>
      </c>
      <c r="K659" s="8" t="s">
        <v>30</v>
      </c>
      <c r="L659" s="8" t="s">
        <v>120</v>
      </c>
      <c r="M659" s="8" t="s">
        <v>227</v>
      </c>
      <c r="N659" s="8" t="s">
        <v>33</v>
      </c>
      <c r="O659" s="8" t="s">
        <v>34</v>
      </c>
      <c r="P659" s="8" t="s">
        <v>34</v>
      </c>
      <c r="Q659" s="8" t="s">
        <v>2908</v>
      </c>
      <c r="R659" s="8" t="s">
        <v>36</v>
      </c>
      <c r="S659" s="8">
        <v>1</v>
      </c>
      <c r="T659" s="8">
        <v>1</v>
      </c>
      <c r="U659" s="8" t="s">
        <v>401</v>
      </c>
      <c r="V659" s="8" t="s">
        <v>37</v>
      </c>
      <c r="W659" s="8" t="s">
        <v>37</v>
      </c>
      <c r="X659" s="8">
        <v>0</v>
      </c>
      <c r="Y659" s="8" t="s">
        <v>37</v>
      </c>
      <c r="Z659" s="8" t="s">
        <v>37</v>
      </c>
      <c r="AA659" s="12" t="s">
        <v>37</v>
      </c>
      <c r="AB659" s="8" t="s">
        <v>37</v>
      </c>
      <c r="AC659" s="8">
        <v>0</v>
      </c>
      <c r="AD659" s="8" t="s">
        <v>37</v>
      </c>
      <c r="AE659" s="8" t="s">
        <v>37</v>
      </c>
      <c r="AF659" s="8" t="s">
        <v>37</v>
      </c>
      <c r="AG659" s="8" t="s">
        <v>37</v>
      </c>
      <c r="AH659" s="8">
        <v>0</v>
      </c>
      <c r="AI659" s="8" t="s">
        <v>37</v>
      </c>
      <c r="AJ659" s="11" t="s">
        <v>37</v>
      </c>
    </row>
    <row r="660" spans="1:36" ht="265">
      <c r="A660" s="7" t="s">
        <v>2909</v>
      </c>
      <c r="B660" s="8" t="s">
        <v>2910</v>
      </c>
      <c r="C660" s="8" t="s">
        <v>28</v>
      </c>
      <c r="D660" s="9">
        <v>49.882191780821898</v>
      </c>
      <c r="E660" s="8">
        <v>268</v>
      </c>
      <c r="F660" s="8">
        <f t="shared" si="10"/>
        <v>3.7520000000000002</v>
      </c>
      <c r="G660" s="8">
        <v>3.7520000000000002</v>
      </c>
      <c r="H660" s="8">
        <v>31.28</v>
      </c>
      <c r="I660" s="8">
        <v>55</v>
      </c>
      <c r="J660" s="8" t="s">
        <v>2911</v>
      </c>
      <c r="K660" s="8" t="s">
        <v>30</v>
      </c>
      <c r="L660" s="8" t="s">
        <v>31</v>
      </c>
      <c r="M660" s="8" t="s">
        <v>239</v>
      </c>
      <c r="N660" s="8" t="s">
        <v>33</v>
      </c>
      <c r="O660" s="8" t="s">
        <v>34</v>
      </c>
      <c r="P660" s="8" t="s">
        <v>34</v>
      </c>
      <c r="Q660" s="8" t="s">
        <v>2912</v>
      </c>
      <c r="R660" s="8" t="s">
        <v>36</v>
      </c>
      <c r="S660" s="8">
        <v>2</v>
      </c>
      <c r="T660" s="8">
        <v>2</v>
      </c>
      <c r="U660" s="8" t="s">
        <v>223</v>
      </c>
      <c r="V660" s="8" t="s">
        <v>428</v>
      </c>
      <c r="W660" s="8" t="s">
        <v>37</v>
      </c>
      <c r="X660" s="8">
        <v>0</v>
      </c>
      <c r="Y660" s="8" t="s">
        <v>37</v>
      </c>
      <c r="Z660" s="8" t="s">
        <v>37</v>
      </c>
      <c r="AA660" s="12" t="s">
        <v>37</v>
      </c>
      <c r="AB660" s="8" t="s">
        <v>37</v>
      </c>
      <c r="AC660" s="8">
        <v>0</v>
      </c>
      <c r="AD660" s="8" t="s">
        <v>37</v>
      </c>
      <c r="AE660" s="8" t="s">
        <v>37</v>
      </c>
      <c r="AF660" s="8" t="s">
        <v>37</v>
      </c>
      <c r="AG660" s="8" t="s">
        <v>37</v>
      </c>
      <c r="AH660" s="8">
        <v>0</v>
      </c>
      <c r="AI660" s="8" t="s">
        <v>37</v>
      </c>
      <c r="AJ660" s="11" t="s">
        <v>37</v>
      </c>
    </row>
    <row r="661" spans="1:36" ht="97">
      <c r="A661" s="7" t="s">
        <v>2913</v>
      </c>
      <c r="B661" s="8" t="s">
        <v>2914</v>
      </c>
      <c r="C661" s="8" t="s">
        <v>42</v>
      </c>
      <c r="D661" s="9">
        <v>44.301369863013697</v>
      </c>
      <c r="E661" s="8">
        <v>544</v>
      </c>
      <c r="F661" s="8">
        <f t="shared" si="10"/>
        <v>7.6160000000000005</v>
      </c>
      <c r="G661" s="8">
        <v>7.6160000000000005</v>
      </c>
      <c r="H661" s="8">
        <v>35.25</v>
      </c>
      <c r="I661" s="8">
        <v>97</v>
      </c>
      <c r="J661" s="8" t="s">
        <v>2915</v>
      </c>
      <c r="K661" s="8" t="s">
        <v>30</v>
      </c>
      <c r="L661" s="8" t="s">
        <v>31</v>
      </c>
      <c r="M661" s="8" t="s">
        <v>227</v>
      </c>
      <c r="N661" s="8" t="s">
        <v>33</v>
      </c>
      <c r="O661" s="8" t="s">
        <v>34</v>
      </c>
      <c r="P661" s="8" t="s">
        <v>34</v>
      </c>
      <c r="Q661" s="8" t="s">
        <v>2916</v>
      </c>
      <c r="R661" s="8" t="s">
        <v>36</v>
      </c>
      <c r="S661" s="8">
        <v>4</v>
      </c>
      <c r="T661" s="8">
        <v>1</v>
      </c>
      <c r="U661" s="8" t="s">
        <v>1478</v>
      </c>
      <c r="V661" s="8" t="s">
        <v>37</v>
      </c>
      <c r="W661" s="8" t="s">
        <v>37</v>
      </c>
      <c r="X661" s="8">
        <v>2</v>
      </c>
      <c r="Y661" s="8" t="s">
        <v>109</v>
      </c>
      <c r="Z661" s="8" t="s">
        <v>2917</v>
      </c>
      <c r="AA661" s="12" t="s">
        <v>37</v>
      </c>
      <c r="AB661" s="8" t="s">
        <v>37</v>
      </c>
      <c r="AC661" s="8">
        <v>0</v>
      </c>
      <c r="AD661" s="8" t="s">
        <v>37</v>
      </c>
      <c r="AE661" s="8" t="s">
        <v>37</v>
      </c>
      <c r="AF661" s="8" t="s">
        <v>37</v>
      </c>
      <c r="AG661" s="8" t="s">
        <v>37</v>
      </c>
      <c r="AH661" s="8">
        <v>1</v>
      </c>
      <c r="AI661" s="8" t="s">
        <v>229</v>
      </c>
      <c r="AJ661" s="11" t="s">
        <v>37</v>
      </c>
    </row>
    <row r="662" spans="1:36" ht="49">
      <c r="A662" s="7" t="s">
        <v>2918</v>
      </c>
      <c r="B662" s="8" t="s">
        <v>2919</v>
      </c>
      <c r="C662" s="8" t="s">
        <v>28</v>
      </c>
      <c r="D662" s="9">
        <v>61.945205479452099</v>
      </c>
      <c r="E662" s="8">
        <v>1362</v>
      </c>
      <c r="F662" s="8">
        <f t="shared" si="10"/>
        <v>19.068000000000001</v>
      </c>
      <c r="G662" s="8">
        <v>19.068000000000001</v>
      </c>
      <c r="H662" s="8">
        <v>54.7</v>
      </c>
      <c r="I662" s="8">
        <v>50</v>
      </c>
      <c r="J662" s="8" t="s">
        <v>2920</v>
      </c>
      <c r="K662" s="8" t="s">
        <v>30</v>
      </c>
      <c r="L662" s="8" t="s">
        <v>276</v>
      </c>
      <c r="M662" s="8" t="s">
        <v>227</v>
      </c>
      <c r="N662" s="8" t="s">
        <v>37</v>
      </c>
      <c r="O662" s="8" t="s">
        <v>34</v>
      </c>
      <c r="P662" s="8" t="s">
        <v>34</v>
      </c>
      <c r="Q662" s="8" t="s">
        <v>2921</v>
      </c>
      <c r="R662" s="8" t="s">
        <v>36</v>
      </c>
      <c r="S662" s="8">
        <v>1</v>
      </c>
      <c r="T662" s="8">
        <v>0</v>
      </c>
      <c r="U662" s="8" t="s">
        <v>37</v>
      </c>
      <c r="V662" s="8" t="s">
        <v>37</v>
      </c>
      <c r="W662" s="8" t="s">
        <v>37</v>
      </c>
      <c r="X662" s="8">
        <v>1</v>
      </c>
      <c r="Y662" s="8" t="s">
        <v>508</v>
      </c>
      <c r="Z662" s="8" t="s">
        <v>37</v>
      </c>
      <c r="AA662" s="12" t="s">
        <v>37</v>
      </c>
      <c r="AB662" s="8" t="s">
        <v>37</v>
      </c>
      <c r="AC662" s="8">
        <v>0</v>
      </c>
      <c r="AD662" s="15" t="s">
        <v>1111</v>
      </c>
      <c r="AE662" s="8" t="s">
        <v>37</v>
      </c>
      <c r="AF662" s="8" t="s">
        <v>37</v>
      </c>
      <c r="AG662" s="8" t="s">
        <v>37</v>
      </c>
      <c r="AH662" s="8">
        <v>0</v>
      </c>
      <c r="AI662" s="8" t="s">
        <v>37</v>
      </c>
      <c r="AJ662" s="11" t="s">
        <v>37</v>
      </c>
    </row>
    <row r="663" spans="1:36" ht="85">
      <c r="A663" s="7" t="s">
        <v>2922</v>
      </c>
      <c r="B663" s="8" t="s">
        <v>2923</v>
      </c>
      <c r="C663" s="8" t="s">
        <v>42</v>
      </c>
      <c r="D663" s="9">
        <v>41.093150684931501</v>
      </c>
      <c r="E663" s="8">
        <v>305</v>
      </c>
      <c r="F663" s="8">
        <f t="shared" si="10"/>
        <v>4.2700000000000005</v>
      </c>
      <c r="G663" s="8">
        <v>4.2700000000000005</v>
      </c>
      <c r="H663" s="8">
        <v>25.65</v>
      </c>
      <c r="I663" s="8">
        <v>100</v>
      </c>
      <c r="J663" s="8" t="s">
        <v>2924</v>
      </c>
      <c r="K663" s="8" t="s">
        <v>30</v>
      </c>
      <c r="L663" s="8" t="s">
        <v>31</v>
      </c>
      <c r="M663" s="8" t="s">
        <v>244</v>
      </c>
      <c r="N663" s="8" t="s">
        <v>33</v>
      </c>
      <c r="O663" s="8" t="s">
        <v>34</v>
      </c>
      <c r="P663" s="8" t="s">
        <v>34</v>
      </c>
      <c r="Q663" s="8" t="s">
        <v>2925</v>
      </c>
      <c r="R663" s="8" t="s">
        <v>36</v>
      </c>
      <c r="S663" s="8">
        <v>2</v>
      </c>
      <c r="T663" s="8">
        <v>1</v>
      </c>
      <c r="U663" s="8" t="s">
        <v>2926</v>
      </c>
      <c r="V663" s="8" t="s">
        <v>37</v>
      </c>
      <c r="W663" s="8" t="s">
        <v>37</v>
      </c>
      <c r="X663" s="8">
        <v>0</v>
      </c>
      <c r="Y663" s="8" t="s">
        <v>37</v>
      </c>
      <c r="Z663" s="8" t="s">
        <v>37</v>
      </c>
      <c r="AA663" s="12" t="s">
        <v>37</v>
      </c>
      <c r="AB663" s="8" t="s">
        <v>37</v>
      </c>
      <c r="AC663" s="8">
        <v>1</v>
      </c>
      <c r="AD663" s="8" t="s">
        <v>486</v>
      </c>
      <c r="AE663" s="8" t="s">
        <v>37</v>
      </c>
      <c r="AF663" s="8" t="s">
        <v>37</v>
      </c>
      <c r="AG663" s="8" t="s">
        <v>37</v>
      </c>
      <c r="AH663" s="8">
        <v>0</v>
      </c>
      <c r="AI663" s="8" t="s">
        <v>37</v>
      </c>
      <c r="AJ663" s="11" t="s">
        <v>37</v>
      </c>
    </row>
    <row r="664" spans="1:36" ht="85">
      <c r="A664" s="7" t="s">
        <v>2927</v>
      </c>
      <c r="B664" s="8" t="s">
        <v>2928</v>
      </c>
      <c r="C664" s="8" t="s">
        <v>42</v>
      </c>
      <c r="D664" s="9">
        <v>42.0438356164384</v>
      </c>
      <c r="E664" s="8">
        <v>389</v>
      </c>
      <c r="F664" s="8">
        <f t="shared" si="10"/>
        <v>5.4459999999999997</v>
      </c>
      <c r="G664" s="8">
        <v>5.4459999999999997</v>
      </c>
      <c r="H664" s="8">
        <v>30.43</v>
      </c>
      <c r="I664" s="8">
        <v>48</v>
      </c>
      <c r="J664" s="8" t="s">
        <v>2929</v>
      </c>
      <c r="K664" s="8" t="s">
        <v>30</v>
      </c>
      <c r="L664" s="8" t="s">
        <v>120</v>
      </c>
      <c r="M664" s="8" t="s">
        <v>239</v>
      </c>
      <c r="N664" s="8" t="s">
        <v>33</v>
      </c>
      <c r="O664" s="8" t="s">
        <v>34</v>
      </c>
      <c r="P664" s="8" t="s">
        <v>34</v>
      </c>
      <c r="Q664" s="8" t="s">
        <v>2930</v>
      </c>
      <c r="R664" s="8" t="s">
        <v>36</v>
      </c>
      <c r="S664" s="8">
        <v>2</v>
      </c>
      <c r="T664" s="8">
        <v>1</v>
      </c>
      <c r="U664" s="8" t="s">
        <v>223</v>
      </c>
      <c r="V664" s="8" t="s">
        <v>37</v>
      </c>
      <c r="W664" s="8" t="s">
        <v>37</v>
      </c>
      <c r="X664" s="8">
        <v>0</v>
      </c>
      <c r="Y664" s="8" t="s">
        <v>37</v>
      </c>
      <c r="Z664" s="8" t="s">
        <v>37</v>
      </c>
      <c r="AA664" s="12" t="s">
        <v>37</v>
      </c>
      <c r="AB664" s="8" t="s">
        <v>37</v>
      </c>
      <c r="AC664" s="8">
        <v>1</v>
      </c>
      <c r="AD664" s="8" t="s">
        <v>213</v>
      </c>
      <c r="AE664" s="8" t="s">
        <v>37</v>
      </c>
      <c r="AF664" s="8" t="s">
        <v>37</v>
      </c>
      <c r="AG664" s="8" t="s">
        <v>37</v>
      </c>
      <c r="AH664" s="8">
        <v>0</v>
      </c>
      <c r="AI664" s="8" t="s">
        <v>37</v>
      </c>
      <c r="AJ664" s="11" t="s">
        <v>37</v>
      </c>
    </row>
    <row r="665" spans="1:36" ht="73">
      <c r="A665" s="7" t="s">
        <v>2931</v>
      </c>
      <c r="B665" s="8" t="s">
        <v>2932</v>
      </c>
      <c r="C665" s="8" t="s">
        <v>42</v>
      </c>
      <c r="D665" s="9">
        <v>46.071232876712301</v>
      </c>
      <c r="E665" s="8">
        <v>348</v>
      </c>
      <c r="F665" s="8">
        <f t="shared" si="10"/>
        <v>4.8719999999999999</v>
      </c>
      <c r="G665" s="8">
        <v>4.8719999999999999</v>
      </c>
      <c r="H665" s="8">
        <v>35.47</v>
      </c>
      <c r="I665" s="8">
        <v>78</v>
      </c>
      <c r="J665" s="8" t="s">
        <v>2933</v>
      </c>
      <c r="K665" s="8" t="s">
        <v>30</v>
      </c>
      <c r="L665" s="8" t="s">
        <v>120</v>
      </c>
      <c r="M665" s="8" t="s">
        <v>227</v>
      </c>
      <c r="N665" s="8" t="s">
        <v>33</v>
      </c>
      <c r="O665" s="8" t="s">
        <v>34</v>
      </c>
      <c r="P665" s="8" t="s">
        <v>34</v>
      </c>
      <c r="Q665" s="8" t="s">
        <v>2934</v>
      </c>
      <c r="R665" s="8" t="s">
        <v>36</v>
      </c>
      <c r="S665" s="8">
        <v>1</v>
      </c>
      <c r="T665" s="8">
        <v>0</v>
      </c>
      <c r="U665" s="8" t="s">
        <v>37</v>
      </c>
      <c r="V665" s="8" t="s">
        <v>37</v>
      </c>
      <c r="W665" s="8" t="s">
        <v>37</v>
      </c>
      <c r="X665" s="8">
        <v>0</v>
      </c>
      <c r="Y665" s="8" t="s">
        <v>37</v>
      </c>
      <c r="Z665" s="8" t="s">
        <v>37</v>
      </c>
      <c r="AA665" s="12" t="s">
        <v>37</v>
      </c>
      <c r="AB665" s="8" t="s">
        <v>37</v>
      </c>
      <c r="AC665" s="8">
        <v>1</v>
      </c>
      <c r="AD665" s="8" t="s">
        <v>1325</v>
      </c>
      <c r="AE665" s="8" t="s">
        <v>37</v>
      </c>
      <c r="AF665" s="8" t="s">
        <v>37</v>
      </c>
      <c r="AG665" s="8" t="s">
        <v>37</v>
      </c>
      <c r="AH665" s="8">
        <v>0</v>
      </c>
      <c r="AI665" s="8" t="s">
        <v>37</v>
      </c>
      <c r="AJ665" s="11" t="s">
        <v>37</v>
      </c>
    </row>
    <row r="666" spans="1:36" ht="109">
      <c r="A666" s="7" t="s">
        <v>2935</v>
      </c>
      <c r="B666" s="8" t="s">
        <v>2936</v>
      </c>
      <c r="C666" s="8" t="s">
        <v>28</v>
      </c>
      <c r="D666" s="9">
        <v>40.882191780821898</v>
      </c>
      <c r="E666" s="8">
        <v>289</v>
      </c>
      <c r="F666" s="8">
        <f t="shared" si="10"/>
        <v>4.0460000000000003</v>
      </c>
      <c r="G666" s="8">
        <v>4.0460000000000003</v>
      </c>
      <c r="H666" s="8">
        <v>32.299999999999997</v>
      </c>
      <c r="I666" s="8">
        <v>61</v>
      </c>
      <c r="J666" s="8" t="s">
        <v>2937</v>
      </c>
      <c r="K666" s="8" t="s">
        <v>30</v>
      </c>
      <c r="L666" s="8" t="s">
        <v>120</v>
      </c>
      <c r="M666" s="8" t="s">
        <v>244</v>
      </c>
      <c r="N666" s="8" t="s">
        <v>33</v>
      </c>
      <c r="O666" s="8" t="s">
        <v>34</v>
      </c>
      <c r="P666" s="8" t="s">
        <v>34</v>
      </c>
      <c r="Q666" s="8" t="s">
        <v>2938</v>
      </c>
      <c r="R666" s="8" t="s">
        <v>36</v>
      </c>
      <c r="S666" s="8">
        <v>1</v>
      </c>
      <c r="T666" s="8">
        <v>1</v>
      </c>
      <c r="U666" s="8" t="s">
        <v>463</v>
      </c>
      <c r="V666" s="8" t="s">
        <v>37</v>
      </c>
      <c r="W666" s="8" t="s">
        <v>37</v>
      </c>
      <c r="X666" s="8">
        <v>0</v>
      </c>
      <c r="Y666" s="8" t="s">
        <v>37</v>
      </c>
      <c r="Z666" s="8" t="s">
        <v>37</v>
      </c>
      <c r="AA666" s="12" t="s">
        <v>37</v>
      </c>
      <c r="AB666" s="8" t="s">
        <v>37</v>
      </c>
      <c r="AC666" s="8">
        <v>0</v>
      </c>
      <c r="AD666" s="8" t="s">
        <v>37</v>
      </c>
      <c r="AE666" s="8" t="s">
        <v>37</v>
      </c>
      <c r="AF666" s="8" t="s">
        <v>37</v>
      </c>
      <c r="AG666" s="8" t="s">
        <v>37</v>
      </c>
      <c r="AH666" s="8">
        <v>0</v>
      </c>
      <c r="AI666" s="8" t="s">
        <v>37</v>
      </c>
      <c r="AJ666" s="11" t="s">
        <v>37</v>
      </c>
    </row>
    <row r="667" spans="1:36" ht="109">
      <c r="A667" s="7" t="s">
        <v>2939</v>
      </c>
      <c r="B667" s="8" t="s">
        <v>2940</v>
      </c>
      <c r="C667" s="8" t="s">
        <v>28</v>
      </c>
      <c r="D667" s="9">
        <v>77.868493150684898</v>
      </c>
      <c r="E667" s="8">
        <v>158</v>
      </c>
      <c r="F667" s="8">
        <f t="shared" si="10"/>
        <v>2.2120000000000002</v>
      </c>
      <c r="G667" s="8">
        <v>2.2120000000000002</v>
      </c>
      <c r="H667" s="8">
        <v>17.05</v>
      </c>
      <c r="I667" s="8" t="s">
        <v>1796</v>
      </c>
      <c r="J667" s="8" t="s">
        <v>1904</v>
      </c>
      <c r="K667" s="8" t="s">
        <v>30</v>
      </c>
      <c r="L667" s="8" t="s">
        <v>31</v>
      </c>
      <c r="M667" s="8" t="s">
        <v>227</v>
      </c>
      <c r="N667" s="8" t="s">
        <v>33</v>
      </c>
      <c r="O667" s="8" t="s">
        <v>34</v>
      </c>
      <c r="P667" s="8" t="s">
        <v>34</v>
      </c>
      <c r="Q667" s="8" t="s">
        <v>2941</v>
      </c>
      <c r="R667" s="8" t="s">
        <v>36</v>
      </c>
      <c r="S667" s="8">
        <v>5</v>
      </c>
      <c r="T667" s="8">
        <v>1</v>
      </c>
      <c r="U667" s="8" t="s">
        <v>223</v>
      </c>
      <c r="V667" s="8" t="s">
        <v>37</v>
      </c>
      <c r="W667" s="8" t="s">
        <v>37</v>
      </c>
      <c r="X667" s="8">
        <v>2</v>
      </c>
      <c r="Y667" s="8" t="s">
        <v>213</v>
      </c>
      <c r="Z667" s="8" t="s">
        <v>45</v>
      </c>
      <c r="AA667" s="12" t="s">
        <v>37</v>
      </c>
      <c r="AB667" s="8" t="s">
        <v>37</v>
      </c>
      <c r="AC667" s="8">
        <v>2</v>
      </c>
      <c r="AD667" s="8" t="s">
        <v>77</v>
      </c>
      <c r="AE667" s="8" t="s">
        <v>115</v>
      </c>
      <c r="AF667" s="8" t="s">
        <v>37</v>
      </c>
      <c r="AG667" s="8" t="s">
        <v>37</v>
      </c>
      <c r="AH667" s="8">
        <v>0</v>
      </c>
      <c r="AI667" s="8" t="s">
        <v>37</v>
      </c>
      <c r="AJ667" s="11" t="s">
        <v>37</v>
      </c>
    </row>
    <row r="668" spans="1:36" ht="109">
      <c r="A668" s="7" t="s">
        <v>2942</v>
      </c>
      <c r="B668" s="8" t="s">
        <v>2943</v>
      </c>
      <c r="C668" s="8" t="s">
        <v>28</v>
      </c>
      <c r="D668" s="9">
        <v>40.928767123287699</v>
      </c>
      <c r="E668" s="8">
        <v>363</v>
      </c>
      <c r="F668" s="8">
        <f t="shared" si="10"/>
        <v>5.0819999999999999</v>
      </c>
      <c r="G668" s="8">
        <v>5.0819999999999999</v>
      </c>
      <c r="H668" s="8">
        <v>30.51</v>
      </c>
      <c r="I668" s="8">
        <v>65</v>
      </c>
      <c r="J668" s="8" t="s">
        <v>346</v>
      </c>
      <c r="K668" s="8" t="s">
        <v>30</v>
      </c>
      <c r="L668" s="8" t="s">
        <v>120</v>
      </c>
      <c r="M668" s="8" t="s">
        <v>227</v>
      </c>
      <c r="N668" s="8" t="s">
        <v>33</v>
      </c>
      <c r="O668" s="8" t="s">
        <v>34</v>
      </c>
      <c r="P668" s="8" t="s">
        <v>34</v>
      </c>
      <c r="Q668" s="8" t="s">
        <v>2944</v>
      </c>
      <c r="R668" s="8" t="s">
        <v>36</v>
      </c>
      <c r="S668" s="8">
        <v>1</v>
      </c>
      <c r="T668" s="8">
        <v>1</v>
      </c>
      <c r="U668" s="8" t="s">
        <v>223</v>
      </c>
      <c r="V668" s="8" t="s">
        <v>37</v>
      </c>
      <c r="W668" s="8" t="s">
        <v>37</v>
      </c>
      <c r="X668" s="8">
        <v>0</v>
      </c>
      <c r="Y668" s="8" t="s">
        <v>37</v>
      </c>
      <c r="Z668" s="8" t="s">
        <v>37</v>
      </c>
      <c r="AA668" s="12" t="s">
        <v>37</v>
      </c>
      <c r="AB668" s="8" t="s">
        <v>37</v>
      </c>
      <c r="AC668" s="8">
        <v>0</v>
      </c>
      <c r="AD668" s="8" t="s">
        <v>37</v>
      </c>
      <c r="AE668" s="8" t="s">
        <v>37</v>
      </c>
      <c r="AF668" s="8" t="s">
        <v>37</v>
      </c>
      <c r="AG668" s="8" t="s">
        <v>37</v>
      </c>
      <c r="AH668" s="8">
        <v>0</v>
      </c>
      <c r="AI668" s="8" t="s">
        <v>37</v>
      </c>
      <c r="AJ668" s="11" t="s">
        <v>37</v>
      </c>
    </row>
    <row r="669" spans="1:36" ht="49">
      <c r="A669" s="7" t="s">
        <v>2945</v>
      </c>
      <c r="B669" s="8" t="s">
        <v>2946</v>
      </c>
      <c r="C669" s="8" t="s">
        <v>28</v>
      </c>
      <c r="D669" s="9">
        <v>33.263013698630097</v>
      </c>
      <c r="E669" s="8">
        <v>158</v>
      </c>
      <c r="F669" s="8">
        <f t="shared" si="10"/>
        <v>2.2120000000000002</v>
      </c>
      <c r="G669" s="8">
        <v>2.2120000000000002</v>
      </c>
      <c r="H669" s="8">
        <v>21.68</v>
      </c>
      <c r="I669" s="8">
        <v>75</v>
      </c>
      <c r="J669" s="8" t="s">
        <v>2947</v>
      </c>
      <c r="K669" s="8" t="s">
        <v>30</v>
      </c>
      <c r="L669" s="8" t="s">
        <v>31</v>
      </c>
      <c r="M669" s="8" t="s">
        <v>227</v>
      </c>
      <c r="N669" s="8" t="s">
        <v>33</v>
      </c>
      <c r="O669" s="8" t="s">
        <v>34</v>
      </c>
      <c r="P669" s="8" t="s">
        <v>34</v>
      </c>
      <c r="Q669" s="8" t="s">
        <v>2948</v>
      </c>
      <c r="R669" s="8" t="s">
        <v>36</v>
      </c>
      <c r="S669" s="8">
        <v>2</v>
      </c>
      <c r="T669" s="8">
        <v>1</v>
      </c>
      <c r="U669" s="8" t="s">
        <v>2949</v>
      </c>
      <c r="V669" s="8" t="s">
        <v>37</v>
      </c>
      <c r="W669" s="8" t="s">
        <v>37</v>
      </c>
      <c r="X669" s="8">
        <v>1</v>
      </c>
      <c r="Y669" s="8" t="s">
        <v>508</v>
      </c>
      <c r="Z669" s="8" t="s">
        <v>37</v>
      </c>
      <c r="AA669" s="12" t="s">
        <v>37</v>
      </c>
      <c r="AB669" s="8" t="s">
        <v>37</v>
      </c>
      <c r="AC669" s="8">
        <v>0</v>
      </c>
      <c r="AD669" s="8" t="s">
        <v>37</v>
      </c>
      <c r="AE669" s="8" t="s">
        <v>37</v>
      </c>
      <c r="AF669" s="8" t="s">
        <v>37</v>
      </c>
      <c r="AG669" s="8" t="s">
        <v>37</v>
      </c>
      <c r="AH669" s="8">
        <v>0</v>
      </c>
      <c r="AI669" s="8" t="s">
        <v>37</v>
      </c>
      <c r="AJ669" s="11" t="s">
        <v>37</v>
      </c>
    </row>
    <row r="670" spans="1:36" ht="37">
      <c r="A670" s="7" t="s">
        <v>2950</v>
      </c>
      <c r="B670" s="8" t="s">
        <v>2951</v>
      </c>
      <c r="C670" s="8" t="s">
        <v>28</v>
      </c>
      <c r="D670" s="9">
        <v>34.863013698630098</v>
      </c>
      <c r="E670" s="8">
        <v>167</v>
      </c>
      <c r="F670" s="8">
        <f t="shared" si="10"/>
        <v>2.3380000000000001</v>
      </c>
      <c r="G670" s="8">
        <v>2.3380000000000001</v>
      </c>
      <c r="H670" s="8">
        <v>27.77</v>
      </c>
      <c r="I670" s="8">
        <v>55</v>
      </c>
      <c r="J670" s="8" t="s">
        <v>2952</v>
      </c>
      <c r="K670" s="8" t="s">
        <v>30</v>
      </c>
      <c r="L670" s="8" t="s">
        <v>120</v>
      </c>
      <c r="M670" s="8" t="s">
        <v>227</v>
      </c>
      <c r="N670" s="8" t="s">
        <v>33</v>
      </c>
      <c r="O670" s="8" t="s">
        <v>34</v>
      </c>
      <c r="P670" s="8" t="s">
        <v>34</v>
      </c>
      <c r="Q670" s="8" t="s">
        <v>2953</v>
      </c>
      <c r="R670" s="8" t="s">
        <v>37</v>
      </c>
      <c r="S670" s="8">
        <v>0</v>
      </c>
      <c r="T670" s="8">
        <v>0</v>
      </c>
      <c r="U670" s="8" t="s">
        <v>37</v>
      </c>
      <c r="V670" s="8" t="s">
        <v>37</v>
      </c>
      <c r="W670" s="8" t="s">
        <v>37</v>
      </c>
      <c r="X670" s="8">
        <v>0</v>
      </c>
      <c r="Y670" s="8" t="s">
        <v>37</v>
      </c>
      <c r="Z670" s="8" t="s">
        <v>37</v>
      </c>
      <c r="AA670" s="12" t="s">
        <v>37</v>
      </c>
      <c r="AB670" s="8" t="s">
        <v>37</v>
      </c>
      <c r="AC670" s="8">
        <v>0</v>
      </c>
      <c r="AD670" s="8" t="s">
        <v>37</v>
      </c>
      <c r="AE670" s="8" t="s">
        <v>37</v>
      </c>
      <c r="AF670" s="8" t="s">
        <v>37</v>
      </c>
      <c r="AG670" s="8" t="s">
        <v>37</v>
      </c>
      <c r="AH670" s="8">
        <v>0</v>
      </c>
      <c r="AI670" s="8" t="s">
        <v>37</v>
      </c>
      <c r="AJ670" s="11" t="s">
        <v>37</v>
      </c>
    </row>
    <row r="671" spans="1:36" ht="109">
      <c r="A671" s="7" t="s">
        <v>2954</v>
      </c>
      <c r="B671" s="8" t="s">
        <v>2955</v>
      </c>
      <c r="C671" s="8" t="s">
        <v>28</v>
      </c>
      <c r="D671" s="9">
        <v>75.857534246575298</v>
      </c>
      <c r="E671" s="8">
        <v>215</v>
      </c>
      <c r="F671" s="8">
        <f t="shared" si="10"/>
        <v>3.0100000000000002</v>
      </c>
      <c r="G671" s="8">
        <v>3.0100000000000002</v>
      </c>
      <c r="H671" s="8">
        <v>23.74</v>
      </c>
      <c r="I671" s="8">
        <v>75</v>
      </c>
      <c r="J671" s="8" t="s">
        <v>264</v>
      </c>
      <c r="K671" s="8" t="s">
        <v>30</v>
      </c>
      <c r="L671" s="8" t="s">
        <v>31</v>
      </c>
      <c r="M671" s="8" t="s">
        <v>239</v>
      </c>
      <c r="N671" s="8" t="s">
        <v>33</v>
      </c>
      <c r="O671" s="8" t="s">
        <v>34</v>
      </c>
      <c r="P671" s="8" t="s">
        <v>34</v>
      </c>
      <c r="Q671" s="8" t="s">
        <v>2956</v>
      </c>
      <c r="R671" s="8" t="s">
        <v>36</v>
      </c>
      <c r="S671" s="8">
        <v>3</v>
      </c>
      <c r="T671" s="8">
        <v>2</v>
      </c>
      <c r="U671" s="8" t="s">
        <v>223</v>
      </c>
      <c r="V671" s="8" t="s">
        <v>329</v>
      </c>
      <c r="W671" s="8" t="s">
        <v>37</v>
      </c>
      <c r="X671" s="8">
        <v>1</v>
      </c>
      <c r="Y671" s="8" t="s">
        <v>45</v>
      </c>
      <c r="Z671" s="8" t="s">
        <v>37</v>
      </c>
      <c r="AA671" s="12" t="s">
        <v>37</v>
      </c>
      <c r="AB671" s="8" t="s">
        <v>37</v>
      </c>
      <c r="AC671" s="8">
        <v>0</v>
      </c>
      <c r="AD671" s="8" t="s">
        <v>37</v>
      </c>
      <c r="AE671" s="8" t="s">
        <v>37</v>
      </c>
      <c r="AF671" s="8" t="s">
        <v>37</v>
      </c>
      <c r="AG671" s="8" t="s">
        <v>37</v>
      </c>
      <c r="AH671" s="8">
        <v>0</v>
      </c>
      <c r="AI671" s="8" t="s">
        <v>37</v>
      </c>
      <c r="AJ671" s="11" t="s">
        <v>37</v>
      </c>
    </row>
    <row r="672" spans="1:36" ht="73">
      <c r="A672" s="7" t="s">
        <v>2957</v>
      </c>
      <c r="B672" s="8" t="s">
        <v>2958</v>
      </c>
      <c r="C672" s="8" t="s">
        <v>28</v>
      </c>
      <c r="D672" s="9">
        <v>77.956164383561699</v>
      </c>
      <c r="E672" s="8">
        <v>145</v>
      </c>
      <c r="F672" s="8">
        <f t="shared" si="10"/>
        <v>2.0300000000000002</v>
      </c>
      <c r="G672" s="8">
        <v>2.0300000000000002</v>
      </c>
      <c r="H672" s="8">
        <v>23.26</v>
      </c>
      <c r="I672" s="8">
        <v>75</v>
      </c>
      <c r="J672" s="8" t="s">
        <v>166</v>
      </c>
      <c r="K672" s="8" t="s">
        <v>30</v>
      </c>
      <c r="L672" s="8" t="s">
        <v>31</v>
      </c>
      <c r="M672" s="8" t="s">
        <v>227</v>
      </c>
      <c r="N672" s="8" t="s">
        <v>33</v>
      </c>
      <c r="O672" s="8" t="s">
        <v>34</v>
      </c>
      <c r="P672" s="8" t="s">
        <v>34</v>
      </c>
      <c r="Q672" s="8" t="s">
        <v>2959</v>
      </c>
      <c r="R672" s="8" t="s">
        <v>36</v>
      </c>
      <c r="S672" s="8">
        <v>1</v>
      </c>
      <c r="T672" s="8">
        <v>1</v>
      </c>
      <c r="U672" s="8" t="s">
        <v>428</v>
      </c>
      <c r="V672" s="8" t="s">
        <v>37</v>
      </c>
      <c r="W672" s="8" t="s">
        <v>37</v>
      </c>
      <c r="X672" s="8">
        <v>0</v>
      </c>
      <c r="Y672" s="8" t="s">
        <v>37</v>
      </c>
      <c r="Z672" s="8" t="s">
        <v>37</v>
      </c>
      <c r="AA672" s="12" t="s">
        <v>37</v>
      </c>
      <c r="AB672" s="8" t="s">
        <v>37</v>
      </c>
      <c r="AC672" s="8">
        <v>0</v>
      </c>
      <c r="AD672" s="8" t="s">
        <v>37</v>
      </c>
      <c r="AE672" s="8" t="s">
        <v>37</v>
      </c>
      <c r="AF672" s="8" t="s">
        <v>37</v>
      </c>
      <c r="AG672" s="8" t="s">
        <v>37</v>
      </c>
      <c r="AH672" s="8">
        <v>0</v>
      </c>
      <c r="AI672" s="8" t="s">
        <v>37</v>
      </c>
      <c r="AJ672" s="11" t="s">
        <v>37</v>
      </c>
    </row>
    <row r="673" spans="1:36" ht="73">
      <c r="A673" s="7" t="s">
        <v>2960</v>
      </c>
      <c r="B673" s="8" t="s">
        <v>2961</v>
      </c>
      <c r="C673" s="8" t="s">
        <v>28</v>
      </c>
      <c r="D673" s="9">
        <v>38.898630136986299</v>
      </c>
      <c r="E673" s="8">
        <v>138</v>
      </c>
      <c r="F673" s="8">
        <f t="shared" si="10"/>
        <v>1.9319999999999999</v>
      </c>
      <c r="G673" s="8">
        <v>1.9319999999999999</v>
      </c>
      <c r="H673" s="8">
        <v>24.25</v>
      </c>
      <c r="I673" s="8">
        <v>74</v>
      </c>
      <c r="J673" s="8" t="s">
        <v>2962</v>
      </c>
      <c r="K673" s="8" t="s">
        <v>30</v>
      </c>
      <c r="L673" s="8" t="s">
        <v>120</v>
      </c>
      <c r="M673" s="8" t="s">
        <v>227</v>
      </c>
      <c r="N673" s="8" t="s">
        <v>33</v>
      </c>
      <c r="O673" s="8" t="s">
        <v>34</v>
      </c>
      <c r="P673" s="8" t="s">
        <v>34</v>
      </c>
      <c r="Q673" s="8" t="s">
        <v>2963</v>
      </c>
      <c r="R673" s="8" t="s">
        <v>37</v>
      </c>
      <c r="S673" s="8">
        <v>0</v>
      </c>
      <c r="T673" s="8">
        <v>0</v>
      </c>
      <c r="U673" s="8" t="s">
        <v>37</v>
      </c>
      <c r="V673" s="8" t="s">
        <v>37</v>
      </c>
      <c r="W673" s="8" t="s">
        <v>37</v>
      </c>
      <c r="X673" s="8">
        <v>0</v>
      </c>
      <c r="Y673" s="8" t="s">
        <v>37</v>
      </c>
      <c r="Z673" s="8" t="s">
        <v>37</v>
      </c>
      <c r="AA673" s="12" t="s">
        <v>37</v>
      </c>
      <c r="AB673" s="8" t="s">
        <v>37</v>
      </c>
      <c r="AC673" s="8">
        <v>0</v>
      </c>
      <c r="AD673" s="8" t="s">
        <v>37</v>
      </c>
      <c r="AE673" s="8" t="s">
        <v>37</v>
      </c>
      <c r="AF673" s="8" t="s">
        <v>37</v>
      </c>
      <c r="AG673" s="8" t="s">
        <v>37</v>
      </c>
      <c r="AH673" s="8">
        <v>0</v>
      </c>
      <c r="AI673" s="8" t="s">
        <v>37</v>
      </c>
      <c r="AJ673" s="11" t="s">
        <v>37</v>
      </c>
    </row>
    <row r="674" spans="1:36" ht="25">
      <c r="A674" s="7" t="s">
        <v>2964</v>
      </c>
      <c r="B674" s="8" t="s">
        <v>2965</v>
      </c>
      <c r="C674" s="8" t="s">
        <v>42</v>
      </c>
      <c r="D674" s="9">
        <v>73.117808219178102</v>
      </c>
      <c r="E674" s="8">
        <v>216</v>
      </c>
      <c r="F674" s="8">
        <f t="shared" si="10"/>
        <v>3.024</v>
      </c>
      <c r="G674" s="8">
        <v>3.024</v>
      </c>
      <c r="H674" s="8">
        <v>35.4</v>
      </c>
      <c r="I674" s="8">
        <v>75</v>
      </c>
      <c r="J674" s="8" t="s">
        <v>166</v>
      </c>
      <c r="K674" s="8" t="s">
        <v>30</v>
      </c>
      <c r="L674" s="8" t="s">
        <v>120</v>
      </c>
      <c r="M674" s="8" t="s">
        <v>239</v>
      </c>
      <c r="N674" s="8" t="s">
        <v>33</v>
      </c>
      <c r="O674" s="8" t="s">
        <v>34</v>
      </c>
      <c r="P674" s="8" t="s">
        <v>34</v>
      </c>
      <c r="Q674" s="8" t="s">
        <v>2966</v>
      </c>
      <c r="R674" s="8" t="s">
        <v>37</v>
      </c>
      <c r="S674" s="8">
        <v>0</v>
      </c>
      <c r="T674" s="8">
        <v>0</v>
      </c>
      <c r="U674" s="8" t="s">
        <v>37</v>
      </c>
      <c r="V674" s="8" t="s">
        <v>37</v>
      </c>
      <c r="W674" s="8" t="s">
        <v>37</v>
      </c>
      <c r="X674" s="8">
        <v>0</v>
      </c>
      <c r="Y674" s="8" t="s">
        <v>37</v>
      </c>
      <c r="Z674" s="8" t="s">
        <v>37</v>
      </c>
      <c r="AA674" s="12" t="s">
        <v>37</v>
      </c>
      <c r="AB674" s="8" t="s">
        <v>37</v>
      </c>
      <c r="AC674" s="8">
        <v>0</v>
      </c>
      <c r="AD674" s="8" t="s">
        <v>37</v>
      </c>
      <c r="AE674" s="8" t="s">
        <v>37</v>
      </c>
      <c r="AF674" s="8" t="s">
        <v>37</v>
      </c>
      <c r="AG674" s="8" t="s">
        <v>37</v>
      </c>
      <c r="AH674" s="8">
        <v>0</v>
      </c>
      <c r="AI674" s="8" t="s">
        <v>37</v>
      </c>
      <c r="AJ674" s="11" t="s">
        <v>37</v>
      </c>
    </row>
    <row r="675" spans="1:36" ht="85">
      <c r="A675" s="7" t="s">
        <v>2967</v>
      </c>
      <c r="B675" s="8" t="s">
        <v>2968</v>
      </c>
      <c r="C675" s="8" t="s">
        <v>42</v>
      </c>
      <c r="D675" s="9">
        <v>29.5260273972603</v>
      </c>
      <c r="E675" s="8">
        <v>104</v>
      </c>
      <c r="F675" s="8">
        <f t="shared" si="10"/>
        <v>1.456</v>
      </c>
      <c r="G675" s="8">
        <v>1.456</v>
      </c>
      <c r="H675" s="8">
        <v>17.72</v>
      </c>
      <c r="I675" s="8">
        <v>75</v>
      </c>
      <c r="J675" s="8" t="s">
        <v>2969</v>
      </c>
      <c r="K675" s="8" t="s">
        <v>30</v>
      </c>
      <c r="L675" s="8" t="s">
        <v>120</v>
      </c>
      <c r="M675" s="8" t="s">
        <v>227</v>
      </c>
      <c r="N675" s="8" t="s">
        <v>33</v>
      </c>
      <c r="O675" s="8" t="s">
        <v>34</v>
      </c>
      <c r="P675" s="8" t="s">
        <v>34</v>
      </c>
      <c r="Q675" s="8" t="s">
        <v>2970</v>
      </c>
      <c r="R675" s="8" t="s">
        <v>36</v>
      </c>
      <c r="S675" s="8">
        <v>3</v>
      </c>
      <c r="T675" s="8">
        <v>0</v>
      </c>
      <c r="U675" s="8" t="s">
        <v>37</v>
      </c>
      <c r="V675" s="8" t="s">
        <v>37</v>
      </c>
      <c r="W675" s="8" t="s">
        <v>37</v>
      </c>
      <c r="X675" s="8">
        <v>0</v>
      </c>
      <c r="Y675" s="8" t="s">
        <v>37</v>
      </c>
      <c r="Z675" s="8" t="s">
        <v>37</v>
      </c>
      <c r="AA675" s="12" t="s">
        <v>37</v>
      </c>
      <c r="AB675" s="8" t="s">
        <v>37</v>
      </c>
      <c r="AC675" s="8">
        <v>2</v>
      </c>
      <c r="AD675" s="8" t="s">
        <v>172</v>
      </c>
      <c r="AE675" s="8" t="s">
        <v>2971</v>
      </c>
      <c r="AF675" s="8" t="s">
        <v>89</v>
      </c>
      <c r="AG675" s="8" t="s">
        <v>37</v>
      </c>
      <c r="AH675" s="8">
        <v>0</v>
      </c>
      <c r="AI675" s="8" t="s">
        <v>37</v>
      </c>
      <c r="AJ675" s="11" t="s">
        <v>37</v>
      </c>
    </row>
    <row r="676" spans="1:36" ht="49">
      <c r="A676" s="7" t="s">
        <v>2972</v>
      </c>
      <c r="B676" s="8" t="s">
        <v>2973</v>
      </c>
      <c r="C676" s="8" t="s">
        <v>42</v>
      </c>
      <c r="D676" s="9">
        <v>17.150684931506799</v>
      </c>
      <c r="E676" s="8">
        <v>67</v>
      </c>
      <c r="F676" s="8">
        <f t="shared" si="10"/>
        <v>0.93800000000000006</v>
      </c>
      <c r="G676" s="8">
        <v>0.93800000000000006</v>
      </c>
      <c r="H676" s="8">
        <v>16.71</v>
      </c>
      <c r="I676" s="8">
        <v>73</v>
      </c>
      <c r="J676" s="8" t="s">
        <v>2974</v>
      </c>
      <c r="K676" s="8" t="s">
        <v>30</v>
      </c>
      <c r="L676" s="8" t="s">
        <v>120</v>
      </c>
      <c r="M676" s="8" t="s">
        <v>227</v>
      </c>
      <c r="N676" s="8" t="s">
        <v>33</v>
      </c>
      <c r="O676" s="8" t="s">
        <v>34</v>
      </c>
      <c r="P676" s="8" t="s">
        <v>34</v>
      </c>
      <c r="Q676" s="8" t="s">
        <v>2975</v>
      </c>
      <c r="R676" s="8" t="s">
        <v>37</v>
      </c>
      <c r="S676" s="8">
        <v>0</v>
      </c>
      <c r="T676" s="8">
        <v>0</v>
      </c>
      <c r="U676" s="8" t="s">
        <v>37</v>
      </c>
      <c r="V676" s="8" t="s">
        <v>37</v>
      </c>
      <c r="W676" s="8" t="s">
        <v>37</v>
      </c>
      <c r="X676" s="8">
        <v>0</v>
      </c>
      <c r="Y676" s="8" t="s">
        <v>37</v>
      </c>
      <c r="Z676" s="8" t="s">
        <v>37</v>
      </c>
      <c r="AA676" s="12" t="s">
        <v>37</v>
      </c>
      <c r="AB676" s="8" t="s">
        <v>37</v>
      </c>
      <c r="AC676" s="8">
        <v>0</v>
      </c>
      <c r="AD676" s="8" t="s">
        <v>37</v>
      </c>
      <c r="AE676" s="8" t="s">
        <v>37</v>
      </c>
      <c r="AF676" s="8" t="s">
        <v>37</v>
      </c>
      <c r="AG676" s="8" t="s">
        <v>37</v>
      </c>
      <c r="AH676" s="8">
        <v>0</v>
      </c>
      <c r="AI676" s="8" t="s">
        <v>37</v>
      </c>
      <c r="AJ676" s="11" t="s">
        <v>37</v>
      </c>
    </row>
    <row r="677" spans="1:36" ht="133">
      <c r="A677" s="7" t="s">
        <v>2976</v>
      </c>
      <c r="B677" s="8" t="s">
        <v>2977</v>
      </c>
      <c r="C677" s="8" t="s">
        <v>28</v>
      </c>
      <c r="D677" s="9">
        <v>36.761643835616397</v>
      </c>
      <c r="E677" s="8">
        <v>111</v>
      </c>
      <c r="F677" s="8">
        <f t="shared" si="10"/>
        <v>1.554</v>
      </c>
      <c r="G677" s="8">
        <v>1.554</v>
      </c>
      <c r="H677" s="8">
        <v>18.91</v>
      </c>
      <c r="I677" s="8">
        <v>74</v>
      </c>
      <c r="J677" s="8" t="s">
        <v>2978</v>
      </c>
      <c r="K677" s="8" t="s">
        <v>30</v>
      </c>
      <c r="L677" s="8" t="s">
        <v>120</v>
      </c>
      <c r="M677" s="8" t="s">
        <v>227</v>
      </c>
      <c r="N677" s="8" t="s">
        <v>33</v>
      </c>
      <c r="O677" s="8" t="s">
        <v>34</v>
      </c>
      <c r="P677" s="8" t="s">
        <v>34</v>
      </c>
      <c r="Q677" s="8" t="s">
        <v>2979</v>
      </c>
      <c r="R677" s="8" t="s">
        <v>36</v>
      </c>
      <c r="S677" s="8">
        <v>3</v>
      </c>
      <c r="T677" s="8">
        <v>1</v>
      </c>
      <c r="U677" s="8" t="s">
        <v>223</v>
      </c>
      <c r="V677" s="8" t="s">
        <v>37</v>
      </c>
      <c r="W677" s="8" t="s">
        <v>37</v>
      </c>
      <c r="X677" s="8">
        <v>0</v>
      </c>
      <c r="Y677" s="8" t="s">
        <v>37</v>
      </c>
      <c r="Z677" s="8" t="s">
        <v>37</v>
      </c>
      <c r="AA677" s="12" t="s">
        <v>37</v>
      </c>
      <c r="AB677" s="8" t="s">
        <v>37</v>
      </c>
      <c r="AC677" s="8">
        <v>2</v>
      </c>
      <c r="AD677" s="8" t="s">
        <v>2980</v>
      </c>
      <c r="AE677" s="8" t="s">
        <v>45</v>
      </c>
      <c r="AF677" s="8" t="s">
        <v>37</v>
      </c>
      <c r="AG677" s="8" t="s">
        <v>37</v>
      </c>
      <c r="AH677" s="8">
        <v>0</v>
      </c>
      <c r="AI677" s="8" t="s">
        <v>37</v>
      </c>
      <c r="AJ677" s="11" t="s">
        <v>37</v>
      </c>
    </row>
    <row r="678" spans="1:36" ht="85">
      <c r="A678" s="7" t="s">
        <v>2981</v>
      </c>
      <c r="B678" s="8" t="s">
        <v>2982</v>
      </c>
      <c r="C678" s="8" t="s">
        <v>28</v>
      </c>
      <c r="D678" s="9">
        <v>80.282191780821904</v>
      </c>
      <c r="E678" s="8">
        <v>160</v>
      </c>
      <c r="F678" s="8">
        <f t="shared" si="10"/>
        <v>2.2400000000000002</v>
      </c>
      <c r="G678" s="8">
        <v>2.2400000000000002</v>
      </c>
      <c r="H678" s="8">
        <v>24.58</v>
      </c>
      <c r="I678" s="8">
        <v>100</v>
      </c>
      <c r="J678" s="8" t="s">
        <v>2983</v>
      </c>
      <c r="K678" s="8" t="s">
        <v>30</v>
      </c>
      <c r="L678" s="8" t="s">
        <v>31</v>
      </c>
      <c r="M678" s="8" t="s">
        <v>227</v>
      </c>
      <c r="N678" s="8" t="s">
        <v>33</v>
      </c>
      <c r="O678" s="8" t="s">
        <v>34</v>
      </c>
      <c r="P678" s="8" t="s">
        <v>34</v>
      </c>
      <c r="Q678" s="8" t="s">
        <v>2984</v>
      </c>
      <c r="R678" s="8" t="s">
        <v>36</v>
      </c>
      <c r="S678" s="8">
        <v>1</v>
      </c>
      <c r="T678" s="8">
        <v>0</v>
      </c>
      <c r="U678" s="8" t="s">
        <v>37</v>
      </c>
      <c r="V678" s="8" t="s">
        <v>37</v>
      </c>
      <c r="W678" s="8" t="s">
        <v>37</v>
      </c>
      <c r="X678" s="8">
        <v>1</v>
      </c>
      <c r="Y678" s="8" t="s">
        <v>2985</v>
      </c>
      <c r="Z678" s="8" t="s">
        <v>37</v>
      </c>
      <c r="AA678" s="12" t="s">
        <v>37</v>
      </c>
      <c r="AB678" s="8" t="s">
        <v>37</v>
      </c>
      <c r="AC678" s="8">
        <v>0</v>
      </c>
      <c r="AD678" s="8" t="s">
        <v>37</v>
      </c>
      <c r="AE678" s="8" t="s">
        <v>37</v>
      </c>
      <c r="AF678" s="8" t="s">
        <v>37</v>
      </c>
      <c r="AG678" s="8" t="s">
        <v>37</v>
      </c>
      <c r="AH678" s="8">
        <v>0</v>
      </c>
      <c r="AI678" s="8" t="s">
        <v>37</v>
      </c>
      <c r="AJ678" s="11" t="s">
        <v>37</v>
      </c>
    </row>
    <row r="679" spans="1:36" ht="37">
      <c r="A679" s="7" t="s">
        <v>2986</v>
      </c>
      <c r="B679" s="8" t="s">
        <v>2987</v>
      </c>
      <c r="C679" s="8" t="s">
        <v>28</v>
      </c>
      <c r="D679" s="9">
        <v>70.704109589041096</v>
      </c>
      <c r="E679" s="8">
        <v>191</v>
      </c>
      <c r="F679" s="8">
        <f t="shared" si="10"/>
        <v>2.6739999999999999</v>
      </c>
      <c r="G679" s="8">
        <v>2.6739999999999999</v>
      </c>
      <c r="H679" s="8">
        <v>21.22</v>
      </c>
      <c r="I679" s="8">
        <v>150</v>
      </c>
      <c r="J679" s="8" t="s">
        <v>2988</v>
      </c>
      <c r="K679" s="8" t="s">
        <v>30</v>
      </c>
      <c r="L679" s="8" t="s">
        <v>120</v>
      </c>
      <c r="M679" s="8" t="s">
        <v>244</v>
      </c>
      <c r="N679" s="8" t="s">
        <v>33</v>
      </c>
      <c r="O679" s="8" t="s">
        <v>34</v>
      </c>
      <c r="P679" s="8" t="s">
        <v>34</v>
      </c>
      <c r="Q679" s="8" t="s">
        <v>2989</v>
      </c>
      <c r="R679" s="8" t="s">
        <v>37</v>
      </c>
      <c r="S679" s="8">
        <v>0</v>
      </c>
      <c r="T679" s="8">
        <v>0</v>
      </c>
      <c r="U679" s="8" t="s">
        <v>37</v>
      </c>
      <c r="V679" s="8" t="s">
        <v>37</v>
      </c>
      <c r="W679" s="8" t="s">
        <v>37</v>
      </c>
      <c r="X679" s="8">
        <v>0</v>
      </c>
      <c r="Y679" s="8" t="s">
        <v>37</v>
      </c>
      <c r="Z679" s="8" t="s">
        <v>37</v>
      </c>
      <c r="AA679" s="12" t="s">
        <v>37</v>
      </c>
      <c r="AB679" s="8" t="s">
        <v>37</v>
      </c>
      <c r="AC679" s="8">
        <v>0</v>
      </c>
      <c r="AD679" s="8" t="s">
        <v>37</v>
      </c>
      <c r="AE679" s="8" t="s">
        <v>37</v>
      </c>
      <c r="AF679" s="8" t="s">
        <v>37</v>
      </c>
      <c r="AG679" s="8" t="s">
        <v>37</v>
      </c>
      <c r="AH679" s="8">
        <v>0</v>
      </c>
      <c r="AI679" s="8" t="s">
        <v>37</v>
      </c>
      <c r="AJ679" s="11" t="s">
        <v>37</v>
      </c>
    </row>
    <row r="680" spans="1:36" ht="181">
      <c r="A680" s="7" t="s">
        <v>2990</v>
      </c>
      <c r="B680" s="8" t="s">
        <v>2991</v>
      </c>
      <c r="C680" s="8" t="s">
        <v>28</v>
      </c>
      <c r="D680" s="9">
        <v>79.517808219178093</v>
      </c>
      <c r="E680" s="8">
        <v>226</v>
      </c>
      <c r="F680" s="8">
        <f t="shared" si="10"/>
        <v>3.1640000000000001</v>
      </c>
      <c r="G680" s="8">
        <v>3.1640000000000001</v>
      </c>
      <c r="H680" s="8">
        <v>36.369999999999997</v>
      </c>
      <c r="I680" s="8">
        <v>73</v>
      </c>
      <c r="J680" s="8" t="s">
        <v>2992</v>
      </c>
      <c r="K680" s="8" t="s">
        <v>30</v>
      </c>
      <c r="L680" s="8" t="s">
        <v>120</v>
      </c>
      <c r="M680" s="8" t="s">
        <v>239</v>
      </c>
      <c r="N680" s="8" t="s">
        <v>33</v>
      </c>
      <c r="O680" s="8" t="s">
        <v>34</v>
      </c>
      <c r="P680" s="8" t="s">
        <v>34</v>
      </c>
      <c r="Q680" s="8" t="s">
        <v>2993</v>
      </c>
      <c r="R680" s="8" t="s">
        <v>36</v>
      </c>
      <c r="S680" s="8">
        <v>3</v>
      </c>
      <c r="T680" s="8">
        <v>1</v>
      </c>
      <c r="U680" s="8" t="s">
        <v>246</v>
      </c>
      <c r="V680" s="8" t="s">
        <v>37</v>
      </c>
      <c r="W680" s="8" t="s">
        <v>37</v>
      </c>
      <c r="X680" s="8">
        <v>2</v>
      </c>
      <c r="Y680" s="8" t="s">
        <v>855</v>
      </c>
      <c r="Z680" s="8" t="s">
        <v>508</v>
      </c>
      <c r="AA680" s="12" t="s">
        <v>37</v>
      </c>
      <c r="AB680" s="8" t="s">
        <v>37</v>
      </c>
      <c r="AC680" s="8">
        <v>0</v>
      </c>
      <c r="AD680" s="8" t="s">
        <v>37</v>
      </c>
      <c r="AE680" s="8" t="s">
        <v>37</v>
      </c>
      <c r="AF680" s="8" t="s">
        <v>37</v>
      </c>
      <c r="AG680" s="8" t="s">
        <v>37</v>
      </c>
      <c r="AH680" s="8">
        <v>0</v>
      </c>
      <c r="AI680" s="8" t="s">
        <v>37</v>
      </c>
      <c r="AJ680" s="11" t="s">
        <v>37</v>
      </c>
    </row>
    <row r="681" spans="1:36" ht="181">
      <c r="A681" s="7" t="s">
        <v>2994</v>
      </c>
      <c r="B681" s="8" t="s">
        <v>2995</v>
      </c>
      <c r="C681" s="8" t="s">
        <v>28</v>
      </c>
      <c r="D681" s="9">
        <v>84.339726027397305</v>
      </c>
      <c r="E681" s="8">
        <v>164</v>
      </c>
      <c r="F681" s="8">
        <f t="shared" si="10"/>
        <v>2.2960000000000003</v>
      </c>
      <c r="G681" s="8">
        <v>2.2960000000000003</v>
      </c>
      <c r="H681" s="8">
        <v>19.41</v>
      </c>
      <c r="I681" s="8">
        <v>70</v>
      </c>
      <c r="J681" s="8" t="s">
        <v>2996</v>
      </c>
      <c r="K681" s="8" t="s">
        <v>30</v>
      </c>
      <c r="L681" s="8" t="s">
        <v>31</v>
      </c>
      <c r="M681" s="8" t="s">
        <v>239</v>
      </c>
      <c r="N681" s="8" t="s">
        <v>33</v>
      </c>
      <c r="O681" s="8" t="s">
        <v>34</v>
      </c>
      <c r="P681" s="8" t="s">
        <v>34</v>
      </c>
      <c r="Q681" s="8" t="s">
        <v>2997</v>
      </c>
      <c r="R681" s="8" t="s">
        <v>36</v>
      </c>
      <c r="S681" s="8">
        <v>3</v>
      </c>
      <c r="T681" s="8">
        <v>1</v>
      </c>
      <c r="U681" s="8" t="s">
        <v>329</v>
      </c>
      <c r="V681" s="8" t="s">
        <v>37</v>
      </c>
      <c r="W681" s="8" t="s">
        <v>37</v>
      </c>
      <c r="X681" s="8">
        <v>2</v>
      </c>
      <c r="Y681" s="8" t="s">
        <v>1465</v>
      </c>
      <c r="Z681" s="8" t="s">
        <v>1225</v>
      </c>
      <c r="AA681" s="12" t="s">
        <v>37</v>
      </c>
      <c r="AB681" s="8" t="s">
        <v>37</v>
      </c>
      <c r="AC681" s="8">
        <v>0</v>
      </c>
      <c r="AD681" s="8" t="s">
        <v>37</v>
      </c>
      <c r="AE681" s="8" t="s">
        <v>37</v>
      </c>
      <c r="AF681" s="8" t="s">
        <v>37</v>
      </c>
      <c r="AG681" s="8" t="s">
        <v>37</v>
      </c>
      <c r="AH681" s="8">
        <v>0</v>
      </c>
      <c r="AI681" s="8" t="s">
        <v>37</v>
      </c>
      <c r="AJ681" s="11" t="s">
        <v>37</v>
      </c>
    </row>
    <row r="682" spans="1:36" ht="61">
      <c r="A682" s="7" t="s">
        <v>2998</v>
      </c>
      <c r="B682" s="8" t="s">
        <v>2999</v>
      </c>
      <c r="C682" s="8" t="s">
        <v>28</v>
      </c>
      <c r="D682" s="9">
        <v>57.684931506849303</v>
      </c>
      <c r="E682" s="8">
        <v>250</v>
      </c>
      <c r="F682" s="8">
        <f t="shared" si="10"/>
        <v>3.5</v>
      </c>
      <c r="G682" s="8">
        <v>3.5</v>
      </c>
      <c r="H682" s="8">
        <v>32.32</v>
      </c>
      <c r="I682" s="8">
        <v>72</v>
      </c>
      <c r="J682" s="8" t="s">
        <v>3000</v>
      </c>
      <c r="K682" s="8" t="s">
        <v>30</v>
      </c>
      <c r="L682" s="8" t="s">
        <v>120</v>
      </c>
      <c r="M682" s="8" t="s">
        <v>227</v>
      </c>
      <c r="N682" s="8" t="s">
        <v>33</v>
      </c>
      <c r="O682" s="8" t="s">
        <v>34</v>
      </c>
      <c r="P682" s="8" t="s">
        <v>34</v>
      </c>
      <c r="Q682" s="8" t="s">
        <v>3001</v>
      </c>
      <c r="R682" s="8" t="s">
        <v>37</v>
      </c>
      <c r="S682" s="8">
        <v>0</v>
      </c>
      <c r="T682" s="8">
        <v>0</v>
      </c>
      <c r="U682" s="8" t="s">
        <v>37</v>
      </c>
      <c r="V682" s="8" t="s">
        <v>37</v>
      </c>
      <c r="W682" s="8" t="s">
        <v>37</v>
      </c>
      <c r="X682" s="8">
        <v>0</v>
      </c>
      <c r="Y682" s="8" t="s">
        <v>37</v>
      </c>
      <c r="Z682" s="8" t="s">
        <v>37</v>
      </c>
      <c r="AA682" s="12" t="s">
        <v>37</v>
      </c>
      <c r="AB682" s="8" t="s">
        <v>37</v>
      </c>
      <c r="AC682" s="8">
        <v>0</v>
      </c>
      <c r="AD682" s="8" t="s">
        <v>37</v>
      </c>
      <c r="AE682" s="8" t="s">
        <v>37</v>
      </c>
      <c r="AF682" s="8" t="s">
        <v>37</v>
      </c>
      <c r="AG682" s="8" t="s">
        <v>37</v>
      </c>
      <c r="AH682" s="8">
        <v>0</v>
      </c>
      <c r="AI682" s="8" t="s">
        <v>37</v>
      </c>
      <c r="AJ682" s="11" t="s">
        <v>37</v>
      </c>
    </row>
    <row r="683" spans="1:36" ht="85">
      <c r="A683" s="7" t="s">
        <v>3002</v>
      </c>
      <c r="B683" s="8" t="s">
        <v>3003</v>
      </c>
      <c r="C683" s="8" t="s">
        <v>42</v>
      </c>
      <c r="D683" s="9">
        <v>68.041095890411</v>
      </c>
      <c r="E683" s="8">
        <v>255</v>
      </c>
      <c r="F683" s="8">
        <f t="shared" si="10"/>
        <v>3.5700000000000003</v>
      </c>
      <c r="G683" s="8">
        <v>3.5700000000000003</v>
      </c>
      <c r="H683" s="8">
        <v>18.32</v>
      </c>
      <c r="I683" s="8">
        <v>57</v>
      </c>
      <c r="J683" s="8" t="s">
        <v>3004</v>
      </c>
      <c r="K683" s="8" t="s">
        <v>30</v>
      </c>
      <c r="L683" s="8" t="s">
        <v>31</v>
      </c>
      <c r="M683" s="8" t="s">
        <v>227</v>
      </c>
      <c r="N683" s="8" t="s">
        <v>33</v>
      </c>
      <c r="O683" s="8" t="s">
        <v>34</v>
      </c>
      <c r="P683" s="8" t="s">
        <v>34</v>
      </c>
      <c r="Q683" s="8" t="s">
        <v>3005</v>
      </c>
      <c r="R683" s="8" t="s">
        <v>36</v>
      </c>
      <c r="S683" s="8">
        <v>1</v>
      </c>
      <c r="T683" s="8">
        <v>1</v>
      </c>
      <c r="U683" s="8" t="s">
        <v>223</v>
      </c>
      <c r="V683" s="8" t="s">
        <v>37</v>
      </c>
      <c r="W683" s="8" t="s">
        <v>37</v>
      </c>
      <c r="X683" s="8">
        <v>0</v>
      </c>
      <c r="Y683" t="s">
        <v>37</v>
      </c>
      <c r="Z683" s="8" t="s">
        <v>37</v>
      </c>
      <c r="AA683" s="12" t="s">
        <v>37</v>
      </c>
      <c r="AB683" s="8" t="s">
        <v>37</v>
      </c>
      <c r="AC683" s="8">
        <v>0</v>
      </c>
      <c r="AD683" s="8" t="s">
        <v>37</v>
      </c>
      <c r="AE683" s="8" t="s">
        <v>37</v>
      </c>
      <c r="AF683" s="8" t="s">
        <v>37</v>
      </c>
      <c r="AG683" s="8" t="s">
        <v>37</v>
      </c>
      <c r="AH683" s="8">
        <v>0</v>
      </c>
      <c r="AI683" s="8" t="s">
        <v>37</v>
      </c>
      <c r="AJ683" s="11" t="s">
        <v>37</v>
      </c>
    </row>
    <row r="684" spans="1:36" ht="133">
      <c r="A684" s="7" t="s">
        <v>3006</v>
      </c>
      <c r="B684" s="8" t="s">
        <v>3007</v>
      </c>
      <c r="C684" s="8" t="s">
        <v>42</v>
      </c>
      <c r="D684" s="9">
        <v>38.761643835616397</v>
      </c>
      <c r="E684" s="8">
        <v>1829</v>
      </c>
      <c r="F684" s="8">
        <f t="shared" si="10"/>
        <v>25.606000000000002</v>
      </c>
      <c r="G684" s="8">
        <v>25.606000000000002</v>
      </c>
      <c r="H684" s="8">
        <v>47.11</v>
      </c>
      <c r="I684" s="8">
        <v>73</v>
      </c>
      <c r="J684" s="8" t="s">
        <v>3008</v>
      </c>
      <c r="K684" s="8" t="s">
        <v>30</v>
      </c>
      <c r="L684" s="8" t="s">
        <v>120</v>
      </c>
      <c r="M684" s="8" t="s">
        <v>227</v>
      </c>
      <c r="N684" s="8" t="s">
        <v>33</v>
      </c>
      <c r="O684" s="8" t="s">
        <v>34</v>
      </c>
      <c r="P684" s="8" t="s">
        <v>34</v>
      </c>
      <c r="Q684" s="8" t="s">
        <v>3009</v>
      </c>
      <c r="R684" s="8" t="s">
        <v>36</v>
      </c>
      <c r="S684" s="8">
        <v>2</v>
      </c>
      <c r="T684" s="8">
        <v>0</v>
      </c>
      <c r="U684" s="8" t="s">
        <v>37</v>
      </c>
      <c r="V684" s="8" t="s">
        <v>37</v>
      </c>
      <c r="W684" s="8" t="s">
        <v>37</v>
      </c>
      <c r="X684" s="8">
        <v>1</v>
      </c>
      <c r="Y684" s="8" t="s">
        <v>3010</v>
      </c>
      <c r="Z684" s="8" t="s">
        <v>37</v>
      </c>
      <c r="AA684" s="12" t="s">
        <v>37</v>
      </c>
      <c r="AB684" s="8" t="s">
        <v>37</v>
      </c>
      <c r="AC684" s="8">
        <v>1</v>
      </c>
      <c r="AD684" s="8" t="s">
        <v>213</v>
      </c>
      <c r="AE684" s="8" t="s">
        <v>37</v>
      </c>
      <c r="AF684" s="8" t="s">
        <v>37</v>
      </c>
      <c r="AG684" s="8" t="s">
        <v>37</v>
      </c>
      <c r="AH684" s="8">
        <v>0</v>
      </c>
      <c r="AI684" s="8" t="s">
        <v>37</v>
      </c>
      <c r="AJ684" s="11" t="s">
        <v>37</v>
      </c>
    </row>
    <row r="685" spans="1:36" ht="85">
      <c r="A685" s="7" t="s">
        <v>3011</v>
      </c>
      <c r="B685" s="8" t="s">
        <v>3012</v>
      </c>
      <c r="C685" s="8" t="s">
        <v>42</v>
      </c>
      <c r="D685" s="9">
        <v>41.4575342465753</v>
      </c>
      <c r="E685" s="8">
        <v>849</v>
      </c>
      <c r="F685" s="8">
        <f t="shared" si="10"/>
        <v>11.886000000000001</v>
      </c>
      <c r="G685" s="8">
        <v>11.886000000000001</v>
      </c>
      <c r="H685" s="8">
        <v>47.76</v>
      </c>
      <c r="I685" s="8">
        <v>97</v>
      </c>
      <c r="J685" s="8" t="s">
        <v>3013</v>
      </c>
      <c r="K685" s="8" t="s">
        <v>30</v>
      </c>
      <c r="L685" s="8" t="s">
        <v>120</v>
      </c>
      <c r="M685" s="8" t="s">
        <v>244</v>
      </c>
      <c r="N685" s="8" t="s">
        <v>33</v>
      </c>
      <c r="O685" s="8" t="s">
        <v>34</v>
      </c>
      <c r="P685" s="8" t="s">
        <v>34</v>
      </c>
      <c r="Q685" s="8" t="s">
        <v>3014</v>
      </c>
      <c r="R685" s="8" t="s">
        <v>36</v>
      </c>
      <c r="S685" s="8">
        <v>2</v>
      </c>
      <c r="T685" s="8">
        <v>1</v>
      </c>
      <c r="U685" s="8" t="s">
        <v>223</v>
      </c>
      <c r="V685" s="8" t="s">
        <v>37</v>
      </c>
      <c r="W685" s="8" t="s">
        <v>37</v>
      </c>
      <c r="X685" s="8">
        <v>0</v>
      </c>
      <c r="Y685" s="8" t="s">
        <v>37</v>
      </c>
      <c r="Z685" s="8" t="s">
        <v>37</v>
      </c>
      <c r="AA685" s="12" t="s">
        <v>37</v>
      </c>
      <c r="AB685" s="8" t="s">
        <v>37</v>
      </c>
      <c r="AC685" s="8">
        <v>1</v>
      </c>
      <c r="AD685" s="8" t="s">
        <v>172</v>
      </c>
      <c r="AE685" s="8" t="s">
        <v>37</v>
      </c>
      <c r="AF685" s="8" t="s">
        <v>37</v>
      </c>
      <c r="AG685" s="8" t="s">
        <v>37</v>
      </c>
      <c r="AH685" s="8">
        <v>0</v>
      </c>
      <c r="AI685" s="8" t="s">
        <v>37</v>
      </c>
      <c r="AJ685" s="11" t="s">
        <v>37</v>
      </c>
    </row>
    <row r="686" spans="1:36" ht="37">
      <c r="A686" s="7" t="s">
        <v>3015</v>
      </c>
      <c r="B686" s="8" t="s">
        <v>3016</v>
      </c>
      <c r="C686" s="8" t="s">
        <v>28</v>
      </c>
      <c r="D686" s="9">
        <v>57.180821917808203</v>
      </c>
      <c r="E686" s="8">
        <v>152</v>
      </c>
      <c r="F686" s="8">
        <f t="shared" si="10"/>
        <v>2.1280000000000001</v>
      </c>
      <c r="G686" s="8">
        <v>2.1280000000000001</v>
      </c>
      <c r="H686" s="8">
        <v>26.16</v>
      </c>
      <c r="I686" s="8">
        <v>81</v>
      </c>
      <c r="J686" s="8" t="s">
        <v>3017</v>
      </c>
      <c r="K686" s="8" t="s">
        <v>30</v>
      </c>
      <c r="L686" s="8" t="s">
        <v>276</v>
      </c>
      <c r="M686" s="8" t="s">
        <v>32</v>
      </c>
      <c r="N686" s="8" t="s">
        <v>33</v>
      </c>
      <c r="O686" s="8" t="s">
        <v>34</v>
      </c>
      <c r="P686" s="8" t="s">
        <v>34</v>
      </c>
      <c r="Q686" s="8" t="s">
        <v>3018</v>
      </c>
      <c r="R686" s="8" t="s">
        <v>37</v>
      </c>
      <c r="S686" s="8">
        <v>0</v>
      </c>
      <c r="T686" s="8">
        <v>0</v>
      </c>
      <c r="U686" s="8" t="s">
        <v>37</v>
      </c>
      <c r="V686" s="8" t="s">
        <v>37</v>
      </c>
      <c r="W686" s="8" t="s">
        <v>37</v>
      </c>
      <c r="X686" s="8">
        <v>0</v>
      </c>
      <c r="Y686" s="8" t="s">
        <v>37</v>
      </c>
      <c r="Z686" s="8" t="s">
        <v>37</v>
      </c>
      <c r="AA686" s="12" t="s">
        <v>37</v>
      </c>
      <c r="AB686" s="8" t="s">
        <v>37</v>
      </c>
      <c r="AC686" s="8">
        <v>0</v>
      </c>
      <c r="AD686" s="8" t="s">
        <v>37</v>
      </c>
      <c r="AE686" s="8" t="s">
        <v>37</v>
      </c>
      <c r="AF686" s="8" t="s">
        <v>37</v>
      </c>
      <c r="AG686" s="8" t="s">
        <v>37</v>
      </c>
      <c r="AH686" s="8">
        <v>0</v>
      </c>
      <c r="AI686" s="8" t="s">
        <v>37</v>
      </c>
      <c r="AJ686" s="11" t="s">
        <v>37</v>
      </c>
    </row>
    <row r="687" spans="1:36" ht="169">
      <c r="A687" s="7" t="s">
        <v>3019</v>
      </c>
      <c r="B687" s="8" t="s">
        <v>3020</v>
      </c>
      <c r="C687" s="8" t="s">
        <v>42</v>
      </c>
      <c r="D687" s="9">
        <v>47.690410958904103</v>
      </c>
      <c r="E687" s="8">
        <v>378</v>
      </c>
      <c r="F687" s="8">
        <f t="shared" si="10"/>
        <v>5.2919999999999998</v>
      </c>
      <c r="G687" s="8">
        <v>5.2919999999999998</v>
      </c>
      <c r="H687" s="8">
        <v>31.92</v>
      </c>
      <c r="I687" s="8">
        <v>58</v>
      </c>
      <c r="J687" s="8" t="s">
        <v>3021</v>
      </c>
      <c r="K687" s="8" t="s">
        <v>30</v>
      </c>
      <c r="L687" s="8" t="s">
        <v>276</v>
      </c>
      <c r="M687" s="8" t="s">
        <v>32</v>
      </c>
      <c r="N687" s="8" t="s">
        <v>33</v>
      </c>
      <c r="O687" s="8" t="s">
        <v>34</v>
      </c>
      <c r="P687" s="8" t="s">
        <v>34</v>
      </c>
      <c r="Q687" s="8" t="s">
        <v>3022</v>
      </c>
      <c r="R687" s="8" t="s">
        <v>36</v>
      </c>
      <c r="S687" s="8">
        <v>1</v>
      </c>
      <c r="T687" s="8">
        <v>1</v>
      </c>
      <c r="U687" s="8" t="s">
        <v>223</v>
      </c>
      <c r="V687" s="8" t="s">
        <v>37</v>
      </c>
      <c r="W687" s="8" t="s">
        <v>37</v>
      </c>
      <c r="X687" s="8">
        <v>0</v>
      </c>
      <c r="Y687" s="8" t="s">
        <v>37</v>
      </c>
      <c r="Z687" s="8" t="s">
        <v>37</v>
      </c>
      <c r="AA687" s="12" t="s">
        <v>37</v>
      </c>
      <c r="AB687" s="8" t="s">
        <v>37</v>
      </c>
      <c r="AC687" s="8">
        <v>0</v>
      </c>
      <c r="AD687" s="8" t="s">
        <v>37</v>
      </c>
      <c r="AE687" s="8" t="s">
        <v>37</v>
      </c>
      <c r="AF687" s="8" t="s">
        <v>37</v>
      </c>
      <c r="AG687" s="8" t="s">
        <v>37</v>
      </c>
      <c r="AH687" s="8">
        <v>0</v>
      </c>
      <c r="AI687" s="8" t="s">
        <v>37</v>
      </c>
      <c r="AJ687" s="11" t="s">
        <v>37</v>
      </c>
    </row>
    <row r="688" spans="1:36" ht="85">
      <c r="A688" s="7" t="s">
        <v>3023</v>
      </c>
      <c r="B688" s="8" t="s">
        <v>3024</v>
      </c>
      <c r="C688" s="8" t="s">
        <v>28</v>
      </c>
      <c r="D688" s="9">
        <v>25.320547945205501</v>
      </c>
      <c r="E688" s="8">
        <v>232</v>
      </c>
      <c r="F688" s="8">
        <f t="shared" si="10"/>
        <v>3.2480000000000002</v>
      </c>
      <c r="G688" s="8">
        <v>3.2480000000000002</v>
      </c>
      <c r="H688" s="8">
        <v>24.28</v>
      </c>
      <c r="I688" s="8">
        <v>74</v>
      </c>
      <c r="J688" s="8" t="s">
        <v>3025</v>
      </c>
      <c r="K688" s="8" t="s">
        <v>30</v>
      </c>
      <c r="L688" s="8" t="s">
        <v>120</v>
      </c>
      <c r="M688" s="8" t="s">
        <v>32</v>
      </c>
      <c r="N688" s="8" t="s">
        <v>33</v>
      </c>
      <c r="O688" s="8" t="s">
        <v>34</v>
      </c>
      <c r="P688" s="8" t="s">
        <v>34</v>
      </c>
      <c r="Q688" s="8" t="s">
        <v>3026</v>
      </c>
      <c r="R688" s="8" t="s">
        <v>36</v>
      </c>
      <c r="S688" s="8">
        <v>2</v>
      </c>
      <c r="T688" s="8">
        <v>1</v>
      </c>
      <c r="U688" s="8" t="s">
        <v>2485</v>
      </c>
      <c r="V688" s="8" t="s">
        <v>37</v>
      </c>
      <c r="W688" s="8" t="s">
        <v>37</v>
      </c>
      <c r="X688" s="8">
        <v>0</v>
      </c>
      <c r="Y688" s="8" t="s">
        <v>37</v>
      </c>
      <c r="Z688" s="8" t="s">
        <v>37</v>
      </c>
      <c r="AA688" s="12" t="s">
        <v>37</v>
      </c>
      <c r="AB688" s="8" t="s">
        <v>37</v>
      </c>
      <c r="AC688" s="8">
        <v>1</v>
      </c>
      <c r="AD688" s="8" t="s">
        <v>213</v>
      </c>
      <c r="AE688" s="8" t="s">
        <v>37</v>
      </c>
      <c r="AF688" s="8" t="s">
        <v>37</v>
      </c>
      <c r="AG688" s="8" t="s">
        <v>37</v>
      </c>
      <c r="AH688" s="8">
        <v>0</v>
      </c>
      <c r="AI688" s="8" t="s">
        <v>37</v>
      </c>
      <c r="AJ688" s="11" t="s">
        <v>37</v>
      </c>
    </row>
    <row r="689" spans="1:36" ht="15">
      <c r="A689" s="7" t="s">
        <v>3027</v>
      </c>
      <c r="B689" s="8" t="s">
        <v>3028</v>
      </c>
      <c r="C689" s="8" t="s">
        <v>42</v>
      </c>
      <c r="D689" s="9">
        <v>68.0383561643836</v>
      </c>
      <c r="E689" s="8">
        <v>162</v>
      </c>
      <c r="F689" s="8">
        <f t="shared" si="10"/>
        <v>2.2680000000000002</v>
      </c>
      <c r="G689" s="8">
        <v>2.2680000000000002</v>
      </c>
      <c r="H689" s="8">
        <v>25.61</v>
      </c>
      <c r="I689" s="8">
        <v>97</v>
      </c>
      <c r="J689" s="8" t="s">
        <v>3029</v>
      </c>
      <c r="K689" s="8" t="s">
        <v>30</v>
      </c>
      <c r="L689" s="8" t="s">
        <v>120</v>
      </c>
      <c r="M689" s="8" t="s">
        <v>227</v>
      </c>
      <c r="N689" s="8" t="s">
        <v>33</v>
      </c>
      <c r="O689" s="8" t="s">
        <v>34</v>
      </c>
      <c r="P689" s="8" t="s">
        <v>34</v>
      </c>
      <c r="Q689" s="8" t="s">
        <v>3030</v>
      </c>
      <c r="R689" s="8" t="s">
        <v>37</v>
      </c>
      <c r="S689" s="8">
        <v>0</v>
      </c>
      <c r="T689" s="8">
        <v>0</v>
      </c>
      <c r="U689" s="8" t="s">
        <v>37</v>
      </c>
      <c r="V689" s="8" t="s">
        <v>37</v>
      </c>
      <c r="W689" s="8" t="s">
        <v>37</v>
      </c>
      <c r="X689" s="8">
        <v>0</v>
      </c>
      <c r="Y689" s="8" t="s">
        <v>37</v>
      </c>
      <c r="Z689" s="8" t="s">
        <v>37</v>
      </c>
      <c r="AA689" s="12" t="s">
        <v>37</v>
      </c>
      <c r="AB689" s="8" t="s">
        <v>37</v>
      </c>
      <c r="AC689" s="8">
        <v>0</v>
      </c>
      <c r="AD689" s="8" t="s">
        <v>37</v>
      </c>
      <c r="AE689" s="8" t="s">
        <v>37</v>
      </c>
      <c r="AF689" s="8" t="s">
        <v>37</v>
      </c>
      <c r="AG689" s="8" t="s">
        <v>37</v>
      </c>
      <c r="AH689" s="8">
        <v>0</v>
      </c>
      <c r="AI689" s="8" t="s">
        <v>37</v>
      </c>
      <c r="AJ689" s="11" t="s">
        <v>37</v>
      </c>
    </row>
    <row r="690" spans="1:36" ht="37">
      <c r="A690" s="7" t="s">
        <v>3031</v>
      </c>
      <c r="B690" s="8" t="s">
        <v>3032</v>
      </c>
      <c r="C690" s="8" t="s">
        <v>28</v>
      </c>
      <c r="D690" s="9">
        <v>34.068493150684901</v>
      </c>
      <c r="E690" s="8">
        <v>361</v>
      </c>
      <c r="F690" s="8">
        <f t="shared" si="10"/>
        <v>5.0540000000000003</v>
      </c>
      <c r="G690" s="8">
        <v>5.0540000000000003</v>
      </c>
      <c r="H690" s="8">
        <v>39.270000000000003</v>
      </c>
      <c r="I690" s="8">
        <v>123</v>
      </c>
      <c r="J690" s="8" t="s">
        <v>3033</v>
      </c>
      <c r="K690" s="8" t="s">
        <v>30</v>
      </c>
      <c r="L690" s="8" t="s">
        <v>31</v>
      </c>
      <c r="M690" s="8" t="s">
        <v>227</v>
      </c>
      <c r="N690" s="8" t="s">
        <v>33</v>
      </c>
      <c r="O690" s="8" t="s">
        <v>34</v>
      </c>
      <c r="P690" s="8" t="s">
        <v>34</v>
      </c>
      <c r="Q690" s="8" t="s">
        <v>3034</v>
      </c>
      <c r="R690" s="8" t="s">
        <v>37</v>
      </c>
      <c r="S690" s="8">
        <v>0</v>
      </c>
      <c r="T690" s="8">
        <v>0</v>
      </c>
      <c r="U690" s="8" t="s">
        <v>37</v>
      </c>
      <c r="V690" s="8" t="s">
        <v>37</v>
      </c>
      <c r="W690" s="8" t="s">
        <v>37</v>
      </c>
      <c r="X690" s="8">
        <v>0</v>
      </c>
      <c r="Y690" s="8" t="s">
        <v>37</v>
      </c>
      <c r="Z690" s="8" t="s">
        <v>37</v>
      </c>
      <c r="AA690" s="12" t="s">
        <v>37</v>
      </c>
      <c r="AB690" s="8" t="s">
        <v>37</v>
      </c>
      <c r="AC690" s="8">
        <v>0</v>
      </c>
      <c r="AD690" s="8" t="s">
        <v>37</v>
      </c>
      <c r="AE690" s="8" t="s">
        <v>37</v>
      </c>
      <c r="AF690" s="8" t="s">
        <v>37</v>
      </c>
      <c r="AG690" s="8" t="s">
        <v>37</v>
      </c>
      <c r="AH690" s="8">
        <v>0</v>
      </c>
      <c r="AI690" s="8" t="s">
        <v>37</v>
      </c>
      <c r="AJ690" s="11" t="s">
        <v>37</v>
      </c>
    </row>
    <row r="691" spans="1:36" ht="73">
      <c r="A691" s="7" t="s">
        <v>3035</v>
      </c>
      <c r="B691" s="8" t="s">
        <v>3036</v>
      </c>
      <c r="C691" s="8" t="s">
        <v>42</v>
      </c>
      <c r="D691" s="9">
        <v>87.230136986301403</v>
      </c>
      <c r="E691" s="8">
        <v>211</v>
      </c>
      <c r="F691" s="8">
        <f t="shared" si="10"/>
        <v>2.9540000000000002</v>
      </c>
      <c r="G691" s="8">
        <v>2.9540000000000002</v>
      </c>
      <c r="H691" s="8">
        <v>26.44</v>
      </c>
      <c r="I691" s="8">
        <v>90</v>
      </c>
      <c r="J691" s="8" t="s">
        <v>3037</v>
      </c>
      <c r="K691" s="8" t="s">
        <v>30</v>
      </c>
      <c r="L691" s="8" t="s">
        <v>120</v>
      </c>
      <c r="M691" s="8" t="s">
        <v>227</v>
      </c>
      <c r="N691" s="8" t="s">
        <v>33</v>
      </c>
      <c r="O691" s="8" t="s">
        <v>34</v>
      </c>
      <c r="P691" s="8" t="s">
        <v>34</v>
      </c>
      <c r="Q691" s="8" t="s">
        <v>3038</v>
      </c>
      <c r="R691" s="8" t="s">
        <v>36</v>
      </c>
      <c r="S691" s="8">
        <v>1</v>
      </c>
      <c r="T691" s="8">
        <v>0</v>
      </c>
      <c r="U691" s="8" t="s">
        <v>37</v>
      </c>
      <c r="V691" s="8" t="s">
        <v>37</v>
      </c>
      <c r="W691" s="8" t="s">
        <v>37</v>
      </c>
      <c r="X691" s="8">
        <v>1</v>
      </c>
      <c r="Y691" s="8" t="s">
        <v>272</v>
      </c>
      <c r="Z691" s="8" t="s">
        <v>37</v>
      </c>
      <c r="AA691" s="12" t="s">
        <v>37</v>
      </c>
      <c r="AB691" s="8" t="s">
        <v>37</v>
      </c>
      <c r="AC691" s="8">
        <v>0</v>
      </c>
      <c r="AD691" s="8" t="s">
        <v>37</v>
      </c>
      <c r="AE691" s="8" t="s">
        <v>37</v>
      </c>
      <c r="AF691" s="8" t="s">
        <v>37</v>
      </c>
      <c r="AG691" s="8" t="s">
        <v>37</v>
      </c>
      <c r="AH691" s="8">
        <v>0</v>
      </c>
      <c r="AI691" s="8" t="s">
        <v>37</v>
      </c>
      <c r="AJ691" s="11" t="s">
        <v>37</v>
      </c>
    </row>
    <row r="692" spans="1:36" ht="49">
      <c r="A692" s="7" t="s">
        <v>3039</v>
      </c>
      <c r="B692" s="8" t="s">
        <v>3040</v>
      </c>
      <c r="C692" s="8" t="s">
        <v>28</v>
      </c>
      <c r="D692" s="9">
        <v>65.402739726027406</v>
      </c>
      <c r="E692" s="8">
        <v>268</v>
      </c>
      <c r="F692" s="8">
        <f t="shared" si="10"/>
        <v>3.7520000000000002</v>
      </c>
      <c r="G692" s="8">
        <v>3.7520000000000002</v>
      </c>
      <c r="H692" s="8">
        <v>24.22</v>
      </c>
      <c r="I692" s="8">
        <v>92</v>
      </c>
      <c r="J692" s="8" t="s">
        <v>3041</v>
      </c>
      <c r="K692" s="8" t="s">
        <v>30</v>
      </c>
      <c r="L692" s="8" t="s">
        <v>120</v>
      </c>
      <c r="M692" s="8" t="s">
        <v>239</v>
      </c>
      <c r="N692" s="8" t="s">
        <v>33</v>
      </c>
      <c r="O692" s="8" t="s">
        <v>34</v>
      </c>
      <c r="P692" s="8" t="s">
        <v>34</v>
      </c>
      <c r="Q692" s="8" t="s">
        <v>3042</v>
      </c>
      <c r="R692" s="8" t="s">
        <v>36</v>
      </c>
      <c r="S692" s="8">
        <v>2</v>
      </c>
      <c r="T692" s="8">
        <v>1</v>
      </c>
      <c r="U692" s="8" t="s">
        <v>223</v>
      </c>
      <c r="V692" s="8" t="s">
        <v>37</v>
      </c>
      <c r="W692" s="8" t="s">
        <v>37</v>
      </c>
      <c r="X692" s="8">
        <v>0</v>
      </c>
      <c r="Y692" s="8" t="s">
        <v>37</v>
      </c>
      <c r="Z692" s="8" t="s">
        <v>37</v>
      </c>
      <c r="AA692" s="12" t="s">
        <v>37</v>
      </c>
      <c r="AB692" s="8" t="s">
        <v>37</v>
      </c>
      <c r="AC692" s="8">
        <v>1</v>
      </c>
      <c r="AD692" s="8" t="s">
        <v>486</v>
      </c>
      <c r="AE692" s="8" t="s">
        <v>37</v>
      </c>
      <c r="AF692" s="8" t="s">
        <v>37</v>
      </c>
      <c r="AG692" s="8" t="s">
        <v>37</v>
      </c>
      <c r="AH692" s="8">
        <v>0</v>
      </c>
      <c r="AI692" s="8" t="s">
        <v>37</v>
      </c>
      <c r="AJ692" s="11" t="s">
        <v>37</v>
      </c>
    </row>
    <row r="693" spans="1:36" ht="97">
      <c r="A693" s="7" t="s">
        <v>3043</v>
      </c>
      <c r="B693" s="8" t="s">
        <v>3044</v>
      </c>
      <c r="C693" s="8" t="s">
        <v>28</v>
      </c>
      <c r="D693" s="9">
        <v>52.087671232876701</v>
      </c>
      <c r="E693" s="8">
        <v>280</v>
      </c>
      <c r="F693" s="8">
        <f t="shared" si="10"/>
        <v>3.92</v>
      </c>
      <c r="G693" s="8">
        <v>3.92</v>
      </c>
      <c r="H693" s="8">
        <v>30.52</v>
      </c>
      <c r="I693" s="8">
        <v>75</v>
      </c>
      <c r="J693" s="8" t="s">
        <v>3045</v>
      </c>
      <c r="K693" s="8" t="s">
        <v>30</v>
      </c>
      <c r="L693" s="8" t="s">
        <v>120</v>
      </c>
      <c r="M693" s="8" t="s">
        <v>227</v>
      </c>
      <c r="N693" s="8" t="s">
        <v>33</v>
      </c>
      <c r="O693" s="8" t="s">
        <v>34</v>
      </c>
      <c r="P693" s="8" t="s">
        <v>33</v>
      </c>
      <c r="Q693" s="8" t="s">
        <v>3046</v>
      </c>
      <c r="R693" s="8" t="s">
        <v>36</v>
      </c>
      <c r="S693" s="8">
        <v>3</v>
      </c>
      <c r="T693" s="8">
        <v>1</v>
      </c>
      <c r="U693" s="8" t="s">
        <v>223</v>
      </c>
      <c r="V693" s="8" t="s">
        <v>37</v>
      </c>
      <c r="W693" s="8" t="s">
        <v>37</v>
      </c>
      <c r="X693" s="8">
        <v>1</v>
      </c>
      <c r="Y693" s="8" t="s">
        <v>3047</v>
      </c>
      <c r="Z693" s="8" t="s">
        <v>37</v>
      </c>
      <c r="AA693" s="12" t="s">
        <v>37</v>
      </c>
      <c r="AB693" s="8" t="s">
        <v>37</v>
      </c>
      <c r="AC693" s="8">
        <v>1</v>
      </c>
      <c r="AD693" s="8" t="s">
        <v>109</v>
      </c>
      <c r="AE693" s="8" t="s">
        <v>37</v>
      </c>
      <c r="AF693" s="8" t="s">
        <v>37</v>
      </c>
      <c r="AG693" s="8" t="s">
        <v>37</v>
      </c>
      <c r="AH693" s="8">
        <v>0</v>
      </c>
      <c r="AI693" s="8" t="s">
        <v>37</v>
      </c>
      <c r="AJ693" s="11" t="s">
        <v>37</v>
      </c>
    </row>
    <row r="694" spans="1:36" ht="37">
      <c r="A694" s="7" t="s">
        <v>3048</v>
      </c>
      <c r="B694" s="8" t="s">
        <v>3049</v>
      </c>
      <c r="C694" s="8" t="s">
        <v>28</v>
      </c>
      <c r="D694" s="9">
        <v>89.654794520547995</v>
      </c>
      <c r="E694" s="8">
        <v>112</v>
      </c>
      <c r="F694" s="8">
        <f t="shared" si="10"/>
        <v>1.5680000000000001</v>
      </c>
      <c r="G694" s="8">
        <v>1.5680000000000001</v>
      </c>
      <c r="H694" s="8">
        <v>23.24</v>
      </c>
      <c r="I694" s="8">
        <v>79</v>
      </c>
      <c r="J694" s="8" t="s">
        <v>3050</v>
      </c>
      <c r="K694" s="8" t="s">
        <v>30</v>
      </c>
      <c r="L694" s="8" t="s">
        <v>120</v>
      </c>
      <c r="M694" s="8" t="s">
        <v>227</v>
      </c>
      <c r="N694" s="8" t="s">
        <v>33</v>
      </c>
      <c r="O694" s="8" t="s">
        <v>34</v>
      </c>
      <c r="P694" s="8" t="s">
        <v>34</v>
      </c>
      <c r="Q694" s="8" t="s">
        <v>3051</v>
      </c>
      <c r="R694" s="8" t="s">
        <v>36</v>
      </c>
      <c r="S694" s="8">
        <v>1</v>
      </c>
      <c r="T694" s="8">
        <v>1</v>
      </c>
      <c r="U694" s="8" t="s">
        <v>246</v>
      </c>
      <c r="V694" s="8" t="s">
        <v>37</v>
      </c>
      <c r="W694" s="8" t="s">
        <v>37</v>
      </c>
      <c r="X694" s="8">
        <v>0</v>
      </c>
      <c r="Y694" s="8" t="s">
        <v>37</v>
      </c>
      <c r="Z694" s="8" t="s">
        <v>37</v>
      </c>
      <c r="AA694" s="12" t="s">
        <v>37</v>
      </c>
      <c r="AB694" s="8" t="s">
        <v>37</v>
      </c>
      <c r="AC694" s="8">
        <v>0</v>
      </c>
      <c r="AD694" s="8" t="s">
        <v>37</v>
      </c>
      <c r="AE694" s="8" t="s">
        <v>37</v>
      </c>
      <c r="AF694" s="8" t="s">
        <v>37</v>
      </c>
      <c r="AG694" s="8" t="s">
        <v>37</v>
      </c>
      <c r="AH694" s="8">
        <v>0</v>
      </c>
      <c r="AI694" s="8" t="s">
        <v>37</v>
      </c>
      <c r="AJ694" s="11" t="s">
        <v>37</v>
      </c>
    </row>
    <row r="695" spans="1:36" ht="25">
      <c r="A695" s="7" t="s">
        <v>3052</v>
      </c>
      <c r="B695" s="8" t="s">
        <v>3053</v>
      </c>
      <c r="C695" s="8" t="s">
        <v>28</v>
      </c>
      <c r="D695" s="9">
        <v>50.553424657534201</v>
      </c>
      <c r="E695" s="8">
        <v>184</v>
      </c>
      <c r="F695" s="8">
        <f t="shared" si="10"/>
        <v>2.5760000000000001</v>
      </c>
      <c r="G695" s="8">
        <v>2.5760000000000001</v>
      </c>
      <c r="H695" s="8">
        <v>22.04</v>
      </c>
      <c r="I695" s="8">
        <v>75</v>
      </c>
      <c r="J695" s="8" t="s">
        <v>3054</v>
      </c>
      <c r="K695" s="8" t="s">
        <v>30</v>
      </c>
      <c r="L695" s="8" t="s">
        <v>120</v>
      </c>
      <c r="M695" s="8" t="s">
        <v>227</v>
      </c>
      <c r="N695" s="8" t="s">
        <v>33</v>
      </c>
      <c r="O695" s="8" t="s">
        <v>34</v>
      </c>
      <c r="P695" s="8" t="s">
        <v>34</v>
      </c>
      <c r="Q695" s="8" t="s">
        <v>3055</v>
      </c>
      <c r="R695" s="8" t="s">
        <v>37</v>
      </c>
      <c r="S695" s="8">
        <v>0</v>
      </c>
      <c r="T695" s="8">
        <v>0</v>
      </c>
      <c r="U695" s="8" t="s">
        <v>37</v>
      </c>
      <c r="V695" s="8" t="s">
        <v>37</v>
      </c>
      <c r="W695" s="8" t="s">
        <v>37</v>
      </c>
      <c r="X695" s="8">
        <v>0</v>
      </c>
      <c r="Y695" s="8" t="s">
        <v>37</v>
      </c>
      <c r="Z695" s="8" t="s">
        <v>37</v>
      </c>
      <c r="AA695" s="12" t="s">
        <v>37</v>
      </c>
      <c r="AB695" s="8" t="s">
        <v>37</v>
      </c>
      <c r="AC695" s="8">
        <v>0</v>
      </c>
      <c r="AD695" s="8" t="s">
        <v>37</v>
      </c>
      <c r="AE695" s="8" t="s">
        <v>37</v>
      </c>
      <c r="AF695" s="8" t="s">
        <v>37</v>
      </c>
      <c r="AG695" s="8" t="s">
        <v>37</v>
      </c>
      <c r="AH695" s="8">
        <v>0</v>
      </c>
      <c r="AI695" s="8" t="s">
        <v>37</v>
      </c>
      <c r="AJ695" s="11" t="s">
        <v>37</v>
      </c>
    </row>
    <row r="696" spans="1:36" ht="25">
      <c r="A696" s="7" t="s">
        <v>3056</v>
      </c>
      <c r="B696" s="8" t="s">
        <v>3057</v>
      </c>
      <c r="C696" s="8" t="s">
        <v>28</v>
      </c>
      <c r="D696" s="9">
        <v>33.564383561643801</v>
      </c>
      <c r="E696" s="8">
        <v>166</v>
      </c>
      <c r="F696" s="8">
        <f t="shared" si="10"/>
        <v>2.3239999999999998</v>
      </c>
      <c r="G696" s="8">
        <v>2.3239999999999998</v>
      </c>
      <c r="H696" s="8">
        <v>23.19</v>
      </c>
      <c r="I696" s="8">
        <v>71</v>
      </c>
      <c r="J696" s="8" t="s">
        <v>166</v>
      </c>
      <c r="K696" s="8" t="s">
        <v>30</v>
      </c>
      <c r="L696" s="8" t="s">
        <v>31</v>
      </c>
      <c r="M696" s="8" t="s">
        <v>227</v>
      </c>
      <c r="N696" s="8" t="s">
        <v>33</v>
      </c>
      <c r="O696" s="8" t="s">
        <v>34</v>
      </c>
      <c r="P696" s="8" t="s">
        <v>34</v>
      </c>
      <c r="Q696" s="8" t="s">
        <v>3058</v>
      </c>
      <c r="R696" s="8" t="s">
        <v>37</v>
      </c>
      <c r="S696" s="8">
        <v>0</v>
      </c>
      <c r="T696" s="8">
        <v>0</v>
      </c>
      <c r="U696" s="8" t="s">
        <v>37</v>
      </c>
      <c r="V696" s="8" t="s">
        <v>37</v>
      </c>
      <c r="W696" s="8" t="s">
        <v>37</v>
      </c>
      <c r="X696" s="8">
        <v>0</v>
      </c>
      <c r="Y696" s="8" t="s">
        <v>37</v>
      </c>
      <c r="Z696" s="8" t="s">
        <v>37</v>
      </c>
      <c r="AA696" s="12" t="s">
        <v>37</v>
      </c>
      <c r="AB696" s="8" t="s">
        <v>37</v>
      </c>
      <c r="AC696" s="8">
        <v>0</v>
      </c>
      <c r="AD696" s="8" t="s">
        <v>37</v>
      </c>
      <c r="AE696" s="8" t="s">
        <v>37</v>
      </c>
      <c r="AF696" s="8" t="s">
        <v>37</v>
      </c>
      <c r="AG696" s="8" t="s">
        <v>37</v>
      </c>
      <c r="AH696" s="8">
        <v>0</v>
      </c>
      <c r="AI696" s="8" t="s">
        <v>37</v>
      </c>
      <c r="AJ696" s="11" t="s">
        <v>37</v>
      </c>
    </row>
    <row r="697" spans="1:36" ht="61">
      <c r="A697" s="7" t="s">
        <v>3059</v>
      </c>
      <c r="B697" s="8" t="s">
        <v>3060</v>
      </c>
      <c r="C697" s="8" t="s">
        <v>42</v>
      </c>
      <c r="D697" s="9">
        <v>35.367123287671198</v>
      </c>
      <c r="E697" s="8">
        <v>347</v>
      </c>
      <c r="F697" s="8">
        <f t="shared" si="10"/>
        <v>4.8580000000000005</v>
      </c>
      <c r="G697" s="8">
        <v>4.8580000000000005</v>
      </c>
      <c r="H697" s="8">
        <v>46.1</v>
      </c>
      <c r="I697" s="8">
        <v>76</v>
      </c>
      <c r="J697" s="8" t="s">
        <v>3061</v>
      </c>
      <c r="K697" s="8" t="s">
        <v>30</v>
      </c>
      <c r="L697" s="8" t="s">
        <v>120</v>
      </c>
      <c r="M697" s="8" t="s">
        <v>227</v>
      </c>
      <c r="N697" s="8" t="s">
        <v>33</v>
      </c>
      <c r="O697" s="8" t="s">
        <v>34</v>
      </c>
      <c r="P697" s="8" t="s">
        <v>34</v>
      </c>
      <c r="Q697" s="8" t="s">
        <v>3062</v>
      </c>
      <c r="R697" s="8" t="s">
        <v>36</v>
      </c>
      <c r="S697" s="8">
        <v>1</v>
      </c>
      <c r="T697" s="8">
        <v>0</v>
      </c>
      <c r="U697" s="8" t="s">
        <v>37</v>
      </c>
      <c r="V697" s="8" t="s">
        <v>37</v>
      </c>
      <c r="W697" s="8" t="s">
        <v>37</v>
      </c>
      <c r="X697" s="8">
        <v>0</v>
      </c>
      <c r="Y697" s="8" t="s">
        <v>37</v>
      </c>
      <c r="Z697" s="8" t="s">
        <v>37</v>
      </c>
      <c r="AA697" s="12" t="s">
        <v>37</v>
      </c>
      <c r="AB697" s="8" t="s">
        <v>37</v>
      </c>
      <c r="AC697" s="8">
        <v>1</v>
      </c>
      <c r="AD697" s="8" t="s">
        <v>45</v>
      </c>
      <c r="AE697" s="8" t="s">
        <v>37</v>
      </c>
      <c r="AF697" s="8" t="s">
        <v>37</v>
      </c>
      <c r="AG697" s="8" t="s">
        <v>37</v>
      </c>
      <c r="AH697" s="8">
        <v>0</v>
      </c>
      <c r="AI697" s="8" t="s">
        <v>37</v>
      </c>
      <c r="AJ697" s="11" t="s">
        <v>37</v>
      </c>
    </row>
    <row r="698" spans="1:36" ht="73">
      <c r="A698" s="7" t="s">
        <v>3063</v>
      </c>
      <c r="B698" s="8" t="s">
        <v>3064</v>
      </c>
      <c r="C698" s="8" t="s">
        <v>28</v>
      </c>
      <c r="D698" s="9">
        <v>42.087671232876701</v>
      </c>
      <c r="E698" s="8">
        <v>185</v>
      </c>
      <c r="F698" s="8">
        <f t="shared" si="10"/>
        <v>2.59</v>
      </c>
      <c r="G698" s="8">
        <v>2.59</v>
      </c>
      <c r="H698" s="8">
        <v>28.86</v>
      </c>
      <c r="I698" s="8">
        <v>79</v>
      </c>
      <c r="J698" s="8" t="s">
        <v>3065</v>
      </c>
      <c r="K698" s="8" t="s">
        <v>30</v>
      </c>
      <c r="L698" s="8" t="s">
        <v>120</v>
      </c>
      <c r="M698" s="8" t="s">
        <v>244</v>
      </c>
      <c r="N698" s="8" t="s">
        <v>33</v>
      </c>
      <c r="O698" s="8" t="s">
        <v>34</v>
      </c>
      <c r="P698" s="8" t="s">
        <v>34</v>
      </c>
      <c r="Q698" s="8" t="s">
        <v>3066</v>
      </c>
      <c r="R698" s="8" t="s">
        <v>36</v>
      </c>
      <c r="S698" s="8">
        <v>1</v>
      </c>
      <c r="T698" s="8">
        <v>1</v>
      </c>
      <c r="U698" s="8" t="s">
        <v>329</v>
      </c>
      <c r="V698" s="8" t="s">
        <v>37</v>
      </c>
      <c r="W698" s="8" t="s">
        <v>37</v>
      </c>
      <c r="X698" s="8">
        <v>1</v>
      </c>
      <c r="Y698" s="8" t="s">
        <v>37</v>
      </c>
      <c r="Z698" s="8" t="s">
        <v>37</v>
      </c>
      <c r="AA698" s="12" t="s">
        <v>37</v>
      </c>
      <c r="AB698" s="8" t="s">
        <v>37</v>
      </c>
      <c r="AC698" s="8">
        <v>0</v>
      </c>
      <c r="AD698" s="8" t="s">
        <v>37</v>
      </c>
      <c r="AE698" s="8" t="s">
        <v>37</v>
      </c>
      <c r="AF698" s="8" t="s">
        <v>37</v>
      </c>
      <c r="AG698" s="8" t="s">
        <v>37</v>
      </c>
      <c r="AH698" s="8">
        <v>0</v>
      </c>
      <c r="AI698" s="8" t="s">
        <v>37</v>
      </c>
      <c r="AJ698" s="11" t="s">
        <v>37</v>
      </c>
    </row>
    <row r="699" spans="1:36" ht="37">
      <c r="A699" s="7" t="s">
        <v>3067</v>
      </c>
      <c r="B699" s="8" t="s">
        <v>3068</v>
      </c>
      <c r="C699" s="8" t="s">
        <v>42</v>
      </c>
      <c r="D699" s="9">
        <v>68.950684931506899</v>
      </c>
      <c r="E699" s="8">
        <v>649</v>
      </c>
      <c r="F699" s="8">
        <f t="shared" si="10"/>
        <v>9.0860000000000003</v>
      </c>
      <c r="G699" s="8">
        <v>9.0860000000000003</v>
      </c>
      <c r="H699" s="8">
        <v>27.43</v>
      </c>
      <c r="I699" s="8" t="s">
        <v>3069</v>
      </c>
      <c r="J699" s="8" t="s">
        <v>3070</v>
      </c>
      <c r="K699" s="8" t="s">
        <v>30</v>
      </c>
      <c r="L699" s="8" t="s">
        <v>282</v>
      </c>
      <c r="M699" s="8" t="s">
        <v>239</v>
      </c>
      <c r="N699" s="8" t="s">
        <v>33</v>
      </c>
      <c r="O699" s="8" t="s">
        <v>34</v>
      </c>
      <c r="P699" s="8" t="s">
        <v>34</v>
      </c>
      <c r="Q699" s="8" t="s">
        <v>3071</v>
      </c>
      <c r="R699" s="8" t="s">
        <v>37</v>
      </c>
      <c r="S699" s="8">
        <v>0</v>
      </c>
      <c r="T699" s="8">
        <v>0</v>
      </c>
      <c r="U699" s="8" t="s">
        <v>37</v>
      </c>
      <c r="V699" s="8" t="s">
        <v>37</v>
      </c>
      <c r="W699" s="8" t="s">
        <v>37</v>
      </c>
      <c r="X699" s="8">
        <v>0</v>
      </c>
      <c r="Y699" s="8" t="s">
        <v>37</v>
      </c>
      <c r="Z699" s="8" t="s">
        <v>37</v>
      </c>
      <c r="AA699" s="12" t="s">
        <v>37</v>
      </c>
      <c r="AB699" s="8" t="s">
        <v>37</v>
      </c>
      <c r="AC699" s="8">
        <v>0</v>
      </c>
      <c r="AD699" s="8" t="s">
        <v>37</v>
      </c>
      <c r="AE699" s="8" t="s">
        <v>37</v>
      </c>
      <c r="AF699" s="8" t="s">
        <v>37</v>
      </c>
      <c r="AG699" s="8" t="s">
        <v>37</v>
      </c>
      <c r="AH699" s="8">
        <v>0</v>
      </c>
      <c r="AI699" s="8" t="s">
        <v>37</v>
      </c>
      <c r="AJ699" s="11" t="s">
        <v>37</v>
      </c>
    </row>
    <row r="700" spans="1:36" ht="61">
      <c r="A700" s="7" t="s">
        <v>3072</v>
      </c>
      <c r="B700" s="8" t="s">
        <v>3073</v>
      </c>
      <c r="C700" s="8" t="s">
        <v>28</v>
      </c>
      <c r="D700" s="9">
        <v>24.413698630136999</v>
      </c>
      <c r="E700" s="8">
        <v>225</v>
      </c>
      <c r="F700" s="8">
        <f t="shared" si="10"/>
        <v>3.15</v>
      </c>
      <c r="G700" s="8">
        <v>3.15</v>
      </c>
      <c r="H700" s="8">
        <v>29.26</v>
      </c>
      <c r="I700" s="8">
        <v>85</v>
      </c>
      <c r="J700" s="8" t="s">
        <v>3074</v>
      </c>
      <c r="K700" s="8" t="s">
        <v>30</v>
      </c>
      <c r="L700" s="8" t="s">
        <v>31</v>
      </c>
      <c r="M700" s="8" t="s">
        <v>239</v>
      </c>
      <c r="N700" s="8" t="s">
        <v>33</v>
      </c>
      <c r="O700" s="8" t="s">
        <v>34</v>
      </c>
      <c r="P700" s="8" t="s">
        <v>34</v>
      </c>
      <c r="Q700" s="8" t="s">
        <v>3075</v>
      </c>
      <c r="R700" s="8" t="s">
        <v>36</v>
      </c>
      <c r="S700" s="8">
        <v>2</v>
      </c>
      <c r="T700" s="8">
        <v>1</v>
      </c>
      <c r="U700" s="8" t="s">
        <v>223</v>
      </c>
      <c r="V700" s="8" t="s">
        <v>37</v>
      </c>
      <c r="W700" s="8" t="s">
        <v>37</v>
      </c>
      <c r="X700" s="8">
        <v>0</v>
      </c>
      <c r="Y700" s="8" t="s">
        <v>37</v>
      </c>
      <c r="Z700" s="8" t="s">
        <v>37</v>
      </c>
      <c r="AA700" s="12" t="s">
        <v>37</v>
      </c>
      <c r="AB700" s="8" t="s">
        <v>37</v>
      </c>
      <c r="AC700" s="8">
        <v>1</v>
      </c>
      <c r="AD700" s="8" t="s">
        <v>213</v>
      </c>
      <c r="AE700" s="8" t="s">
        <v>37</v>
      </c>
      <c r="AF700" s="8" t="s">
        <v>37</v>
      </c>
      <c r="AG700" s="8" t="s">
        <v>37</v>
      </c>
      <c r="AH700" s="8">
        <v>0</v>
      </c>
      <c r="AI700" s="8" t="s">
        <v>37</v>
      </c>
      <c r="AJ700" s="11" t="s">
        <v>37</v>
      </c>
    </row>
    <row r="701" spans="1:36" ht="61">
      <c r="A701" s="7" t="s">
        <v>3076</v>
      </c>
      <c r="B701" s="8" t="s">
        <v>3077</v>
      </c>
      <c r="C701" s="8" t="s">
        <v>42</v>
      </c>
      <c r="D701" s="9">
        <v>74.550684931506893</v>
      </c>
      <c r="E701" s="8">
        <v>258</v>
      </c>
      <c r="F701" s="8">
        <f t="shared" si="10"/>
        <v>3.6120000000000001</v>
      </c>
      <c r="G701" s="8">
        <v>3.6120000000000001</v>
      </c>
      <c r="H701" s="8">
        <v>22.25</v>
      </c>
      <c r="I701" s="8">
        <v>97</v>
      </c>
      <c r="J701" s="8" t="s">
        <v>3078</v>
      </c>
      <c r="K701" s="8" t="s">
        <v>30</v>
      </c>
      <c r="L701" s="8" t="s">
        <v>31</v>
      </c>
      <c r="M701" s="8" t="s">
        <v>227</v>
      </c>
      <c r="N701" s="8" t="s">
        <v>33</v>
      </c>
      <c r="O701" s="8" t="s">
        <v>34</v>
      </c>
      <c r="P701" s="8" t="s">
        <v>34</v>
      </c>
      <c r="Q701" s="8" t="s">
        <v>3079</v>
      </c>
      <c r="R701" s="8" t="s">
        <v>36</v>
      </c>
      <c r="S701" s="8">
        <v>2</v>
      </c>
      <c r="T701" s="8">
        <v>0</v>
      </c>
      <c r="U701" s="8" t="s">
        <v>37</v>
      </c>
      <c r="V701" s="8" t="s">
        <v>37</v>
      </c>
      <c r="W701" s="8" t="s">
        <v>37</v>
      </c>
      <c r="X701" s="8">
        <v>0</v>
      </c>
      <c r="Y701" s="8" t="s">
        <v>37</v>
      </c>
      <c r="Z701" s="8" t="s">
        <v>37</v>
      </c>
      <c r="AA701" s="12" t="s">
        <v>37</v>
      </c>
      <c r="AB701" s="8" t="s">
        <v>37</v>
      </c>
      <c r="AC701" s="8">
        <v>2</v>
      </c>
      <c r="AD701" s="8" t="s">
        <v>329</v>
      </c>
      <c r="AE701" s="8" t="s">
        <v>3080</v>
      </c>
      <c r="AF701" s="8" t="s">
        <v>37</v>
      </c>
      <c r="AG701" s="8" t="s">
        <v>37</v>
      </c>
      <c r="AH701" s="8">
        <v>0</v>
      </c>
      <c r="AI701" s="8" t="s">
        <v>37</v>
      </c>
      <c r="AJ701" s="11" t="s">
        <v>37</v>
      </c>
    </row>
    <row r="702" spans="1:36" ht="37">
      <c r="A702" s="7" t="s">
        <v>3081</v>
      </c>
      <c r="B702" s="8" t="s">
        <v>3082</v>
      </c>
      <c r="C702" s="8" t="s">
        <v>42</v>
      </c>
      <c r="D702" s="9">
        <v>47.5178082191781</v>
      </c>
      <c r="E702" s="8">
        <v>308</v>
      </c>
      <c r="F702" s="8">
        <f t="shared" si="10"/>
        <v>4.3120000000000003</v>
      </c>
      <c r="G702" s="8">
        <v>4.3120000000000003</v>
      </c>
      <c r="H702" s="8">
        <v>32.67</v>
      </c>
      <c r="I702" s="8">
        <v>98</v>
      </c>
      <c r="J702" s="8" t="s">
        <v>3083</v>
      </c>
      <c r="K702" s="8" t="s">
        <v>30</v>
      </c>
      <c r="L702" s="8" t="s">
        <v>120</v>
      </c>
      <c r="M702" s="8" t="s">
        <v>227</v>
      </c>
      <c r="N702" s="8" t="s">
        <v>33</v>
      </c>
      <c r="O702" s="8" t="s">
        <v>34</v>
      </c>
      <c r="P702" s="8" t="s">
        <v>34</v>
      </c>
      <c r="Q702" s="8" t="s">
        <v>3084</v>
      </c>
      <c r="R702" s="8" t="s">
        <v>37</v>
      </c>
      <c r="S702" s="8">
        <v>0</v>
      </c>
      <c r="T702" s="8">
        <v>0</v>
      </c>
      <c r="U702" s="8" t="s">
        <v>37</v>
      </c>
      <c r="V702" s="8" t="s">
        <v>37</v>
      </c>
      <c r="W702" s="8" t="s">
        <v>37</v>
      </c>
      <c r="X702" s="8">
        <v>0</v>
      </c>
      <c r="Y702" s="8" t="s">
        <v>37</v>
      </c>
      <c r="Z702" s="8" t="s">
        <v>37</v>
      </c>
      <c r="AA702" s="12" t="s">
        <v>37</v>
      </c>
      <c r="AB702" s="8" t="s">
        <v>37</v>
      </c>
      <c r="AC702" s="8">
        <v>0</v>
      </c>
      <c r="AD702" s="8" t="s">
        <v>37</v>
      </c>
      <c r="AE702" s="8" t="s">
        <v>37</v>
      </c>
      <c r="AF702" s="8" t="s">
        <v>37</v>
      </c>
      <c r="AG702" s="8" t="s">
        <v>37</v>
      </c>
      <c r="AH702" s="8">
        <v>0</v>
      </c>
      <c r="AI702" s="8" t="s">
        <v>37</v>
      </c>
      <c r="AJ702" s="11" t="s">
        <v>37</v>
      </c>
    </row>
    <row r="703" spans="1:36" ht="61">
      <c r="A703" s="7" t="s">
        <v>3085</v>
      </c>
      <c r="B703" s="8" t="s">
        <v>3086</v>
      </c>
      <c r="C703" s="8" t="s">
        <v>28</v>
      </c>
      <c r="D703" s="9">
        <v>46.063013698630101</v>
      </c>
      <c r="E703" s="8">
        <v>615</v>
      </c>
      <c r="F703" s="8">
        <f t="shared" si="10"/>
        <v>8.61</v>
      </c>
      <c r="G703" s="8">
        <v>8.61</v>
      </c>
      <c r="H703" s="8">
        <v>36.75</v>
      </c>
      <c r="I703" s="8">
        <v>100</v>
      </c>
      <c r="J703" s="8" t="s">
        <v>3087</v>
      </c>
      <c r="K703" s="8" t="s">
        <v>30</v>
      </c>
      <c r="L703" s="8" t="s">
        <v>282</v>
      </c>
      <c r="M703" s="8" t="s">
        <v>32</v>
      </c>
      <c r="N703" s="8" t="s">
        <v>33</v>
      </c>
      <c r="O703" s="8" t="s">
        <v>34</v>
      </c>
      <c r="P703" s="8" t="s">
        <v>34</v>
      </c>
      <c r="Q703" s="8" t="s">
        <v>3088</v>
      </c>
      <c r="R703" s="8" t="s">
        <v>36</v>
      </c>
      <c r="S703" s="8">
        <v>1</v>
      </c>
      <c r="T703" s="8">
        <v>0</v>
      </c>
      <c r="U703" s="8" t="s">
        <v>37</v>
      </c>
      <c r="V703" s="8" t="s">
        <v>37</v>
      </c>
      <c r="W703" s="8" t="s">
        <v>37</v>
      </c>
      <c r="X703" s="8">
        <v>0</v>
      </c>
      <c r="Y703" s="8" t="s">
        <v>37</v>
      </c>
      <c r="Z703" s="8" t="s">
        <v>37</v>
      </c>
      <c r="AA703" s="12" t="s">
        <v>37</v>
      </c>
      <c r="AB703" s="8" t="s">
        <v>37</v>
      </c>
      <c r="AC703" s="8">
        <v>1</v>
      </c>
      <c r="AD703" s="8" t="s">
        <v>508</v>
      </c>
      <c r="AE703" s="8" t="s">
        <v>37</v>
      </c>
      <c r="AF703" s="8" t="s">
        <v>37</v>
      </c>
      <c r="AG703" s="8" t="s">
        <v>37</v>
      </c>
      <c r="AH703" s="8">
        <v>0</v>
      </c>
      <c r="AI703" s="8" t="s">
        <v>37</v>
      </c>
      <c r="AJ703" s="11" t="s">
        <v>37</v>
      </c>
    </row>
    <row r="704" spans="1:36" ht="37">
      <c r="A704" s="7" t="s">
        <v>3089</v>
      </c>
      <c r="B704" s="8" t="s">
        <v>3090</v>
      </c>
      <c r="C704" s="8" t="s">
        <v>42</v>
      </c>
      <c r="D704" s="9">
        <v>30.150684931506898</v>
      </c>
      <c r="E704" s="8">
        <v>471</v>
      </c>
      <c r="F704" s="8">
        <f t="shared" si="10"/>
        <v>6.5940000000000003</v>
      </c>
      <c r="G704" s="8">
        <v>6.5940000000000003</v>
      </c>
      <c r="H704" s="8">
        <v>35.83</v>
      </c>
      <c r="I704" s="8">
        <v>65</v>
      </c>
      <c r="J704" s="8" t="s">
        <v>3091</v>
      </c>
      <c r="K704" s="8" t="s">
        <v>30</v>
      </c>
      <c r="L704" s="8" t="s">
        <v>31</v>
      </c>
      <c r="M704" s="8" t="s">
        <v>227</v>
      </c>
      <c r="N704" s="8" t="s">
        <v>33</v>
      </c>
      <c r="O704" s="8" t="s">
        <v>34</v>
      </c>
      <c r="P704" s="8" t="s">
        <v>34</v>
      </c>
      <c r="Q704" s="8" t="s">
        <v>3092</v>
      </c>
      <c r="R704" s="8" t="s">
        <v>37</v>
      </c>
      <c r="S704" s="8">
        <v>0</v>
      </c>
      <c r="T704" s="8">
        <v>0</v>
      </c>
      <c r="U704" s="8" t="s">
        <v>37</v>
      </c>
      <c r="V704" s="8" t="s">
        <v>37</v>
      </c>
      <c r="W704" s="8" t="s">
        <v>37</v>
      </c>
      <c r="X704" s="8">
        <v>0</v>
      </c>
      <c r="Y704" s="8" t="s">
        <v>37</v>
      </c>
      <c r="Z704" s="8" t="s">
        <v>37</v>
      </c>
      <c r="AA704" s="12" t="s">
        <v>37</v>
      </c>
      <c r="AB704" s="8" t="s">
        <v>37</v>
      </c>
      <c r="AC704" s="8">
        <v>0</v>
      </c>
      <c r="AD704" s="8" t="s">
        <v>37</v>
      </c>
      <c r="AE704" s="8" t="s">
        <v>37</v>
      </c>
      <c r="AF704" s="8" t="s">
        <v>37</v>
      </c>
      <c r="AG704" s="8" t="s">
        <v>37</v>
      </c>
      <c r="AH704" s="8">
        <v>0</v>
      </c>
      <c r="AI704" s="8" t="s">
        <v>37</v>
      </c>
      <c r="AJ704" s="11" t="s">
        <v>37</v>
      </c>
    </row>
    <row r="705" spans="1:36" ht="73">
      <c r="A705" s="7" t="s">
        <v>3093</v>
      </c>
      <c r="B705" s="8" t="s">
        <v>3094</v>
      </c>
      <c r="C705" s="8" t="s">
        <v>42</v>
      </c>
      <c r="D705" s="9">
        <v>55.808219178082197</v>
      </c>
      <c r="E705" s="8">
        <v>225</v>
      </c>
      <c r="F705" s="8">
        <f t="shared" si="10"/>
        <v>3.15</v>
      </c>
      <c r="G705" s="8">
        <v>3.15</v>
      </c>
      <c r="H705" s="8">
        <v>29.73</v>
      </c>
      <c r="I705" s="8">
        <v>65</v>
      </c>
      <c r="J705" s="8" t="s">
        <v>3095</v>
      </c>
      <c r="K705" s="8" t="s">
        <v>30</v>
      </c>
      <c r="L705" s="8" t="s">
        <v>120</v>
      </c>
      <c r="M705" s="8" t="s">
        <v>227</v>
      </c>
      <c r="N705" s="8" t="s">
        <v>33</v>
      </c>
      <c r="O705" s="8" t="s">
        <v>34</v>
      </c>
      <c r="P705" s="8" t="s">
        <v>34</v>
      </c>
      <c r="Q705" s="8" t="s">
        <v>3096</v>
      </c>
      <c r="R705" s="8" t="s">
        <v>36</v>
      </c>
      <c r="S705" s="8">
        <v>1</v>
      </c>
      <c r="T705" s="8">
        <v>0</v>
      </c>
      <c r="U705" s="8" t="s">
        <v>37</v>
      </c>
      <c r="V705" s="8" t="s">
        <v>37</v>
      </c>
      <c r="W705" s="8" t="s">
        <v>37</v>
      </c>
      <c r="X705" s="8">
        <v>1</v>
      </c>
      <c r="Y705" s="8" t="s">
        <v>508</v>
      </c>
      <c r="Z705" s="8" t="s">
        <v>37</v>
      </c>
      <c r="AA705" s="12" t="s">
        <v>37</v>
      </c>
      <c r="AB705" s="8" t="s">
        <v>37</v>
      </c>
      <c r="AC705" s="8">
        <v>0</v>
      </c>
      <c r="AD705" s="8" t="s">
        <v>37</v>
      </c>
      <c r="AE705" s="8" t="s">
        <v>37</v>
      </c>
      <c r="AF705" s="8" t="s">
        <v>37</v>
      </c>
      <c r="AG705" s="8" t="s">
        <v>37</v>
      </c>
      <c r="AH705" s="8">
        <v>0</v>
      </c>
      <c r="AI705" s="8" t="s">
        <v>37</v>
      </c>
      <c r="AJ705" s="11" t="s">
        <v>37</v>
      </c>
    </row>
    <row r="706" spans="1:36" ht="49">
      <c r="A706" s="7" t="s">
        <v>3097</v>
      </c>
      <c r="B706" s="8" t="s">
        <v>3098</v>
      </c>
      <c r="C706" s="8" t="s">
        <v>28</v>
      </c>
      <c r="D706" s="9">
        <v>18.7342465753425</v>
      </c>
      <c r="E706" s="8">
        <v>260</v>
      </c>
      <c r="F706" s="8">
        <f t="shared" ref="F706:F769" si="11">E706*0.014</f>
        <v>3.64</v>
      </c>
      <c r="G706" s="8">
        <v>3.64</v>
      </c>
      <c r="H706" s="8">
        <v>27.07</v>
      </c>
      <c r="I706" s="8">
        <v>71</v>
      </c>
      <c r="J706" s="8" t="s">
        <v>3099</v>
      </c>
      <c r="K706" s="8" t="s">
        <v>30</v>
      </c>
      <c r="L706" s="8" t="s">
        <v>120</v>
      </c>
      <c r="M706" s="8" t="s">
        <v>244</v>
      </c>
      <c r="N706" s="8" t="s">
        <v>33</v>
      </c>
      <c r="O706" s="8" t="s">
        <v>34</v>
      </c>
      <c r="P706" s="8" t="s">
        <v>34</v>
      </c>
      <c r="Q706" s="8" t="s">
        <v>3100</v>
      </c>
      <c r="R706" s="8" t="s">
        <v>36</v>
      </c>
      <c r="S706" s="8">
        <v>1</v>
      </c>
      <c r="T706" s="8">
        <v>1</v>
      </c>
      <c r="U706" s="8" t="s">
        <v>223</v>
      </c>
      <c r="V706" s="8" t="s">
        <v>37</v>
      </c>
      <c r="W706" s="8" t="s">
        <v>37</v>
      </c>
      <c r="X706" s="8">
        <v>0</v>
      </c>
      <c r="Y706" s="8" t="s">
        <v>37</v>
      </c>
      <c r="Z706" s="8" t="s">
        <v>37</v>
      </c>
      <c r="AA706" s="12" t="s">
        <v>37</v>
      </c>
      <c r="AB706" s="8" t="s">
        <v>37</v>
      </c>
      <c r="AC706" s="8">
        <v>0</v>
      </c>
      <c r="AD706" s="8" t="s">
        <v>37</v>
      </c>
      <c r="AE706" s="8" t="s">
        <v>37</v>
      </c>
      <c r="AF706" s="8" t="s">
        <v>37</v>
      </c>
      <c r="AG706" s="8" t="s">
        <v>37</v>
      </c>
      <c r="AH706" s="8">
        <v>0</v>
      </c>
      <c r="AI706" s="8" t="s">
        <v>37</v>
      </c>
      <c r="AJ706" s="11" t="s">
        <v>37</v>
      </c>
    </row>
    <row r="707" spans="1:36" ht="109">
      <c r="A707" s="7" t="s">
        <v>3101</v>
      </c>
      <c r="B707" s="8" t="s">
        <v>3102</v>
      </c>
      <c r="C707" s="8" t="s">
        <v>42</v>
      </c>
      <c r="D707" s="9">
        <v>56.0328767123288</v>
      </c>
      <c r="E707" s="8">
        <v>415</v>
      </c>
      <c r="F707" s="8">
        <f t="shared" si="11"/>
        <v>5.8100000000000005</v>
      </c>
      <c r="G707" s="8">
        <v>5.8100000000000005</v>
      </c>
      <c r="H707" s="8">
        <v>36.479999999999997</v>
      </c>
      <c r="I707" s="8">
        <v>75</v>
      </c>
      <c r="J707" s="8" t="s">
        <v>166</v>
      </c>
      <c r="K707" s="8" t="s">
        <v>30</v>
      </c>
      <c r="L707" s="8" t="s">
        <v>120</v>
      </c>
      <c r="M707" s="8" t="s">
        <v>239</v>
      </c>
      <c r="N707" s="8" t="s">
        <v>33</v>
      </c>
      <c r="O707" s="8" t="s">
        <v>34</v>
      </c>
      <c r="P707" s="8" t="s">
        <v>34</v>
      </c>
      <c r="Q707" s="8" t="s">
        <v>3103</v>
      </c>
      <c r="R707" s="8" t="s">
        <v>36</v>
      </c>
      <c r="S707" s="8">
        <v>3</v>
      </c>
      <c r="T707" s="8">
        <v>1</v>
      </c>
      <c r="U707" s="8" t="s">
        <v>223</v>
      </c>
      <c r="V707" s="8" t="s">
        <v>37</v>
      </c>
      <c r="W707" s="8" t="s">
        <v>37</v>
      </c>
      <c r="X707" s="8">
        <v>0</v>
      </c>
      <c r="Y707" s="8" t="s">
        <v>37</v>
      </c>
      <c r="Z707" s="8" t="s">
        <v>37</v>
      </c>
      <c r="AA707" s="12" t="s">
        <v>37</v>
      </c>
      <c r="AB707" s="8" t="s">
        <v>37</v>
      </c>
      <c r="AC707" s="8">
        <v>2</v>
      </c>
      <c r="AD707" s="8" t="s">
        <v>213</v>
      </c>
      <c r="AE707" s="8" t="s">
        <v>1325</v>
      </c>
      <c r="AF707" s="8" t="s">
        <v>37</v>
      </c>
      <c r="AG707" s="8" t="s">
        <v>37</v>
      </c>
      <c r="AH707" s="8">
        <v>0</v>
      </c>
      <c r="AI707" s="8" t="s">
        <v>37</v>
      </c>
      <c r="AJ707" s="11" t="s">
        <v>37</v>
      </c>
    </row>
    <row r="708" spans="1:36" ht="85">
      <c r="A708" s="7" t="s">
        <v>3104</v>
      </c>
      <c r="B708" s="8" t="s">
        <v>3105</v>
      </c>
      <c r="C708" s="8" t="s">
        <v>42</v>
      </c>
      <c r="D708" s="9">
        <v>76.473972602739707</v>
      </c>
      <c r="E708" s="8">
        <v>344</v>
      </c>
      <c r="F708" s="8">
        <f t="shared" si="11"/>
        <v>4.8159999999999998</v>
      </c>
      <c r="G708" s="8">
        <v>4.8159999999999998</v>
      </c>
      <c r="H708" s="8">
        <v>35.14</v>
      </c>
      <c r="I708" s="8">
        <v>84</v>
      </c>
      <c r="J708" s="8" t="s">
        <v>3106</v>
      </c>
      <c r="K708" s="8" t="s">
        <v>30</v>
      </c>
      <c r="L708" s="8" t="s">
        <v>120</v>
      </c>
      <c r="M708" s="8" t="s">
        <v>227</v>
      </c>
      <c r="N708" s="8" t="s">
        <v>33</v>
      </c>
      <c r="O708" s="8" t="s">
        <v>34</v>
      </c>
      <c r="P708" s="8" t="s">
        <v>34</v>
      </c>
      <c r="Q708" s="8" t="s">
        <v>3107</v>
      </c>
      <c r="R708" s="8" t="s">
        <v>36</v>
      </c>
      <c r="S708" s="8">
        <v>1</v>
      </c>
      <c r="T708" s="8">
        <v>0</v>
      </c>
      <c r="U708" s="8" t="s">
        <v>37</v>
      </c>
      <c r="V708" s="8" t="s">
        <v>37</v>
      </c>
      <c r="W708" s="8" t="s">
        <v>37</v>
      </c>
      <c r="X708" s="8">
        <v>0</v>
      </c>
      <c r="Y708" s="8" t="s">
        <v>37</v>
      </c>
      <c r="Z708" s="8" t="s">
        <v>37</v>
      </c>
      <c r="AA708" s="12" t="s">
        <v>37</v>
      </c>
      <c r="AB708" s="8" t="s">
        <v>37</v>
      </c>
      <c r="AC708" s="8">
        <v>1</v>
      </c>
      <c r="AD708" t="s">
        <v>3108</v>
      </c>
      <c r="AE708" s="8" t="s">
        <v>37</v>
      </c>
      <c r="AF708" s="8" t="s">
        <v>37</v>
      </c>
      <c r="AG708" s="8" t="s">
        <v>37</v>
      </c>
      <c r="AH708" s="8">
        <v>0</v>
      </c>
      <c r="AI708" s="8" t="s">
        <v>37</v>
      </c>
      <c r="AJ708" s="11" t="s">
        <v>37</v>
      </c>
    </row>
    <row r="709" spans="1:36" ht="73">
      <c r="A709" s="7" t="s">
        <v>3109</v>
      </c>
      <c r="B709" s="8" t="s">
        <v>3110</v>
      </c>
      <c r="C709" s="8" t="s">
        <v>28</v>
      </c>
      <c r="D709" s="9">
        <v>78.347945205479405</v>
      </c>
      <c r="E709" s="8">
        <v>242</v>
      </c>
      <c r="F709" s="8">
        <f t="shared" si="11"/>
        <v>3.3879999999999999</v>
      </c>
      <c r="G709" s="8">
        <v>3.3879999999999999</v>
      </c>
      <c r="H709" s="8">
        <v>31.3</v>
      </c>
      <c r="I709" s="8" t="s">
        <v>3069</v>
      </c>
      <c r="J709" s="8" t="s">
        <v>3111</v>
      </c>
      <c r="K709" s="8" t="s">
        <v>30</v>
      </c>
      <c r="L709" s="8" t="s">
        <v>31</v>
      </c>
      <c r="M709" s="8" t="s">
        <v>227</v>
      </c>
      <c r="N709" s="8" t="s">
        <v>33</v>
      </c>
      <c r="O709" s="8" t="s">
        <v>34</v>
      </c>
      <c r="P709" s="8" t="s">
        <v>34</v>
      </c>
      <c r="Q709" s="8" t="s">
        <v>3112</v>
      </c>
      <c r="R709" s="8" t="s">
        <v>36</v>
      </c>
      <c r="S709" s="8">
        <v>2</v>
      </c>
      <c r="T709" s="8">
        <v>1</v>
      </c>
      <c r="U709" s="8" t="s">
        <v>329</v>
      </c>
      <c r="V709" s="8" t="s">
        <v>37</v>
      </c>
      <c r="W709" s="8" t="s">
        <v>37</v>
      </c>
      <c r="X709" s="8">
        <v>1</v>
      </c>
      <c r="Y709" s="8" t="s">
        <v>213</v>
      </c>
      <c r="Z709" s="8" t="s">
        <v>37</v>
      </c>
      <c r="AA709" s="12" t="s">
        <v>37</v>
      </c>
      <c r="AB709" s="8" t="s">
        <v>37</v>
      </c>
      <c r="AC709" s="8">
        <v>0</v>
      </c>
      <c r="AD709" s="8" t="s">
        <v>37</v>
      </c>
      <c r="AE709" s="8" t="s">
        <v>37</v>
      </c>
      <c r="AF709" s="8" t="s">
        <v>37</v>
      </c>
      <c r="AG709" s="8" t="s">
        <v>37</v>
      </c>
      <c r="AH709" s="8">
        <v>0</v>
      </c>
      <c r="AI709" s="8" t="s">
        <v>37</v>
      </c>
      <c r="AJ709" s="11" t="s">
        <v>37</v>
      </c>
    </row>
    <row r="710" spans="1:36" ht="25">
      <c r="A710" s="7" t="s">
        <v>3113</v>
      </c>
      <c r="B710" s="8" t="s">
        <v>3114</v>
      </c>
      <c r="C710" s="8" t="s">
        <v>28</v>
      </c>
      <c r="D710" s="9">
        <v>84.701369863013696</v>
      </c>
      <c r="E710" s="8">
        <v>174</v>
      </c>
      <c r="F710" s="8">
        <f t="shared" si="11"/>
        <v>2.4359999999999999</v>
      </c>
      <c r="G710" s="8">
        <v>2.4359999999999999</v>
      </c>
      <c r="H710" s="8">
        <v>21.8</v>
      </c>
      <c r="I710" s="8">
        <v>75</v>
      </c>
      <c r="J710" s="8" t="s">
        <v>3115</v>
      </c>
      <c r="K710" s="8" t="s">
        <v>30</v>
      </c>
      <c r="L710" s="8" t="s">
        <v>31</v>
      </c>
      <c r="M710" s="8" t="s">
        <v>227</v>
      </c>
      <c r="N710" s="8" t="s">
        <v>33</v>
      </c>
      <c r="O710" s="8" t="s">
        <v>34</v>
      </c>
      <c r="P710" s="8" t="s">
        <v>34</v>
      </c>
      <c r="Q710" s="8" t="s">
        <v>3116</v>
      </c>
      <c r="R710" s="8" t="s">
        <v>37</v>
      </c>
      <c r="S710" s="8">
        <v>0</v>
      </c>
      <c r="T710" s="8">
        <v>0</v>
      </c>
      <c r="U710" s="8" t="s">
        <v>37</v>
      </c>
      <c r="V710" s="8" t="s">
        <v>37</v>
      </c>
      <c r="W710" s="8" t="s">
        <v>37</v>
      </c>
      <c r="X710" s="8">
        <v>0</v>
      </c>
      <c r="Y710" s="8" t="s">
        <v>37</v>
      </c>
      <c r="Z710" s="8" t="s">
        <v>37</v>
      </c>
      <c r="AA710" s="12" t="s">
        <v>37</v>
      </c>
      <c r="AB710" s="8" t="s">
        <v>37</v>
      </c>
      <c r="AC710" s="8">
        <v>0</v>
      </c>
      <c r="AD710" s="8" t="s">
        <v>37</v>
      </c>
      <c r="AE710" s="8" t="s">
        <v>37</v>
      </c>
      <c r="AF710" s="8" t="s">
        <v>37</v>
      </c>
      <c r="AG710" s="8" t="s">
        <v>37</v>
      </c>
      <c r="AH710" s="8">
        <v>0</v>
      </c>
      <c r="AI710" s="8" t="s">
        <v>37</v>
      </c>
      <c r="AJ710" s="11" t="s">
        <v>37</v>
      </c>
    </row>
    <row r="711" spans="1:36" ht="37">
      <c r="A711" s="7" t="s">
        <v>3117</v>
      </c>
      <c r="B711" s="8" t="s">
        <v>3118</v>
      </c>
      <c r="C711" s="8" t="s">
        <v>28</v>
      </c>
      <c r="D711" s="9">
        <v>44.660273972602702</v>
      </c>
      <c r="E711" s="8">
        <v>276</v>
      </c>
      <c r="F711" s="8">
        <f t="shared" si="11"/>
        <v>3.8639999999999999</v>
      </c>
      <c r="G711" s="8">
        <v>3.8639999999999999</v>
      </c>
      <c r="H711" s="8">
        <v>33.04</v>
      </c>
      <c r="I711" s="8">
        <v>75</v>
      </c>
      <c r="J711" s="8" t="s">
        <v>3119</v>
      </c>
      <c r="K711" s="8" t="s">
        <v>30</v>
      </c>
      <c r="L711" s="8" t="s">
        <v>120</v>
      </c>
      <c r="M711" s="8" t="s">
        <v>239</v>
      </c>
      <c r="N711" s="8" t="s">
        <v>33</v>
      </c>
      <c r="O711" s="8" t="s">
        <v>34</v>
      </c>
      <c r="P711" s="8" t="s">
        <v>34</v>
      </c>
      <c r="Q711" s="8" t="s">
        <v>3120</v>
      </c>
      <c r="R711" s="8" t="s">
        <v>36</v>
      </c>
      <c r="S711" s="8">
        <v>1</v>
      </c>
      <c r="T711" s="8">
        <v>1</v>
      </c>
      <c r="U711" s="8" t="s">
        <v>329</v>
      </c>
      <c r="V711" s="8" t="s">
        <v>37</v>
      </c>
      <c r="W711" s="8" t="s">
        <v>37</v>
      </c>
      <c r="X711" s="8">
        <v>0</v>
      </c>
      <c r="Y711" s="8" t="s">
        <v>37</v>
      </c>
      <c r="Z711" s="8" t="s">
        <v>37</v>
      </c>
      <c r="AA711" s="12" t="s">
        <v>37</v>
      </c>
      <c r="AB711" s="8" t="s">
        <v>37</v>
      </c>
      <c r="AC711" s="8">
        <v>0</v>
      </c>
      <c r="AD711" s="8" t="s">
        <v>37</v>
      </c>
      <c r="AE711" s="8" t="s">
        <v>37</v>
      </c>
      <c r="AF711" s="8" t="s">
        <v>37</v>
      </c>
      <c r="AG711" s="8" t="s">
        <v>37</v>
      </c>
      <c r="AH711" s="8">
        <v>0</v>
      </c>
      <c r="AI711" s="8" t="s">
        <v>37</v>
      </c>
      <c r="AJ711" s="11" t="s">
        <v>37</v>
      </c>
    </row>
    <row r="712" spans="1:36" ht="37">
      <c r="A712" s="7" t="s">
        <v>3121</v>
      </c>
      <c r="B712" s="8" t="s">
        <v>3122</v>
      </c>
      <c r="C712" s="8" t="s">
        <v>28</v>
      </c>
      <c r="D712" s="9">
        <v>42.238356164383603</v>
      </c>
      <c r="E712" s="8">
        <v>253</v>
      </c>
      <c r="F712" s="8">
        <f t="shared" si="11"/>
        <v>3.5420000000000003</v>
      </c>
      <c r="G712" s="8">
        <v>3.5420000000000003</v>
      </c>
      <c r="H712" s="8">
        <v>32.65</v>
      </c>
      <c r="I712" s="8">
        <v>75</v>
      </c>
      <c r="J712" s="8" t="s">
        <v>3123</v>
      </c>
      <c r="K712" s="8" t="s">
        <v>30</v>
      </c>
      <c r="L712" s="8" t="s">
        <v>120</v>
      </c>
      <c r="M712" s="8" t="s">
        <v>239</v>
      </c>
      <c r="N712" s="8" t="s">
        <v>33</v>
      </c>
      <c r="O712" s="8" t="s">
        <v>34</v>
      </c>
      <c r="P712" s="8" t="s">
        <v>34</v>
      </c>
      <c r="Q712" s="8" t="s">
        <v>3124</v>
      </c>
      <c r="R712" s="8" t="s">
        <v>36</v>
      </c>
      <c r="S712" s="8">
        <v>1</v>
      </c>
      <c r="T712" s="8">
        <v>0</v>
      </c>
      <c r="U712" s="8" t="s">
        <v>37</v>
      </c>
      <c r="V712" s="8" t="s">
        <v>37</v>
      </c>
      <c r="W712" s="8" t="s">
        <v>37</v>
      </c>
      <c r="X712" s="8">
        <v>1</v>
      </c>
      <c r="Y712" s="8" t="s">
        <v>272</v>
      </c>
      <c r="Z712" s="8" t="s">
        <v>37</v>
      </c>
      <c r="AA712" s="12" t="s">
        <v>37</v>
      </c>
      <c r="AB712" s="8" t="s">
        <v>37</v>
      </c>
      <c r="AC712" s="8">
        <v>0</v>
      </c>
      <c r="AD712" s="8" t="s">
        <v>37</v>
      </c>
      <c r="AE712" s="8" t="s">
        <v>37</v>
      </c>
      <c r="AF712" s="8" t="s">
        <v>37</v>
      </c>
      <c r="AG712" s="8" t="s">
        <v>37</v>
      </c>
      <c r="AH712" s="8">
        <v>0</v>
      </c>
      <c r="AI712" s="8" t="s">
        <v>37</v>
      </c>
      <c r="AJ712" s="11" t="s">
        <v>37</v>
      </c>
    </row>
    <row r="713" spans="1:36" ht="25">
      <c r="A713" s="7" t="s">
        <v>3125</v>
      </c>
      <c r="B713" s="8" t="s">
        <v>3126</v>
      </c>
      <c r="C713" s="8" t="s">
        <v>28</v>
      </c>
      <c r="D713" s="9">
        <v>61.202739726027403</v>
      </c>
      <c r="E713" s="8">
        <v>263</v>
      </c>
      <c r="F713" s="8">
        <f t="shared" si="11"/>
        <v>3.6819999999999999</v>
      </c>
      <c r="G713" s="8">
        <v>3.6819999999999999</v>
      </c>
      <c r="H713" s="8">
        <v>29.87</v>
      </c>
      <c r="I713" s="8">
        <v>70</v>
      </c>
      <c r="J713" s="8" t="s">
        <v>3127</v>
      </c>
      <c r="K713" s="8" t="s">
        <v>30</v>
      </c>
      <c r="L713" s="8" t="s">
        <v>31</v>
      </c>
      <c r="M713" s="8" t="s">
        <v>239</v>
      </c>
      <c r="N713" s="8" t="s">
        <v>33</v>
      </c>
      <c r="O713" s="8" t="s">
        <v>34</v>
      </c>
      <c r="P713" s="8" t="s">
        <v>34</v>
      </c>
      <c r="Q713" s="8" t="s">
        <v>3128</v>
      </c>
      <c r="R713" s="8" t="s">
        <v>37</v>
      </c>
      <c r="S713" s="8">
        <v>0</v>
      </c>
      <c r="T713" s="8">
        <v>0</v>
      </c>
      <c r="U713" s="8" t="s">
        <v>37</v>
      </c>
      <c r="V713" s="8" t="s">
        <v>37</v>
      </c>
      <c r="W713" s="8" t="s">
        <v>37</v>
      </c>
      <c r="X713" s="8">
        <v>0</v>
      </c>
      <c r="Y713" s="8" t="s">
        <v>37</v>
      </c>
      <c r="Z713" s="8" t="s">
        <v>37</v>
      </c>
      <c r="AA713" s="12" t="s">
        <v>37</v>
      </c>
      <c r="AB713" s="8" t="s">
        <v>37</v>
      </c>
      <c r="AC713" s="8">
        <v>0</v>
      </c>
      <c r="AD713" s="8" t="s">
        <v>37</v>
      </c>
      <c r="AE713" s="8" t="s">
        <v>37</v>
      </c>
      <c r="AF713" s="8" t="s">
        <v>37</v>
      </c>
      <c r="AG713" s="8" t="s">
        <v>37</v>
      </c>
      <c r="AH713" s="8">
        <v>0</v>
      </c>
      <c r="AI713" s="8" t="s">
        <v>37</v>
      </c>
      <c r="AJ713" s="11" t="s">
        <v>37</v>
      </c>
    </row>
    <row r="714" spans="1:36" ht="73">
      <c r="A714" s="7" t="s">
        <v>3129</v>
      </c>
      <c r="B714" s="8" t="s">
        <v>3130</v>
      </c>
      <c r="C714" s="8" t="s">
        <v>28</v>
      </c>
      <c r="D714" s="9">
        <v>31.816438356164401</v>
      </c>
      <c r="E714" s="8">
        <v>426</v>
      </c>
      <c r="F714" s="8">
        <f t="shared" si="11"/>
        <v>5.9640000000000004</v>
      </c>
      <c r="G714" s="8">
        <v>5.9640000000000004</v>
      </c>
      <c r="H714" s="8">
        <v>26.62</v>
      </c>
      <c r="I714" s="8">
        <v>74</v>
      </c>
      <c r="J714" s="8" t="s">
        <v>1407</v>
      </c>
      <c r="K714" s="8" t="s">
        <v>30</v>
      </c>
      <c r="L714" s="8" t="s">
        <v>31</v>
      </c>
      <c r="M714" s="8" t="s">
        <v>227</v>
      </c>
      <c r="N714" s="8" t="s">
        <v>33</v>
      </c>
      <c r="O714" s="8" t="s">
        <v>34</v>
      </c>
      <c r="P714" s="8" t="s">
        <v>34</v>
      </c>
      <c r="Q714" s="8" t="s">
        <v>3131</v>
      </c>
      <c r="R714" s="8" t="s">
        <v>36</v>
      </c>
      <c r="S714" s="8">
        <v>2</v>
      </c>
      <c r="T714" s="8">
        <v>0</v>
      </c>
      <c r="U714" s="8" t="s">
        <v>37</v>
      </c>
      <c r="V714" s="8" t="s">
        <v>37</v>
      </c>
      <c r="W714" s="8" t="s">
        <v>37</v>
      </c>
      <c r="X714" s="8">
        <v>0</v>
      </c>
      <c r="Y714" s="8" t="s">
        <v>37</v>
      </c>
      <c r="Z714" s="8" t="s">
        <v>37</v>
      </c>
      <c r="AA714" s="12" t="s">
        <v>37</v>
      </c>
      <c r="AB714" s="8" t="s">
        <v>37</v>
      </c>
      <c r="AC714" s="8">
        <v>2</v>
      </c>
      <c r="AD714" s="8" t="s">
        <v>77</v>
      </c>
      <c r="AE714" s="8" t="s">
        <v>3132</v>
      </c>
      <c r="AF714" s="8" t="s">
        <v>37</v>
      </c>
      <c r="AG714" s="8" t="s">
        <v>37</v>
      </c>
      <c r="AH714" s="8">
        <v>0</v>
      </c>
      <c r="AI714" s="8" t="s">
        <v>37</v>
      </c>
      <c r="AJ714" s="11" t="s">
        <v>37</v>
      </c>
    </row>
    <row r="715" spans="1:36" ht="169">
      <c r="A715" s="7" t="s">
        <v>3133</v>
      </c>
      <c r="B715" s="8" t="s">
        <v>3134</v>
      </c>
      <c r="C715" s="8" t="s">
        <v>42</v>
      </c>
      <c r="D715" s="9">
        <v>55.293150684931497</v>
      </c>
      <c r="E715" s="8">
        <v>163</v>
      </c>
      <c r="F715" s="8">
        <f t="shared" si="11"/>
        <v>2.282</v>
      </c>
      <c r="G715" s="8">
        <v>2.282</v>
      </c>
      <c r="H715" s="8">
        <v>21.79</v>
      </c>
      <c r="I715" s="8">
        <v>72</v>
      </c>
      <c r="J715" s="8" t="s">
        <v>522</v>
      </c>
      <c r="K715" s="8" t="s">
        <v>30</v>
      </c>
      <c r="L715" s="8" t="s">
        <v>120</v>
      </c>
      <c r="M715" s="8" t="s">
        <v>227</v>
      </c>
      <c r="N715" s="8" t="s">
        <v>33</v>
      </c>
      <c r="O715" s="8" t="s">
        <v>34</v>
      </c>
      <c r="P715" s="8" t="s">
        <v>34</v>
      </c>
      <c r="Q715" s="8" t="s">
        <v>3135</v>
      </c>
      <c r="R715" s="8" t="s">
        <v>36</v>
      </c>
      <c r="S715" s="8">
        <v>6</v>
      </c>
      <c r="T715" s="8">
        <v>1</v>
      </c>
      <c r="U715" s="8" t="s">
        <v>329</v>
      </c>
      <c r="V715" s="8" t="s">
        <v>37</v>
      </c>
      <c r="W715" s="8" t="s">
        <v>37</v>
      </c>
      <c r="X715" s="8">
        <v>1</v>
      </c>
      <c r="Y715" s="8" t="s">
        <v>1605</v>
      </c>
      <c r="Z715" s="8" t="s">
        <v>37</v>
      </c>
      <c r="AA715" s="12" t="s">
        <v>37</v>
      </c>
      <c r="AB715" s="8" t="s">
        <v>37</v>
      </c>
      <c r="AC715" s="8">
        <v>4</v>
      </c>
      <c r="AD715" s="8" t="s">
        <v>267</v>
      </c>
      <c r="AE715" s="8" t="s">
        <v>3132</v>
      </c>
      <c r="AF715" s="8" t="s">
        <v>354</v>
      </c>
      <c r="AG715" s="8" t="s">
        <v>182</v>
      </c>
      <c r="AH715" s="8">
        <v>0</v>
      </c>
      <c r="AI715" s="8" t="s">
        <v>37</v>
      </c>
      <c r="AJ715" s="11" t="s">
        <v>37</v>
      </c>
    </row>
    <row r="716" spans="1:36" ht="37">
      <c r="A716" s="7" t="s">
        <v>3136</v>
      </c>
      <c r="B716" s="8" t="s">
        <v>3137</v>
      </c>
      <c r="C716" s="8" t="s">
        <v>28</v>
      </c>
      <c r="D716" s="9">
        <v>20.399999999999999</v>
      </c>
      <c r="E716" s="8">
        <v>229</v>
      </c>
      <c r="F716" s="8">
        <f t="shared" si="11"/>
        <v>3.206</v>
      </c>
      <c r="G716" s="8">
        <v>3.206</v>
      </c>
      <c r="H716" s="8">
        <v>20.59</v>
      </c>
      <c r="I716" s="8">
        <v>85</v>
      </c>
      <c r="J716" s="8" t="s">
        <v>3138</v>
      </c>
      <c r="K716" s="8" t="s">
        <v>30</v>
      </c>
      <c r="L716" s="8" t="s">
        <v>120</v>
      </c>
      <c r="M716" s="8" t="s">
        <v>227</v>
      </c>
      <c r="N716" s="8" t="s">
        <v>33</v>
      </c>
      <c r="O716" s="8" t="s">
        <v>34</v>
      </c>
      <c r="P716" s="8" t="s">
        <v>34</v>
      </c>
      <c r="Q716" s="8" t="s">
        <v>3139</v>
      </c>
      <c r="R716" s="8" t="s">
        <v>37</v>
      </c>
      <c r="S716" s="8">
        <v>0</v>
      </c>
      <c r="T716" s="8">
        <v>0</v>
      </c>
      <c r="U716" s="8" t="s">
        <v>37</v>
      </c>
      <c r="V716" s="8" t="s">
        <v>37</v>
      </c>
      <c r="W716" s="8" t="s">
        <v>37</v>
      </c>
      <c r="X716" s="8">
        <v>0</v>
      </c>
      <c r="Y716" s="8" t="s">
        <v>37</v>
      </c>
      <c r="Z716" s="8" t="s">
        <v>37</v>
      </c>
      <c r="AA716" s="12" t="s">
        <v>37</v>
      </c>
      <c r="AB716" s="8" t="s">
        <v>37</v>
      </c>
      <c r="AC716" s="8">
        <v>0</v>
      </c>
      <c r="AD716" s="8" t="s">
        <v>37</v>
      </c>
      <c r="AE716" s="8" t="s">
        <v>37</v>
      </c>
      <c r="AF716" s="8" t="s">
        <v>37</v>
      </c>
      <c r="AG716" s="8" t="s">
        <v>37</v>
      </c>
      <c r="AH716" s="8">
        <v>0</v>
      </c>
      <c r="AI716" s="8" t="s">
        <v>37</v>
      </c>
      <c r="AJ716" s="11" t="s">
        <v>37</v>
      </c>
    </row>
    <row r="717" spans="1:36" ht="145">
      <c r="A717" s="7" t="s">
        <v>3140</v>
      </c>
      <c r="B717" s="8" t="s">
        <v>3141</v>
      </c>
      <c r="C717" s="8" t="s">
        <v>28</v>
      </c>
      <c r="D717" s="9">
        <v>69.084931506849301</v>
      </c>
      <c r="E717" s="8">
        <v>520</v>
      </c>
      <c r="F717" s="8">
        <f t="shared" si="11"/>
        <v>7.28</v>
      </c>
      <c r="G717" s="8">
        <v>7.28</v>
      </c>
      <c r="H717" s="8">
        <v>30.56</v>
      </c>
      <c r="I717" s="8">
        <v>84</v>
      </c>
      <c r="J717" s="8" t="s">
        <v>3142</v>
      </c>
      <c r="K717" s="8" t="s">
        <v>30</v>
      </c>
      <c r="L717" s="8" t="s">
        <v>31</v>
      </c>
      <c r="M717" s="8" t="s">
        <v>227</v>
      </c>
      <c r="N717" s="8" t="s">
        <v>33</v>
      </c>
      <c r="O717" s="8" t="s">
        <v>34</v>
      </c>
      <c r="P717" s="8" t="s">
        <v>34</v>
      </c>
      <c r="Q717" s="8" t="s">
        <v>3143</v>
      </c>
      <c r="R717" s="8" t="s">
        <v>36</v>
      </c>
      <c r="S717" s="8">
        <v>4</v>
      </c>
      <c r="T717" s="8">
        <v>2</v>
      </c>
      <c r="U717" s="8" t="s">
        <v>246</v>
      </c>
      <c r="V717" s="8" t="s">
        <v>401</v>
      </c>
      <c r="W717" s="8" t="s">
        <v>37</v>
      </c>
      <c r="X717" s="8">
        <v>0</v>
      </c>
      <c r="Y717" s="8" t="s">
        <v>37</v>
      </c>
      <c r="Z717" s="8" t="s">
        <v>37</v>
      </c>
      <c r="AA717" s="12" t="s">
        <v>37</v>
      </c>
      <c r="AB717" s="8" t="s">
        <v>37</v>
      </c>
      <c r="AC717" s="8">
        <v>2</v>
      </c>
      <c r="AD717" s="8" t="s">
        <v>696</v>
      </c>
      <c r="AE717" s="8" t="s">
        <v>3144</v>
      </c>
      <c r="AF717" s="8" t="s">
        <v>37</v>
      </c>
      <c r="AG717" s="8" t="s">
        <v>37</v>
      </c>
      <c r="AH717" s="8">
        <v>0</v>
      </c>
      <c r="AI717" s="8" t="s">
        <v>37</v>
      </c>
      <c r="AJ717" s="11" t="s">
        <v>37</v>
      </c>
    </row>
    <row r="718" spans="1:36" ht="61">
      <c r="A718" s="7" t="s">
        <v>3145</v>
      </c>
      <c r="B718" s="8" t="s">
        <v>3146</v>
      </c>
      <c r="C718" s="8" t="s">
        <v>28</v>
      </c>
      <c r="D718" s="9">
        <v>79.495890410958907</v>
      </c>
      <c r="E718" s="8">
        <v>331</v>
      </c>
      <c r="F718" s="8">
        <f t="shared" si="11"/>
        <v>4.6340000000000003</v>
      </c>
      <c r="G718" s="8">
        <v>4.6340000000000003</v>
      </c>
      <c r="H718" s="8">
        <v>38.74</v>
      </c>
      <c r="I718" s="8">
        <v>73</v>
      </c>
      <c r="J718" s="8" t="s">
        <v>3147</v>
      </c>
      <c r="K718" s="8" t="s">
        <v>30</v>
      </c>
      <c r="L718" s="8" t="s">
        <v>31</v>
      </c>
      <c r="M718" s="8" t="s">
        <v>227</v>
      </c>
      <c r="N718" s="8" t="s">
        <v>33</v>
      </c>
      <c r="O718" s="8" t="s">
        <v>34</v>
      </c>
      <c r="P718" s="8" t="s">
        <v>34</v>
      </c>
      <c r="Q718" s="8" t="s">
        <v>3148</v>
      </c>
      <c r="R718" s="8" t="s">
        <v>36</v>
      </c>
      <c r="S718" s="8">
        <v>1</v>
      </c>
      <c r="T718" s="8">
        <v>1</v>
      </c>
      <c r="U718" s="8" t="s">
        <v>223</v>
      </c>
      <c r="V718" s="8" t="s">
        <v>37</v>
      </c>
      <c r="W718" s="8" t="s">
        <v>37</v>
      </c>
      <c r="X718" s="8">
        <v>0</v>
      </c>
      <c r="Y718" s="8" t="s">
        <v>37</v>
      </c>
      <c r="Z718" s="8" t="s">
        <v>37</v>
      </c>
      <c r="AA718" s="12" t="s">
        <v>37</v>
      </c>
      <c r="AB718" s="8" t="s">
        <v>37</v>
      </c>
      <c r="AC718" s="8">
        <v>0</v>
      </c>
      <c r="AD718" s="8" t="s">
        <v>37</v>
      </c>
      <c r="AE718" s="8" t="s">
        <v>37</v>
      </c>
      <c r="AF718" s="8" t="s">
        <v>37</v>
      </c>
      <c r="AG718" s="8" t="s">
        <v>37</v>
      </c>
      <c r="AH718" s="8">
        <v>0</v>
      </c>
      <c r="AI718" s="8" t="s">
        <v>37</v>
      </c>
      <c r="AJ718" s="11" t="s">
        <v>37</v>
      </c>
    </row>
    <row r="719" spans="1:36" ht="85">
      <c r="A719" s="7" t="s">
        <v>3149</v>
      </c>
      <c r="B719" s="8" t="s">
        <v>3150</v>
      </c>
      <c r="C719" s="8" t="s">
        <v>42</v>
      </c>
      <c r="D719" s="9">
        <v>72.136986301369902</v>
      </c>
      <c r="E719" s="8">
        <v>477</v>
      </c>
      <c r="F719" s="8">
        <f t="shared" si="11"/>
        <v>6.6779999999999999</v>
      </c>
      <c r="G719" s="8">
        <v>6.6779999999999999</v>
      </c>
      <c r="H719" s="8">
        <v>28.37</v>
      </c>
      <c r="I719" s="8">
        <v>96</v>
      </c>
      <c r="J719" s="8" t="s">
        <v>346</v>
      </c>
      <c r="K719" s="8" t="s">
        <v>30</v>
      </c>
      <c r="L719" s="8" t="s">
        <v>120</v>
      </c>
      <c r="M719" s="8" t="s">
        <v>244</v>
      </c>
      <c r="N719" s="8" t="s">
        <v>33</v>
      </c>
      <c r="O719" s="8" t="s">
        <v>34</v>
      </c>
      <c r="P719" s="8" t="s">
        <v>34</v>
      </c>
      <c r="Q719" s="8" t="s">
        <v>3151</v>
      </c>
      <c r="R719" s="8" t="s">
        <v>36</v>
      </c>
      <c r="S719" s="8">
        <v>4</v>
      </c>
      <c r="T719" s="8">
        <v>1</v>
      </c>
      <c r="U719" s="8" t="s">
        <v>223</v>
      </c>
      <c r="V719" s="8" t="s">
        <v>37</v>
      </c>
      <c r="W719" s="8" t="s">
        <v>37</v>
      </c>
      <c r="X719" s="8">
        <v>0</v>
      </c>
      <c r="Y719" s="8" t="s">
        <v>37</v>
      </c>
      <c r="Z719" s="8" t="s">
        <v>37</v>
      </c>
      <c r="AA719" s="12" t="s">
        <v>37</v>
      </c>
      <c r="AB719" s="8" t="s">
        <v>37</v>
      </c>
      <c r="AC719" s="8">
        <v>3</v>
      </c>
      <c r="AD719" s="8" t="s">
        <v>329</v>
      </c>
      <c r="AE719" s="8" t="s">
        <v>1326</v>
      </c>
      <c r="AF719" s="15" t="s">
        <v>3152</v>
      </c>
      <c r="AG719" s="8" t="s">
        <v>37</v>
      </c>
      <c r="AH719" s="8">
        <v>0</v>
      </c>
      <c r="AI719" s="8" t="s">
        <v>37</v>
      </c>
      <c r="AJ719" s="11" t="s">
        <v>37</v>
      </c>
    </row>
    <row r="720" spans="1:36" ht="109">
      <c r="A720" s="7" t="s">
        <v>3153</v>
      </c>
      <c r="B720" s="8" t="s">
        <v>3154</v>
      </c>
      <c r="C720" s="8" t="s">
        <v>28</v>
      </c>
      <c r="D720" s="9">
        <v>62.0465753424658</v>
      </c>
      <c r="E720" s="8">
        <v>189</v>
      </c>
      <c r="F720" s="8">
        <f t="shared" si="11"/>
        <v>2.6459999999999999</v>
      </c>
      <c r="G720" s="8">
        <v>2.6459999999999999</v>
      </c>
      <c r="H720" s="8">
        <v>28.14</v>
      </c>
      <c r="I720" s="8">
        <v>70</v>
      </c>
      <c r="J720" s="8" t="s">
        <v>522</v>
      </c>
      <c r="K720" s="8" t="s">
        <v>30</v>
      </c>
      <c r="L720" s="8" t="s">
        <v>31</v>
      </c>
      <c r="M720" s="8" t="s">
        <v>227</v>
      </c>
      <c r="N720" s="8" t="s">
        <v>33</v>
      </c>
      <c r="O720" s="8" t="s">
        <v>34</v>
      </c>
      <c r="P720" s="8" t="s">
        <v>34</v>
      </c>
      <c r="Q720" s="8" t="s">
        <v>3155</v>
      </c>
      <c r="R720" s="8" t="s">
        <v>36</v>
      </c>
      <c r="S720" s="8">
        <v>2</v>
      </c>
      <c r="T720" s="8">
        <v>1</v>
      </c>
      <c r="U720" s="8" t="s">
        <v>428</v>
      </c>
      <c r="V720" s="8" t="s">
        <v>37</v>
      </c>
      <c r="W720" s="8" t="s">
        <v>37</v>
      </c>
      <c r="X720" s="8">
        <v>1</v>
      </c>
      <c r="Y720" s="8" t="s">
        <v>1586</v>
      </c>
      <c r="Z720" s="8" t="s">
        <v>37</v>
      </c>
      <c r="AA720" s="12" t="s">
        <v>37</v>
      </c>
      <c r="AB720" s="8" t="s">
        <v>37</v>
      </c>
      <c r="AC720" s="8">
        <v>0</v>
      </c>
      <c r="AD720" s="8" t="s">
        <v>37</v>
      </c>
      <c r="AE720" s="8" t="s">
        <v>37</v>
      </c>
      <c r="AF720" s="8" t="s">
        <v>37</v>
      </c>
      <c r="AG720" s="8" t="s">
        <v>37</v>
      </c>
      <c r="AH720" s="8">
        <v>0</v>
      </c>
      <c r="AI720" s="8" t="s">
        <v>37</v>
      </c>
      <c r="AJ720" s="11" t="s">
        <v>37</v>
      </c>
    </row>
    <row r="721" spans="1:36" ht="73">
      <c r="A721" s="7" t="s">
        <v>3156</v>
      </c>
      <c r="B721" s="8" t="s">
        <v>3157</v>
      </c>
      <c r="C721" s="8" t="s">
        <v>42</v>
      </c>
      <c r="D721" s="9">
        <v>29.150684931506898</v>
      </c>
      <c r="E721" s="8">
        <v>1392</v>
      </c>
      <c r="F721" s="8">
        <f t="shared" si="11"/>
        <v>19.488</v>
      </c>
      <c r="G721" s="8">
        <v>19.488</v>
      </c>
      <c r="H721" s="8">
        <v>45.5</v>
      </c>
      <c r="I721" s="8">
        <v>100</v>
      </c>
      <c r="J721" s="8" t="s">
        <v>3158</v>
      </c>
      <c r="K721" s="8" t="s">
        <v>30</v>
      </c>
      <c r="L721" s="8" t="s">
        <v>120</v>
      </c>
      <c r="M721" s="8" t="s">
        <v>227</v>
      </c>
      <c r="N721" s="8" t="s">
        <v>33</v>
      </c>
      <c r="O721" s="8" t="s">
        <v>34</v>
      </c>
      <c r="P721" s="8" t="s">
        <v>34</v>
      </c>
      <c r="Q721" s="8" t="s">
        <v>3159</v>
      </c>
      <c r="R721" s="8" t="s">
        <v>36</v>
      </c>
      <c r="S721" s="8">
        <v>2</v>
      </c>
      <c r="T721" s="8">
        <v>1</v>
      </c>
      <c r="U721" s="8" t="s">
        <v>223</v>
      </c>
      <c r="V721" s="8" t="s">
        <v>37</v>
      </c>
      <c r="W721" s="8" t="s">
        <v>37</v>
      </c>
      <c r="X721" s="8">
        <v>0</v>
      </c>
      <c r="Y721" s="8" t="s">
        <v>37</v>
      </c>
      <c r="Z721" s="8" t="s">
        <v>37</v>
      </c>
      <c r="AA721" s="12" t="s">
        <v>37</v>
      </c>
      <c r="AB721" s="8" t="s">
        <v>37</v>
      </c>
      <c r="AC721" s="8">
        <v>1</v>
      </c>
      <c r="AD721" s="8" t="s">
        <v>3160</v>
      </c>
      <c r="AE721" s="8" t="s">
        <v>37</v>
      </c>
      <c r="AF721" s="8" t="s">
        <v>37</v>
      </c>
      <c r="AG721" s="8" t="s">
        <v>37</v>
      </c>
      <c r="AH721" s="8">
        <v>0</v>
      </c>
      <c r="AI721" s="8" t="s">
        <v>37</v>
      </c>
      <c r="AJ721" s="11" t="s">
        <v>37</v>
      </c>
    </row>
    <row r="722" spans="1:36" ht="37">
      <c r="A722" s="7" t="s">
        <v>3161</v>
      </c>
      <c r="B722" s="8" t="s">
        <v>3162</v>
      </c>
      <c r="C722" s="8" t="s">
        <v>42</v>
      </c>
      <c r="D722" s="9">
        <v>30.2</v>
      </c>
      <c r="E722" s="8">
        <v>233</v>
      </c>
      <c r="F722" s="8">
        <f t="shared" si="11"/>
        <v>3.262</v>
      </c>
      <c r="G722" s="8">
        <v>3.262</v>
      </c>
      <c r="H722" s="8">
        <v>22.96</v>
      </c>
      <c r="I722" s="8">
        <v>100</v>
      </c>
      <c r="J722" s="8" t="s">
        <v>3163</v>
      </c>
      <c r="K722" s="8" t="s">
        <v>30</v>
      </c>
      <c r="L722" s="8" t="s">
        <v>31</v>
      </c>
      <c r="M722" s="8" t="s">
        <v>227</v>
      </c>
      <c r="N722" s="8" t="s">
        <v>33</v>
      </c>
      <c r="O722" s="8" t="s">
        <v>34</v>
      </c>
      <c r="P722" s="8" t="s">
        <v>34</v>
      </c>
      <c r="Q722" s="8" t="s">
        <v>3164</v>
      </c>
      <c r="R722" s="8" t="s">
        <v>37</v>
      </c>
      <c r="S722" s="8">
        <v>0</v>
      </c>
      <c r="T722" s="8">
        <v>0</v>
      </c>
      <c r="U722" s="8" t="s">
        <v>37</v>
      </c>
      <c r="V722" s="8" t="s">
        <v>37</v>
      </c>
      <c r="W722" s="8" t="s">
        <v>37</v>
      </c>
      <c r="X722" s="8">
        <v>0</v>
      </c>
      <c r="Y722" s="8" t="s">
        <v>37</v>
      </c>
      <c r="Z722" s="8" t="s">
        <v>37</v>
      </c>
      <c r="AA722" s="12" t="s">
        <v>37</v>
      </c>
      <c r="AB722" s="8" t="s">
        <v>37</v>
      </c>
      <c r="AC722" s="8">
        <v>0</v>
      </c>
      <c r="AD722" s="8" t="s">
        <v>37</v>
      </c>
      <c r="AE722" s="8" t="s">
        <v>37</v>
      </c>
      <c r="AF722" s="8" t="s">
        <v>37</v>
      </c>
      <c r="AG722" s="8" t="s">
        <v>37</v>
      </c>
      <c r="AH722" s="8">
        <v>0</v>
      </c>
      <c r="AI722" s="8" t="s">
        <v>37</v>
      </c>
      <c r="AJ722" s="11" t="s">
        <v>37</v>
      </c>
    </row>
    <row r="723" spans="1:36" ht="61">
      <c r="A723" s="7" t="s">
        <v>3165</v>
      </c>
      <c r="B723" s="8" t="s">
        <v>3166</v>
      </c>
      <c r="C723" s="8" t="s">
        <v>42</v>
      </c>
      <c r="D723" s="9">
        <v>85.783561643835597</v>
      </c>
      <c r="E723" s="8">
        <v>278</v>
      </c>
      <c r="F723" s="8">
        <f t="shared" si="11"/>
        <v>3.8919999999999999</v>
      </c>
      <c r="G723" s="8">
        <v>3.8919999999999999</v>
      </c>
      <c r="H723" s="8">
        <v>30.73</v>
      </c>
      <c r="I723" s="8">
        <v>72</v>
      </c>
      <c r="J723" s="8" t="s">
        <v>3167</v>
      </c>
      <c r="K723" s="8" t="s">
        <v>30</v>
      </c>
      <c r="L723" s="8" t="s">
        <v>276</v>
      </c>
      <c r="M723" s="8" t="s">
        <v>32</v>
      </c>
      <c r="N723" s="8" t="s">
        <v>33</v>
      </c>
      <c r="O723" s="8" t="s">
        <v>34</v>
      </c>
      <c r="P723" s="8" t="s">
        <v>34</v>
      </c>
      <c r="Q723" s="8" t="s">
        <v>3168</v>
      </c>
      <c r="R723" s="8" t="s">
        <v>36</v>
      </c>
      <c r="S723" s="8">
        <v>1</v>
      </c>
      <c r="T723" s="8">
        <v>0</v>
      </c>
      <c r="U723" s="8" t="s">
        <v>37</v>
      </c>
      <c r="V723" s="8" t="s">
        <v>37</v>
      </c>
      <c r="W723" s="8" t="s">
        <v>37</v>
      </c>
      <c r="X723" s="8">
        <v>0</v>
      </c>
      <c r="Y723" s="8" t="s">
        <v>37</v>
      </c>
      <c r="Z723" s="8" t="s">
        <v>37</v>
      </c>
      <c r="AA723" s="12" t="s">
        <v>37</v>
      </c>
      <c r="AB723" s="8" t="s">
        <v>37</v>
      </c>
      <c r="AC723" s="8">
        <v>1</v>
      </c>
      <c r="AD723" s="8" t="s">
        <v>803</v>
      </c>
      <c r="AE723" s="8" t="s">
        <v>37</v>
      </c>
      <c r="AF723" s="8" t="s">
        <v>37</v>
      </c>
      <c r="AG723" s="8" t="s">
        <v>37</v>
      </c>
      <c r="AH723" s="8">
        <v>0</v>
      </c>
      <c r="AI723" s="8" t="s">
        <v>37</v>
      </c>
      <c r="AJ723" s="11" t="s">
        <v>37</v>
      </c>
    </row>
    <row r="724" spans="1:36" ht="37">
      <c r="A724" s="7" t="s">
        <v>3169</v>
      </c>
      <c r="B724" s="8" t="s">
        <v>3170</v>
      </c>
      <c r="C724" s="8" t="s">
        <v>28</v>
      </c>
      <c r="D724" s="9">
        <v>62.602739726027401</v>
      </c>
      <c r="E724" s="8">
        <v>249</v>
      </c>
      <c r="F724" s="8">
        <f t="shared" si="11"/>
        <v>3.4860000000000002</v>
      </c>
      <c r="G724" s="8">
        <v>3.4860000000000002</v>
      </c>
      <c r="H724" s="8">
        <v>30.08</v>
      </c>
      <c r="I724" s="8">
        <v>72</v>
      </c>
      <c r="J724" s="8" t="s">
        <v>166</v>
      </c>
      <c r="K724" s="8" t="s">
        <v>30</v>
      </c>
      <c r="L724" s="8" t="s">
        <v>31</v>
      </c>
      <c r="M724" s="8" t="s">
        <v>227</v>
      </c>
      <c r="N724" s="8" t="s">
        <v>33</v>
      </c>
      <c r="O724" s="8" t="s">
        <v>34</v>
      </c>
      <c r="P724" s="8" t="s">
        <v>34</v>
      </c>
      <c r="Q724" s="8" t="s">
        <v>3171</v>
      </c>
      <c r="R724" s="8" t="s">
        <v>37</v>
      </c>
      <c r="S724" s="8">
        <v>0</v>
      </c>
      <c r="T724" s="8">
        <v>0</v>
      </c>
      <c r="U724" s="8" t="s">
        <v>37</v>
      </c>
      <c r="V724" s="8" t="s">
        <v>37</v>
      </c>
      <c r="W724" s="8" t="s">
        <v>37</v>
      </c>
      <c r="X724" s="8">
        <v>0</v>
      </c>
      <c r="Y724" s="8" t="s">
        <v>37</v>
      </c>
      <c r="Z724" s="8" t="s">
        <v>37</v>
      </c>
      <c r="AA724" s="12" t="s">
        <v>37</v>
      </c>
      <c r="AB724" s="8" t="s">
        <v>37</v>
      </c>
      <c r="AC724" s="8">
        <v>0</v>
      </c>
      <c r="AD724" s="8" t="s">
        <v>37</v>
      </c>
      <c r="AE724" s="8" t="s">
        <v>37</v>
      </c>
      <c r="AF724" s="8" t="s">
        <v>37</v>
      </c>
      <c r="AG724" s="8" t="s">
        <v>37</v>
      </c>
      <c r="AH724" s="8">
        <v>0</v>
      </c>
      <c r="AI724" s="8" t="s">
        <v>37</v>
      </c>
      <c r="AJ724" s="11" t="s">
        <v>37</v>
      </c>
    </row>
    <row r="725" spans="1:36" ht="85">
      <c r="A725" s="7" t="s">
        <v>3172</v>
      </c>
      <c r="B725" s="8" t="s">
        <v>3173</v>
      </c>
      <c r="C725" s="8" t="s">
        <v>28</v>
      </c>
      <c r="D725" s="9">
        <v>74.183561643835603</v>
      </c>
      <c r="E725" s="8">
        <v>219</v>
      </c>
      <c r="F725" s="8">
        <f t="shared" si="11"/>
        <v>3.0660000000000003</v>
      </c>
      <c r="G725" s="8">
        <v>3.0660000000000003</v>
      </c>
      <c r="H725" s="8">
        <v>30.44</v>
      </c>
      <c r="I725" s="8">
        <v>111</v>
      </c>
      <c r="J725" s="8" t="s">
        <v>3174</v>
      </c>
      <c r="K725" s="8" t="s">
        <v>30</v>
      </c>
      <c r="L725" s="8" t="s">
        <v>120</v>
      </c>
      <c r="M725" s="8" t="s">
        <v>239</v>
      </c>
      <c r="N725" s="8" t="s">
        <v>33</v>
      </c>
      <c r="O725" s="8" t="s">
        <v>34</v>
      </c>
      <c r="P725" s="8" t="s">
        <v>34</v>
      </c>
      <c r="Q725" s="8" t="s">
        <v>3175</v>
      </c>
      <c r="R725" s="8" t="s">
        <v>36</v>
      </c>
      <c r="S725" s="8">
        <v>3</v>
      </c>
      <c r="T725" s="8">
        <v>1</v>
      </c>
      <c r="U725" s="8" t="s">
        <v>223</v>
      </c>
      <c r="V725" s="8" t="s">
        <v>37</v>
      </c>
      <c r="W725" s="8" t="s">
        <v>37</v>
      </c>
      <c r="X725" s="8">
        <v>0</v>
      </c>
      <c r="Y725" s="8" t="s">
        <v>37</v>
      </c>
      <c r="Z725" s="8" t="s">
        <v>37</v>
      </c>
      <c r="AA725" s="12" t="s">
        <v>37</v>
      </c>
      <c r="AB725" s="8" t="s">
        <v>37</v>
      </c>
      <c r="AC725" s="8">
        <v>2</v>
      </c>
      <c r="AD725" s="8" t="s">
        <v>1220</v>
      </c>
      <c r="AE725" s="8" t="s">
        <v>213</v>
      </c>
      <c r="AF725" s="8" t="s">
        <v>37</v>
      </c>
      <c r="AG725" s="8" t="s">
        <v>37</v>
      </c>
      <c r="AH725" s="8">
        <v>0</v>
      </c>
      <c r="AI725" s="8" t="s">
        <v>37</v>
      </c>
      <c r="AJ725" s="11" t="s">
        <v>37</v>
      </c>
    </row>
    <row r="726" spans="1:36" ht="121">
      <c r="A726" s="7" t="s">
        <v>3176</v>
      </c>
      <c r="B726" s="8" t="s">
        <v>3177</v>
      </c>
      <c r="C726" s="8" t="s">
        <v>28</v>
      </c>
      <c r="D726" s="9">
        <v>59.972602739726</v>
      </c>
      <c r="E726" s="8">
        <v>281</v>
      </c>
      <c r="F726" s="8">
        <f t="shared" si="11"/>
        <v>3.9340000000000002</v>
      </c>
      <c r="G726" s="8">
        <v>3.9340000000000002</v>
      </c>
      <c r="H726" s="8">
        <v>31.86</v>
      </c>
      <c r="I726" s="8">
        <v>72</v>
      </c>
      <c r="J726" s="8" t="s">
        <v>3178</v>
      </c>
      <c r="K726" s="8" t="s">
        <v>30</v>
      </c>
      <c r="L726" s="8" t="s">
        <v>120</v>
      </c>
      <c r="M726" s="8" t="s">
        <v>239</v>
      </c>
      <c r="N726" s="8" t="s">
        <v>33</v>
      </c>
      <c r="O726" s="8" t="s">
        <v>34</v>
      </c>
      <c r="P726" s="8" t="s">
        <v>34</v>
      </c>
      <c r="Q726" s="8" t="s">
        <v>3179</v>
      </c>
      <c r="R726" s="8" t="s">
        <v>36</v>
      </c>
      <c r="S726" s="8">
        <v>4</v>
      </c>
      <c r="T726" s="8">
        <v>1</v>
      </c>
      <c r="U726" s="8" t="s">
        <v>223</v>
      </c>
      <c r="V726" s="8" t="s">
        <v>37</v>
      </c>
      <c r="W726" s="8" t="s">
        <v>37</v>
      </c>
      <c r="X726" s="8">
        <v>0</v>
      </c>
      <c r="Y726" s="8" t="s">
        <v>37</v>
      </c>
      <c r="Z726" s="8" t="s">
        <v>37</v>
      </c>
      <c r="AA726" s="12" t="s">
        <v>37</v>
      </c>
      <c r="AB726" s="8" t="s">
        <v>37</v>
      </c>
      <c r="AC726" s="8">
        <v>3</v>
      </c>
      <c r="AD726" s="8" t="s">
        <v>354</v>
      </c>
      <c r="AE726" s="8" t="s">
        <v>45</v>
      </c>
      <c r="AF726" s="8" t="s">
        <v>3180</v>
      </c>
      <c r="AG726" s="8" t="s">
        <v>37</v>
      </c>
      <c r="AH726" s="8">
        <v>0</v>
      </c>
      <c r="AI726" s="8" t="s">
        <v>37</v>
      </c>
      <c r="AJ726" s="11" t="s">
        <v>37</v>
      </c>
    </row>
    <row r="727" spans="1:36" ht="97">
      <c r="A727" s="7" t="s">
        <v>3181</v>
      </c>
      <c r="B727" s="8" t="s">
        <v>3182</v>
      </c>
      <c r="C727" s="8" t="s">
        <v>28</v>
      </c>
      <c r="D727" s="9">
        <v>48.9890410958904</v>
      </c>
      <c r="E727" s="8">
        <v>187</v>
      </c>
      <c r="F727" s="8">
        <f t="shared" si="11"/>
        <v>2.6179999999999999</v>
      </c>
      <c r="G727" s="8">
        <v>2.6179999999999999</v>
      </c>
      <c r="H727" s="8">
        <v>23.33</v>
      </c>
      <c r="I727" s="8">
        <v>73</v>
      </c>
      <c r="J727" s="8" t="s">
        <v>3183</v>
      </c>
      <c r="K727" s="8" t="s">
        <v>30</v>
      </c>
      <c r="L727" s="8" t="s">
        <v>31</v>
      </c>
      <c r="M727" s="8" t="s">
        <v>227</v>
      </c>
      <c r="N727" s="8" t="s">
        <v>33</v>
      </c>
      <c r="O727" s="8" t="s">
        <v>34</v>
      </c>
      <c r="P727" s="8" t="s">
        <v>34</v>
      </c>
      <c r="Q727" s="8" t="s">
        <v>3184</v>
      </c>
      <c r="R727" s="8" t="s">
        <v>36</v>
      </c>
      <c r="S727" s="8">
        <v>2</v>
      </c>
      <c r="T727" s="8">
        <v>0</v>
      </c>
      <c r="U727" s="8" t="s">
        <v>37</v>
      </c>
      <c r="V727" s="8" t="s">
        <v>37</v>
      </c>
      <c r="W727" s="8" t="s">
        <v>37</v>
      </c>
      <c r="X727" s="8">
        <v>1</v>
      </c>
      <c r="Y727" s="15" t="s">
        <v>315</v>
      </c>
      <c r="Z727" s="8" t="s">
        <v>37</v>
      </c>
      <c r="AA727" s="12" t="s">
        <v>37</v>
      </c>
      <c r="AB727" s="8" t="s">
        <v>37</v>
      </c>
      <c r="AC727" s="8">
        <v>1</v>
      </c>
      <c r="AD727" s="8" t="s">
        <v>508</v>
      </c>
      <c r="AE727" s="8" t="s">
        <v>37</v>
      </c>
      <c r="AF727" s="8" t="s">
        <v>37</v>
      </c>
      <c r="AG727" s="8" t="s">
        <v>37</v>
      </c>
      <c r="AH727" s="8">
        <v>0</v>
      </c>
      <c r="AI727" s="8" t="s">
        <v>37</v>
      </c>
      <c r="AJ727" s="11" t="s">
        <v>37</v>
      </c>
    </row>
    <row r="728" spans="1:36" ht="109">
      <c r="A728" s="7" t="s">
        <v>3185</v>
      </c>
      <c r="B728" s="8" t="s">
        <v>3186</v>
      </c>
      <c r="C728" s="8" t="s">
        <v>42</v>
      </c>
      <c r="D728" s="9">
        <v>68.369863013698605</v>
      </c>
      <c r="E728" s="8">
        <v>403</v>
      </c>
      <c r="F728" s="8">
        <f t="shared" si="11"/>
        <v>5.6420000000000003</v>
      </c>
      <c r="G728" s="8">
        <v>5.6420000000000003</v>
      </c>
      <c r="H728" s="8">
        <v>33.53</v>
      </c>
      <c r="I728" s="8">
        <v>96</v>
      </c>
      <c r="J728" s="8" t="s">
        <v>3187</v>
      </c>
      <c r="K728" s="8" t="s">
        <v>30</v>
      </c>
      <c r="L728" s="8" t="s">
        <v>31</v>
      </c>
      <c r="M728" s="8" t="s">
        <v>227</v>
      </c>
      <c r="N728" s="8" t="s">
        <v>33</v>
      </c>
      <c r="O728" s="8" t="s">
        <v>34</v>
      </c>
      <c r="P728" s="8" t="s">
        <v>34</v>
      </c>
      <c r="Q728" s="8" t="s">
        <v>3188</v>
      </c>
      <c r="R728" s="8" t="s">
        <v>36</v>
      </c>
      <c r="S728" s="8">
        <v>4</v>
      </c>
      <c r="T728" s="8">
        <v>1</v>
      </c>
      <c r="U728" s="8" t="s">
        <v>223</v>
      </c>
      <c r="V728" s="8" t="s">
        <v>37</v>
      </c>
      <c r="W728" s="8" t="s">
        <v>37</v>
      </c>
      <c r="X728" s="8">
        <v>0</v>
      </c>
      <c r="Y728" s="8" t="s">
        <v>37</v>
      </c>
      <c r="Z728" s="8" t="s">
        <v>37</v>
      </c>
      <c r="AA728" s="12" t="s">
        <v>37</v>
      </c>
      <c r="AB728" s="8" t="s">
        <v>37</v>
      </c>
      <c r="AC728" s="8">
        <v>3</v>
      </c>
      <c r="AD728" s="8" t="s">
        <v>172</v>
      </c>
      <c r="AE728" s="8" t="s">
        <v>213</v>
      </c>
      <c r="AF728" s="8" t="s">
        <v>3189</v>
      </c>
      <c r="AG728" s="8" t="s">
        <v>37</v>
      </c>
      <c r="AH728" s="8">
        <v>0</v>
      </c>
      <c r="AI728" s="8" t="s">
        <v>37</v>
      </c>
      <c r="AJ728" s="11" t="s">
        <v>37</v>
      </c>
    </row>
    <row r="729" spans="1:36" ht="169">
      <c r="A729" s="7" t="s">
        <v>3190</v>
      </c>
      <c r="B729" s="8" t="s">
        <v>3191</v>
      </c>
      <c r="C729" s="8" t="s">
        <v>42</v>
      </c>
      <c r="D729" s="9">
        <v>65.9890410958904</v>
      </c>
      <c r="E729" s="8">
        <v>157</v>
      </c>
      <c r="F729" s="8">
        <f t="shared" si="11"/>
        <v>2.198</v>
      </c>
      <c r="G729" s="8">
        <v>2.198</v>
      </c>
      <c r="H729" s="8">
        <v>22.68</v>
      </c>
      <c r="I729" s="8">
        <v>74</v>
      </c>
      <c r="J729" s="8" t="s">
        <v>1437</v>
      </c>
      <c r="K729" s="8" t="s">
        <v>30</v>
      </c>
      <c r="L729" s="8" t="s">
        <v>120</v>
      </c>
      <c r="M729" s="8" t="s">
        <v>244</v>
      </c>
      <c r="N729" s="8" t="s">
        <v>33</v>
      </c>
      <c r="O729" s="8" t="s">
        <v>34</v>
      </c>
      <c r="P729" s="8" t="s">
        <v>34</v>
      </c>
      <c r="Q729" s="8" t="s">
        <v>3192</v>
      </c>
      <c r="R729" s="8" t="s">
        <v>36</v>
      </c>
      <c r="S729" s="8">
        <v>2</v>
      </c>
      <c r="T729" s="8">
        <v>1</v>
      </c>
      <c r="U729" s="8" t="s">
        <v>223</v>
      </c>
      <c r="V729" s="8" t="s">
        <v>37</v>
      </c>
      <c r="W729" s="8" t="s">
        <v>37</v>
      </c>
      <c r="X729" s="8">
        <v>0</v>
      </c>
      <c r="Y729" s="8" t="s">
        <v>37</v>
      </c>
      <c r="Z729" s="8" t="s">
        <v>37</v>
      </c>
      <c r="AA729" s="12" t="s">
        <v>37</v>
      </c>
      <c r="AB729" s="8" t="s">
        <v>37</v>
      </c>
      <c r="AC729" s="8">
        <v>1</v>
      </c>
      <c r="AD729" s="8" t="s">
        <v>3193</v>
      </c>
      <c r="AE729" s="8" t="s">
        <v>37</v>
      </c>
      <c r="AF729" s="8" t="s">
        <v>37</v>
      </c>
      <c r="AG729" s="8" t="s">
        <v>37</v>
      </c>
      <c r="AH729" s="8">
        <v>0</v>
      </c>
      <c r="AI729" s="8" t="s">
        <v>37</v>
      </c>
      <c r="AJ729" s="11" t="s">
        <v>37</v>
      </c>
    </row>
    <row r="730" spans="1:36" ht="37">
      <c r="A730" s="7" t="s">
        <v>3194</v>
      </c>
      <c r="B730" s="8" t="s">
        <v>3195</v>
      </c>
      <c r="C730" s="8" t="s">
        <v>28</v>
      </c>
      <c r="D730" s="9">
        <v>83.189041095890403</v>
      </c>
      <c r="E730" s="8">
        <v>167</v>
      </c>
      <c r="F730" s="8">
        <f t="shared" si="11"/>
        <v>2.3380000000000001</v>
      </c>
      <c r="G730" s="8">
        <v>2.3380000000000001</v>
      </c>
      <c r="H730" s="8">
        <v>29.79</v>
      </c>
      <c r="I730" s="8">
        <v>74</v>
      </c>
      <c r="J730" s="8" t="s">
        <v>3196</v>
      </c>
      <c r="K730" s="8" t="s">
        <v>30</v>
      </c>
      <c r="L730" s="8" t="s">
        <v>120</v>
      </c>
      <c r="M730" s="8" t="s">
        <v>227</v>
      </c>
      <c r="N730" s="8" t="s">
        <v>33</v>
      </c>
      <c r="O730" s="8" t="s">
        <v>34</v>
      </c>
      <c r="P730" s="8" t="s">
        <v>34</v>
      </c>
      <c r="Q730" s="8" t="s">
        <v>3197</v>
      </c>
      <c r="R730" s="8" t="s">
        <v>36</v>
      </c>
      <c r="S730" s="8">
        <v>1</v>
      </c>
      <c r="T730" s="8">
        <v>0</v>
      </c>
      <c r="U730" s="8" t="s">
        <v>37</v>
      </c>
      <c r="V730" s="8" t="s">
        <v>37</v>
      </c>
      <c r="W730" s="8" t="s">
        <v>37</v>
      </c>
      <c r="X730" s="8">
        <v>1</v>
      </c>
      <c r="Y730" s="8" t="s">
        <v>45</v>
      </c>
      <c r="Z730" s="8" t="s">
        <v>37</v>
      </c>
      <c r="AA730" s="12" t="s">
        <v>37</v>
      </c>
      <c r="AB730" s="8" t="s">
        <v>37</v>
      </c>
      <c r="AC730" s="8">
        <v>0</v>
      </c>
      <c r="AD730" s="8" t="s">
        <v>37</v>
      </c>
      <c r="AE730" s="8" t="s">
        <v>37</v>
      </c>
      <c r="AF730" s="8" t="s">
        <v>37</v>
      </c>
      <c r="AG730" s="8" t="s">
        <v>37</v>
      </c>
      <c r="AH730" s="8">
        <v>0</v>
      </c>
      <c r="AI730" s="8" t="s">
        <v>37</v>
      </c>
      <c r="AJ730" s="11" t="s">
        <v>37</v>
      </c>
    </row>
    <row r="731" spans="1:36" ht="145">
      <c r="A731" s="7" t="s">
        <v>3198</v>
      </c>
      <c r="B731" s="8" t="s">
        <v>3199</v>
      </c>
      <c r="C731" s="8" t="s">
        <v>42</v>
      </c>
      <c r="D731" s="9">
        <v>72.501369863013693</v>
      </c>
      <c r="E731" s="8">
        <v>267</v>
      </c>
      <c r="F731" s="8">
        <f t="shared" si="11"/>
        <v>3.738</v>
      </c>
      <c r="G731" s="8">
        <v>3.738</v>
      </c>
      <c r="H731" s="8">
        <v>26.54</v>
      </c>
      <c r="I731" s="8">
        <v>96</v>
      </c>
      <c r="J731" s="8" t="s">
        <v>3200</v>
      </c>
      <c r="K731" s="8" t="s">
        <v>30</v>
      </c>
      <c r="L731" s="8" t="s">
        <v>31</v>
      </c>
      <c r="M731" s="8" t="s">
        <v>227</v>
      </c>
      <c r="N731" s="8" t="s">
        <v>33</v>
      </c>
      <c r="O731" s="8" t="s">
        <v>34</v>
      </c>
      <c r="P731" s="8" t="s">
        <v>34</v>
      </c>
      <c r="Q731" s="8" t="s">
        <v>3201</v>
      </c>
      <c r="R731" s="8" t="s">
        <v>36</v>
      </c>
      <c r="S731" s="8">
        <v>4</v>
      </c>
      <c r="T731" s="8">
        <v>0</v>
      </c>
      <c r="U731" s="8" t="s">
        <v>246</v>
      </c>
      <c r="V731" s="8" t="s">
        <v>37</v>
      </c>
      <c r="W731" s="8" t="s">
        <v>37</v>
      </c>
      <c r="X731" s="8">
        <v>2</v>
      </c>
      <c r="Y731" s="8" t="s">
        <v>45</v>
      </c>
      <c r="Z731" s="8" t="s">
        <v>3202</v>
      </c>
      <c r="AA731" s="12" t="s">
        <v>37</v>
      </c>
      <c r="AB731" s="8" t="s">
        <v>37</v>
      </c>
      <c r="AC731" s="8">
        <v>2</v>
      </c>
      <c r="AD731" s="8" t="s">
        <v>354</v>
      </c>
      <c r="AE731" s="8" t="s">
        <v>213</v>
      </c>
      <c r="AF731" s="8" t="s">
        <v>37</v>
      </c>
      <c r="AG731" s="8" t="s">
        <v>37</v>
      </c>
      <c r="AH731" s="8">
        <v>0</v>
      </c>
      <c r="AI731" s="8" t="s">
        <v>37</v>
      </c>
      <c r="AJ731" s="11" t="s">
        <v>37</v>
      </c>
    </row>
    <row r="732" spans="1:36" ht="205">
      <c r="A732" s="7" t="s">
        <v>3203</v>
      </c>
      <c r="B732" s="8" t="s">
        <v>3204</v>
      </c>
      <c r="C732" s="8" t="s">
        <v>28</v>
      </c>
      <c r="D732" s="9">
        <v>32.230136986301403</v>
      </c>
      <c r="E732" s="8">
        <v>244</v>
      </c>
      <c r="F732" s="8">
        <f t="shared" si="11"/>
        <v>3.4159999999999999</v>
      </c>
      <c r="G732" s="8">
        <v>3.4159999999999999</v>
      </c>
      <c r="H732" s="8" t="s">
        <v>34</v>
      </c>
      <c r="I732" s="8">
        <v>97</v>
      </c>
      <c r="J732" s="8" t="s">
        <v>390</v>
      </c>
      <c r="K732" s="8" t="s">
        <v>30</v>
      </c>
      <c r="L732" s="8" t="s">
        <v>120</v>
      </c>
      <c r="M732" s="8" t="s">
        <v>227</v>
      </c>
      <c r="N732" s="8" t="s">
        <v>33</v>
      </c>
      <c r="O732" s="8" t="s">
        <v>34</v>
      </c>
      <c r="P732" s="8" t="s">
        <v>34</v>
      </c>
      <c r="Q732" s="8" t="s">
        <v>3205</v>
      </c>
      <c r="R732" s="8" t="s">
        <v>36</v>
      </c>
      <c r="S732" s="8">
        <v>1</v>
      </c>
      <c r="T732" s="8">
        <v>1</v>
      </c>
      <c r="U732" s="8" t="s">
        <v>223</v>
      </c>
      <c r="V732" s="8" t="s">
        <v>37</v>
      </c>
      <c r="W732" s="8" t="s">
        <v>37</v>
      </c>
      <c r="X732" s="8">
        <v>0</v>
      </c>
      <c r="Y732" s="8" t="s">
        <v>37</v>
      </c>
      <c r="Z732" s="8" t="s">
        <v>37</v>
      </c>
      <c r="AA732" s="12" t="s">
        <v>37</v>
      </c>
      <c r="AB732" s="8" t="s">
        <v>37</v>
      </c>
      <c r="AC732" s="8">
        <v>0</v>
      </c>
      <c r="AD732" s="8" t="s">
        <v>37</v>
      </c>
      <c r="AE732" s="8" t="s">
        <v>37</v>
      </c>
      <c r="AF732" s="8" t="s">
        <v>37</v>
      </c>
      <c r="AG732" s="8" t="s">
        <v>37</v>
      </c>
      <c r="AH732" s="8">
        <v>0</v>
      </c>
      <c r="AI732" s="8" t="s">
        <v>37</v>
      </c>
      <c r="AJ732" s="11" t="s">
        <v>37</v>
      </c>
    </row>
    <row r="733" spans="1:36" ht="37">
      <c r="A733" s="7" t="s">
        <v>3206</v>
      </c>
      <c r="B733" s="8" t="s">
        <v>3207</v>
      </c>
      <c r="C733" s="8" t="s">
        <v>28</v>
      </c>
      <c r="D733" s="9">
        <v>34.663013698630103</v>
      </c>
      <c r="E733" s="8">
        <v>373</v>
      </c>
      <c r="F733" s="8">
        <f t="shared" si="11"/>
        <v>5.2220000000000004</v>
      </c>
      <c r="G733" s="8">
        <v>5.2220000000000004</v>
      </c>
      <c r="H733" s="8">
        <v>35.97</v>
      </c>
      <c r="I733" s="8">
        <v>148</v>
      </c>
      <c r="J733" s="8" t="s">
        <v>3208</v>
      </c>
      <c r="K733" s="8" t="s">
        <v>30</v>
      </c>
      <c r="L733" s="8" t="s">
        <v>31</v>
      </c>
      <c r="M733" s="8" t="s">
        <v>227</v>
      </c>
      <c r="N733" s="8" t="s">
        <v>33</v>
      </c>
      <c r="O733" s="8" t="s">
        <v>34</v>
      </c>
      <c r="P733" s="8" t="s">
        <v>34</v>
      </c>
      <c r="Q733" s="8" t="s">
        <v>3209</v>
      </c>
      <c r="R733" s="8" t="s">
        <v>37</v>
      </c>
      <c r="S733" s="8">
        <v>0</v>
      </c>
      <c r="T733" s="8">
        <v>0</v>
      </c>
      <c r="U733" s="8" t="s">
        <v>37</v>
      </c>
      <c r="V733" s="8" t="s">
        <v>37</v>
      </c>
      <c r="W733" s="8" t="s">
        <v>37</v>
      </c>
      <c r="X733" s="8">
        <v>0</v>
      </c>
      <c r="Y733" s="8" t="s">
        <v>37</v>
      </c>
      <c r="Z733" s="8" t="s">
        <v>37</v>
      </c>
      <c r="AA733" s="12" t="s">
        <v>37</v>
      </c>
      <c r="AB733" s="8" t="s">
        <v>37</v>
      </c>
      <c r="AC733" s="8">
        <v>0</v>
      </c>
      <c r="AD733" s="8" t="s">
        <v>37</v>
      </c>
      <c r="AE733" s="8" t="s">
        <v>37</v>
      </c>
      <c r="AF733" s="8" t="s">
        <v>37</v>
      </c>
      <c r="AG733" s="8" t="s">
        <v>37</v>
      </c>
      <c r="AH733" s="8">
        <v>0</v>
      </c>
      <c r="AI733" s="8" t="s">
        <v>37</v>
      </c>
      <c r="AJ733" s="11" t="s">
        <v>37</v>
      </c>
    </row>
    <row r="734" spans="1:36" ht="121">
      <c r="A734" s="7" t="s">
        <v>3210</v>
      </c>
      <c r="B734" s="8" t="s">
        <v>3211</v>
      </c>
      <c r="C734" s="8" t="s">
        <v>28</v>
      </c>
      <c r="D734" s="9">
        <v>20.183561643835599</v>
      </c>
      <c r="E734" s="8">
        <v>114</v>
      </c>
      <c r="F734" s="8">
        <f t="shared" si="11"/>
        <v>1.5960000000000001</v>
      </c>
      <c r="G734" s="8">
        <v>1.5960000000000001</v>
      </c>
      <c r="H734" s="8">
        <v>19.14</v>
      </c>
      <c r="I734" s="8">
        <v>108</v>
      </c>
      <c r="J734" s="8" t="s">
        <v>3212</v>
      </c>
      <c r="K734" s="8" t="s">
        <v>30</v>
      </c>
      <c r="L734" s="8" t="s">
        <v>31</v>
      </c>
      <c r="M734" s="8" t="s">
        <v>244</v>
      </c>
      <c r="N734" s="8" t="s">
        <v>33</v>
      </c>
      <c r="O734" s="8" t="s">
        <v>34</v>
      </c>
      <c r="P734" s="8" t="s">
        <v>34</v>
      </c>
      <c r="Q734" s="8" t="s">
        <v>3213</v>
      </c>
      <c r="R734" s="8" t="s">
        <v>36</v>
      </c>
      <c r="S734" s="8">
        <v>2</v>
      </c>
      <c r="T734" s="8">
        <v>1</v>
      </c>
      <c r="U734" s="8" t="s">
        <v>223</v>
      </c>
      <c r="V734" s="8" t="s">
        <v>37</v>
      </c>
      <c r="W734" s="8" t="s">
        <v>37</v>
      </c>
      <c r="X734" s="8">
        <v>0</v>
      </c>
      <c r="Y734" s="8" t="s">
        <v>37</v>
      </c>
      <c r="Z734" s="8" t="s">
        <v>37</v>
      </c>
      <c r="AA734" s="12" t="s">
        <v>37</v>
      </c>
      <c r="AB734" s="8" t="s">
        <v>37</v>
      </c>
      <c r="AC734" s="8">
        <v>1</v>
      </c>
      <c r="AD734" s="8" t="s">
        <v>213</v>
      </c>
      <c r="AE734" s="8" t="s">
        <v>37</v>
      </c>
      <c r="AF734" s="8" t="s">
        <v>37</v>
      </c>
      <c r="AG734" s="8" t="s">
        <v>37</v>
      </c>
      <c r="AH734" s="8">
        <v>0</v>
      </c>
      <c r="AI734" s="8" t="s">
        <v>37</v>
      </c>
      <c r="AJ734" s="11" t="s">
        <v>37</v>
      </c>
    </row>
    <row r="735" spans="1:36" ht="25">
      <c r="A735" s="7" t="s">
        <v>3214</v>
      </c>
      <c r="B735" s="8" t="s">
        <v>3215</v>
      </c>
      <c r="C735" s="8" t="s">
        <v>42</v>
      </c>
      <c r="D735" s="9">
        <v>70.884931506849298</v>
      </c>
      <c r="E735" s="8">
        <v>413</v>
      </c>
      <c r="F735" s="8">
        <f t="shared" si="11"/>
        <v>5.782</v>
      </c>
      <c r="G735" s="8">
        <v>5.782</v>
      </c>
      <c r="H735" s="8">
        <v>41.15</v>
      </c>
      <c r="I735" s="8">
        <v>76</v>
      </c>
      <c r="J735" s="8" t="s">
        <v>346</v>
      </c>
      <c r="K735" s="8" t="s">
        <v>30</v>
      </c>
      <c r="L735" s="8" t="s">
        <v>120</v>
      </c>
      <c r="M735" s="8" t="s">
        <v>239</v>
      </c>
      <c r="N735" s="8" t="s">
        <v>33</v>
      </c>
      <c r="O735" s="8" t="s">
        <v>34</v>
      </c>
      <c r="P735" s="8" t="s">
        <v>34</v>
      </c>
      <c r="Q735" s="8" t="s">
        <v>3216</v>
      </c>
      <c r="R735" s="8" t="s">
        <v>37</v>
      </c>
      <c r="S735" s="8">
        <v>0</v>
      </c>
      <c r="T735" s="8">
        <v>0</v>
      </c>
      <c r="U735" s="8" t="s">
        <v>37</v>
      </c>
      <c r="V735" s="8" t="s">
        <v>37</v>
      </c>
      <c r="W735" s="8" t="s">
        <v>37</v>
      </c>
      <c r="X735" s="8">
        <v>0</v>
      </c>
      <c r="Y735" s="8" t="s">
        <v>37</v>
      </c>
      <c r="Z735" s="8" t="s">
        <v>37</v>
      </c>
      <c r="AA735" s="12" t="s">
        <v>37</v>
      </c>
      <c r="AB735" s="8" t="s">
        <v>37</v>
      </c>
      <c r="AC735" s="8">
        <v>0</v>
      </c>
      <c r="AD735" s="8" t="s">
        <v>37</v>
      </c>
      <c r="AE735" s="8" t="s">
        <v>37</v>
      </c>
      <c r="AF735" s="8" t="s">
        <v>37</v>
      </c>
      <c r="AG735" s="8" t="s">
        <v>37</v>
      </c>
      <c r="AH735" s="8">
        <v>0</v>
      </c>
      <c r="AI735" s="8" t="s">
        <v>37</v>
      </c>
      <c r="AJ735" s="11" t="s">
        <v>37</v>
      </c>
    </row>
    <row r="736" spans="1:36" ht="37">
      <c r="A736" s="7" t="s">
        <v>3217</v>
      </c>
      <c r="B736" s="8" t="s">
        <v>3218</v>
      </c>
      <c r="C736" s="8" t="s">
        <v>42</v>
      </c>
      <c r="D736" s="9">
        <v>63.293150684931497</v>
      </c>
      <c r="E736" s="8">
        <v>343</v>
      </c>
      <c r="F736" s="8">
        <f t="shared" si="11"/>
        <v>4.8020000000000005</v>
      </c>
      <c r="G736" s="8">
        <v>4.8020000000000005</v>
      </c>
      <c r="H736" s="8">
        <v>42.08</v>
      </c>
      <c r="I736" s="8">
        <v>97</v>
      </c>
      <c r="J736" s="8" t="s">
        <v>3219</v>
      </c>
      <c r="K736" s="8" t="s">
        <v>30</v>
      </c>
      <c r="L736" s="8" t="s">
        <v>120</v>
      </c>
      <c r="M736" s="8" t="s">
        <v>239</v>
      </c>
      <c r="N736" s="8" t="s">
        <v>33</v>
      </c>
      <c r="O736" s="8" t="s">
        <v>34</v>
      </c>
      <c r="P736" s="8" t="s">
        <v>34</v>
      </c>
      <c r="Q736" s="8" t="s">
        <v>3220</v>
      </c>
      <c r="R736" s="8" t="s">
        <v>36</v>
      </c>
      <c r="S736" s="8">
        <v>1</v>
      </c>
      <c r="T736" s="8">
        <v>1</v>
      </c>
      <c r="U736" s="8" t="s">
        <v>428</v>
      </c>
      <c r="V736" s="8" t="s">
        <v>37</v>
      </c>
      <c r="W736" s="8" t="s">
        <v>37</v>
      </c>
      <c r="X736" s="8">
        <v>0</v>
      </c>
      <c r="Y736" s="8" t="s">
        <v>37</v>
      </c>
      <c r="Z736" s="8" t="s">
        <v>37</v>
      </c>
      <c r="AA736" s="12" t="s">
        <v>37</v>
      </c>
      <c r="AB736" s="8" t="s">
        <v>37</v>
      </c>
      <c r="AC736" s="8">
        <v>0</v>
      </c>
      <c r="AD736" s="8" t="s">
        <v>37</v>
      </c>
      <c r="AE736" s="8" t="s">
        <v>37</v>
      </c>
      <c r="AF736" s="8" t="s">
        <v>37</v>
      </c>
      <c r="AG736" s="8" t="s">
        <v>37</v>
      </c>
      <c r="AH736" s="8">
        <v>0</v>
      </c>
      <c r="AI736" s="8" t="s">
        <v>37</v>
      </c>
      <c r="AJ736" s="11" t="s">
        <v>37</v>
      </c>
    </row>
    <row r="737" spans="1:36" ht="85">
      <c r="A737" s="7" t="s">
        <v>3221</v>
      </c>
      <c r="B737" s="8" t="s">
        <v>3222</v>
      </c>
      <c r="C737" s="8" t="s">
        <v>28</v>
      </c>
      <c r="D737" s="9">
        <v>66.186301369863003</v>
      </c>
      <c r="E737" s="8">
        <v>213</v>
      </c>
      <c r="F737" s="8">
        <f t="shared" si="11"/>
        <v>2.9820000000000002</v>
      </c>
      <c r="G737" s="8">
        <v>2.9820000000000002</v>
      </c>
      <c r="H737" s="8">
        <v>24.49</v>
      </c>
      <c r="I737" s="8">
        <v>75</v>
      </c>
      <c r="J737" s="8" t="s">
        <v>3223</v>
      </c>
      <c r="K737" s="8" t="s">
        <v>30</v>
      </c>
      <c r="L737" s="8" t="s">
        <v>120</v>
      </c>
      <c r="M737" s="8" t="s">
        <v>239</v>
      </c>
      <c r="N737" s="8" t="s">
        <v>33</v>
      </c>
      <c r="O737" s="8" t="s">
        <v>34</v>
      </c>
      <c r="P737" s="8" t="s">
        <v>34</v>
      </c>
      <c r="Q737" s="8" t="s">
        <v>3224</v>
      </c>
      <c r="R737" s="8" t="s">
        <v>36</v>
      </c>
      <c r="S737" s="8">
        <v>2</v>
      </c>
      <c r="T737" s="8">
        <v>0</v>
      </c>
      <c r="U737" s="8" t="s">
        <v>37</v>
      </c>
      <c r="V737" s="8" t="s">
        <v>37</v>
      </c>
      <c r="W737" s="8" t="s">
        <v>37</v>
      </c>
      <c r="X737" s="8">
        <v>2</v>
      </c>
      <c r="Y737" s="8" t="s">
        <v>675</v>
      </c>
      <c r="Z737" s="8" t="s">
        <v>552</v>
      </c>
      <c r="AA737" s="12" t="s">
        <v>37</v>
      </c>
      <c r="AB737" s="8" t="s">
        <v>37</v>
      </c>
      <c r="AC737" s="8">
        <v>0</v>
      </c>
      <c r="AD737" s="8" t="s">
        <v>37</v>
      </c>
      <c r="AE737" s="8" t="s">
        <v>37</v>
      </c>
      <c r="AF737" s="8" t="s">
        <v>37</v>
      </c>
      <c r="AG737" s="8" t="s">
        <v>37</v>
      </c>
      <c r="AH737" s="8">
        <v>0</v>
      </c>
      <c r="AI737" s="8" t="s">
        <v>37</v>
      </c>
      <c r="AJ737" s="11" t="s">
        <v>37</v>
      </c>
    </row>
    <row r="738" spans="1:36" ht="25">
      <c r="A738" s="7" t="s">
        <v>3225</v>
      </c>
      <c r="B738" s="8" t="s">
        <v>3226</v>
      </c>
      <c r="C738" s="8" t="s">
        <v>42</v>
      </c>
      <c r="D738" s="9">
        <v>42.734246575342503</v>
      </c>
      <c r="E738" s="8">
        <v>149</v>
      </c>
      <c r="F738" s="8">
        <f t="shared" si="11"/>
        <v>2.0859999999999999</v>
      </c>
      <c r="G738" s="8">
        <v>2.0859999999999999</v>
      </c>
      <c r="H738" s="8">
        <v>18.63</v>
      </c>
      <c r="I738" s="8">
        <v>49</v>
      </c>
      <c r="J738" s="8" t="s">
        <v>3227</v>
      </c>
      <c r="K738" s="8" t="s">
        <v>30</v>
      </c>
      <c r="L738" s="8" t="s">
        <v>31</v>
      </c>
      <c r="M738" s="8" t="s">
        <v>227</v>
      </c>
      <c r="N738" s="8" t="s">
        <v>33</v>
      </c>
      <c r="O738" s="8" t="s">
        <v>34</v>
      </c>
      <c r="P738" s="8" t="s">
        <v>34</v>
      </c>
      <c r="Q738" s="8" t="s">
        <v>3228</v>
      </c>
      <c r="R738" s="8" t="s">
        <v>36</v>
      </c>
      <c r="S738" s="8">
        <v>1</v>
      </c>
      <c r="T738" s="8">
        <v>1</v>
      </c>
      <c r="U738" s="8" t="s">
        <v>223</v>
      </c>
      <c r="V738" s="8" t="s">
        <v>37</v>
      </c>
      <c r="W738" s="8" t="s">
        <v>37</v>
      </c>
      <c r="X738" s="8">
        <v>0</v>
      </c>
      <c r="Y738" s="8" t="s">
        <v>37</v>
      </c>
      <c r="Z738" s="8" t="s">
        <v>37</v>
      </c>
      <c r="AA738" s="12" t="s">
        <v>37</v>
      </c>
      <c r="AB738" s="8" t="s">
        <v>37</v>
      </c>
      <c r="AC738" s="8">
        <v>0</v>
      </c>
      <c r="AD738" s="8" t="s">
        <v>37</v>
      </c>
      <c r="AE738" s="8" t="s">
        <v>37</v>
      </c>
      <c r="AF738" s="8" t="s">
        <v>37</v>
      </c>
      <c r="AG738" s="8" t="s">
        <v>37</v>
      </c>
      <c r="AH738" s="8">
        <v>0</v>
      </c>
      <c r="AI738" s="8" t="s">
        <v>37</v>
      </c>
      <c r="AJ738" s="11" t="s">
        <v>37</v>
      </c>
    </row>
    <row r="739" spans="1:36" ht="49">
      <c r="A739" s="7" t="s">
        <v>3229</v>
      </c>
      <c r="B739" s="8" t="s">
        <v>3230</v>
      </c>
      <c r="C739" s="8" t="s">
        <v>28</v>
      </c>
      <c r="D739" s="9">
        <v>35.238356164383603</v>
      </c>
      <c r="E739" s="8">
        <v>234</v>
      </c>
      <c r="F739" s="8">
        <f t="shared" si="11"/>
        <v>3.2760000000000002</v>
      </c>
      <c r="G739" s="8">
        <v>3.2760000000000002</v>
      </c>
      <c r="H739" s="8">
        <v>33.15</v>
      </c>
      <c r="I739" s="8">
        <v>95</v>
      </c>
      <c r="J739" s="8" t="s">
        <v>3231</v>
      </c>
      <c r="K739" s="8" t="s">
        <v>30</v>
      </c>
      <c r="L739" s="8" t="s">
        <v>31</v>
      </c>
      <c r="M739" s="8" t="s">
        <v>227</v>
      </c>
      <c r="N739" s="8" t="s">
        <v>33</v>
      </c>
      <c r="O739" s="8" t="s">
        <v>34</v>
      </c>
      <c r="P739" s="8" t="s">
        <v>34</v>
      </c>
      <c r="Q739" s="8" t="s">
        <v>3232</v>
      </c>
      <c r="R739" s="8" t="s">
        <v>36</v>
      </c>
      <c r="S739" s="8">
        <v>1</v>
      </c>
      <c r="T739" s="8">
        <v>1</v>
      </c>
      <c r="U739" s="8" t="s">
        <v>329</v>
      </c>
      <c r="V739" s="8" t="s">
        <v>37</v>
      </c>
      <c r="W739" s="8" t="s">
        <v>37</v>
      </c>
      <c r="X739" s="8">
        <v>0</v>
      </c>
      <c r="Y739" s="8" t="s">
        <v>37</v>
      </c>
      <c r="Z739" s="8" t="s">
        <v>37</v>
      </c>
      <c r="AA739" s="12" t="s">
        <v>37</v>
      </c>
      <c r="AB739" s="8" t="s">
        <v>37</v>
      </c>
      <c r="AC739" s="8">
        <v>0</v>
      </c>
      <c r="AD739" s="8" t="s">
        <v>37</v>
      </c>
      <c r="AE739" s="8" t="s">
        <v>37</v>
      </c>
      <c r="AF739" s="8" t="s">
        <v>37</v>
      </c>
      <c r="AG739" s="8" t="s">
        <v>37</v>
      </c>
      <c r="AH739" s="8">
        <v>0</v>
      </c>
      <c r="AI739" s="8" t="s">
        <v>37</v>
      </c>
      <c r="AJ739" s="11" t="s">
        <v>37</v>
      </c>
    </row>
    <row r="740" spans="1:36" ht="15">
      <c r="A740" s="7" t="s">
        <v>3233</v>
      </c>
      <c r="B740" s="8" t="s">
        <v>3234</v>
      </c>
      <c r="C740" s="8" t="s">
        <v>28</v>
      </c>
      <c r="D740" s="9">
        <v>59.227397260274003</v>
      </c>
      <c r="E740" s="8">
        <v>249</v>
      </c>
      <c r="F740" s="8">
        <f t="shared" si="11"/>
        <v>3.4860000000000002</v>
      </c>
      <c r="G740" s="8">
        <v>3.4860000000000002</v>
      </c>
      <c r="H740" s="8">
        <v>27.9</v>
      </c>
      <c r="I740" s="8">
        <v>74</v>
      </c>
      <c r="J740" s="8" t="s">
        <v>264</v>
      </c>
      <c r="K740" s="8" t="s">
        <v>30</v>
      </c>
      <c r="L740" s="8" t="s">
        <v>31</v>
      </c>
      <c r="M740" s="8" t="s">
        <v>227</v>
      </c>
      <c r="N740" s="8" t="s">
        <v>33</v>
      </c>
      <c r="O740" s="8" t="s">
        <v>34</v>
      </c>
      <c r="P740" s="8" t="s">
        <v>34</v>
      </c>
      <c r="Q740" s="8" t="s">
        <v>93</v>
      </c>
      <c r="R740" s="8" t="s">
        <v>37</v>
      </c>
      <c r="S740" s="8">
        <v>0</v>
      </c>
      <c r="T740" s="8">
        <v>0</v>
      </c>
      <c r="U740" s="8" t="s">
        <v>37</v>
      </c>
      <c r="V740" s="8" t="s">
        <v>37</v>
      </c>
      <c r="W740" s="8" t="s">
        <v>37</v>
      </c>
      <c r="X740" s="8">
        <v>0</v>
      </c>
      <c r="Y740" s="8" t="s">
        <v>37</v>
      </c>
      <c r="Z740" s="8" t="s">
        <v>37</v>
      </c>
      <c r="AA740" s="12" t="s">
        <v>37</v>
      </c>
      <c r="AB740" s="8" t="s">
        <v>37</v>
      </c>
      <c r="AC740" s="8">
        <v>0</v>
      </c>
      <c r="AD740" s="8" t="s">
        <v>37</v>
      </c>
      <c r="AE740" s="8" t="s">
        <v>37</v>
      </c>
      <c r="AF740" s="8" t="s">
        <v>37</v>
      </c>
      <c r="AG740" s="8" t="s">
        <v>37</v>
      </c>
      <c r="AH740" s="8">
        <v>0</v>
      </c>
      <c r="AI740" s="8" t="s">
        <v>37</v>
      </c>
      <c r="AJ740" s="11" t="s">
        <v>37</v>
      </c>
    </row>
    <row r="741" spans="1:36" ht="49">
      <c r="A741" s="7" t="s">
        <v>3235</v>
      </c>
      <c r="B741" s="8" t="s">
        <v>3236</v>
      </c>
      <c r="C741" s="8" t="s">
        <v>42</v>
      </c>
      <c r="D741" s="9">
        <v>75.136986301369902</v>
      </c>
      <c r="E741" s="8">
        <v>536</v>
      </c>
      <c r="F741" s="8">
        <f t="shared" si="11"/>
        <v>7.5040000000000004</v>
      </c>
      <c r="G741" s="8">
        <v>7.5040000000000004</v>
      </c>
      <c r="H741" s="8">
        <v>37.72</v>
      </c>
      <c r="I741" s="8">
        <v>97</v>
      </c>
      <c r="J741" s="8" t="s">
        <v>1740</v>
      </c>
      <c r="K741" s="8" t="s">
        <v>30</v>
      </c>
      <c r="L741" s="8" t="s">
        <v>31</v>
      </c>
      <c r="M741" s="8" t="s">
        <v>227</v>
      </c>
      <c r="N741" s="8" t="s">
        <v>33</v>
      </c>
      <c r="O741" s="8" t="s">
        <v>34</v>
      </c>
      <c r="P741" s="8" t="s">
        <v>34</v>
      </c>
      <c r="Q741" s="8" t="s">
        <v>3237</v>
      </c>
      <c r="R741" s="8" t="s">
        <v>36</v>
      </c>
      <c r="S741" s="8">
        <v>1</v>
      </c>
      <c r="T741" s="8">
        <v>1</v>
      </c>
      <c r="U741" s="8" t="s">
        <v>223</v>
      </c>
      <c r="V741" s="8" t="s">
        <v>37</v>
      </c>
      <c r="W741" s="8" t="s">
        <v>37</v>
      </c>
      <c r="X741" s="8">
        <v>0</v>
      </c>
      <c r="Y741" s="8" t="s">
        <v>37</v>
      </c>
      <c r="Z741" s="8" t="s">
        <v>37</v>
      </c>
      <c r="AA741" s="12" t="s">
        <v>37</v>
      </c>
      <c r="AB741" s="8" t="s">
        <v>37</v>
      </c>
      <c r="AC741" s="8">
        <v>0</v>
      </c>
      <c r="AD741" s="8" t="s">
        <v>37</v>
      </c>
      <c r="AE741" s="8" t="s">
        <v>37</v>
      </c>
      <c r="AF741" s="8" t="s">
        <v>37</v>
      </c>
      <c r="AG741" s="8" t="s">
        <v>37</v>
      </c>
      <c r="AH741" s="8">
        <v>0</v>
      </c>
      <c r="AI741" s="8" t="s">
        <v>37</v>
      </c>
      <c r="AJ741" s="11" t="s">
        <v>37</v>
      </c>
    </row>
    <row r="742" spans="1:36" ht="37">
      <c r="A742" s="7" t="s">
        <v>3238</v>
      </c>
      <c r="B742" s="8" t="s">
        <v>3239</v>
      </c>
      <c r="C742" s="8" t="s">
        <v>42</v>
      </c>
      <c r="D742" s="9">
        <v>36.676712328767103</v>
      </c>
      <c r="E742" s="8">
        <v>115</v>
      </c>
      <c r="F742" s="8">
        <f t="shared" si="11"/>
        <v>1.61</v>
      </c>
      <c r="G742" s="8">
        <v>1.61</v>
      </c>
      <c r="H742" s="8">
        <v>19.16</v>
      </c>
      <c r="I742" s="8">
        <v>90</v>
      </c>
      <c r="J742" s="8" t="s">
        <v>3240</v>
      </c>
      <c r="K742" s="8" t="s">
        <v>30</v>
      </c>
      <c r="L742" s="8" t="s">
        <v>120</v>
      </c>
      <c r="M742" s="8" t="s">
        <v>227</v>
      </c>
      <c r="N742" s="8" t="s">
        <v>33</v>
      </c>
      <c r="O742" s="8" t="s">
        <v>34</v>
      </c>
      <c r="P742" s="8" t="s">
        <v>34</v>
      </c>
      <c r="Q742" s="8" t="s">
        <v>3241</v>
      </c>
      <c r="R742" s="8" t="s">
        <v>36</v>
      </c>
      <c r="S742" s="8">
        <v>3</v>
      </c>
      <c r="T742" s="8">
        <v>2</v>
      </c>
      <c r="U742" s="8" t="s">
        <v>223</v>
      </c>
      <c r="V742" t="s">
        <v>329</v>
      </c>
      <c r="W742" s="8" t="s">
        <v>37</v>
      </c>
      <c r="X742" s="8">
        <v>0</v>
      </c>
      <c r="Y742" s="8" t="s">
        <v>37</v>
      </c>
      <c r="Z742" s="8" t="s">
        <v>37</v>
      </c>
      <c r="AA742" s="12" t="s">
        <v>37</v>
      </c>
      <c r="AB742" s="8" t="s">
        <v>37</v>
      </c>
      <c r="AC742" s="8">
        <v>1</v>
      </c>
      <c r="AD742" t="s">
        <v>855</v>
      </c>
      <c r="AE742" s="8" t="s">
        <v>37</v>
      </c>
      <c r="AF742" s="8" t="s">
        <v>37</v>
      </c>
      <c r="AG742" s="8" t="s">
        <v>37</v>
      </c>
      <c r="AH742" s="8">
        <v>0</v>
      </c>
      <c r="AI742" s="8" t="s">
        <v>37</v>
      </c>
      <c r="AJ742" s="11" t="s">
        <v>37</v>
      </c>
    </row>
    <row r="743" spans="1:36" ht="25">
      <c r="A743" s="7" t="s">
        <v>3242</v>
      </c>
      <c r="B743" s="8" t="s">
        <v>3243</v>
      </c>
      <c r="C743" s="8" t="s">
        <v>28</v>
      </c>
      <c r="D743" s="9">
        <v>51.142465753424702</v>
      </c>
      <c r="E743" s="8">
        <v>321</v>
      </c>
      <c r="F743" s="8">
        <f t="shared" si="11"/>
        <v>4.4939999999999998</v>
      </c>
      <c r="G743" s="8">
        <v>4.4939999999999998</v>
      </c>
      <c r="H743" s="8">
        <v>49.66</v>
      </c>
      <c r="I743" s="8">
        <v>96</v>
      </c>
      <c r="J743" s="8" t="s">
        <v>3244</v>
      </c>
      <c r="K743" s="8" t="s">
        <v>30</v>
      </c>
      <c r="L743" s="8" t="s">
        <v>120</v>
      </c>
      <c r="M743" s="8" t="s">
        <v>227</v>
      </c>
      <c r="N743" s="8" t="s">
        <v>33</v>
      </c>
      <c r="O743" s="8" t="s">
        <v>34</v>
      </c>
      <c r="P743" s="8" t="s">
        <v>34</v>
      </c>
      <c r="Q743" s="8" t="s">
        <v>3245</v>
      </c>
      <c r="R743" s="8" t="s">
        <v>37</v>
      </c>
      <c r="S743" s="8">
        <v>0</v>
      </c>
      <c r="T743" s="8">
        <v>0</v>
      </c>
      <c r="U743" s="8" t="s">
        <v>37</v>
      </c>
      <c r="V743" s="8" t="s">
        <v>37</v>
      </c>
      <c r="W743" s="8" t="s">
        <v>37</v>
      </c>
      <c r="X743" s="8">
        <v>0</v>
      </c>
      <c r="Y743" s="8" t="s">
        <v>37</v>
      </c>
      <c r="Z743" s="8" t="s">
        <v>37</v>
      </c>
      <c r="AA743" s="12" t="s">
        <v>37</v>
      </c>
      <c r="AB743" s="8" t="s">
        <v>37</v>
      </c>
      <c r="AC743" s="8">
        <v>0</v>
      </c>
      <c r="AD743" s="8" t="s">
        <v>37</v>
      </c>
      <c r="AE743" s="8" t="s">
        <v>37</v>
      </c>
      <c r="AF743" s="8" t="s">
        <v>37</v>
      </c>
      <c r="AG743" s="8" t="s">
        <v>37</v>
      </c>
      <c r="AH743" s="8">
        <v>0</v>
      </c>
      <c r="AI743" s="8" t="s">
        <v>37</v>
      </c>
      <c r="AJ743" s="11" t="s">
        <v>37</v>
      </c>
    </row>
    <row r="744" spans="1:36" ht="85">
      <c r="A744" s="7" t="s">
        <v>3246</v>
      </c>
      <c r="B744" s="8" t="s">
        <v>3247</v>
      </c>
      <c r="C744" s="8" t="s">
        <v>42</v>
      </c>
      <c r="D744" s="9">
        <v>52.186301369863003</v>
      </c>
      <c r="E744" s="8">
        <v>370</v>
      </c>
      <c r="F744" s="8">
        <f t="shared" si="11"/>
        <v>5.18</v>
      </c>
      <c r="G744" s="8">
        <v>5.18</v>
      </c>
      <c r="H744" s="8">
        <v>54.24</v>
      </c>
      <c r="I744" s="8">
        <v>125</v>
      </c>
      <c r="J744" s="8" t="s">
        <v>3248</v>
      </c>
      <c r="K744" s="8" t="s">
        <v>30</v>
      </c>
      <c r="L744" s="8" t="s">
        <v>120</v>
      </c>
      <c r="M744" s="8" t="s">
        <v>227</v>
      </c>
      <c r="N744" s="8" t="s">
        <v>33</v>
      </c>
      <c r="O744" s="8" t="s">
        <v>34</v>
      </c>
      <c r="P744" s="8" t="s">
        <v>34</v>
      </c>
      <c r="Q744" s="8" t="s">
        <v>3249</v>
      </c>
      <c r="R744" s="8" t="s">
        <v>37</v>
      </c>
      <c r="S744" s="8">
        <v>0</v>
      </c>
      <c r="T744" s="8">
        <v>0</v>
      </c>
      <c r="U744" s="8" t="s">
        <v>37</v>
      </c>
      <c r="V744" s="8" t="s">
        <v>37</v>
      </c>
      <c r="W744" s="8" t="s">
        <v>37</v>
      </c>
      <c r="X744" s="8">
        <v>0</v>
      </c>
      <c r="Y744" s="8" t="s">
        <v>37</v>
      </c>
      <c r="Z744" s="8" t="s">
        <v>37</v>
      </c>
      <c r="AA744" s="12" t="s">
        <v>37</v>
      </c>
      <c r="AB744" s="8" t="s">
        <v>37</v>
      </c>
      <c r="AC744" s="8">
        <v>0</v>
      </c>
      <c r="AD744" s="8" t="s">
        <v>37</v>
      </c>
      <c r="AE744" s="8" t="s">
        <v>37</v>
      </c>
      <c r="AF744" s="8" t="s">
        <v>37</v>
      </c>
      <c r="AG744" s="8" t="s">
        <v>37</v>
      </c>
      <c r="AH744" s="8">
        <v>0</v>
      </c>
      <c r="AI744" s="8" t="s">
        <v>37</v>
      </c>
      <c r="AJ744" s="11" t="s">
        <v>37</v>
      </c>
    </row>
    <row r="745" spans="1:36" ht="37">
      <c r="A745" s="7" t="s">
        <v>3250</v>
      </c>
      <c r="B745" s="8" t="s">
        <v>3251</v>
      </c>
      <c r="C745" s="8" t="s">
        <v>28</v>
      </c>
      <c r="D745" s="9">
        <v>38.553424657534201</v>
      </c>
      <c r="E745" s="8">
        <v>316</v>
      </c>
      <c r="F745" s="8">
        <f t="shared" si="11"/>
        <v>4.4240000000000004</v>
      </c>
      <c r="G745" s="8">
        <v>4.4240000000000004</v>
      </c>
      <c r="H745" s="8">
        <v>43.36</v>
      </c>
      <c r="I745" s="8">
        <v>83</v>
      </c>
      <c r="J745" s="8" t="s">
        <v>3252</v>
      </c>
      <c r="K745" s="8" t="s">
        <v>30</v>
      </c>
      <c r="L745" s="8" t="s">
        <v>120</v>
      </c>
      <c r="M745" s="8" t="s">
        <v>227</v>
      </c>
      <c r="N745" s="8" t="s">
        <v>33</v>
      </c>
      <c r="O745" s="8" t="s">
        <v>34</v>
      </c>
      <c r="P745" s="8" t="s">
        <v>34</v>
      </c>
      <c r="Q745" s="8" t="s">
        <v>3253</v>
      </c>
      <c r="R745" s="8" t="s">
        <v>36</v>
      </c>
      <c r="S745" s="8">
        <v>1</v>
      </c>
      <c r="T745" s="8">
        <v>0</v>
      </c>
      <c r="U745" s="8" t="s">
        <v>37</v>
      </c>
      <c r="V745" s="8" t="s">
        <v>37</v>
      </c>
      <c r="W745" s="8" t="s">
        <v>37</v>
      </c>
      <c r="X745" s="8">
        <v>0</v>
      </c>
      <c r="Y745" s="8" t="s">
        <v>37</v>
      </c>
      <c r="Z745" s="8" t="s">
        <v>37</v>
      </c>
      <c r="AA745" s="12" t="s">
        <v>37</v>
      </c>
      <c r="AB745" s="8" t="s">
        <v>37</v>
      </c>
      <c r="AC745" s="8">
        <v>1</v>
      </c>
      <c r="AD745" s="8" t="s">
        <v>172</v>
      </c>
      <c r="AE745" s="8" t="s">
        <v>37</v>
      </c>
      <c r="AF745" s="8" t="s">
        <v>37</v>
      </c>
      <c r="AG745" s="8" t="s">
        <v>37</v>
      </c>
      <c r="AH745" s="8">
        <v>0</v>
      </c>
      <c r="AI745" s="8" t="s">
        <v>37</v>
      </c>
      <c r="AJ745" s="11" t="s">
        <v>37</v>
      </c>
    </row>
    <row r="746" spans="1:36" ht="37">
      <c r="A746" s="7" t="s">
        <v>3254</v>
      </c>
      <c r="B746" s="8" t="s">
        <v>3255</v>
      </c>
      <c r="C746" s="8" t="s">
        <v>28</v>
      </c>
      <c r="D746" s="9">
        <v>62.616438356164402</v>
      </c>
      <c r="E746" s="8">
        <v>564</v>
      </c>
      <c r="F746" s="8">
        <f t="shared" si="11"/>
        <v>7.8959999999999999</v>
      </c>
      <c r="G746" s="8">
        <v>7.8959999999999999</v>
      </c>
      <c r="H746" s="8">
        <v>34.43</v>
      </c>
      <c r="I746" s="8">
        <v>80</v>
      </c>
      <c r="J746" s="8" t="s">
        <v>3256</v>
      </c>
      <c r="K746" s="8" t="s">
        <v>30</v>
      </c>
      <c r="L746" s="8" t="s">
        <v>31</v>
      </c>
      <c r="M746" s="8" t="s">
        <v>244</v>
      </c>
      <c r="N746" s="8" t="s">
        <v>33</v>
      </c>
      <c r="O746" s="8" t="s">
        <v>34</v>
      </c>
      <c r="P746" s="8" t="s">
        <v>34</v>
      </c>
      <c r="Q746" s="8" t="s">
        <v>3257</v>
      </c>
      <c r="R746" s="8" t="s">
        <v>36</v>
      </c>
      <c r="S746" s="8">
        <v>1</v>
      </c>
      <c r="T746" s="8">
        <v>0</v>
      </c>
      <c r="U746" s="8" t="s">
        <v>37</v>
      </c>
      <c r="V746" s="8" t="s">
        <v>37</v>
      </c>
      <c r="W746" s="8" t="s">
        <v>37</v>
      </c>
      <c r="X746" s="8">
        <v>0</v>
      </c>
      <c r="Y746" s="8" t="s">
        <v>37</v>
      </c>
      <c r="Z746" s="8" t="s">
        <v>37</v>
      </c>
      <c r="AA746" s="12" t="s">
        <v>37</v>
      </c>
      <c r="AB746" s="8" t="s">
        <v>37</v>
      </c>
      <c r="AC746" s="8">
        <v>1</v>
      </c>
      <c r="AD746" s="8" t="s">
        <v>89</v>
      </c>
      <c r="AE746" s="8" t="s">
        <v>37</v>
      </c>
      <c r="AF746" s="8" t="s">
        <v>37</v>
      </c>
      <c r="AG746" s="8" t="s">
        <v>37</v>
      </c>
      <c r="AH746" s="8">
        <v>0</v>
      </c>
      <c r="AI746" s="8" t="s">
        <v>37</v>
      </c>
      <c r="AJ746" s="11" t="s">
        <v>37</v>
      </c>
    </row>
    <row r="747" spans="1:36" ht="73">
      <c r="A747" s="7" t="s">
        <v>3258</v>
      </c>
      <c r="B747" s="8" t="s">
        <v>3259</v>
      </c>
      <c r="C747" s="8" t="s">
        <v>42</v>
      </c>
      <c r="D747" s="9">
        <v>50.295890410958897</v>
      </c>
      <c r="E747" s="8">
        <v>1097</v>
      </c>
      <c r="F747" s="8">
        <f t="shared" si="11"/>
        <v>15.358000000000001</v>
      </c>
      <c r="G747" s="8">
        <v>15.358000000000001</v>
      </c>
      <c r="H747" s="8">
        <v>40.08</v>
      </c>
      <c r="I747" s="8">
        <v>69</v>
      </c>
      <c r="J747" s="8" t="s">
        <v>3260</v>
      </c>
      <c r="K747" s="8" t="s">
        <v>30</v>
      </c>
      <c r="L747" s="8" t="s">
        <v>31</v>
      </c>
      <c r="M747" s="8" t="s">
        <v>227</v>
      </c>
      <c r="N747" s="8" t="s">
        <v>33</v>
      </c>
      <c r="O747" s="8" t="s">
        <v>34</v>
      </c>
      <c r="P747" s="8" t="s">
        <v>33</v>
      </c>
      <c r="Q747" s="8" t="s">
        <v>3261</v>
      </c>
      <c r="R747" t="s">
        <v>36</v>
      </c>
      <c r="S747" s="8">
        <v>1</v>
      </c>
      <c r="T747" s="8">
        <v>0</v>
      </c>
      <c r="U747" s="8" t="s">
        <v>37</v>
      </c>
      <c r="V747" s="8" t="s">
        <v>37</v>
      </c>
      <c r="W747" s="8" t="s">
        <v>37</v>
      </c>
      <c r="X747" s="8">
        <v>0</v>
      </c>
      <c r="Y747" s="8" t="s">
        <v>37</v>
      </c>
      <c r="Z747" s="8" t="s">
        <v>37</v>
      </c>
      <c r="AA747" s="12" t="s">
        <v>37</v>
      </c>
      <c r="AB747" s="8" t="s">
        <v>37</v>
      </c>
      <c r="AC747" s="8">
        <v>1</v>
      </c>
      <c r="AD747" s="15" t="s">
        <v>1111</v>
      </c>
      <c r="AE747" s="8" t="s">
        <v>37</v>
      </c>
      <c r="AF747" s="8" t="s">
        <v>37</v>
      </c>
      <c r="AG747" s="8" t="s">
        <v>37</v>
      </c>
      <c r="AH747" s="8">
        <v>0</v>
      </c>
      <c r="AI747" s="8" t="s">
        <v>37</v>
      </c>
      <c r="AJ747" s="11" t="s">
        <v>37</v>
      </c>
    </row>
    <row r="748" spans="1:36" ht="49">
      <c r="A748" s="7" t="s">
        <v>3262</v>
      </c>
      <c r="B748" s="8" t="s">
        <v>3263</v>
      </c>
      <c r="C748" s="8" t="s">
        <v>28</v>
      </c>
      <c r="D748" s="9">
        <v>64.586301369862994</v>
      </c>
      <c r="E748" s="8">
        <v>277</v>
      </c>
      <c r="F748" s="8">
        <f t="shared" si="11"/>
        <v>3.8780000000000001</v>
      </c>
      <c r="G748" s="8">
        <v>3.8780000000000001</v>
      </c>
      <c r="H748" s="8">
        <v>31.04</v>
      </c>
      <c r="I748" s="8">
        <v>75</v>
      </c>
      <c r="J748" s="8" t="s">
        <v>3264</v>
      </c>
      <c r="K748" s="8" t="s">
        <v>30</v>
      </c>
      <c r="L748" s="8" t="s">
        <v>120</v>
      </c>
      <c r="M748" s="8" t="s">
        <v>227</v>
      </c>
      <c r="N748" s="8" t="s">
        <v>33</v>
      </c>
      <c r="O748" s="8" t="s">
        <v>34</v>
      </c>
      <c r="P748" s="8" t="s">
        <v>34</v>
      </c>
      <c r="Q748" s="8" t="s">
        <v>3265</v>
      </c>
      <c r="R748" t="s">
        <v>36</v>
      </c>
      <c r="S748" s="8">
        <v>1</v>
      </c>
      <c r="T748" s="8">
        <v>0</v>
      </c>
      <c r="U748" s="8" t="s">
        <v>37</v>
      </c>
      <c r="V748" s="8" t="s">
        <v>37</v>
      </c>
      <c r="W748" s="8" t="s">
        <v>37</v>
      </c>
      <c r="X748" s="8">
        <v>0</v>
      </c>
      <c r="Y748" s="8" t="s">
        <v>37</v>
      </c>
      <c r="Z748" s="8" t="s">
        <v>37</v>
      </c>
      <c r="AA748" s="12" t="s">
        <v>37</v>
      </c>
      <c r="AB748" s="8" t="s">
        <v>37</v>
      </c>
      <c r="AC748" s="8">
        <v>1</v>
      </c>
      <c r="AD748" s="8" t="s">
        <v>45</v>
      </c>
      <c r="AE748" s="8" t="s">
        <v>37</v>
      </c>
      <c r="AF748" s="8" t="s">
        <v>37</v>
      </c>
      <c r="AG748" s="8" t="s">
        <v>37</v>
      </c>
      <c r="AH748" s="8">
        <v>0</v>
      </c>
      <c r="AI748" s="8" t="s">
        <v>37</v>
      </c>
      <c r="AJ748" s="11" t="s">
        <v>37</v>
      </c>
    </row>
    <row r="749" spans="1:36" ht="73">
      <c r="A749" s="7" t="s">
        <v>3266</v>
      </c>
      <c r="B749" s="8" t="s">
        <v>3267</v>
      </c>
      <c r="C749" s="8" t="s">
        <v>42</v>
      </c>
      <c r="D749" s="9">
        <v>80.583561643835594</v>
      </c>
      <c r="E749" s="8">
        <v>105</v>
      </c>
      <c r="F749" s="8">
        <f t="shared" si="11"/>
        <v>1.47</v>
      </c>
      <c r="G749" s="8">
        <v>1.47</v>
      </c>
      <c r="H749" s="8">
        <v>21.42</v>
      </c>
      <c r="I749" s="8">
        <v>50</v>
      </c>
      <c r="J749" s="8" t="s">
        <v>3268</v>
      </c>
      <c r="K749" s="8" t="s">
        <v>30</v>
      </c>
      <c r="L749" s="8" t="s">
        <v>120</v>
      </c>
      <c r="M749" s="8" t="s">
        <v>239</v>
      </c>
      <c r="N749" s="8" t="s">
        <v>33</v>
      </c>
      <c r="O749" s="8" t="s">
        <v>34</v>
      </c>
      <c r="P749" s="8" t="s">
        <v>34</v>
      </c>
      <c r="Q749" s="8" t="s">
        <v>3269</v>
      </c>
      <c r="R749" t="s">
        <v>36</v>
      </c>
      <c r="S749" s="8">
        <v>3</v>
      </c>
      <c r="T749" s="8">
        <v>0</v>
      </c>
      <c r="U749" s="8" t="s">
        <v>37</v>
      </c>
      <c r="V749" s="8" t="s">
        <v>37</v>
      </c>
      <c r="W749" s="8" t="s">
        <v>37</v>
      </c>
      <c r="X749" s="8">
        <v>1</v>
      </c>
      <c r="Y749" s="8" t="s">
        <v>272</v>
      </c>
      <c r="Z749" s="8" t="s">
        <v>37</v>
      </c>
      <c r="AA749" s="12" t="s">
        <v>37</v>
      </c>
      <c r="AB749" s="8" t="s">
        <v>37</v>
      </c>
      <c r="AC749" s="8">
        <v>1</v>
      </c>
      <c r="AD749" s="8" t="s">
        <v>37</v>
      </c>
      <c r="AE749" s="8" t="s">
        <v>3270</v>
      </c>
      <c r="AF749" s="8" t="s">
        <v>37</v>
      </c>
      <c r="AG749" s="8" t="s">
        <v>37</v>
      </c>
      <c r="AH749" s="8">
        <v>0</v>
      </c>
      <c r="AI749" s="8" t="s">
        <v>37</v>
      </c>
      <c r="AJ749" s="11" t="s">
        <v>37</v>
      </c>
    </row>
    <row r="750" spans="1:36" ht="49">
      <c r="A750" s="7" t="s">
        <v>3271</v>
      </c>
      <c r="B750" s="8" t="s">
        <v>3272</v>
      </c>
      <c r="C750" s="8" t="s">
        <v>28</v>
      </c>
      <c r="D750" s="9">
        <v>42.421917808219199</v>
      </c>
      <c r="E750" s="8">
        <v>307</v>
      </c>
      <c r="F750" s="8">
        <f t="shared" si="11"/>
        <v>4.298</v>
      </c>
      <c r="G750" s="8">
        <v>4.298</v>
      </c>
      <c r="H750" s="8">
        <v>40.83</v>
      </c>
      <c r="I750" s="8">
        <v>82</v>
      </c>
      <c r="J750" s="8" t="s">
        <v>3273</v>
      </c>
      <c r="K750" s="8" t="s">
        <v>30</v>
      </c>
      <c r="L750" s="8" t="s">
        <v>31</v>
      </c>
      <c r="M750" s="8" t="s">
        <v>227</v>
      </c>
      <c r="N750" s="8" t="s">
        <v>33</v>
      </c>
      <c r="O750" s="8" t="s">
        <v>34</v>
      </c>
      <c r="P750" s="8" t="s">
        <v>34</v>
      </c>
      <c r="Q750" s="8" t="s">
        <v>3274</v>
      </c>
      <c r="R750" s="8" t="s">
        <v>36</v>
      </c>
      <c r="S750" s="8">
        <v>2</v>
      </c>
      <c r="T750" s="8">
        <v>0</v>
      </c>
      <c r="U750" s="8" t="s">
        <v>37</v>
      </c>
      <c r="V750" s="8" t="s">
        <v>37</v>
      </c>
      <c r="W750" s="8" t="s">
        <v>37</v>
      </c>
      <c r="X750" s="8">
        <v>0</v>
      </c>
      <c r="Y750" s="8" t="s">
        <v>37</v>
      </c>
      <c r="Z750" s="8" t="s">
        <v>37</v>
      </c>
      <c r="AA750" s="12" t="s">
        <v>37</v>
      </c>
      <c r="AB750" s="8" t="s">
        <v>37</v>
      </c>
      <c r="AC750" s="8">
        <v>2</v>
      </c>
      <c r="AD750" s="8" t="s">
        <v>3275</v>
      </c>
      <c r="AE750" s="8" t="s">
        <v>45</v>
      </c>
      <c r="AF750" s="8" t="s">
        <v>37</v>
      </c>
      <c r="AG750" s="8" t="s">
        <v>37</v>
      </c>
      <c r="AH750" s="8">
        <v>0</v>
      </c>
      <c r="AI750" s="8" t="s">
        <v>37</v>
      </c>
      <c r="AJ750" s="11" t="s">
        <v>37</v>
      </c>
    </row>
    <row r="751" spans="1:36" ht="37">
      <c r="A751" s="7" t="s">
        <v>3276</v>
      </c>
      <c r="B751" s="8" t="s">
        <v>3277</v>
      </c>
      <c r="C751" s="8" t="s">
        <v>42</v>
      </c>
      <c r="D751" s="9">
        <v>60.813698630136997</v>
      </c>
      <c r="E751" s="8">
        <v>354</v>
      </c>
      <c r="F751" s="8">
        <f t="shared" si="11"/>
        <v>4.9560000000000004</v>
      </c>
      <c r="G751" s="8">
        <v>4.9560000000000004</v>
      </c>
      <c r="H751" s="8">
        <v>34.29</v>
      </c>
      <c r="I751" s="8">
        <v>63</v>
      </c>
      <c r="J751" s="8" t="s">
        <v>3278</v>
      </c>
      <c r="K751" s="8" t="s">
        <v>30</v>
      </c>
      <c r="L751" s="8" t="s">
        <v>120</v>
      </c>
      <c r="M751" s="8" t="s">
        <v>239</v>
      </c>
      <c r="N751" s="8" t="s">
        <v>33</v>
      </c>
      <c r="O751" s="8" t="s">
        <v>34</v>
      </c>
      <c r="P751" s="8" t="s">
        <v>34</v>
      </c>
      <c r="Q751" s="8" t="s">
        <v>3279</v>
      </c>
      <c r="R751" s="8" t="s">
        <v>37</v>
      </c>
      <c r="S751" s="8">
        <v>0</v>
      </c>
      <c r="T751" s="8">
        <v>0</v>
      </c>
      <c r="U751" s="8" t="s">
        <v>37</v>
      </c>
      <c r="V751" s="8" t="s">
        <v>37</v>
      </c>
      <c r="W751" s="8" t="s">
        <v>37</v>
      </c>
      <c r="X751" s="8">
        <v>0</v>
      </c>
      <c r="Y751" s="8" t="s">
        <v>37</v>
      </c>
      <c r="Z751" s="8" t="s">
        <v>37</v>
      </c>
      <c r="AA751" s="12" t="s">
        <v>37</v>
      </c>
      <c r="AB751" s="8" t="s">
        <v>37</v>
      </c>
      <c r="AC751" s="8">
        <v>0</v>
      </c>
      <c r="AD751" s="8" t="s">
        <v>37</v>
      </c>
      <c r="AE751" s="8" t="s">
        <v>37</v>
      </c>
      <c r="AF751" s="8" t="s">
        <v>37</v>
      </c>
      <c r="AG751" s="8" t="s">
        <v>37</v>
      </c>
      <c r="AH751" s="8">
        <v>0</v>
      </c>
      <c r="AI751" s="8" t="s">
        <v>37</v>
      </c>
      <c r="AJ751" s="11" t="s">
        <v>37</v>
      </c>
    </row>
    <row r="752" spans="1:36" ht="49">
      <c r="A752" s="7" t="s">
        <v>3280</v>
      </c>
      <c r="B752" s="8" t="s">
        <v>3281</v>
      </c>
      <c r="C752" s="8" t="s">
        <v>28</v>
      </c>
      <c r="D752" s="9">
        <v>81.569863013698594</v>
      </c>
      <c r="E752" s="8">
        <v>627</v>
      </c>
      <c r="F752" s="8">
        <f t="shared" si="11"/>
        <v>8.7780000000000005</v>
      </c>
      <c r="G752" s="8">
        <v>8.7780000000000005</v>
      </c>
      <c r="H752" s="8">
        <v>35.86</v>
      </c>
      <c r="I752" s="8">
        <v>100</v>
      </c>
      <c r="J752" s="8" t="s">
        <v>3282</v>
      </c>
      <c r="K752" s="8" t="s">
        <v>30</v>
      </c>
      <c r="L752" s="8" t="s">
        <v>31</v>
      </c>
      <c r="M752" s="8" t="s">
        <v>239</v>
      </c>
      <c r="N752" s="8" t="s">
        <v>33</v>
      </c>
      <c r="O752" s="8" t="s">
        <v>34</v>
      </c>
      <c r="P752" s="8" t="s">
        <v>34</v>
      </c>
      <c r="Q752" s="8" t="s">
        <v>3283</v>
      </c>
      <c r="R752" s="8" t="s">
        <v>36</v>
      </c>
      <c r="S752" s="8">
        <v>2</v>
      </c>
      <c r="T752" s="8">
        <v>2</v>
      </c>
      <c r="U752" s="8" t="s">
        <v>329</v>
      </c>
      <c r="V752" s="8" t="s">
        <v>223</v>
      </c>
      <c r="W752" s="8" t="s">
        <v>37</v>
      </c>
      <c r="X752" s="8">
        <v>0</v>
      </c>
      <c r="Y752" s="8" t="s">
        <v>37</v>
      </c>
      <c r="Z752" s="8" t="s">
        <v>37</v>
      </c>
      <c r="AA752" s="12" t="s">
        <v>37</v>
      </c>
      <c r="AB752" s="8" t="s">
        <v>37</v>
      </c>
      <c r="AC752" s="8">
        <v>0</v>
      </c>
      <c r="AD752" s="8" t="s">
        <v>37</v>
      </c>
      <c r="AE752" s="8" t="s">
        <v>37</v>
      </c>
      <c r="AF752" s="8" t="s">
        <v>37</v>
      </c>
      <c r="AG752" s="8" t="s">
        <v>37</v>
      </c>
      <c r="AH752" s="8">
        <v>0</v>
      </c>
      <c r="AI752" s="8" t="s">
        <v>37</v>
      </c>
      <c r="AJ752" s="11" t="s">
        <v>37</v>
      </c>
    </row>
    <row r="753" spans="1:36" ht="97">
      <c r="A753" s="7" t="s">
        <v>3284</v>
      </c>
      <c r="B753" s="8" t="s">
        <v>3285</v>
      </c>
      <c r="C753" s="8" t="s">
        <v>42</v>
      </c>
      <c r="D753" s="9">
        <v>52.369863013698598</v>
      </c>
      <c r="E753" s="8">
        <v>872</v>
      </c>
      <c r="F753" s="8">
        <f t="shared" si="11"/>
        <v>12.208</v>
      </c>
      <c r="G753" s="8">
        <v>12.208</v>
      </c>
      <c r="H753" s="8">
        <v>36.700000000000003</v>
      </c>
      <c r="I753" s="8">
        <v>71</v>
      </c>
      <c r="J753" s="8" t="s">
        <v>3286</v>
      </c>
      <c r="K753" s="8" t="s">
        <v>30</v>
      </c>
      <c r="L753" s="8" t="s">
        <v>276</v>
      </c>
      <c r="M753" s="8" t="s">
        <v>239</v>
      </c>
      <c r="N753" s="8" t="s">
        <v>33</v>
      </c>
      <c r="O753" s="8" t="s">
        <v>34</v>
      </c>
      <c r="P753" s="8" t="s">
        <v>34</v>
      </c>
      <c r="Q753" s="8" t="s">
        <v>3287</v>
      </c>
      <c r="R753" s="8" t="s">
        <v>36</v>
      </c>
      <c r="S753" s="8">
        <v>2</v>
      </c>
      <c r="T753" s="8">
        <v>1</v>
      </c>
      <c r="U753" s="8" t="s">
        <v>246</v>
      </c>
      <c r="V753" s="8" t="s">
        <v>37</v>
      </c>
      <c r="W753" s="8" t="s">
        <v>37</v>
      </c>
      <c r="X753" s="8">
        <v>0</v>
      </c>
      <c r="Y753" s="8" t="s">
        <v>37</v>
      </c>
      <c r="Z753" s="8" t="s">
        <v>37</v>
      </c>
      <c r="AA753" s="12" t="s">
        <v>37</v>
      </c>
      <c r="AB753" s="8" t="s">
        <v>37</v>
      </c>
      <c r="AC753" s="8">
        <v>1</v>
      </c>
      <c r="AD753" s="8" t="s">
        <v>3288</v>
      </c>
      <c r="AE753" s="8" t="s">
        <v>37</v>
      </c>
      <c r="AF753" s="8" t="s">
        <v>37</v>
      </c>
      <c r="AG753" s="8" t="s">
        <v>37</v>
      </c>
      <c r="AH753" s="8">
        <v>0</v>
      </c>
      <c r="AI753" s="8" t="s">
        <v>37</v>
      </c>
      <c r="AJ753" s="11" t="s">
        <v>37</v>
      </c>
    </row>
    <row r="754" spans="1:36" ht="37">
      <c r="A754" s="7" t="s">
        <v>3289</v>
      </c>
      <c r="B754" s="8" t="s">
        <v>3290</v>
      </c>
      <c r="C754" s="8" t="s">
        <v>42</v>
      </c>
      <c r="D754" s="9">
        <v>54.761643835616397</v>
      </c>
      <c r="E754" s="8">
        <v>376</v>
      </c>
      <c r="F754" s="8">
        <f t="shared" si="11"/>
        <v>5.2640000000000002</v>
      </c>
      <c r="G754" s="8">
        <v>5.2640000000000002</v>
      </c>
      <c r="H754" s="8">
        <v>39.29</v>
      </c>
      <c r="I754" s="8">
        <v>87</v>
      </c>
      <c r="J754" s="8" t="s">
        <v>3291</v>
      </c>
      <c r="K754" s="8" t="s">
        <v>30</v>
      </c>
      <c r="L754" s="8" t="s">
        <v>120</v>
      </c>
      <c r="M754" s="8" t="s">
        <v>227</v>
      </c>
      <c r="N754" s="8" t="s">
        <v>33</v>
      </c>
      <c r="O754" s="8" t="s">
        <v>34</v>
      </c>
      <c r="P754" s="8" t="s">
        <v>34</v>
      </c>
      <c r="Q754" s="8" t="s">
        <v>3292</v>
      </c>
      <c r="R754" s="8" t="s">
        <v>37</v>
      </c>
      <c r="S754" s="8">
        <v>0</v>
      </c>
      <c r="T754" s="8">
        <v>0</v>
      </c>
      <c r="U754" s="8" t="s">
        <v>37</v>
      </c>
      <c r="V754" s="8" t="s">
        <v>37</v>
      </c>
      <c r="W754" s="8" t="s">
        <v>37</v>
      </c>
      <c r="X754" s="8">
        <v>0</v>
      </c>
      <c r="Y754" s="8" t="s">
        <v>37</v>
      </c>
      <c r="Z754" s="8" t="s">
        <v>37</v>
      </c>
      <c r="AA754" s="12" t="s">
        <v>37</v>
      </c>
      <c r="AB754" s="8" t="s">
        <v>37</v>
      </c>
      <c r="AC754" s="8">
        <v>0</v>
      </c>
      <c r="AD754" s="8" t="s">
        <v>37</v>
      </c>
      <c r="AE754" s="8" t="s">
        <v>37</v>
      </c>
      <c r="AF754" s="8" t="s">
        <v>37</v>
      </c>
      <c r="AG754" s="8" t="s">
        <v>37</v>
      </c>
      <c r="AH754" s="8">
        <v>0</v>
      </c>
      <c r="AI754" s="8" t="s">
        <v>37</v>
      </c>
      <c r="AJ754" s="11" t="s">
        <v>37</v>
      </c>
    </row>
    <row r="755" spans="1:36" ht="37">
      <c r="A755" s="7" t="s">
        <v>3293</v>
      </c>
      <c r="B755" s="8" t="s">
        <v>3294</v>
      </c>
      <c r="C755" s="8" t="s">
        <v>28</v>
      </c>
      <c r="D755" s="9">
        <v>50.580821917808201</v>
      </c>
      <c r="E755" s="8">
        <v>419</v>
      </c>
      <c r="F755" s="8">
        <f t="shared" si="11"/>
        <v>5.8660000000000005</v>
      </c>
      <c r="G755" s="8">
        <v>5.8660000000000005</v>
      </c>
      <c r="H755" s="8">
        <v>46.37</v>
      </c>
      <c r="I755" s="8">
        <v>81</v>
      </c>
      <c r="J755" s="8" t="s">
        <v>3295</v>
      </c>
      <c r="K755" s="8" t="s">
        <v>30</v>
      </c>
      <c r="L755" s="8" t="s">
        <v>31</v>
      </c>
      <c r="M755" s="8" t="s">
        <v>227</v>
      </c>
      <c r="N755" s="8" t="s">
        <v>33</v>
      </c>
      <c r="O755" s="8" t="s">
        <v>34</v>
      </c>
      <c r="P755" s="8" t="s">
        <v>34</v>
      </c>
      <c r="Q755" s="8" t="s">
        <v>3296</v>
      </c>
      <c r="R755" s="8" t="s">
        <v>36</v>
      </c>
      <c r="S755" s="8">
        <v>1</v>
      </c>
      <c r="T755" s="8">
        <v>0</v>
      </c>
      <c r="U755" s="8" t="s">
        <v>37</v>
      </c>
      <c r="V755" s="8" t="s">
        <v>37</v>
      </c>
      <c r="W755" s="8" t="s">
        <v>37</v>
      </c>
      <c r="X755" s="8">
        <v>0</v>
      </c>
      <c r="Y755" s="8" t="s">
        <v>37</v>
      </c>
      <c r="Z755" s="8" t="s">
        <v>37</v>
      </c>
      <c r="AA755" s="12" t="s">
        <v>37</v>
      </c>
      <c r="AB755" s="8" t="s">
        <v>37</v>
      </c>
      <c r="AC755" s="8">
        <v>1</v>
      </c>
      <c r="AD755" s="8" t="s">
        <v>354</v>
      </c>
      <c r="AE755" s="8" t="s">
        <v>37</v>
      </c>
      <c r="AF755" s="8" t="s">
        <v>37</v>
      </c>
      <c r="AG755" s="8" t="s">
        <v>37</v>
      </c>
      <c r="AH755" s="8">
        <v>0</v>
      </c>
      <c r="AI755" s="8" t="s">
        <v>37</v>
      </c>
      <c r="AJ755" s="11" t="s">
        <v>37</v>
      </c>
    </row>
    <row r="756" spans="1:36" ht="109">
      <c r="A756" s="7" t="s">
        <v>3297</v>
      </c>
      <c r="B756" s="8" t="s">
        <v>3298</v>
      </c>
      <c r="C756" s="8" t="s">
        <v>42</v>
      </c>
      <c r="D756" s="9">
        <v>83.586301369862994</v>
      </c>
      <c r="E756" s="8">
        <v>297</v>
      </c>
      <c r="F756" s="8">
        <f t="shared" si="11"/>
        <v>4.1580000000000004</v>
      </c>
      <c r="G756" s="8">
        <v>4.1580000000000004</v>
      </c>
      <c r="H756" s="8">
        <v>23.96</v>
      </c>
      <c r="I756" s="8">
        <v>93</v>
      </c>
      <c r="J756" s="8" t="s">
        <v>3299</v>
      </c>
      <c r="K756" s="8" t="s">
        <v>30</v>
      </c>
      <c r="L756" s="8" t="s">
        <v>120</v>
      </c>
      <c r="M756" s="8" t="s">
        <v>3300</v>
      </c>
      <c r="N756" s="8" t="s">
        <v>33</v>
      </c>
      <c r="O756" s="8" t="s">
        <v>34</v>
      </c>
      <c r="P756" s="8" t="s">
        <v>34</v>
      </c>
      <c r="Q756" s="8" t="s">
        <v>3301</v>
      </c>
      <c r="R756" s="8" t="s">
        <v>36</v>
      </c>
      <c r="S756" s="8">
        <v>3</v>
      </c>
      <c r="T756" s="8">
        <v>1</v>
      </c>
      <c r="U756" s="8" t="s">
        <v>428</v>
      </c>
      <c r="V756" s="8" t="s">
        <v>37</v>
      </c>
      <c r="W756" s="8" t="s">
        <v>37</v>
      </c>
      <c r="X756" s="8">
        <v>1</v>
      </c>
      <c r="Y756" s="8" t="s">
        <v>37</v>
      </c>
      <c r="Z756" s="8" t="s">
        <v>552</v>
      </c>
      <c r="AA756" s="12" t="s">
        <v>37</v>
      </c>
      <c r="AB756" s="8" t="s">
        <v>37</v>
      </c>
      <c r="AC756" s="8">
        <v>1</v>
      </c>
      <c r="AD756" s="8" t="s">
        <v>1051</v>
      </c>
      <c r="AE756" s="8" t="s">
        <v>37</v>
      </c>
      <c r="AF756" s="8" t="s">
        <v>37</v>
      </c>
      <c r="AG756" s="8" t="s">
        <v>37</v>
      </c>
      <c r="AH756" s="8">
        <v>0</v>
      </c>
      <c r="AI756" s="8" t="s">
        <v>37</v>
      </c>
      <c r="AJ756" s="11" t="s">
        <v>37</v>
      </c>
    </row>
    <row r="757" spans="1:36" ht="37">
      <c r="A757" s="7" t="s">
        <v>3302</v>
      </c>
      <c r="B757" s="8" t="s">
        <v>3303</v>
      </c>
      <c r="C757" s="8" t="s">
        <v>42</v>
      </c>
      <c r="D757" s="9">
        <v>60.041095890411</v>
      </c>
      <c r="E757" s="8">
        <v>326</v>
      </c>
      <c r="F757" s="8">
        <f t="shared" si="11"/>
        <v>4.5640000000000001</v>
      </c>
      <c r="G757" s="8">
        <v>4.5640000000000001</v>
      </c>
      <c r="H757" s="8">
        <v>29</v>
      </c>
      <c r="I757" s="8">
        <v>74</v>
      </c>
      <c r="J757" s="8" t="s">
        <v>390</v>
      </c>
      <c r="K757" s="8" t="s">
        <v>30</v>
      </c>
      <c r="L757" s="8" t="s">
        <v>120</v>
      </c>
      <c r="M757" s="8" t="s">
        <v>227</v>
      </c>
      <c r="N757" s="8" t="s">
        <v>33</v>
      </c>
      <c r="O757" s="8" t="s">
        <v>34</v>
      </c>
      <c r="P757" s="8" t="s">
        <v>34</v>
      </c>
      <c r="Q757" s="8" t="s">
        <v>3304</v>
      </c>
      <c r="R757" s="8" t="s">
        <v>36</v>
      </c>
      <c r="S757" s="8">
        <v>1</v>
      </c>
      <c r="T757" s="8">
        <v>0</v>
      </c>
      <c r="U757" s="8" t="s">
        <v>37</v>
      </c>
      <c r="V757" s="8" t="s">
        <v>37</v>
      </c>
      <c r="W757" s="8" t="s">
        <v>37</v>
      </c>
      <c r="X757" s="8">
        <v>0</v>
      </c>
      <c r="Y757" s="8" t="s">
        <v>37</v>
      </c>
      <c r="Z757" s="8" t="s">
        <v>37</v>
      </c>
      <c r="AA757" s="12" t="s">
        <v>37</v>
      </c>
      <c r="AB757" s="8" t="s">
        <v>37</v>
      </c>
      <c r="AC757" s="8">
        <v>1</v>
      </c>
      <c r="AD757" s="8" t="s">
        <v>2980</v>
      </c>
      <c r="AE757" s="8" t="s">
        <v>37</v>
      </c>
      <c r="AF757" s="8" t="s">
        <v>37</v>
      </c>
      <c r="AG757" s="8" t="s">
        <v>37</v>
      </c>
      <c r="AH757" s="8">
        <v>0</v>
      </c>
      <c r="AI757" s="8" t="s">
        <v>37</v>
      </c>
      <c r="AJ757" s="11" t="s">
        <v>37</v>
      </c>
    </row>
    <row r="758" spans="1:36" ht="15">
      <c r="A758" s="7" t="s">
        <v>3305</v>
      </c>
      <c r="B758" s="8" t="s">
        <v>3306</v>
      </c>
      <c r="C758" s="8" t="s">
        <v>28</v>
      </c>
      <c r="D758" s="9">
        <v>18.5315068493151</v>
      </c>
      <c r="E758" s="8">
        <v>109</v>
      </c>
      <c r="F758" s="8">
        <f t="shared" si="11"/>
        <v>1.526</v>
      </c>
      <c r="G758" s="8">
        <v>1.526</v>
      </c>
      <c r="H758" s="8">
        <v>19.940000000000001</v>
      </c>
      <c r="I758" s="8">
        <v>51</v>
      </c>
      <c r="J758" s="8" t="s">
        <v>357</v>
      </c>
      <c r="K758" s="8" t="s">
        <v>30</v>
      </c>
      <c r="L758" s="8" t="s">
        <v>120</v>
      </c>
      <c r="M758" s="8" t="s">
        <v>227</v>
      </c>
      <c r="N758" s="8" t="s">
        <v>33</v>
      </c>
      <c r="O758" s="8" t="s">
        <v>34</v>
      </c>
      <c r="P758" s="8" t="s">
        <v>34</v>
      </c>
      <c r="Q758" s="8" t="s">
        <v>3307</v>
      </c>
      <c r="R758" s="8" t="s">
        <v>37</v>
      </c>
      <c r="S758" s="8">
        <v>0</v>
      </c>
      <c r="T758" s="8">
        <v>0</v>
      </c>
      <c r="U758" s="8" t="s">
        <v>37</v>
      </c>
      <c r="V758" s="8" t="s">
        <v>37</v>
      </c>
      <c r="W758" s="8" t="s">
        <v>37</v>
      </c>
      <c r="X758" s="8">
        <v>0</v>
      </c>
      <c r="Y758" s="8" t="s">
        <v>37</v>
      </c>
      <c r="Z758" s="8" t="s">
        <v>37</v>
      </c>
      <c r="AA758" s="12" t="s">
        <v>37</v>
      </c>
      <c r="AB758" s="8" t="s">
        <v>37</v>
      </c>
      <c r="AC758" s="8">
        <v>0</v>
      </c>
      <c r="AD758" s="8" t="s">
        <v>37</v>
      </c>
      <c r="AE758" s="8" t="s">
        <v>37</v>
      </c>
      <c r="AF758" s="8" t="s">
        <v>37</v>
      </c>
      <c r="AG758" s="8" t="s">
        <v>37</v>
      </c>
      <c r="AH758" s="8">
        <v>0</v>
      </c>
      <c r="AI758" s="8" t="s">
        <v>37</v>
      </c>
      <c r="AJ758" s="11" t="s">
        <v>37</v>
      </c>
    </row>
    <row r="759" spans="1:36" ht="37">
      <c r="A759" s="7" t="s">
        <v>3308</v>
      </c>
      <c r="B759" s="8" t="s">
        <v>3309</v>
      </c>
      <c r="C759" s="8" t="s">
        <v>28</v>
      </c>
      <c r="D759" s="9">
        <v>49.4657534246575</v>
      </c>
      <c r="E759" s="8">
        <v>273</v>
      </c>
      <c r="F759" s="8">
        <f t="shared" si="11"/>
        <v>3.8220000000000001</v>
      </c>
      <c r="G759" s="8">
        <v>3.8220000000000001</v>
      </c>
      <c r="H759" s="8">
        <v>32.26</v>
      </c>
      <c r="I759" s="8">
        <v>75</v>
      </c>
      <c r="J759" s="8" t="s">
        <v>3310</v>
      </c>
      <c r="K759" s="8" t="s">
        <v>30</v>
      </c>
      <c r="L759" s="8" t="s">
        <v>120</v>
      </c>
      <c r="M759" s="8" t="s">
        <v>227</v>
      </c>
      <c r="N759" s="8" t="s">
        <v>33</v>
      </c>
      <c r="O759" s="8" t="s">
        <v>34</v>
      </c>
      <c r="P759" s="8" t="s">
        <v>34</v>
      </c>
      <c r="Q759" s="8" t="s">
        <v>3311</v>
      </c>
      <c r="R759" s="8" t="s">
        <v>36</v>
      </c>
      <c r="S759" s="8">
        <v>1</v>
      </c>
      <c r="T759" s="8">
        <v>1</v>
      </c>
      <c r="U759" s="8" t="s">
        <v>246</v>
      </c>
      <c r="V759" s="8" t="s">
        <v>37</v>
      </c>
      <c r="W759" s="8" t="s">
        <v>37</v>
      </c>
      <c r="X759" s="8">
        <v>0</v>
      </c>
      <c r="Y759" s="8" t="s">
        <v>37</v>
      </c>
      <c r="Z759" s="8" t="s">
        <v>37</v>
      </c>
      <c r="AA759" s="12" t="s">
        <v>37</v>
      </c>
      <c r="AB759" s="8" t="s">
        <v>37</v>
      </c>
      <c r="AC759" s="8">
        <v>0</v>
      </c>
      <c r="AD759" s="8" t="s">
        <v>37</v>
      </c>
      <c r="AE759" s="8" t="s">
        <v>37</v>
      </c>
      <c r="AF759" s="8" t="s">
        <v>37</v>
      </c>
      <c r="AG759" s="8" t="s">
        <v>37</v>
      </c>
      <c r="AH759" s="8">
        <v>0</v>
      </c>
      <c r="AI759" s="8" t="s">
        <v>37</v>
      </c>
      <c r="AJ759" s="11" t="s">
        <v>37</v>
      </c>
    </row>
    <row r="760" spans="1:36" ht="181">
      <c r="A760" s="7" t="s">
        <v>3312</v>
      </c>
      <c r="B760" s="8" t="s">
        <v>3313</v>
      </c>
      <c r="C760" s="8" t="s">
        <v>42</v>
      </c>
      <c r="D760" s="9">
        <v>58.602739726027401</v>
      </c>
      <c r="E760" s="8">
        <v>181</v>
      </c>
      <c r="F760" s="8">
        <f t="shared" si="11"/>
        <v>2.5340000000000003</v>
      </c>
      <c r="G760" s="8">
        <v>2.5340000000000003</v>
      </c>
      <c r="H760" s="8">
        <v>16.89</v>
      </c>
      <c r="I760" s="8">
        <v>64</v>
      </c>
      <c r="J760" s="8" t="s">
        <v>3314</v>
      </c>
      <c r="K760" s="8" t="s">
        <v>30</v>
      </c>
      <c r="L760" s="8" t="s">
        <v>120</v>
      </c>
      <c r="M760" s="8" t="s">
        <v>227</v>
      </c>
      <c r="N760" s="8" t="s">
        <v>33</v>
      </c>
      <c r="O760" s="8" t="s">
        <v>34</v>
      </c>
      <c r="P760" s="8" t="s">
        <v>34</v>
      </c>
      <c r="Q760" s="8" t="s">
        <v>3315</v>
      </c>
      <c r="R760" s="8" t="s">
        <v>36</v>
      </c>
      <c r="S760" s="8">
        <v>3</v>
      </c>
      <c r="T760" s="8">
        <v>1</v>
      </c>
      <c r="U760" s="8" t="s">
        <v>223</v>
      </c>
      <c r="V760" s="8" t="s">
        <v>37</v>
      </c>
      <c r="W760" s="8" t="s">
        <v>37</v>
      </c>
      <c r="X760" s="8">
        <v>1</v>
      </c>
      <c r="Y760" s="8" t="s">
        <v>3202</v>
      </c>
      <c r="Z760" s="8" t="s">
        <v>37</v>
      </c>
      <c r="AA760" s="12" t="s">
        <v>37</v>
      </c>
      <c r="AB760" s="8" t="s">
        <v>37</v>
      </c>
      <c r="AC760" s="8">
        <v>1</v>
      </c>
      <c r="AD760" s="8" t="s">
        <v>464</v>
      </c>
      <c r="AE760" s="8" t="s">
        <v>37</v>
      </c>
      <c r="AF760" s="8" t="s">
        <v>37</v>
      </c>
      <c r="AG760" s="8" t="s">
        <v>37</v>
      </c>
      <c r="AH760" s="8">
        <v>0</v>
      </c>
      <c r="AI760" s="8" t="s">
        <v>37</v>
      </c>
      <c r="AJ760" s="11" t="s">
        <v>37</v>
      </c>
    </row>
    <row r="761" spans="1:36" ht="133">
      <c r="A761" s="7" t="s">
        <v>3316</v>
      </c>
      <c r="B761" s="8" t="s">
        <v>3317</v>
      </c>
      <c r="C761" s="8" t="s">
        <v>42</v>
      </c>
      <c r="D761" s="9">
        <v>43.797260273972597</v>
      </c>
      <c r="E761" s="8">
        <v>672</v>
      </c>
      <c r="F761" s="8">
        <f t="shared" si="11"/>
        <v>9.4079999999999995</v>
      </c>
      <c r="G761" s="8">
        <v>9.4079999999999995</v>
      </c>
      <c r="H761" s="8">
        <v>37.630000000000003</v>
      </c>
      <c r="I761" s="8">
        <v>82</v>
      </c>
      <c r="J761" s="8" t="s">
        <v>3318</v>
      </c>
      <c r="K761" s="8" t="s">
        <v>30</v>
      </c>
      <c r="L761" s="8" t="s">
        <v>282</v>
      </c>
      <c r="M761" s="8" t="s">
        <v>32</v>
      </c>
      <c r="N761" s="8" t="s">
        <v>33</v>
      </c>
      <c r="O761" s="8" t="s">
        <v>34</v>
      </c>
      <c r="P761" s="8" t="s">
        <v>34</v>
      </c>
      <c r="Q761" s="8" t="s">
        <v>3319</v>
      </c>
      <c r="R761" s="8" t="s">
        <v>36</v>
      </c>
      <c r="S761" s="8">
        <v>2</v>
      </c>
      <c r="T761" s="8">
        <v>1</v>
      </c>
      <c r="U761" s="8" t="s">
        <v>223</v>
      </c>
      <c r="V761" s="8" t="s">
        <v>37</v>
      </c>
      <c r="W761" s="8" t="s">
        <v>37</v>
      </c>
      <c r="X761" s="8">
        <v>1</v>
      </c>
      <c r="Y761" s="8" t="s">
        <v>109</v>
      </c>
      <c r="Z761" s="8" t="s">
        <v>37</v>
      </c>
      <c r="AA761" s="12" t="s">
        <v>37</v>
      </c>
      <c r="AB761" s="8" t="s">
        <v>37</v>
      </c>
      <c r="AC761" s="8">
        <v>0</v>
      </c>
      <c r="AD761" s="8" t="s">
        <v>37</v>
      </c>
      <c r="AE761" s="8" t="s">
        <v>37</v>
      </c>
      <c r="AF761" s="8" t="s">
        <v>37</v>
      </c>
      <c r="AG761" s="8" t="s">
        <v>37</v>
      </c>
      <c r="AH761" s="8">
        <v>0</v>
      </c>
      <c r="AI761" s="8" t="s">
        <v>37</v>
      </c>
      <c r="AJ761" s="11" t="s">
        <v>37</v>
      </c>
    </row>
    <row r="762" spans="1:36" ht="61">
      <c r="A762" s="7" t="s">
        <v>3320</v>
      </c>
      <c r="B762" s="8" t="s">
        <v>3321</v>
      </c>
      <c r="C762" s="8" t="s">
        <v>28</v>
      </c>
      <c r="D762" s="9">
        <v>56.183561643835603</v>
      </c>
      <c r="E762" s="8">
        <v>243</v>
      </c>
      <c r="F762" s="8">
        <f t="shared" si="11"/>
        <v>3.4020000000000001</v>
      </c>
      <c r="G762" s="8">
        <v>3.4020000000000001</v>
      </c>
      <c r="H762" s="8">
        <v>26.56</v>
      </c>
      <c r="I762" s="8">
        <v>74</v>
      </c>
      <c r="J762" s="8" t="s">
        <v>3322</v>
      </c>
      <c r="K762" s="8" t="s">
        <v>30</v>
      </c>
      <c r="L762" s="8" t="s">
        <v>120</v>
      </c>
      <c r="M762" s="8" t="s">
        <v>227</v>
      </c>
      <c r="N762" s="8" t="s">
        <v>33</v>
      </c>
      <c r="O762" s="8" t="s">
        <v>34</v>
      </c>
      <c r="P762" s="8" t="s">
        <v>34</v>
      </c>
      <c r="Q762" s="8" t="s">
        <v>3323</v>
      </c>
      <c r="R762" s="8" t="s">
        <v>36</v>
      </c>
      <c r="S762" s="8">
        <v>1</v>
      </c>
      <c r="T762" s="8">
        <v>0</v>
      </c>
      <c r="U762" s="8" t="s">
        <v>37</v>
      </c>
      <c r="V762" s="8" t="s">
        <v>37</v>
      </c>
      <c r="W762" s="8" t="s">
        <v>37</v>
      </c>
      <c r="X762" s="8">
        <v>1</v>
      </c>
      <c r="Y762" s="8" t="s">
        <v>3202</v>
      </c>
      <c r="Z762" s="8" t="s">
        <v>37</v>
      </c>
      <c r="AA762" s="12" t="s">
        <v>37</v>
      </c>
      <c r="AB762" s="8" t="s">
        <v>37</v>
      </c>
      <c r="AC762" s="8">
        <v>0</v>
      </c>
      <c r="AD762" s="8" t="s">
        <v>37</v>
      </c>
      <c r="AE762" s="8" t="s">
        <v>37</v>
      </c>
      <c r="AF762" s="8" t="s">
        <v>37</v>
      </c>
      <c r="AG762" s="8" t="s">
        <v>37</v>
      </c>
      <c r="AH762" s="8">
        <v>0</v>
      </c>
      <c r="AI762" s="8" t="s">
        <v>37</v>
      </c>
      <c r="AJ762" s="11" t="s">
        <v>37</v>
      </c>
    </row>
    <row r="763" spans="1:36" ht="145">
      <c r="A763" s="7" t="s">
        <v>3324</v>
      </c>
      <c r="B763" s="8" t="s">
        <v>3325</v>
      </c>
      <c r="C763" s="8" t="s">
        <v>42</v>
      </c>
      <c r="D763" s="9">
        <v>65.824657534246597</v>
      </c>
      <c r="E763" s="8">
        <v>294</v>
      </c>
      <c r="F763" s="8">
        <f t="shared" si="11"/>
        <v>4.1159999999999997</v>
      </c>
      <c r="G763" s="8">
        <v>4.1159999999999997</v>
      </c>
      <c r="H763" s="8">
        <v>18.239999999999998</v>
      </c>
      <c r="I763" s="8">
        <v>54</v>
      </c>
      <c r="J763" s="8" t="s">
        <v>3326</v>
      </c>
      <c r="K763" s="8" t="s">
        <v>30</v>
      </c>
      <c r="L763" s="8" t="s">
        <v>276</v>
      </c>
      <c r="M763" s="8" t="s">
        <v>239</v>
      </c>
      <c r="N763" s="8" t="s">
        <v>33</v>
      </c>
      <c r="O763" s="8" t="s">
        <v>34</v>
      </c>
      <c r="P763" s="8" t="s">
        <v>34</v>
      </c>
      <c r="Q763" s="8" t="s">
        <v>3327</v>
      </c>
      <c r="R763" s="8" t="s">
        <v>36</v>
      </c>
      <c r="S763" s="8">
        <v>1</v>
      </c>
      <c r="T763" s="8">
        <v>1</v>
      </c>
      <c r="U763" s="8" t="s">
        <v>223</v>
      </c>
      <c r="V763" s="8" t="s">
        <v>37</v>
      </c>
      <c r="W763" s="8" t="s">
        <v>37</v>
      </c>
      <c r="X763" s="8">
        <v>0</v>
      </c>
      <c r="Y763" s="8" t="s">
        <v>37</v>
      </c>
      <c r="Z763" s="8" t="s">
        <v>37</v>
      </c>
      <c r="AA763" s="12" t="s">
        <v>37</v>
      </c>
      <c r="AB763" s="8" t="s">
        <v>37</v>
      </c>
      <c r="AC763" s="8">
        <v>0</v>
      </c>
      <c r="AD763" s="8" t="s">
        <v>37</v>
      </c>
      <c r="AE763" s="8" t="s">
        <v>37</v>
      </c>
      <c r="AF763" s="8" t="s">
        <v>37</v>
      </c>
      <c r="AG763" s="8" t="s">
        <v>37</v>
      </c>
      <c r="AH763" s="8">
        <v>0</v>
      </c>
      <c r="AI763" s="8" t="s">
        <v>37</v>
      </c>
      <c r="AJ763" s="11" t="s">
        <v>37</v>
      </c>
    </row>
    <row r="764" spans="1:36" ht="133">
      <c r="A764" s="7" t="s">
        <v>3328</v>
      </c>
      <c r="B764" s="8" t="s">
        <v>3329</v>
      </c>
      <c r="C764" s="8" t="s">
        <v>42</v>
      </c>
      <c r="D764" s="9">
        <v>74.400000000000006</v>
      </c>
      <c r="E764" s="8">
        <v>201</v>
      </c>
      <c r="F764" s="8">
        <f t="shared" si="11"/>
        <v>2.8140000000000001</v>
      </c>
      <c r="G764" s="8">
        <v>2.8140000000000001</v>
      </c>
      <c r="H764" s="8">
        <v>31.3</v>
      </c>
      <c r="I764" s="8">
        <v>87</v>
      </c>
      <c r="J764" s="8" t="s">
        <v>3330</v>
      </c>
      <c r="K764" s="8" t="s">
        <v>30</v>
      </c>
      <c r="L764" s="8" t="s">
        <v>120</v>
      </c>
      <c r="M764" s="8" t="s">
        <v>227</v>
      </c>
      <c r="N764" s="8" t="s">
        <v>33</v>
      </c>
      <c r="O764" s="8" t="s">
        <v>34</v>
      </c>
      <c r="P764" s="8" t="s">
        <v>34</v>
      </c>
      <c r="Q764" s="8" t="s">
        <v>3331</v>
      </c>
      <c r="R764" s="8" t="s">
        <v>36</v>
      </c>
      <c r="S764" s="8">
        <v>4</v>
      </c>
      <c r="T764" s="8">
        <v>0</v>
      </c>
      <c r="U764" s="8" t="s">
        <v>37</v>
      </c>
      <c r="V764" s="8" t="s">
        <v>37</v>
      </c>
      <c r="W764" s="8" t="s">
        <v>37</v>
      </c>
      <c r="X764" s="8">
        <v>0</v>
      </c>
      <c r="Y764" s="8" t="s">
        <v>37</v>
      </c>
      <c r="Z764" s="8" t="s">
        <v>37</v>
      </c>
      <c r="AA764" s="12" t="s">
        <v>37</v>
      </c>
      <c r="AB764" s="8" t="s">
        <v>37</v>
      </c>
      <c r="AC764" s="8">
        <v>4</v>
      </c>
      <c r="AD764" s="8" t="s">
        <v>329</v>
      </c>
      <c r="AE764" s="8" t="s">
        <v>213</v>
      </c>
      <c r="AF764" s="8" t="s">
        <v>1605</v>
      </c>
      <c r="AG764" s="8" t="s">
        <v>354</v>
      </c>
      <c r="AH764" s="8">
        <v>0</v>
      </c>
      <c r="AI764" s="8" t="s">
        <v>37</v>
      </c>
      <c r="AJ764" s="11" t="s">
        <v>37</v>
      </c>
    </row>
    <row r="765" spans="1:36" ht="133">
      <c r="A765" s="7" t="s">
        <v>3332</v>
      </c>
      <c r="B765" s="8" t="s">
        <v>3333</v>
      </c>
      <c r="C765" s="8" t="s">
        <v>28</v>
      </c>
      <c r="D765" s="9">
        <v>40.093150684931501</v>
      </c>
      <c r="E765" s="8">
        <v>233</v>
      </c>
      <c r="F765" s="8">
        <f t="shared" si="11"/>
        <v>3.262</v>
      </c>
      <c r="G765" s="8">
        <v>3.262</v>
      </c>
      <c r="H765" s="8">
        <v>29.94</v>
      </c>
      <c r="I765" s="8" t="s">
        <v>3334</v>
      </c>
      <c r="J765" s="8" t="s">
        <v>3335</v>
      </c>
      <c r="K765" s="8" t="s">
        <v>30</v>
      </c>
      <c r="L765" s="8" t="s">
        <v>120</v>
      </c>
      <c r="M765" s="8" t="s">
        <v>227</v>
      </c>
      <c r="N765" s="8" t="s">
        <v>33</v>
      </c>
      <c r="O765" s="8" t="s">
        <v>34</v>
      </c>
      <c r="P765" s="8" t="s">
        <v>34</v>
      </c>
      <c r="Q765" s="8" t="s">
        <v>3336</v>
      </c>
      <c r="R765" s="8" t="s">
        <v>36</v>
      </c>
      <c r="S765" s="8">
        <v>2</v>
      </c>
      <c r="T765" s="8">
        <v>1</v>
      </c>
      <c r="U765" s="8" t="s">
        <v>223</v>
      </c>
      <c r="V765" s="8" t="s">
        <v>37</v>
      </c>
      <c r="W765" s="8" t="s">
        <v>37</v>
      </c>
      <c r="X765" s="8">
        <v>0</v>
      </c>
      <c r="Y765" s="8" t="s">
        <v>37</v>
      </c>
      <c r="Z765" s="8" t="s">
        <v>37</v>
      </c>
      <c r="AA765" s="12" t="s">
        <v>37</v>
      </c>
      <c r="AB765" s="8" t="s">
        <v>37</v>
      </c>
      <c r="AC765" s="8">
        <v>1</v>
      </c>
      <c r="AD765" s="15" t="s">
        <v>1111</v>
      </c>
      <c r="AE765" s="8" t="s">
        <v>37</v>
      </c>
      <c r="AF765" s="8" t="s">
        <v>37</v>
      </c>
      <c r="AG765" s="8" t="s">
        <v>37</v>
      </c>
      <c r="AH765" s="8">
        <v>0</v>
      </c>
      <c r="AI765" s="8" t="s">
        <v>37</v>
      </c>
      <c r="AJ765" s="11" t="s">
        <v>37</v>
      </c>
    </row>
    <row r="766" spans="1:36" ht="109">
      <c r="A766" s="7" t="s">
        <v>3337</v>
      </c>
      <c r="B766" s="8" t="s">
        <v>3338</v>
      </c>
      <c r="C766" s="8" t="s">
        <v>28</v>
      </c>
      <c r="D766" s="9">
        <v>68.583561643835594</v>
      </c>
      <c r="E766" s="8">
        <v>121</v>
      </c>
      <c r="F766" s="8">
        <f t="shared" si="11"/>
        <v>1.694</v>
      </c>
      <c r="G766" s="8">
        <v>1.694</v>
      </c>
      <c r="H766" s="8">
        <v>21.37</v>
      </c>
      <c r="I766" s="8">
        <v>53</v>
      </c>
      <c r="J766" s="8" t="s">
        <v>3339</v>
      </c>
      <c r="K766" s="8" t="s">
        <v>30</v>
      </c>
      <c r="L766" s="8" t="s">
        <v>31</v>
      </c>
      <c r="M766" s="8" t="s">
        <v>227</v>
      </c>
      <c r="N766" s="8" t="s">
        <v>33</v>
      </c>
      <c r="O766" s="8" t="s">
        <v>34</v>
      </c>
      <c r="P766" s="8" t="s">
        <v>34</v>
      </c>
      <c r="Q766" s="8" t="s">
        <v>3340</v>
      </c>
      <c r="R766" s="8" t="s">
        <v>36</v>
      </c>
      <c r="S766" s="8">
        <v>3</v>
      </c>
      <c r="T766" s="8">
        <v>1</v>
      </c>
      <c r="U766" s="8" t="s">
        <v>246</v>
      </c>
      <c r="V766" s="8" t="s">
        <v>37</v>
      </c>
      <c r="W766" s="8" t="s">
        <v>37</v>
      </c>
      <c r="X766" s="8">
        <v>0</v>
      </c>
      <c r="Y766" s="8" t="s">
        <v>37</v>
      </c>
      <c r="Z766" s="8" t="s">
        <v>37</v>
      </c>
      <c r="AA766" s="12" t="s">
        <v>37</v>
      </c>
      <c r="AB766" s="8" t="s">
        <v>37</v>
      </c>
      <c r="AC766" s="8">
        <v>2</v>
      </c>
      <c r="AD766" s="8" t="s">
        <v>354</v>
      </c>
      <c r="AE766" s="8" t="s">
        <v>109</v>
      </c>
      <c r="AF766" s="8" t="s">
        <v>37</v>
      </c>
      <c r="AG766" s="8" t="s">
        <v>37</v>
      </c>
      <c r="AH766" s="8">
        <v>0</v>
      </c>
      <c r="AI766" s="8" t="s">
        <v>37</v>
      </c>
      <c r="AJ766" s="11" t="s">
        <v>37</v>
      </c>
    </row>
    <row r="767" spans="1:36" ht="61">
      <c r="A767" s="7" t="s">
        <v>3341</v>
      </c>
      <c r="B767" s="8" t="s">
        <v>3342</v>
      </c>
      <c r="C767" s="8" t="s">
        <v>28</v>
      </c>
      <c r="D767" s="9">
        <v>67.876712328767098</v>
      </c>
      <c r="E767" s="8">
        <v>155</v>
      </c>
      <c r="F767" s="8">
        <f t="shared" si="11"/>
        <v>2.17</v>
      </c>
      <c r="G767" s="8">
        <v>2.17</v>
      </c>
      <c r="H767" s="8">
        <v>24.67</v>
      </c>
      <c r="I767" s="8">
        <v>87</v>
      </c>
      <c r="J767" s="8" t="s">
        <v>1826</v>
      </c>
      <c r="K767" s="8" t="s">
        <v>30</v>
      </c>
      <c r="L767" s="8" t="s">
        <v>31</v>
      </c>
      <c r="M767" s="8" t="s">
        <v>239</v>
      </c>
      <c r="N767" s="8" t="s">
        <v>33</v>
      </c>
      <c r="O767" s="8" t="s">
        <v>34</v>
      </c>
      <c r="P767" s="8" t="s">
        <v>34</v>
      </c>
      <c r="Q767" s="8" t="s">
        <v>3343</v>
      </c>
      <c r="R767" s="8" t="s">
        <v>37</v>
      </c>
      <c r="S767" s="8">
        <v>0</v>
      </c>
      <c r="T767" s="8">
        <v>0</v>
      </c>
      <c r="U767" s="8" t="s">
        <v>37</v>
      </c>
      <c r="V767" s="8" t="s">
        <v>37</v>
      </c>
      <c r="W767" s="8" t="s">
        <v>37</v>
      </c>
      <c r="X767" s="8">
        <v>0</v>
      </c>
      <c r="Y767" s="8" t="s">
        <v>37</v>
      </c>
      <c r="Z767" s="8" t="s">
        <v>37</v>
      </c>
      <c r="AA767" s="12" t="s">
        <v>37</v>
      </c>
      <c r="AB767" s="8" t="s">
        <v>37</v>
      </c>
      <c r="AC767" s="8">
        <v>0</v>
      </c>
      <c r="AD767" s="8" t="s">
        <v>37</v>
      </c>
      <c r="AE767" s="8" t="s">
        <v>37</v>
      </c>
      <c r="AF767" s="8" t="s">
        <v>37</v>
      </c>
      <c r="AG767" s="8" t="s">
        <v>37</v>
      </c>
      <c r="AH767" s="8">
        <v>0</v>
      </c>
      <c r="AI767" s="8" t="s">
        <v>37</v>
      </c>
      <c r="AJ767" s="11" t="s">
        <v>37</v>
      </c>
    </row>
    <row r="768" spans="1:36" ht="49">
      <c r="A768" s="7" t="s">
        <v>3344</v>
      </c>
      <c r="B768" s="8" t="s">
        <v>3345</v>
      </c>
      <c r="C768" s="8" t="s">
        <v>28</v>
      </c>
      <c r="D768" s="9">
        <v>26.128767123287702</v>
      </c>
      <c r="E768" s="8">
        <v>112</v>
      </c>
      <c r="F768" s="8">
        <f t="shared" si="11"/>
        <v>1.5680000000000001</v>
      </c>
      <c r="G768" s="8">
        <v>1.5680000000000001</v>
      </c>
      <c r="H768" s="8">
        <v>20.350000000000001</v>
      </c>
      <c r="I768" s="8">
        <v>100</v>
      </c>
      <c r="J768" s="8" t="s">
        <v>3346</v>
      </c>
      <c r="K768" s="8" t="s">
        <v>30</v>
      </c>
      <c r="L768" s="8" t="s">
        <v>120</v>
      </c>
      <c r="M768" s="8" t="s">
        <v>32</v>
      </c>
      <c r="N768" s="8" t="s">
        <v>33</v>
      </c>
      <c r="O768" s="8" t="s">
        <v>34</v>
      </c>
      <c r="P768" s="8" t="s">
        <v>34</v>
      </c>
      <c r="Q768" s="8" t="s">
        <v>3347</v>
      </c>
      <c r="R768" s="8" t="s">
        <v>37</v>
      </c>
      <c r="S768" s="8">
        <v>0</v>
      </c>
      <c r="T768" s="8">
        <v>0</v>
      </c>
      <c r="U768" s="8" t="s">
        <v>37</v>
      </c>
      <c r="V768" s="8" t="s">
        <v>37</v>
      </c>
      <c r="W768" s="8" t="s">
        <v>37</v>
      </c>
      <c r="X768" s="8">
        <v>0</v>
      </c>
      <c r="Y768" s="8" t="s">
        <v>37</v>
      </c>
      <c r="Z768" s="8" t="s">
        <v>37</v>
      </c>
      <c r="AA768" s="12" t="s">
        <v>37</v>
      </c>
      <c r="AB768" s="8" t="s">
        <v>37</v>
      </c>
      <c r="AC768" s="8">
        <v>0</v>
      </c>
      <c r="AD768" s="8" t="s">
        <v>37</v>
      </c>
      <c r="AE768" s="8" t="s">
        <v>37</v>
      </c>
      <c r="AF768" s="8" t="s">
        <v>37</v>
      </c>
      <c r="AG768" s="8" t="s">
        <v>37</v>
      </c>
      <c r="AH768" s="8">
        <v>0</v>
      </c>
      <c r="AI768" s="8" t="s">
        <v>37</v>
      </c>
      <c r="AJ768" s="11" t="s">
        <v>37</v>
      </c>
    </row>
    <row r="769" spans="1:36" ht="73">
      <c r="A769" s="7" t="s">
        <v>3348</v>
      </c>
      <c r="B769" s="8" t="s">
        <v>3349</v>
      </c>
      <c r="C769" s="8" t="s">
        <v>42</v>
      </c>
      <c r="D769" s="9">
        <v>64.443835616438406</v>
      </c>
      <c r="E769" s="8">
        <v>261</v>
      </c>
      <c r="F769" s="8">
        <f t="shared" si="11"/>
        <v>3.6539999999999999</v>
      </c>
      <c r="G769" s="8">
        <v>3.6539999999999999</v>
      </c>
      <c r="H769" s="8">
        <v>21.07</v>
      </c>
      <c r="I769" s="8">
        <v>147</v>
      </c>
      <c r="J769" s="8" t="s">
        <v>3350</v>
      </c>
      <c r="K769" s="8" t="s">
        <v>30</v>
      </c>
      <c r="L769" s="8" t="s">
        <v>120</v>
      </c>
      <c r="M769" s="8" t="s">
        <v>227</v>
      </c>
      <c r="N769" s="8" t="s">
        <v>33</v>
      </c>
      <c r="O769" s="8" t="s">
        <v>34</v>
      </c>
      <c r="P769" s="8" t="s">
        <v>34</v>
      </c>
      <c r="Q769" s="8" t="s">
        <v>3351</v>
      </c>
      <c r="R769" s="8" t="s">
        <v>36</v>
      </c>
      <c r="S769" s="8">
        <v>1</v>
      </c>
      <c r="T769" s="8">
        <v>0</v>
      </c>
      <c r="U769" s="8" t="s">
        <v>37</v>
      </c>
      <c r="V769" s="8" t="s">
        <v>37</v>
      </c>
      <c r="W769" s="8" t="s">
        <v>37</v>
      </c>
      <c r="X769" s="8">
        <v>1</v>
      </c>
      <c r="Y769" s="8" t="s">
        <v>3202</v>
      </c>
      <c r="Z769" s="8" t="s">
        <v>37</v>
      </c>
      <c r="AA769" s="12" t="s">
        <v>37</v>
      </c>
      <c r="AB769" s="8" t="s">
        <v>37</v>
      </c>
      <c r="AC769" s="8">
        <v>0</v>
      </c>
      <c r="AD769" s="8" t="s">
        <v>37</v>
      </c>
      <c r="AE769" s="8" t="s">
        <v>37</v>
      </c>
      <c r="AF769" s="8" t="s">
        <v>37</v>
      </c>
      <c r="AG769" s="8" t="s">
        <v>37</v>
      </c>
      <c r="AH769" s="8">
        <v>0</v>
      </c>
      <c r="AI769" s="8" t="s">
        <v>37</v>
      </c>
      <c r="AJ769" s="11" t="s">
        <v>37</v>
      </c>
    </row>
    <row r="770" spans="1:36" ht="109">
      <c r="A770" s="7" t="s">
        <v>3352</v>
      </c>
      <c r="B770" s="8" t="s">
        <v>3353</v>
      </c>
      <c r="C770" s="8" t="s">
        <v>28</v>
      </c>
      <c r="D770" s="9">
        <v>72.646575342465795</v>
      </c>
      <c r="E770" s="8">
        <v>57</v>
      </c>
      <c r="F770" s="8">
        <f t="shared" ref="F770:F833" si="12">E770*0.014</f>
        <v>0.79800000000000004</v>
      </c>
      <c r="G770" s="8">
        <v>0.79800000000000004</v>
      </c>
      <c r="H770" s="8">
        <v>19.09</v>
      </c>
      <c r="I770" s="8">
        <v>97</v>
      </c>
      <c r="J770" s="8" t="s">
        <v>3354</v>
      </c>
      <c r="K770" s="8" t="s">
        <v>30</v>
      </c>
      <c r="L770" s="8" t="s">
        <v>120</v>
      </c>
      <c r="M770" s="8" t="s">
        <v>227</v>
      </c>
      <c r="N770" s="8" t="s">
        <v>33</v>
      </c>
      <c r="O770" s="8" t="s">
        <v>34</v>
      </c>
      <c r="P770" s="8" t="s">
        <v>34</v>
      </c>
      <c r="Q770" s="8" t="s">
        <v>3355</v>
      </c>
      <c r="R770" s="8" t="s">
        <v>36</v>
      </c>
      <c r="S770" s="8">
        <v>3</v>
      </c>
      <c r="T770" s="8">
        <v>1</v>
      </c>
      <c r="U770" s="8" t="s">
        <v>223</v>
      </c>
      <c r="V770" s="8" t="s">
        <v>37</v>
      </c>
      <c r="W770" s="8" t="s">
        <v>37</v>
      </c>
      <c r="X770" s="8">
        <v>1</v>
      </c>
      <c r="Y770" s="8" t="s">
        <v>1394</v>
      </c>
      <c r="Z770" s="8" t="s">
        <v>37</v>
      </c>
      <c r="AA770" s="12" t="s">
        <v>37</v>
      </c>
      <c r="AB770" s="8" t="s">
        <v>37</v>
      </c>
      <c r="AC770" s="8">
        <v>1</v>
      </c>
      <c r="AD770" s="8" t="s">
        <v>1261</v>
      </c>
      <c r="AE770" s="8" t="s">
        <v>37</v>
      </c>
      <c r="AF770" s="8" t="s">
        <v>37</v>
      </c>
      <c r="AG770" s="8" t="s">
        <v>37</v>
      </c>
      <c r="AH770" s="8">
        <v>0</v>
      </c>
      <c r="AI770" s="8" t="s">
        <v>37</v>
      </c>
      <c r="AJ770" s="11" t="s">
        <v>37</v>
      </c>
    </row>
    <row r="771" spans="1:36" ht="85">
      <c r="A771" s="7" t="s">
        <v>3356</v>
      </c>
      <c r="B771" s="8" t="s">
        <v>3357</v>
      </c>
      <c r="C771" s="8" t="s">
        <v>28</v>
      </c>
      <c r="D771" s="9">
        <v>23.827397260274001</v>
      </c>
      <c r="E771" s="8">
        <v>495</v>
      </c>
      <c r="F771" s="8">
        <f t="shared" si="12"/>
        <v>6.93</v>
      </c>
      <c r="G771" s="8">
        <v>6.93</v>
      </c>
      <c r="H771" s="8">
        <v>42.5</v>
      </c>
      <c r="I771" s="8">
        <v>97</v>
      </c>
      <c r="J771" s="8" t="s">
        <v>166</v>
      </c>
      <c r="K771" s="8" t="s">
        <v>30</v>
      </c>
      <c r="L771" s="8" t="s">
        <v>31</v>
      </c>
      <c r="M771" s="8" t="s">
        <v>244</v>
      </c>
      <c r="N771" s="8" t="s">
        <v>33</v>
      </c>
      <c r="O771" s="8" t="s">
        <v>34</v>
      </c>
      <c r="P771" s="8" t="s">
        <v>34</v>
      </c>
      <c r="Q771" s="8" t="s">
        <v>3358</v>
      </c>
      <c r="R771" s="8" t="s">
        <v>36</v>
      </c>
      <c r="S771" s="8">
        <v>1</v>
      </c>
      <c r="T771" s="8">
        <v>1</v>
      </c>
      <c r="U771" s="8" t="s">
        <v>401</v>
      </c>
      <c r="V771" s="8" t="s">
        <v>37</v>
      </c>
      <c r="W771" s="8" t="s">
        <v>37</v>
      </c>
      <c r="X771" s="8">
        <v>0</v>
      </c>
      <c r="Y771" s="8" t="s">
        <v>37</v>
      </c>
      <c r="Z771" s="8" t="s">
        <v>37</v>
      </c>
      <c r="AA771" s="12" t="s">
        <v>37</v>
      </c>
      <c r="AB771" s="8" t="s">
        <v>37</v>
      </c>
      <c r="AC771" s="8">
        <v>0</v>
      </c>
      <c r="AD771" s="8" t="s">
        <v>37</v>
      </c>
      <c r="AE771" s="8" t="s">
        <v>37</v>
      </c>
      <c r="AF771" s="8" t="s">
        <v>37</v>
      </c>
      <c r="AG771" s="8" t="s">
        <v>37</v>
      </c>
      <c r="AH771" s="8">
        <v>0</v>
      </c>
      <c r="AI771" s="8" t="s">
        <v>37</v>
      </c>
      <c r="AJ771" s="11" t="s">
        <v>37</v>
      </c>
    </row>
    <row r="772" spans="1:36" ht="73">
      <c r="A772" s="7" t="s">
        <v>3359</v>
      </c>
      <c r="B772" s="8" t="s">
        <v>3360</v>
      </c>
      <c r="C772" s="8" t="s">
        <v>42</v>
      </c>
      <c r="D772" s="9">
        <v>45.9835616438356</v>
      </c>
      <c r="E772" s="8">
        <v>295</v>
      </c>
      <c r="F772" s="8">
        <f t="shared" si="12"/>
        <v>4.13</v>
      </c>
      <c r="G772" s="8">
        <v>4.13</v>
      </c>
      <c r="H772" s="8">
        <v>25.59</v>
      </c>
      <c r="I772" s="8">
        <v>63</v>
      </c>
      <c r="J772" s="8" t="s">
        <v>3361</v>
      </c>
      <c r="K772" s="8" t="s">
        <v>30</v>
      </c>
      <c r="L772" s="8" t="s">
        <v>120</v>
      </c>
      <c r="M772" s="8" t="s">
        <v>244</v>
      </c>
      <c r="N772" s="8" t="s">
        <v>33</v>
      </c>
      <c r="O772" s="8" t="s">
        <v>34</v>
      </c>
      <c r="P772" s="8" t="s">
        <v>34</v>
      </c>
      <c r="Q772" s="8" t="s">
        <v>3362</v>
      </c>
      <c r="R772" s="8" t="s">
        <v>36</v>
      </c>
      <c r="S772" s="8">
        <v>3</v>
      </c>
      <c r="T772" s="8">
        <v>1</v>
      </c>
      <c r="U772" s="8" t="s">
        <v>329</v>
      </c>
      <c r="V772" s="8" t="s">
        <v>37</v>
      </c>
      <c r="W772" s="8" t="s">
        <v>37</v>
      </c>
      <c r="X772" s="8">
        <v>1</v>
      </c>
      <c r="Y772" s="8" t="s">
        <v>45</v>
      </c>
      <c r="Z772" s="8" t="s">
        <v>37</v>
      </c>
      <c r="AA772" s="12" t="s">
        <v>37</v>
      </c>
      <c r="AB772" s="8" t="s">
        <v>37</v>
      </c>
      <c r="AC772" s="8">
        <v>1</v>
      </c>
      <c r="AD772" s="8" t="s">
        <v>172</v>
      </c>
      <c r="AE772" s="8" t="s">
        <v>37</v>
      </c>
      <c r="AF772" s="8" t="s">
        <v>37</v>
      </c>
      <c r="AG772" s="8" t="s">
        <v>37</v>
      </c>
      <c r="AH772" s="8">
        <v>0</v>
      </c>
      <c r="AI772" s="8" t="s">
        <v>37</v>
      </c>
      <c r="AJ772" s="11" t="s">
        <v>37</v>
      </c>
    </row>
    <row r="773" spans="1:36" ht="37">
      <c r="A773" s="7" t="s">
        <v>3363</v>
      </c>
      <c r="B773" s="8" t="s">
        <v>3364</v>
      </c>
      <c r="C773" s="8" t="s">
        <v>28</v>
      </c>
      <c r="D773" s="9">
        <v>68.652054794520595</v>
      </c>
      <c r="E773" s="8">
        <v>199</v>
      </c>
      <c r="F773" s="8">
        <f t="shared" si="12"/>
        <v>2.786</v>
      </c>
      <c r="G773" s="8">
        <v>2.786</v>
      </c>
      <c r="H773" s="8">
        <v>36.299999999999997</v>
      </c>
      <c r="I773" s="8">
        <v>54</v>
      </c>
      <c r="J773" s="8" t="s">
        <v>264</v>
      </c>
      <c r="K773" s="8" t="s">
        <v>30</v>
      </c>
      <c r="L773" s="8" t="s">
        <v>120</v>
      </c>
      <c r="M773" s="8" t="s">
        <v>227</v>
      </c>
      <c r="N773" s="8" t="s">
        <v>33</v>
      </c>
      <c r="O773" s="8" t="s">
        <v>34</v>
      </c>
      <c r="P773" s="8" t="s">
        <v>34</v>
      </c>
      <c r="Q773" s="8" t="s">
        <v>3365</v>
      </c>
      <c r="R773" s="8" t="s">
        <v>37</v>
      </c>
      <c r="S773" s="8">
        <v>0</v>
      </c>
      <c r="T773" s="8">
        <v>0</v>
      </c>
      <c r="U773" s="8" t="s">
        <v>37</v>
      </c>
      <c r="V773" s="8" t="s">
        <v>37</v>
      </c>
      <c r="W773" s="8" t="s">
        <v>37</v>
      </c>
      <c r="X773" s="8">
        <v>0</v>
      </c>
      <c r="Y773" s="8" t="s">
        <v>37</v>
      </c>
      <c r="Z773" s="8" t="s">
        <v>37</v>
      </c>
      <c r="AA773" s="12" t="s">
        <v>37</v>
      </c>
      <c r="AB773" s="8" t="s">
        <v>37</v>
      </c>
      <c r="AC773" s="8">
        <v>0</v>
      </c>
      <c r="AD773" s="8" t="s">
        <v>37</v>
      </c>
      <c r="AE773" s="8" t="s">
        <v>37</v>
      </c>
      <c r="AF773" s="8" t="s">
        <v>37</v>
      </c>
      <c r="AG773" s="8" t="s">
        <v>37</v>
      </c>
      <c r="AH773" s="8">
        <v>0</v>
      </c>
      <c r="AI773" s="8" t="s">
        <v>37</v>
      </c>
      <c r="AJ773" s="11" t="s">
        <v>37</v>
      </c>
    </row>
    <row r="774" spans="1:36" ht="109">
      <c r="A774" s="7" t="s">
        <v>3366</v>
      </c>
      <c r="B774" s="8" t="s">
        <v>3367</v>
      </c>
      <c r="C774" s="8" t="s">
        <v>42</v>
      </c>
      <c r="D774" s="9">
        <v>65.224657534246603</v>
      </c>
      <c r="E774" s="8">
        <v>384</v>
      </c>
      <c r="F774" s="8">
        <f t="shared" si="12"/>
        <v>5.3760000000000003</v>
      </c>
      <c r="G774" s="8">
        <v>5.3760000000000003</v>
      </c>
      <c r="H774" s="8">
        <v>43.79</v>
      </c>
      <c r="I774" s="8">
        <v>92</v>
      </c>
      <c r="J774" s="8" t="s">
        <v>3368</v>
      </c>
      <c r="K774" s="8" t="s">
        <v>30</v>
      </c>
      <c r="L774" s="8" t="s">
        <v>120</v>
      </c>
      <c r="M774" s="8" t="s">
        <v>227</v>
      </c>
      <c r="N774" s="8" t="s">
        <v>33</v>
      </c>
      <c r="O774" s="8" t="s">
        <v>34</v>
      </c>
      <c r="P774" s="8" t="s">
        <v>34</v>
      </c>
      <c r="Q774" s="8" t="s">
        <v>3369</v>
      </c>
      <c r="R774" s="8" t="s">
        <v>36</v>
      </c>
      <c r="S774" s="8">
        <v>2</v>
      </c>
      <c r="T774" s="8">
        <v>1</v>
      </c>
      <c r="U774" s="8" t="s">
        <v>246</v>
      </c>
      <c r="V774" s="8" t="s">
        <v>37</v>
      </c>
      <c r="W774" s="8" t="s">
        <v>37</v>
      </c>
      <c r="X774" s="8">
        <v>0</v>
      </c>
      <c r="Y774" s="8" t="s">
        <v>37</v>
      </c>
      <c r="Z774" s="8" t="s">
        <v>37</v>
      </c>
      <c r="AA774" s="12" t="s">
        <v>37</v>
      </c>
      <c r="AB774" s="8" t="s">
        <v>37</v>
      </c>
      <c r="AC774" s="8">
        <v>1</v>
      </c>
      <c r="AD774" s="8" t="s">
        <v>89</v>
      </c>
      <c r="AE774" s="8" t="s">
        <v>37</v>
      </c>
      <c r="AF774" s="8" t="s">
        <v>37</v>
      </c>
      <c r="AG774" s="8" t="s">
        <v>37</v>
      </c>
      <c r="AH774" s="8">
        <v>0</v>
      </c>
      <c r="AI774" s="8" t="s">
        <v>37</v>
      </c>
      <c r="AJ774" s="11" t="s">
        <v>37</v>
      </c>
    </row>
    <row r="775" spans="1:36" ht="109">
      <c r="A775" s="7" t="s">
        <v>3370</v>
      </c>
      <c r="B775" s="8" t="s">
        <v>3371</v>
      </c>
      <c r="C775" s="8" t="s">
        <v>42</v>
      </c>
      <c r="D775" s="9">
        <v>31.367123287671198</v>
      </c>
      <c r="E775" s="8">
        <v>253</v>
      </c>
      <c r="F775" s="8">
        <f t="shared" si="12"/>
        <v>3.5420000000000003</v>
      </c>
      <c r="G775" s="8">
        <v>3.5420000000000003</v>
      </c>
      <c r="H775" s="8">
        <v>20.239999999999998</v>
      </c>
      <c r="I775" s="8">
        <v>73</v>
      </c>
      <c r="J775" s="8" t="s">
        <v>3372</v>
      </c>
      <c r="K775" s="8" t="s">
        <v>30</v>
      </c>
      <c r="L775" s="8" t="s">
        <v>31</v>
      </c>
      <c r="M775" s="8" t="s">
        <v>239</v>
      </c>
      <c r="N775" s="8" t="s">
        <v>33</v>
      </c>
      <c r="O775" s="8" t="s">
        <v>34</v>
      </c>
      <c r="P775" s="8" t="s">
        <v>34</v>
      </c>
      <c r="Q775" s="8" t="s">
        <v>3373</v>
      </c>
      <c r="R775" s="8" t="s">
        <v>36</v>
      </c>
      <c r="S775" s="8">
        <v>1</v>
      </c>
      <c r="T775" s="8">
        <v>1</v>
      </c>
      <c r="U775" s="8" t="s">
        <v>223</v>
      </c>
      <c r="V775" s="8" t="s">
        <v>37</v>
      </c>
      <c r="W775" s="8" t="s">
        <v>37</v>
      </c>
      <c r="X775" s="8">
        <v>0</v>
      </c>
      <c r="Y775" s="8" t="s">
        <v>37</v>
      </c>
      <c r="Z775" s="8" t="s">
        <v>37</v>
      </c>
      <c r="AA775" s="12" t="s">
        <v>37</v>
      </c>
      <c r="AB775" s="8" t="s">
        <v>37</v>
      </c>
      <c r="AC775" s="8">
        <v>0</v>
      </c>
      <c r="AD775" s="8" t="s">
        <v>37</v>
      </c>
      <c r="AE775" s="8" t="s">
        <v>37</v>
      </c>
      <c r="AF775" s="8" t="s">
        <v>37</v>
      </c>
      <c r="AG775" s="8" t="s">
        <v>37</v>
      </c>
      <c r="AH775" s="8">
        <v>0</v>
      </c>
      <c r="AI775" s="8" t="s">
        <v>37</v>
      </c>
      <c r="AJ775" s="11" t="s">
        <v>37</v>
      </c>
    </row>
    <row r="776" spans="1:36" ht="37">
      <c r="A776" s="7" t="s">
        <v>3374</v>
      </c>
      <c r="B776" s="8" t="s">
        <v>3375</v>
      </c>
      <c r="C776" s="8" t="s">
        <v>42</v>
      </c>
      <c r="D776" s="9">
        <v>58.068493150684901</v>
      </c>
      <c r="E776" s="8">
        <v>270</v>
      </c>
      <c r="F776" s="8">
        <f t="shared" si="12"/>
        <v>3.7800000000000002</v>
      </c>
      <c r="G776" s="8">
        <v>3.7800000000000002</v>
      </c>
      <c r="H776" s="8">
        <v>28.15</v>
      </c>
      <c r="I776" s="8">
        <v>73</v>
      </c>
      <c r="J776" s="8" t="s">
        <v>3376</v>
      </c>
      <c r="K776" s="8" t="s">
        <v>30</v>
      </c>
      <c r="L776" s="8" t="s">
        <v>31</v>
      </c>
      <c r="M776" s="8" t="s">
        <v>239</v>
      </c>
      <c r="N776" s="8" t="s">
        <v>33</v>
      </c>
      <c r="O776" s="8" t="s">
        <v>34</v>
      </c>
      <c r="P776" s="8" t="s">
        <v>34</v>
      </c>
      <c r="Q776" s="8" t="s">
        <v>3377</v>
      </c>
      <c r="R776" s="8" t="s">
        <v>37</v>
      </c>
      <c r="S776" s="8">
        <v>0</v>
      </c>
      <c r="T776" s="8">
        <v>0</v>
      </c>
      <c r="U776" s="8" t="s">
        <v>37</v>
      </c>
      <c r="V776" s="8" t="s">
        <v>37</v>
      </c>
      <c r="W776" s="8" t="s">
        <v>37</v>
      </c>
      <c r="X776" s="8">
        <v>0</v>
      </c>
      <c r="Y776" s="8" t="s">
        <v>37</v>
      </c>
      <c r="Z776" s="8" t="s">
        <v>37</v>
      </c>
      <c r="AA776" s="12" t="s">
        <v>37</v>
      </c>
      <c r="AB776" s="8" t="s">
        <v>37</v>
      </c>
      <c r="AC776" s="8">
        <v>0</v>
      </c>
      <c r="AD776" s="8" t="s">
        <v>37</v>
      </c>
      <c r="AE776" s="8" t="s">
        <v>37</v>
      </c>
      <c r="AF776" s="8" t="s">
        <v>37</v>
      </c>
      <c r="AG776" s="8" t="s">
        <v>37</v>
      </c>
      <c r="AH776" s="8">
        <v>0</v>
      </c>
      <c r="AI776" s="8" t="s">
        <v>37</v>
      </c>
      <c r="AJ776" s="11" t="s">
        <v>37</v>
      </c>
    </row>
    <row r="777" spans="1:36" ht="84.75" customHeight="1">
      <c r="A777" s="7" t="s">
        <v>3378</v>
      </c>
      <c r="B777" s="8" t="s">
        <v>3379</v>
      </c>
      <c r="C777" s="8" t="s">
        <v>28</v>
      </c>
      <c r="D777" s="9">
        <v>52.9808219178082</v>
      </c>
      <c r="E777" s="8">
        <v>321</v>
      </c>
      <c r="F777" s="8">
        <f t="shared" si="12"/>
        <v>4.4939999999999998</v>
      </c>
      <c r="G777" s="8">
        <v>4.4939999999999998</v>
      </c>
      <c r="H777" s="8">
        <v>26.96</v>
      </c>
      <c r="I777" s="8">
        <v>75</v>
      </c>
      <c r="J777" s="8" t="s">
        <v>3380</v>
      </c>
      <c r="K777" s="8" t="s">
        <v>30</v>
      </c>
      <c r="L777" s="8" t="s">
        <v>120</v>
      </c>
      <c r="M777" s="8" t="s">
        <v>227</v>
      </c>
      <c r="N777" s="8" t="s">
        <v>33</v>
      </c>
      <c r="O777" s="8" t="s">
        <v>34</v>
      </c>
      <c r="P777" s="8" t="s">
        <v>34</v>
      </c>
      <c r="Q777" s="8" t="s">
        <v>3381</v>
      </c>
      <c r="R777" s="8" t="s">
        <v>36</v>
      </c>
      <c r="S777" s="8">
        <v>3</v>
      </c>
      <c r="T777" s="8">
        <v>0</v>
      </c>
      <c r="U777" t="s">
        <v>37</v>
      </c>
      <c r="V777" s="8" t="s">
        <v>37</v>
      </c>
      <c r="W777" s="8" t="s">
        <v>37</v>
      </c>
      <c r="X777" s="8">
        <v>0</v>
      </c>
      <c r="Y777" s="8" t="s">
        <v>37</v>
      </c>
      <c r="Z777" s="8" t="s">
        <v>37</v>
      </c>
      <c r="AA777" s="12" t="s">
        <v>37</v>
      </c>
      <c r="AB777" s="8" t="s">
        <v>37</v>
      </c>
      <c r="AC777" s="8">
        <v>3</v>
      </c>
      <c r="AD777" s="8" t="s">
        <v>3382</v>
      </c>
      <c r="AE777" s="8" t="s">
        <v>3383</v>
      </c>
      <c r="AF777" s="8" t="s">
        <v>89</v>
      </c>
      <c r="AG777" s="8" t="s">
        <v>37</v>
      </c>
      <c r="AH777" s="8">
        <v>0</v>
      </c>
      <c r="AI777" s="8" t="s">
        <v>37</v>
      </c>
      <c r="AJ777" s="11" t="s">
        <v>37</v>
      </c>
    </row>
    <row r="778" spans="1:36" ht="97">
      <c r="A778" s="7" t="s">
        <v>3384</v>
      </c>
      <c r="B778" s="8" t="s">
        <v>3385</v>
      </c>
      <c r="C778" s="8" t="s">
        <v>42</v>
      </c>
      <c r="D778" s="9">
        <v>77.027397260274</v>
      </c>
      <c r="E778" s="8">
        <v>117</v>
      </c>
      <c r="F778" s="8">
        <f t="shared" si="12"/>
        <v>1.6380000000000001</v>
      </c>
      <c r="G778" s="8">
        <v>1.6380000000000001</v>
      </c>
      <c r="H778" s="8">
        <v>20.58</v>
      </c>
      <c r="I778" s="8">
        <v>74</v>
      </c>
      <c r="J778" s="8" t="s">
        <v>3386</v>
      </c>
      <c r="K778" s="8" t="s">
        <v>30</v>
      </c>
      <c r="L778" s="8" t="s">
        <v>120</v>
      </c>
      <c r="M778" s="8" t="s">
        <v>244</v>
      </c>
      <c r="N778" s="8" t="s">
        <v>33</v>
      </c>
      <c r="O778" s="8" t="s">
        <v>34</v>
      </c>
      <c r="P778" s="8" t="s">
        <v>34</v>
      </c>
      <c r="Q778" s="8" t="s">
        <v>3387</v>
      </c>
      <c r="R778" s="8" t="s">
        <v>36</v>
      </c>
      <c r="S778" s="8">
        <v>2</v>
      </c>
      <c r="T778" s="8">
        <v>1</v>
      </c>
      <c r="U778" s="8" t="s">
        <v>246</v>
      </c>
      <c r="V778" s="8" t="s">
        <v>37</v>
      </c>
      <c r="W778" s="8" t="s">
        <v>37</v>
      </c>
      <c r="X778" s="8">
        <v>0</v>
      </c>
      <c r="Y778" s="8" t="s">
        <v>37</v>
      </c>
      <c r="Z778" s="8" t="s">
        <v>37</v>
      </c>
      <c r="AA778" s="12" t="s">
        <v>37</v>
      </c>
      <c r="AB778" s="8" t="s">
        <v>37</v>
      </c>
      <c r="AC778" s="8">
        <v>1</v>
      </c>
      <c r="AD778" s="8" t="s">
        <v>3275</v>
      </c>
      <c r="AE778" s="8" t="s">
        <v>37</v>
      </c>
      <c r="AF778" s="8" t="s">
        <v>37</v>
      </c>
      <c r="AG778" s="8" t="s">
        <v>37</v>
      </c>
      <c r="AH778" s="8">
        <v>0</v>
      </c>
      <c r="AI778" s="8" t="s">
        <v>37</v>
      </c>
      <c r="AJ778" s="11" t="s">
        <v>37</v>
      </c>
    </row>
    <row r="779" spans="1:36" ht="73">
      <c r="A779" s="7" t="s">
        <v>3388</v>
      </c>
      <c r="B779" s="8" t="s">
        <v>3389</v>
      </c>
      <c r="C779" s="8" t="s">
        <v>28</v>
      </c>
      <c r="D779" s="9">
        <v>56.452054794520599</v>
      </c>
      <c r="E779" s="8">
        <v>291</v>
      </c>
      <c r="F779" s="8">
        <f t="shared" si="12"/>
        <v>4.0739999999999998</v>
      </c>
      <c r="G779" s="8">
        <v>4.0739999999999998</v>
      </c>
      <c r="H779" s="8">
        <v>35.47</v>
      </c>
      <c r="I779" s="8">
        <v>74</v>
      </c>
      <c r="J779" s="8" t="s">
        <v>390</v>
      </c>
      <c r="K779" s="8" t="s">
        <v>30</v>
      </c>
      <c r="L779" s="8" t="s">
        <v>120</v>
      </c>
      <c r="M779" s="8" t="s">
        <v>227</v>
      </c>
      <c r="N779" s="8" t="s">
        <v>33</v>
      </c>
      <c r="O779" s="8" t="s">
        <v>34</v>
      </c>
      <c r="P779" s="8" t="s">
        <v>34</v>
      </c>
      <c r="Q779" s="8" t="s">
        <v>3390</v>
      </c>
      <c r="R779" s="8" t="s">
        <v>36</v>
      </c>
      <c r="S779" s="8">
        <v>1</v>
      </c>
      <c r="T779" s="8">
        <v>1</v>
      </c>
      <c r="U779" s="8" t="s">
        <v>223</v>
      </c>
      <c r="V779" s="8" t="s">
        <v>37</v>
      </c>
      <c r="W779" s="8" t="s">
        <v>37</v>
      </c>
      <c r="X779" s="8">
        <v>0</v>
      </c>
      <c r="Y779" s="8" t="s">
        <v>37</v>
      </c>
      <c r="Z779" s="8" t="s">
        <v>37</v>
      </c>
      <c r="AA779" s="12" t="s">
        <v>37</v>
      </c>
      <c r="AB779" s="8" t="s">
        <v>37</v>
      </c>
      <c r="AC779" s="8">
        <v>0</v>
      </c>
      <c r="AD779" s="8" t="s">
        <v>37</v>
      </c>
      <c r="AE779" s="8" t="s">
        <v>37</v>
      </c>
      <c r="AF779" s="8" t="s">
        <v>37</v>
      </c>
      <c r="AG779" s="8" t="s">
        <v>37</v>
      </c>
      <c r="AH779" s="8">
        <v>0</v>
      </c>
      <c r="AI779" s="8" t="s">
        <v>37</v>
      </c>
      <c r="AJ779" s="11" t="s">
        <v>37</v>
      </c>
    </row>
    <row r="780" spans="1:36" ht="73">
      <c r="A780" s="7" t="s">
        <v>3391</v>
      </c>
      <c r="B780" s="8" t="s">
        <v>3392</v>
      </c>
      <c r="C780" s="8" t="s">
        <v>42</v>
      </c>
      <c r="D780" s="9">
        <v>32.939726027397299</v>
      </c>
      <c r="E780" s="8">
        <v>228</v>
      </c>
      <c r="F780" s="8">
        <f t="shared" si="12"/>
        <v>3.1920000000000002</v>
      </c>
      <c r="G780" s="8">
        <v>3.1920000000000002</v>
      </c>
      <c r="H780" s="8">
        <v>24.07</v>
      </c>
      <c r="I780" s="8">
        <v>97</v>
      </c>
      <c r="J780" s="8" t="s">
        <v>1437</v>
      </c>
      <c r="K780" s="8" t="s">
        <v>30</v>
      </c>
      <c r="L780" s="8" t="s">
        <v>120</v>
      </c>
      <c r="M780" s="8" t="s">
        <v>244</v>
      </c>
      <c r="N780" s="8" t="s">
        <v>33</v>
      </c>
      <c r="O780" s="8" t="s">
        <v>34</v>
      </c>
      <c r="P780" s="8" t="s">
        <v>34</v>
      </c>
      <c r="Q780" s="8" t="s">
        <v>3393</v>
      </c>
      <c r="R780" s="8" t="s">
        <v>36</v>
      </c>
      <c r="S780" s="8">
        <v>2</v>
      </c>
      <c r="T780" s="8">
        <v>1</v>
      </c>
      <c r="U780" s="8" t="s">
        <v>223</v>
      </c>
      <c r="V780" s="8" t="s">
        <v>37</v>
      </c>
      <c r="W780" s="8" t="s">
        <v>37</v>
      </c>
      <c r="X780" s="8">
        <v>0</v>
      </c>
      <c r="Y780" s="8" t="s">
        <v>37</v>
      </c>
      <c r="Z780" s="8" t="s">
        <v>37</v>
      </c>
      <c r="AA780" s="12" t="s">
        <v>37</v>
      </c>
      <c r="AB780" s="8" t="s">
        <v>37</v>
      </c>
      <c r="AC780" s="8">
        <v>1</v>
      </c>
      <c r="AD780" s="8" t="s">
        <v>329</v>
      </c>
      <c r="AE780" s="8" t="s">
        <v>37</v>
      </c>
      <c r="AF780" s="8" t="s">
        <v>37</v>
      </c>
      <c r="AG780" s="8" t="s">
        <v>37</v>
      </c>
      <c r="AH780" s="8">
        <v>0</v>
      </c>
      <c r="AI780" s="8" t="s">
        <v>37</v>
      </c>
      <c r="AJ780" s="11" t="s">
        <v>37</v>
      </c>
    </row>
    <row r="781" spans="1:36" ht="25">
      <c r="A781" s="7" t="s">
        <v>3394</v>
      </c>
      <c r="B781" s="8" t="s">
        <v>3395</v>
      </c>
      <c r="C781" s="8" t="s">
        <v>28</v>
      </c>
      <c r="D781" s="9">
        <v>61.846575342465798</v>
      </c>
      <c r="E781" s="8">
        <v>315</v>
      </c>
      <c r="F781" s="8">
        <f t="shared" si="12"/>
        <v>4.41</v>
      </c>
      <c r="G781" s="8">
        <v>4.41</v>
      </c>
      <c r="H781" s="8">
        <v>32.06</v>
      </c>
      <c r="I781" s="8">
        <v>75</v>
      </c>
      <c r="J781" s="8" t="s">
        <v>3396</v>
      </c>
      <c r="K781" s="8" t="s">
        <v>30</v>
      </c>
      <c r="L781" s="8" t="s">
        <v>120</v>
      </c>
      <c r="M781" s="8" t="s">
        <v>227</v>
      </c>
      <c r="N781" s="8" t="s">
        <v>33</v>
      </c>
      <c r="O781" s="8" t="s">
        <v>34</v>
      </c>
      <c r="P781" s="8" t="s">
        <v>34</v>
      </c>
      <c r="Q781" s="8" t="s">
        <v>3397</v>
      </c>
      <c r="R781" s="8" t="s">
        <v>37</v>
      </c>
      <c r="S781" s="8">
        <v>0</v>
      </c>
      <c r="T781" s="8">
        <v>0</v>
      </c>
      <c r="U781" s="8" t="s">
        <v>37</v>
      </c>
      <c r="V781" s="8" t="s">
        <v>37</v>
      </c>
      <c r="W781" s="8" t="s">
        <v>37</v>
      </c>
      <c r="X781" s="8">
        <v>0</v>
      </c>
      <c r="Y781" s="8" t="s">
        <v>37</v>
      </c>
      <c r="Z781" s="8" t="s">
        <v>37</v>
      </c>
      <c r="AA781" s="12" t="s">
        <v>37</v>
      </c>
      <c r="AB781" s="8" t="s">
        <v>37</v>
      </c>
      <c r="AC781" s="8">
        <v>0</v>
      </c>
      <c r="AD781" s="8" t="s">
        <v>37</v>
      </c>
      <c r="AE781" s="8" t="s">
        <v>37</v>
      </c>
      <c r="AF781" s="8" t="s">
        <v>37</v>
      </c>
      <c r="AG781" s="8" t="s">
        <v>37</v>
      </c>
      <c r="AH781" s="8">
        <v>0</v>
      </c>
      <c r="AI781" s="8" t="s">
        <v>37</v>
      </c>
      <c r="AJ781" s="11" t="s">
        <v>37</v>
      </c>
    </row>
    <row r="782" spans="1:36" ht="25">
      <c r="A782" s="7" t="s">
        <v>3398</v>
      </c>
      <c r="B782" s="8" t="s">
        <v>3399</v>
      </c>
      <c r="C782" s="8" t="s">
        <v>28</v>
      </c>
      <c r="D782" s="9">
        <v>66.197260273972603</v>
      </c>
      <c r="E782" s="8">
        <v>710</v>
      </c>
      <c r="F782" s="8">
        <f t="shared" si="12"/>
        <v>9.94</v>
      </c>
      <c r="G782" s="8">
        <v>9.94</v>
      </c>
      <c r="H782" s="8">
        <v>47.91</v>
      </c>
      <c r="I782" s="8">
        <v>100</v>
      </c>
      <c r="J782" s="8" t="s">
        <v>3400</v>
      </c>
      <c r="K782" s="8" t="s">
        <v>30</v>
      </c>
      <c r="L782" s="8" t="s">
        <v>31</v>
      </c>
      <c r="M782" s="8" t="s">
        <v>227</v>
      </c>
      <c r="N782" s="8" t="s">
        <v>33</v>
      </c>
      <c r="O782" s="8" t="s">
        <v>34</v>
      </c>
      <c r="P782" s="8" t="s">
        <v>34</v>
      </c>
      <c r="Q782" s="8" t="s">
        <v>2718</v>
      </c>
      <c r="R782" s="8" t="s">
        <v>37</v>
      </c>
      <c r="S782" s="8">
        <v>0</v>
      </c>
      <c r="T782" s="8">
        <v>0</v>
      </c>
      <c r="U782" s="8" t="s">
        <v>37</v>
      </c>
      <c r="V782" s="8" t="s">
        <v>37</v>
      </c>
      <c r="W782" s="8" t="s">
        <v>37</v>
      </c>
      <c r="X782" s="8">
        <v>0</v>
      </c>
      <c r="Y782" s="8" t="s">
        <v>37</v>
      </c>
      <c r="Z782" s="8" t="s">
        <v>37</v>
      </c>
      <c r="AA782" s="12" t="s">
        <v>37</v>
      </c>
      <c r="AB782" s="8" t="s">
        <v>37</v>
      </c>
      <c r="AC782" s="8">
        <v>0</v>
      </c>
      <c r="AD782" s="8" t="s">
        <v>37</v>
      </c>
      <c r="AE782" s="8" t="s">
        <v>37</v>
      </c>
      <c r="AF782" s="8" t="s">
        <v>37</v>
      </c>
      <c r="AG782" s="8" t="s">
        <v>37</v>
      </c>
      <c r="AH782" s="8">
        <v>0</v>
      </c>
      <c r="AI782" s="8" t="s">
        <v>37</v>
      </c>
      <c r="AJ782" s="11" t="s">
        <v>37</v>
      </c>
    </row>
    <row r="783" spans="1:36" ht="145">
      <c r="A783" s="7" t="s">
        <v>3401</v>
      </c>
      <c r="B783" s="8" t="s">
        <v>3402</v>
      </c>
      <c r="C783" s="8" t="s">
        <v>42</v>
      </c>
      <c r="D783" s="9">
        <v>76.380821917808206</v>
      </c>
      <c r="E783" s="8">
        <v>323</v>
      </c>
      <c r="F783" s="8">
        <f t="shared" si="12"/>
        <v>4.5220000000000002</v>
      </c>
      <c r="G783" s="8">
        <v>4.5220000000000002</v>
      </c>
      <c r="H783" s="8">
        <v>29.62</v>
      </c>
      <c r="I783" s="8">
        <v>74</v>
      </c>
      <c r="J783" s="8" t="s">
        <v>3403</v>
      </c>
      <c r="K783" s="8" t="s">
        <v>30</v>
      </c>
      <c r="L783" s="8" t="s">
        <v>120</v>
      </c>
      <c r="M783" s="8" t="s">
        <v>227</v>
      </c>
      <c r="N783" s="8" t="s">
        <v>33</v>
      </c>
      <c r="O783" s="8" t="s">
        <v>34</v>
      </c>
      <c r="P783" s="8" t="s">
        <v>34</v>
      </c>
      <c r="Q783" s="8" t="s">
        <v>3404</v>
      </c>
      <c r="R783" s="8" t="s">
        <v>36</v>
      </c>
      <c r="S783" s="8">
        <v>3</v>
      </c>
      <c r="T783" s="8">
        <v>1</v>
      </c>
      <c r="U783" s="8" t="s">
        <v>3405</v>
      </c>
      <c r="V783" s="8" t="s">
        <v>37</v>
      </c>
      <c r="W783" s="8" t="s">
        <v>37</v>
      </c>
      <c r="X783" s="8">
        <v>1</v>
      </c>
      <c r="Y783" s="8" t="s">
        <v>1394</v>
      </c>
      <c r="Z783" s="8" t="s">
        <v>37</v>
      </c>
      <c r="AA783" s="12" t="s">
        <v>37</v>
      </c>
      <c r="AB783" s="8" t="s">
        <v>37</v>
      </c>
      <c r="AC783" s="8">
        <v>1</v>
      </c>
      <c r="AD783" s="8" t="s">
        <v>3406</v>
      </c>
      <c r="AE783" s="8" t="s">
        <v>37</v>
      </c>
      <c r="AF783" s="8" t="s">
        <v>37</v>
      </c>
      <c r="AG783" s="8" t="s">
        <v>37</v>
      </c>
      <c r="AH783" s="8">
        <v>0</v>
      </c>
      <c r="AI783" s="8" t="s">
        <v>37</v>
      </c>
      <c r="AJ783" s="11" t="s">
        <v>37</v>
      </c>
    </row>
    <row r="784" spans="1:36" ht="85">
      <c r="A784" s="7" t="s">
        <v>3407</v>
      </c>
      <c r="B784" s="8" t="s">
        <v>3408</v>
      </c>
      <c r="C784" s="8" t="s">
        <v>28</v>
      </c>
      <c r="D784" s="9">
        <v>45.876712328767098</v>
      </c>
      <c r="E784" s="8">
        <v>160</v>
      </c>
      <c r="F784" s="8">
        <f t="shared" si="12"/>
        <v>2.2400000000000002</v>
      </c>
      <c r="G784" s="8">
        <v>2.2400000000000002</v>
      </c>
      <c r="H784" s="8">
        <v>18.45</v>
      </c>
      <c r="I784" s="8">
        <v>98</v>
      </c>
      <c r="J784" s="8" t="s">
        <v>3409</v>
      </c>
      <c r="K784" s="8" t="s">
        <v>30</v>
      </c>
      <c r="L784" s="8" t="s">
        <v>120</v>
      </c>
      <c r="M784" s="8" t="s">
        <v>227</v>
      </c>
      <c r="N784" s="8" t="s">
        <v>33</v>
      </c>
      <c r="O784" s="8" t="s">
        <v>34</v>
      </c>
      <c r="P784" s="8" t="s">
        <v>34</v>
      </c>
      <c r="Q784" s="8" t="s">
        <v>3410</v>
      </c>
      <c r="R784" s="8" t="s">
        <v>36</v>
      </c>
      <c r="S784" s="8">
        <v>2</v>
      </c>
      <c r="T784" s="8">
        <v>0</v>
      </c>
      <c r="U784" s="8" t="s">
        <v>37</v>
      </c>
      <c r="V784" s="8" t="s">
        <v>37</v>
      </c>
      <c r="W784" s="8" t="s">
        <v>37</v>
      </c>
      <c r="X784" s="8">
        <v>1</v>
      </c>
      <c r="Y784" s="8" t="s">
        <v>1394</v>
      </c>
      <c r="Z784" s="8" t="s">
        <v>37</v>
      </c>
      <c r="AA784" s="12" t="s">
        <v>37</v>
      </c>
      <c r="AB784" s="8" t="s">
        <v>37</v>
      </c>
      <c r="AC784" s="8">
        <v>1</v>
      </c>
      <c r="AD784" s="8" t="s">
        <v>3411</v>
      </c>
      <c r="AE784" s="8" t="s">
        <v>37</v>
      </c>
      <c r="AF784" s="8" t="s">
        <v>37</v>
      </c>
      <c r="AG784" s="8" t="s">
        <v>37</v>
      </c>
      <c r="AH784" s="8">
        <v>0</v>
      </c>
      <c r="AI784" s="8" t="s">
        <v>37</v>
      </c>
      <c r="AJ784" s="11" t="s">
        <v>37</v>
      </c>
    </row>
    <row r="785" spans="1:36" ht="61">
      <c r="A785" s="7" t="s">
        <v>3412</v>
      </c>
      <c r="B785" s="8" t="s">
        <v>3413</v>
      </c>
      <c r="C785" s="8" t="s">
        <v>28</v>
      </c>
      <c r="D785" s="9">
        <v>70.484931506849307</v>
      </c>
      <c r="E785" s="8">
        <v>317</v>
      </c>
      <c r="F785" s="8">
        <f t="shared" si="12"/>
        <v>4.4379999999999997</v>
      </c>
      <c r="G785" s="8">
        <v>4.4379999999999997</v>
      </c>
      <c r="H785" s="8">
        <v>31.2</v>
      </c>
      <c r="I785" s="8">
        <v>79</v>
      </c>
      <c r="J785" s="8" t="s">
        <v>3414</v>
      </c>
      <c r="K785" s="8" t="s">
        <v>30</v>
      </c>
      <c r="L785" s="8" t="s">
        <v>31</v>
      </c>
      <c r="M785" s="8" t="s">
        <v>227</v>
      </c>
      <c r="N785" s="8" t="s">
        <v>33</v>
      </c>
      <c r="O785" s="8" t="s">
        <v>34</v>
      </c>
      <c r="P785" s="8" t="s">
        <v>34</v>
      </c>
      <c r="Q785" s="8" t="s">
        <v>3415</v>
      </c>
      <c r="R785" s="8" t="s">
        <v>36</v>
      </c>
      <c r="S785" s="8">
        <v>1</v>
      </c>
      <c r="T785" s="8">
        <v>0</v>
      </c>
      <c r="U785" s="8" t="s">
        <v>37</v>
      </c>
      <c r="V785" s="8" t="s">
        <v>37</v>
      </c>
      <c r="W785" s="8" t="s">
        <v>37</v>
      </c>
      <c r="X785" s="8">
        <v>1</v>
      </c>
      <c r="Y785" s="8" t="s">
        <v>1394</v>
      </c>
      <c r="Z785" s="8" t="s">
        <v>37</v>
      </c>
      <c r="AA785" s="12" t="s">
        <v>37</v>
      </c>
      <c r="AB785" s="8" t="s">
        <v>37</v>
      </c>
      <c r="AC785" s="8">
        <v>0</v>
      </c>
      <c r="AD785" s="8" t="s">
        <v>37</v>
      </c>
      <c r="AE785" s="8" t="s">
        <v>37</v>
      </c>
      <c r="AF785" s="8" t="s">
        <v>37</v>
      </c>
      <c r="AG785" s="8" t="s">
        <v>37</v>
      </c>
      <c r="AH785" s="8">
        <v>0</v>
      </c>
      <c r="AI785" s="8" t="s">
        <v>37</v>
      </c>
      <c r="AJ785" s="11" t="s">
        <v>37</v>
      </c>
    </row>
    <row r="786" spans="1:36" ht="37">
      <c r="A786" s="7" t="s">
        <v>3416</v>
      </c>
      <c r="B786" s="8" t="s">
        <v>3417</v>
      </c>
      <c r="C786" s="8" t="s">
        <v>42</v>
      </c>
      <c r="D786" s="9">
        <v>82.268493150684904</v>
      </c>
      <c r="E786" s="8">
        <v>439</v>
      </c>
      <c r="F786" s="8">
        <f t="shared" si="12"/>
        <v>6.1459999999999999</v>
      </c>
      <c r="G786" s="8">
        <v>6.1459999999999999</v>
      </c>
      <c r="H786" s="8">
        <v>31.44</v>
      </c>
      <c r="I786" s="8">
        <v>60</v>
      </c>
      <c r="J786" s="8" t="s">
        <v>1082</v>
      </c>
      <c r="K786" s="8" t="s">
        <v>30</v>
      </c>
      <c r="L786" s="8" t="s">
        <v>120</v>
      </c>
      <c r="M786" s="8" t="s">
        <v>239</v>
      </c>
      <c r="N786" s="8" t="s">
        <v>33</v>
      </c>
      <c r="O786" s="8" t="s">
        <v>34</v>
      </c>
      <c r="P786" s="8" t="s">
        <v>34</v>
      </c>
      <c r="Q786" s="8" t="s">
        <v>3418</v>
      </c>
      <c r="R786" s="8" t="s">
        <v>37</v>
      </c>
      <c r="S786" s="8">
        <v>0</v>
      </c>
      <c r="T786" s="8">
        <v>0</v>
      </c>
      <c r="U786" s="8" t="s">
        <v>37</v>
      </c>
      <c r="V786" s="8" t="s">
        <v>37</v>
      </c>
      <c r="W786" s="8" t="s">
        <v>37</v>
      </c>
      <c r="X786" s="8">
        <v>0</v>
      </c>
      <c r="Y786" s="8" t="s">
        <v>37</v>
      </c>
      <c r="Z786" s="8" t="s">
        <v>37</v>
      </c>
      <c r="AA786" s="12" t="s">
        <v>37</v>
      </c>
      <c r="AB786" s="8" t="s">
        <v>37</v>
      </c>
      <c r="AC786" s="8">
        <v>0</v>
      </c>
      <c r="AD786" s="8" t="s">
        <v>37</v>
      </c>
      <c r="AE786" s="8" t="s">
        <v>37</v>
      </c>
      <c r="AF786" s="8" t="s">
        <v>37</v>
      </c>
      <c r="AG786" s="8" t="s">
        <v>37</v>
      </c>
      <c r="AH786" s="8">
        <v>0</v>
      </c>
      <c r="AI786" s="8" t="s">
        <v>37</v>
      </c>
      <c r="AJ786" s="11" t="s">
        <v>37</v>
      </c>
    </row>
    <row r="787" spans="1:36" ht="64.5" customHeight="1">
      <c r="A787" s="7" t="s">
        <v>3419</v>
      </c>
      <c r="B787" s="8" t="s">
        <v>3420</v>
      </c>
      <c r="C787" s="8" t="s">
        <v>42</v>
      </c>
      <c r="D787" s="9">
        <v>55.361643835616398</v>
      </c>
      <c r="E787" s="8">
        <v>220</v>
      </c>
      <c r="F787" s="8">
        <f t="shared" si="12"/>
        <v>3.08</v>
      </c>
      <c r="G787" s="8">
        <v>3.08</v>
      </c>
      <c r="H787" s="8">
        <v>25.25</v>
      </c>
      <c r="I787" s="8">
        <v>70</v>
      </c>
      <c r="J787" s="8" t="s">
        <v>522</v>
      </c>
      <c r="K787" s="8" t="s">
        <v>30</v>
      </c>
      <c r="L787" s="8" t="s">
        <v>31</v>
      </c>
      <c r="M787" s="8" t="s">
        <v>227</v>
      </c>
      <c r="N787" s="8" t="s">
        <v>33</v>
      </c>
      <c r="O787" s="8" t="s">
        <v>34</v>
      </c>
      <c r="P787" s="8" t="s">
        <v>34</v>
      </c>
      <c r="Q787" s="8" t="s">
        <v>3421</v>
      </c>
      <c r="R787" s="8" t="s">
        <v>36</v>
      </c>
      <c r="S787" s="8">
        <v>1</v>
      </c>
      <c r="T787" s="8">
        <v>1</v>
      </c>
      <c r="U787" s="8" t="s">
        <v>329</v>
      </c>
      <c r="V787" s="8" t="s">
        <v>37</v>
      </c>
      <c r="W787" s="8" t="s">
        <v>37</v>
      </c>
      <c r="X787" s="8">
        <v>0</v>
      </c>
      <c r="Y787" s="8" t="s">
        <v>37</v>
      </c>
      <c r="Z787" s="8" t="s">
        <v>37</v>
      </c>
      <c r="AA787" s="12" t="s">
        <v>37</v>
      </c>
      <c r="AB787" s="8" t="s">
        <v>37</v>
      </c>
      <c r="AC787" s="8">
        <v>0</v>
      </c>
      <c r="AD787" s="8" t="s">
        <v>37</v>
      </c>
      <c r="AE787" s="8" t="s">
        <v>37</v>
      </c>
      <c r="AF787" s="8" t="s">
        <v>37</v>
      </c>
      <c r="AG787" s="8" t="s">
        <v>37</v>
      </c>
      <c r="AH787" s="8">
        <v>0</v>
      </c>
      <c r="AI787" s="8" t="s">
        <v>37</v>
      </c>
      <c r="AJ787" s="11" t="s">
        <v>37</v>
      </c>
    </row>
    <row r="788" spans="1:36" ht="49">
      <c r="A788" s="7" t="s">
        <v>3422</v>
      </c>
      <c r="B788" s="8" t="s">
        <v>3423</v>
      </c>
      <c r="C788" s="8" t="s">
        <v>28</v>
      </c>
      <c r="D788" s="9">
        <v>70.550684931506893</v>
      </c>
      <c r="E788" s="8">
        <v>117</v>
      </c>
      <c r="F788" s="8">
        <f t="shared" si="12"/>
        <v>1.6380000000000001</v>
      </c>
      <c r="G788" s="8">
        <v>1.6380000000000001</v>
      </c>
      <c r="H788" s="8">
        <v>19.09</v>
      </c>
      <c r="I788" s="8">
        <v>97</v>
      </c>
      <c r="J788" s="8" t="s">
        <v>1258</v>
      </c>
      <c r="K788" s="8" t="s">
        <v>30</v>
      </c>
      <c r="L788" s="8" t="s">
        <v>120</v>
      </c>
      <c r="M788" s="8" t="s">
        <v>239</v>
      </c>
      <c r="N788" s="8" t="s">
        <v>33</v>
      </c>
      <c r="O788" s="8" t="s">
        <v>34</v>
      </c>
      <c r="P788" s="8" t="s">
        <v>34</v>
      </c>
      <c r="Q788" s="8" t="s">
        <v>3424</v>
      </c>
      <c r="R788" s="8" t="s">
        <v>36</v>
      </c>
      <c r="S788" s="8">
        <v>1</v>
      </c>
      <c r="T788" s="8">
        <v>0</v>
      </c>
      <c r="U788" s="8" t="s">
        <v>37</v>
      </c>
      <c r="V788" s="8" t="s">
        <v>37</v>
      </c>
      <c r="W788" s="8" t="s">
        <v>37</v>
      </c>
      <c r="X788" s="8">
        <v>1</v>
      </c>
      <c r="Y788" s="8" t="s">
        <v>552</v>
      </c>
      <c r="Z788" s="8" t="s">
        <v>37</v>
      </c>
      <c r="AA788" s="12" t="s">
        <v>37</v>
      </c>
      <c r="AB788" s="8" t="s">
        <v>37</v>
      </c>
      <c r="AC788" s="8">
        <v>0</v>
      </c>
      <c r="AD788" s="8" t="s">
        <v>37</v>
      </c>
      <c r="AE788" s="8" t="s">
        <v>37</v>
      </c>
      <c r="AF788" s="8" t="s">
        <v>37</v>
      </c>
      <c r="AG788" s="8" t="s">
        <v>37</v>
      </c>
      <c r="AH788" s="8">
        <v>0</v>
      </c>
      <c r="AI788" s="8" t="s">
        <v>37</v>
      </c>
      <c r="AJ788" s="11" t="s">
        <v>37</v>
      </c>
    </row>
    <row r="789" spans="1:36" ht="76.5" customHeight="1">
      <c r="A789" s="7" t="s">
        <v>3425</v>
      </c>
      <c r="B789" s="8" t="s">
        <v>3426</v>
      </c>
      <c r="C789" s="8" t="s">
        <v>28</v>
      </c>
      <c r="D789" s="9">
        <v>69.391780821917806</v>
      </c>
      <c r="E789" s="8">
        <v>160</v>
      </c>
      <c r="F789" s="8">
        <f t="shared" si="12"/>
        <v>2.2400000000000002</v>
      </c>
      <c r="G789" s="8">
        <v>2.2400000000000002</v>
      </c>
      <c r="H789" s="8">
        <v>24.23</v>
      </c>
      <c r="I789" s="8">
        <v>80</v>
      </c>
      <c r="J789" s="8" t="s">
        <v>3427</v>
      </c>
      <c r="K789" s="8" t="s">
        <v>30</v>
      </c>
      <c r="L789" s="8" t="s">
        <v>31</v>
      </c>
      <c r="M789" s="8" t="s">
        <v>244</v>
      </c>
      <c r="N789" s="8" t="s">
        <v>33</v>
      </c>
      <c r="O789" s="8" t="s">
        <v>34</v>
      </c>
      <c r="P789" s="8" t="s">
        <v>34</v>
      </c>
      <c r="Q789" s="8" t="s">
        <v>3428</v>
      </c>
      <c r="R789" s="8" t="s">
        <v>36</v>
      </c>
      <c r="S789" s="8">
        <v>2</v>
      </c>
      <c r="T789" s="8">
        <v>0</v>
      </c>
      <c r="U789" s="8" t="s">
        <v>37</v>
      </c>
      <c r="V789" s="8" t="s">
        <v>37</v>
      </c>
      <c r="W789" s="8" t="s">
        <v>37</v>
      </c>
      <c r="X789" s="8">
        <v>0</v>
      </c>
      <c r="Y789" s="8" t="s">
        <v>37</v>
      </c>
      <c r="Z789" s="8" t="s">
        <v>37</v>
      </c>
      <c r="AA789" s="12" t="s">
        <v>37</v>
      </c>
      <c r="AB789" s="8" t="s">
        <v>37</v>
      </c>
      <c r="AC789" s="8">
        <v>2</v>
      </c>
      <c r="AD789" s="8" t="s">
        <v>3429</v>
      </c>
      <c r="AE789" s="8" t="s">
        <v>3430</v>
      </c>
      <c r="AF789" s="8" t="s">
        <v>37</v>
      </c>
      <c r="AG789" s="8" t="s">
        <v>37</v>
      </c>
      <c r="AH789" s="8">
        <v>0</v>
      </c>
      <c r="AI789" s="8" t="s">
        <v>37</v>
      </c>
      <c r="AJ789" s="11" t="s">
        <v>37</v>
      </c>
    </row>
    <row r="790" spans="1:36" ht="37">
      <c r="A790" s="7" t="s">
        <v>3431</v>
      </c>
      <c r="B790" s="8" t="s">
        <v>3432</v>
      </c>
      <c r="C790" s="8" t="s">
        <v>28</v>
      </c>
      <c r="D790" s="9">
        <v>43.210958904109603</v>
      </c>
      <c r="E790" s="8">
        <v>343</v>
      </c>
      <c r="F790" s="8">
        <f t="shared" si="12"/>
        <v>4.8020000000000005</v>
      </c>
      <c r="G790" s="8">
        <v>4.8020000000000005</v>
      </c>
      <c r="H790" s="8" t="s">
        <v>34</v>
      </c>
      <c r="I790" s="8">
        <v>67</v>
      </c>
      <c r="J790" s="8" t="s">
        <v>390</v>
      </c>
      <c r="K790" s="8" t="s">
        <v>30</v>
      </c>
      <c r="L790" s="8" t="s">
        <v>31</v>
      </c>
      <c r="M790" s="8" t="s">
        <v>227</v>
      </c>
      <c r="N790" s="8" t="s">
        <v>33</v>
      </c>
      <c r="O790" s="8" t="s">
        <v>34</v>
      </c>
      <c r="P790" s="8" t="s">
        <v>34</v>
      </c>
      <c r="Q790" s="8" t="s">
        <v>3433</v>
      </c>
      <c r="R790" s="8" t="s">
        <v>36</v>
      </c>
      <c r="S790" s="8">
        <v>1</v>
      </c>
      <c r="T790" s="8">
        <v>0</v>
      </c>
      <c r="U790" s="8" t="s">
        <v>37</v>
      </c>
      <c r="V790" s="8" t="s">
        <v>37</v>
      </c>
      <c r="W790" s="8" t="s">
        <v>37</v>
      </c>
      <c r="X790" s="8">
        <v>0</v>
      </c>
      <c r="Y790" s="8" t="s">
        <v>37</v>
      </c>
      <c r="Z790" s="8" t="s">
        <v>37</v>
      </c>
      <c r="AA790" s="12" t="s">
        <v>37</v>
      </c>
      <c r="AB790" s="8" t="s">
        <v>37</v>
      </c>
      <c r="AC790" s="8">
        <v>0</v>
      </c>
      <c r="AD790" s="8" t="s">
        <v>37</v>
      </c>
      <c r="AE790" s="8" t="s">
        <v>37</v>
      </c>
      <c r="AF790" s="8" t="s">
        <v>37</v>
      </c>
      <c r="AG790" s="8" t="s">
        <v>37</v>
      </c>
      <c r="AH790" s="8">
        <v>1</v>
      </c>
      <c r="AI790" s="8" t="s">
        <v>1615</v>
      </c>
      <c r="AJ790" s="11" t="s">
        <v>37</v>
      </c>
    </row>
    <row r="791" spans="1:36" ht="25">
      <c r="A791" s="7" t="s">
        <v>3434</v>
      </c>
      <c r="B791" s="8" t="s">
        <v>3435</v>
      </c>
      <c r="C791" s="8" t="s">
        <v>42</v>
      </c>
      <c r="D791" s="9">
        <v>56.194520547945203</v>
      </c>
      <c r="E791" s="8">
        <v>299</v>
      </c>
      <c r="F791" s="8">
        <f t="shared" si="12"/>
        <v>4.1859999999999999</v>
      </c>
      <c r="G791" s="8">
        <v>4.1859999999999999</v>
      </c>
      <c r="H791" s="8">
        <v>29.22</v>
      </c>
      <c r="I791" s="8">
        <v>74</v>
      </c>
      <c r="J791" s="8" t="s">
        <v>1407</v>
      </c>
      <c r="K791" s="8" t="s">
        <v>30</v>
      </c>
      <c r="L791" s="8" t="s">
        <v>120</v>
      </c>
      <c r="M791" s="8" t="s">
        <v>227</v>
      </c>
      <c r="N791" s="8" t="s">
        <v>33</v>
      </c>
      <c r="O791" s="8" t="s">
        <v>34</v>
      </c>
      <c r="P791" s="8" t="s">
        <v>34</v>
      </c>
      <c r="Q791" s="8" t="s">
        <v>3436</v>
      </c>
      <c r="R791" s="8" t="s">
        <v>36</v>
      </c>
      <c r="S791" s="8">
        <v>1</v>
      </c>
      <c r="T791" s="8">
        <v>0</v>
      </c>
      <c r="U791" s="8" t="s">
        <v>37</v>
      </c>
      <c r="V791" s="8" t="s">
        <v>37</v>
      </c>
      <c r="W791" s="8" t="s">
        <v>37</v>
      </c>
      <c r="X791" s="8">
        <v>0</v>
      </c>
      <c r="Y791" s="8" t="s">
        <v>37</v>
      </c>
      <c r="Z791" s="8" t="s">
        <v>37</v>
      </c>
      <c r="AA791" s="12" t="s">
        <v>37</v>
      </c>
      <c r="AB791" s="8" t="s">
        <v>37</v>
      </c>
      <c r="AC791" s="8">
        <v>1</v>
      </c>
      <c r="AD791" s="8" t="s">
        <v>3437</v>
      </c>
      <c r="AE791" s="8" t="s">
        <v>37</v>
      </c>
      <c r="AF791" s="8" t="s">
        <v>37</v>
      </c>
      <c r="AG791" s="8" t="s">
        <v>37</v>
      </c>
      <c r="AH791" s="8">
        <v>0</v>
      </c>
      <c r="AI791" s="8" t="s">
        <v>37</v>
      </c>
      <c r="AJ791" s="11" t="s">
        <v>37</v>
      </c>
    </row>
    <row r="792" spans="1:36" ht="85">
      <c r="A792" s="7" t="s">
        <v>3438</v>
      </c>
      <c r="B792" s="8" t="s">
        <v>3439</v>
      </c>
      <c r="C792" s="8" t="s">
        <v>28</v>
      </c>
      <c r="D792" s="9">
        <v>56.389041095890398</v>
      </c>
      <c r="E792" s="8">
        <v>334</v>
      </c>
      <c r="F792" s="8">
        <f t="shared" si="12"/>
        <v>4.6760000000000002</v>
      </c>
      <c r="G792" s="8">
        <v>4.6760000000000002</v>
      </c>
      <c r="H792" s="8">
        <v>48.19</v>
      </c>
      <c r="I792" s="8">
        <v>75</v>
      </c>
      <c r="J792" s="8" t="s">
        <v>3440</v>
      </c>
      <c r="K792" s="8" t="s">
        <v>30</v>
      </c>
      <c r="L792" s="8" t="s">
        <v>120</v>
      </c>
      <c r="M792" s="8" t="s">
        <v>239</v>
      </c>
      <c r="N792" s="8" t="s">
        <v>33</v>
      </c>
      <c r="O792" s="8" t="s">
        <v>34</v>
      </c>
      <c r="P792" s="8" t="s">
        <v>34</v>
      </c>
      <c r="Q792" s="8" t="s">
        <v>3441</v>
      </c>
      <c r="R792" s="8" t="s">
        <v>36</v>
      </c>
      <c r="S792" s="8">
        <v>2</v>
      </c>
      <c r="T792" s="8">
        <v>0</v>
      </c>
      <c r="U792" s="8" t="s">
        <v>37</v>
      </c>
      <c r="V792" s="8" t="s">
        <v>37</v>
      </c>
      <c r="W792" s="8" t="s">
        <v>37</v>
      </c>
      <c r="X792" s="8">
        <v>0</v>
      </c>
      <c r="Y792" s="8" t="s">
        <v>37</v>
      </c>
      <c r="Z792" s="8" t="s">
        <v>37</v>
      </c>
      <c r="AA792" s="12" t="s">
        <v>37</v>
      </c>
      <c r="AB792" s="8" t="s">
        <v>37</v>
      </c>
      <c r="AC792" s="8">
        <v>2</v>
      </c>
      <c r="AD792" s="8" t="s">
        <v>2214</v>
      </c>
      <c r="AE792" s="8" t="s">
        <v>1988</v>
      </c>
      <c r="AF792" s="8" t="s">
        <v>37</v>
      </c>
      <c r="AG792" s="8" t="s">
        <v>37</v>
      </c>
      <c r="AH792" s="8">
        <v>0</v>
      </c>
      <c r="AI792" s="8" t="s">
        <v>37</v>
      </c>
      <c r="AJ792" s="11" t="s">
        <v>37</v>
      </c>
    </row>
    <row r="793" spans="1:36" ht="25">
      <c r="A793" s="7" t="s">
        <v>3442</v>
      </c>
      <c r="B793" s="8" t="s">
        <v>3443</v>
      </c>
      <c r="C793" s="8" t="s">
        <v>42</v>
      </c>
      <c r="D793" s="9">
        <v>73.342465753424705</v>
      </c>
      <c r="E793" s="8">
        <v>314</v>
      </c>
      <c r="F793" s="8">
        <f t="shared" si="12"/>
        <v>4.3959999999999999</v>
      </c>
      <c r="G793" s="8">
        <v>4.3959999999999999</v>
      </c>
      <c r="H793" s="8">
        <v>28.19</v>
      </c>
      <c r="I793" s="8">
        <v>70</v>
      </c>
      <c r="J793" s="8" t="s">
        <v>3444</v>
      </c>
      <c r="K793" s="8" t="s">
        <v>30</v>
      </c>
      <c r="L793" s="8" t="s">
        <v>31</v>
      </c>
      <c r="M793" s="8" t="s">
        <v>227</v>
      </c>
      <c r="N793" s="8" t="s">
        <v>33</v>
      </c>
      <c r="O793" s="8" t="s">
        <v>34</v>
      </c>
      <c r="P793" s="8" t="s">
        <v>34</v>
      </c>
      <c r="Q793" s="8" t="s">
        <v>3445</v>
      </c>
      <c r="R793" s="8" t="s">
        <v>37</v>
      </c>
      <c r="S793" s="8">
        <v>0</v>
      </c>
      <c r="T793" s="8">
        <v>0</v>
      </c>
      <c r="U793" s="8" t="s">
        <v>37</v>
      </c>
      <c r="V793" s="8" t="s">
        <v>37</v>
      </c>
      <c r="W793" s="8" t="s">
        <v>37</v>
      </c>
      <c r="X793" s="8">
        <v>0</v>
      </c>
      <c r="Y793" s="8" t="s">
        <v>37</v>
      </c>
      <c r="Z793" s="8" t="s">
        <v>37</v>
      </c>
      <c r="AA793" s="12" t="s">
        <v>37</v>
      </c>
      <c r="AB793" s="8" t="s">
        <v>37</v>
      </c>
      <c r="AC793" s="8">
        <v>0</v>
      </c>
      <c r="AD793" s="8" t="s">
        <v>37</v>
      </c>
      <c r="AE793" s="8" t="s">
        <v>37</v>
      </c>
      <c r="AF793" s="8" t="s">
        <v>37</v>
      </c>
      <c r="AG793" s="8" t="s">
        <v>37</v>
      </c>
      <c r="AH793" s="8">
        <v>0</v>
      </c>
      <c r="AI793" s="8" t="s">
        <v>37</v>
      </c>
      <c r="AJ793" s="11" t="s">
        <v>37</v>
      </c>
    </row>
    <row r="794" spans="1:36" ht="109">
      <c r="A794" s="7" t="s">
        <v>3446</v>
      </c>
      <c r="B794" s="8" t="s">
        <v>3447</v>
      </c>
      <c r="C794" s="8" t="s">
        <v>28</v>
      </c>
      <c r="D794" s="9">
        <v>91.320547945205504</v>
      </c>
      <c r="E794" s="8">
        <v>231</v>
      </c>
      <c r="F794" s="8">
        <f t="shared" si="12"/>
        <v>3.234</v>
      </c>
      <c r="G794" s="8">
        <v>3.234</v>
      </c>
      <c r="H794" s="8">
        <v>30.84</v>
      </c>
      <c r="I794" s="8">
        <v>69</v>
      </c>
      <c r="J794" s="8" t="s">
        <v>3448</v>
      </c>
      <c r="K794" s="8" t="s">
        <v>30</v>
      </c>
      <c r="L794" s="8" t="s">
        <v>120</v>
      </c>
      <c r="M794" s="8" t="s">
        <v>227</v>
      </c>
      <c r="N794" s="8" t="s">
        <v>33</v>
      </c>
      <c r="O794" s="8" t="s">
        <v>34</v>
      </c>
      <c r="P794" s="8" t="s">
        <v>34</v>
      </c>
      <c r="Q794" s="8" t="s">
        <v>3449</v>
      </c>
      <c r="R794" s="8" t="s">
        <v>36</v>
      </c>
      <c r="S794" s="8">
        <v>2</v>
      </c>
      <c r="T794" s="8">
        <v>1</v>
      </c>
      <c r="U794" s="8" t="s">
        <v>401</v>
      </c>
      <c r="V794" s="8" t="s">
        <v>37</v>
      </c>
      <c r="W794" s="8" t="s">
        <v>37</v>
      </c>
      <c r="X794" s="8">
        <v>1</v>
      </c>
      <c r="Y794" s="8" t="s">
        <v>114</v>
      </c>
      <c r="Z794" s="8" t="s">
        <v>37</v>
      </c>
      <c r="AA794" s="12" t="s">
        <v>37</v>
      </c>
      <c r="AB794" s="8" t="s">
        <v>37</v>
      </c>
      <c r="AC794" s="8">
        <v>0</v>
      </c>
      <c r="AD794" s="8" t="s">
        <v>37</v>
      </c>
      <c r="AE794" s="8" t="s">
        <v>37</v>
      </c>
      <c r="AF794" s="8" t="s">
        <v>37</v>
      </c>
      <c r="AG794" s="8" t="s">
        <v>37</v>
      </c>
      <c r="AH794" s="8">
        <v>0</v>
      </c>
      <c r="AI794" s="8" t="s">
        <v>37</v>
      </c>
      <c r="AJ794" s="11" t="s">
        <v>37</v>
      </c>
    </row>
    <row r="795" spans="1:36" ht="49">
      <c r="A795" s="7" t="s">
        <v>3450</v>
      </c>
      <c r="B795" s="8" t="s">
        <v>3451</v>
      </c>
      <c r="C795" s="8" t="s">
        <v>42</v>
      </c>
      <c r="D795" s="9">
        <v>26.158904109588999</v>
      </c>
      <c r="E795" s="8">
        <v>290</v>
      </c>
      <c r="F795" s="8">
        <f t="shared" si="12"/>
        <v>4.0600000000000005</v>
      </c>
      <c r="G795" s="8">
        <v>4.0600000000000005</v>
      </c>
      <c r="H795" s="8">
        <v>27.29</v>
      </c>
      <c r="I795" s="8">
        <v>79</v>
      </c>
      <c r="J795" s="8" t="s">
        <v>3452</v>
      </c>
      <c r="K795" s="8" t="s">
        <v>1059</v>
      </c>
      <c r="L795" s="8" t="s">
        <v>120</v>
      </c>
      <c r="M795" s="8" t="s">
        <v>244</v>
      </c>
      <c r="N795" s="8" t="s">
        <v>33</v>
      </c>
      <c r="O795" s="8" t="s">
        <v>34</v>
      </c>
      <c r="P795" s="8" t="s">
        <v>34</v>
      </c>
      <c r="Q795" s="8" t="s">
        <v>3453</v>
      </c>
      <c r="R795" s="8" t="s">
        <v>36</v>
      </c>
      <c r="S795" s="8">
        <v>1</v>
      </c>
      <c r="T795" s="8">
        <v>0</v>
      </c>
      <c r="U795" s="8" t="s">
        <v>37</v>
      </c>
      <c r="V795" s="8" t="s">
        <v>37</v>
      </c>
      <c r="W795" s="8" t="s">
        <v>37</v>
      </c>
      <c r="X795" s="8">
        <v>0</v>
      </c>
      <c r="Y795" s="8" t="s">
        <v>37</v>
      </c>
      <c r="Z795" s="8" t="s">
        <v>37</v>
      </c>
      <c r="AA795" s="12" t="s">
        <v>37</v>
      </c>
      <c r="AB795" s="8" t="s">
        <v>37</v>
      </c>
      <c r="AC795" s="8">
        <v>1</v>
      </c>
      <c r="AD795" s="8" t="s">
        <v>3454</v>
      </c>
      <c r="AE795" s="8" t="s">
        <v>37</v>
      </c>
      <c r="AF795" s="8" t="s">
        <v>37</v>
      </c>
      <c r="AG795" s="8" t="s">
        <v>37</v>
      </c>
      <c r="AH795" s="8">
        <v>0</v>
      </c>
      <c r="AI795" s="8" t="s">
        <v>37</v>
      </c>
      <c r="AJ795" s="11" t="s">
        <v>37</v>
      </c>
    </row>
    <row r="796" spans="1:36" ht="25">
      <c r="A796" s="7" t="s">
        <v>3455</v>
      </c>
      <c r="B796" s="8" t="s">
        <v>3456</v>
      </c>
      <c r="C796" s="8" t="s">
        <v>28</v>
      </c>
      <c r="D796" s="9">
        <v>77.161643835616502</v>
      </c>
      <c r="E796" s="8">
        <v>313</v>
      </c>
      <c r="F796" s="8">
        <f t="shared" si="12"/>
        <v>4.3819999999999997</v>
      </c>
      <c r="G796" s="8">
        <v>4.3819999999999997</v>
      </c>
      <c r="H796" s="8">
        <v>46.95</v>
      </c>
      <c r="I796" s="8">
        <v>58</v>
      </c>
      <c r="J796" s="8" t="s">
        <v>3457</v>
      </c>
      <c r="K796" s="8" t="s">
        <v>30</v>
      </c>
      <c r="L796" s="8" t="s">
        <v>120</v>
      </c>
      <c r="M796" s="8" t="s">
        <v>227</v>
      </c>
      <c r="N796" s="8" t="s">
        <v>33</v>
      </c>
      <c r="O796" s="8" t="s">
        <v>34</v>
      </c>
      <c r="P796" s="8" t="s">
        <v>34</v>
      </c>
      <c r="Q796" s="8" t="s">
        <v>3458</v>
      </c>
      <c r="R796" s="8" t="s">
        <v>37</v>
      </c>
      <c r="S796" s="8">
        <v>0</v>
      </c>
      <c r="T796" s="8">
        <v>0</v>
      </c>
      <c r="U796" s="8" t="s">
        <v>37</v>
      </c>
      <c r="V796" s="8" t="s">
        <v>37</v>
      </c>
      <c r="W796" s="8" t="s">
        <v>37</v>
      </c>
      <c r="X796" s="8">
        <v>0</v>
      </c>
      <c r="Y796" s="8" t="s">
        <v>37</v>
      </c>
      <c r="Z796" s="8" t="s">
        <v>37</v>
      </c>
      <c r="AA796" s="12" t="s">
        <v>37</v>
      </c>
      <c r="AB796" s="8" t="s">
        <v>37</v>
      </c>
      <c r="AC796" s="8">
        <v>0</v>
      </c>
      <c r="AD796" s="8" t="s">
        <v>37</v>
      </c>
      <c r="AE796" s="8" t="s">
        <v>37</v>
      </c>
      <c r="AF796" s="8" t="s">
        <v>37</v>
      </c>
      <c r="AG796" s="8" t="s">
        <v>37</v>
      </c>
      <c r="AH796" s="8">
        <v>0</v>
      </c>
      <c r="AI796" s="8" t="s">
        <v>37</v>
      </c>
      <c r="AJ796" s="11" t="s">
        <v>37</v>
      </c>
    </row>
    <row r="797" spans="1:36" ht="37">
      <c r="A797" s="7" t="s">
        <v>3459</v>
      </c>
      <c r="B797" s="8" t="s">
        <v>3460</v>
      </c>
      <c r="C797" s="8" t="s">
        <v>42</v>
      </c>
      <c r="D797" s="9">
        <v>51.4547945205479</v>
      </c>
      <c r="E797" s="8">
        <v>842</v>
      </c>
      <c r="F797" s="8">
        <f t="shared" si="12"/>
        <v>11.788</v>
      </c>
      <c r="G797" s="8">
        <v>11.788</v>
      </c>
      <c r="H797" s="8">
        <v>48.35</v>
      </c>
      <c r="I797" s="8">
        <v>85</v>
      </c>
      <c r="J797" s="8" t="s">
        <v>3461</v>
      </c>
      <c r="K797" s="8" t="s">
        <v>30</v>
      </c>
      <c r="L797" s="8" t="s">
        <v>31</v>
      </c>
      <c r="M797" s="8" t="s">
        <v>227</v>
      </c>
      <c r="N797" s="8" t="s">
        <v>33</v>
      </c>
      <c r="O797" s="8" t="s">
        <v>34</v>
      </c>
      <c r="P797" s="8" t="s">
        <v>34</v>
      </c>
      <c r="Q797" s="8" t="s">
        <v>3462</v>
      </c>
      <c r="R797" s="8" t="s">
        <v>37</v>
      </c>
      <c r="S797" s="8">
        <v>0</v>
      </c>
      <c r="T797" s="8">
        <v>0</v>
      </c>
      <c r="U797" s="8" t="s">
        <v>37</v>
      </c>
      <c r="V797" s="8" t="s">
        <v>37</v>
      </c>
      <c r="W797" s="8" t="s">
        <v>37</v>
      </c>
      <c r="X797" s="8">
        <v>0</v>
      </c>
      <c r="Y797" s="8" t="s">
        <v>37</v>
      </c>
      <c r="Z797" s="8" t="s">
        <v>37</v>
      </c>
      <c r="AA797" s="12" t="s">
        <v>37</v>
      </c>
      <c r="AB797" s="8" t="s">
        <v>37</v>
      </c>
      <c r="AC797" s="8">
        <v>0</v>
      </c>
      <c r="AD797" s="8" t="s">
        <v>37</v>
      </c>
      <c r="AE797" s="8" t="s">
        <v>37</v>
      </c>
      <c r="AF797" s="8" t="s">
        <v>37</v>
      </c>
      <c r="AG797" s="8" t="s">
        <v>37</v>
      </c>
      <c r="AH797" s="8">
        <v>0</v>
      </c>
      <c r="AI797" s="8" t="s">
        <v>37</v>
      </c>
      <c r="AJ797" s="11" t="s">
        <v>37</v>
      </c>
    </row>
    <row r="798" spans="1:36" ht="25">
      <c r="A798" s="7" t="s">
        <v>3463</v>
      </c>
      <c r="B798" s="8" t="s">
        <v>3464</v>
      </c>
      <c r="C798" s="8" t="s">
        <v>42</v>
      </c>
      <c r="D798" s="9">
        <v>64.202739726027403</v>
      </c>
      <c r="E798" s="8">
        <v>384</v>
      </c>
      <c r="F798" s="8">
        <f t="shared" si="12"/>
        <v>5.3760000000000003</v>
      </c>
      <c r="G798" s="8">
        <v>5.3760000000000003</v>
      </c>
      <c r="H798" s="8">
        <v>44.09</v>
      </c>
      <c r="I798" s="8">
        <v>74</v>
      </c>
      <c r="J798" s="8" t="s">
        <v>3465</v>
      </c>
      <c r="K798" s="8" t="s">
        <v>30</v>
      </c>
      <c r="L798" s="8" t="s">
        <v>120</v>
      </c>
      <c r="M798" s="8" t="s">
        <v>227</v>
      </c>
      <c r="N798" s="8" t="s">
        <v>33</v>
      </c>
      <c r="O798" s="8" t="s">
        <v>34</v>
      </c>
      <c r="P798" s="8" t="s">
        <v>34</v>
      </c>
      <c r="Q798" s="8" t="s">
        <v>3466</v>
      </c>
      <c r="R798" s="8" t="s">
        <v>36</v>
      </c>
      <c r="S798" s="8">
        <v>1</v>
      </c>
      <c r="T798" s="8">
        <v>0</v>
      </c>
      <c r="U798" s="8" t="s">
        <v>37</v>
      </c>
      <c r="V798" s="8" t="s">
        <v>37</v>
      </c>
      <c r="W798" s="8" t="s">
        <v>37</v>
      </c>
      <c r="X798" s="8">
        <v>0</v>
      </c>
      <c r="Y798" s="8" t="s">
        <v>37</v>
      </c>
      <c r="Z798" s="8" t="s">
        <v>37</v>
      </c>
      <c r="AA798" s="12" t="s">
        <v>37</v>
      </c>
      <c r="AB798" s="8" t="s">
        <v>37</v>
      </c>
      <c r="AC798" s="8">
        <v>1</v>
      </c>
      <c r="AD798" s="8" t="s">
        <v>3467</v>
      </c>
      <c r="AE798" s="8" t="s">
        <v>37</v>
      </c>
      <c r="AF798" s="8" t="s">
        <v>37</v>
      </c>
      <c r="AG798" s="8" t="s">
        <v>37</v>
      </c>
      <c r="AH798" s="8">
        <v>0</v>
      </c>
      <c r="AI798" s="8" t="s">
        <v>37</v>
      </c>
      <c r="AJ798" s="11" t="s">
        <v>37</v>
      </c>
    </row>
    <row r="799" spans="1:36" ht="93.75" customHeight="1">
      <c r="A799" s="7" t="s">
        <v>3468</v>
      </c>
      <c r="B799" s="8" t="s">
        <v>3469</v>
      </c>
      <c r="C799" s="8" t="s">
        <v>42</v>
      </c>
      <c r="D799" s="9">
        <v>63.115068493150702</v>
      </c>
      <c r="E799" s="8">
        <v>119</v>
      </c>
      <c r="F799" s="8">
        <f t="shared" si="12"/>
        <v>1.6659999999999999</v>
      </c>
      <c r="G799" s="8">
        <v>1.6659999999999999</v>
      </c>
      <c r="H799" s="8">
        <v>19.45</v>
      </c>
      <c r="I799" s="8">
        <v>89</v>
      </c>
      <c r="J799" s="8" t="s">
        <v>3470</v>
      </c>
      <c r="K799" s="8" t="s">
        <v>30</v>
      </c>
      <c r="L799" s="8" t="s">
        <v>31</v>
      </c>
      <c r="M799" s="8" t="s">
        <v>227</v>
      </c>
      <c r="N799" s="8" t="s">
        <v>33</v>
      </c>
      <c r="O799" s="8" t="s">
        <v>34</v>
      </c>
      <c r="P799" s="8" t="s">
        <v>34</v>
      </c>
      <c r="Q799" s="8" t="s">
        <v>3471</v>
      </c>
      <c r="R799" s="8" t="s">
        <v>36</v>
      </c>
      <c r="S799" s="8">
        <v>3</v>
      </c>
      <c r="T799" s="8">
        <v>2</v>
      </c>
      <c r="U799" s="8" t="s">
        <v>223</v>
      </c>
      <c r="V799" s="8" t="s">
        <v>329</v>
      </c>
      <c r="W799" s="8" t="s">
        <v>37</v>
      </c>
      <c r="X799" s="8">
        <v>1</v>
      </c>
      <c r="Y799" s="8" t="s">
        <v>3047</v>
      </c>
      <c r="Z799" s="8" t="s">
        <v>37</v>
      </c>
      <c r="AA799" s="12" t="s">
        <v>37</v>
      </c>
      <c r="AB799" s="8" t="s">
        <v>37</v>
      </c>
      <c r="AC799" s="8">
        <v>0</v>
      </c>
      <c r="AD799" s="8" t="s">
        <v>37</v>
      </c>
      <c r="AE799" s="8" t="s">
        <v>37</v>
      </c>
      <c r="AF799" s="8" t="s">
        <v>37</v>
      </c>
      <c r="AG799" s="8" t="s">
        <v>37</v>
      </c>
      <c r="AH799" s="8">
        <v>0</v>
      </c>
      <c r="AI799" s="8" t="s">
        <v>37</v>
      </c>
      <c r="AJ799" s="11" t="s">
        <v>37</v>
      </c>
    </row>
    <row r="800" spans="1:36" ht="85">
      <c r="A800" s="7" t="s">
        <v>3472</v>
      </c>
      <c r="B800" s="8" t="s">
        <v>3473</v>
      </c>
      <c r="C800" s="8" t="s">
        <v>28</v>
      </c>
      <c r="D800" s="9">
        <v>69.117808219178102</v>
      </c>
      <c r="E800" s="8">
        <v>1070</v>
      </c>
      <c r="F800" s="8">
        <f t="shared" si="12"/>
        <v>14.98</v>
      </c>
      <c r="G800" s="8">
        <v>14.98</v>
      </c>
      <c r="H800" s="8">
        <v>43.59</v>
      </c>
      <c r="I800" s="8">
        <v>48</v>
      </c>
      <c r="J800" s="8" t="s">
        <v>3474</v>
      </c>
      <c r="K800" s="8" t="s">
        <v>30</v>
      </c>
      <c r="L800" s="8" t="s">
        <v>31</v>
      </c>
      <c r="M800" s="8" t="s">
        <v>227</v>
      </c>
      <c r="N800" s="8" t="s">
        <v>33</v>
      </c>
      <c r="O800" s="8" t="s">
        <v>34</v>
      </c>
      <c r="P800" s="8" t="s">
        <v>34</v>
      </c>
      <c r="Q800" s="8" t="s">
        <v>3475</v>
      </c>
      <c r="R800" s="8" t="s">
        <v>36</v>
      </c>
      <c r="S800" s="8">
        <v>2</v>
      </c>
      <c r="T800" s="8">
        <v>1</v>
      </c>
      <c r="U800" s="15" t="s">
        <v>401</v>
      </c>
      <c r="V800" s="8" t="s">
        <v>37</v>
      </c>
      <c r="W800" s="8" t="s">
        <v>37</v>
      </c>
      <c r="X800" s="8">
        <v>1</v>
      </c>
      <c r="Y800" s="8" t="s">
        <v>114</v>
      </c>
      <c r="Z800" s="8" t="s">
        <v>37</v>
      </c>
      <c r="AA800" s="12" t="s">
        <v>37</v>
      </c>
      <c r="AB800" s="8" t="s">
        <v>37</v>
      </c>
      <c r="AC800" s="8">
        <v>0</v>
      </c>
      <c r="AD800" s="8" t="s">
        <v>37</v>
      </c>
      <c r="AE800" s="8" t="s">
        <v>37</v>
      </c>
      <c r="AF800" s="8" t="s">
        <v>37</v>
      </c>
      <c r="AG800" s="8" t="s">
        <v>37</v>
      </c>
      <c r="AH800" s="8">
        <v>0</v>
      </c>
      <c r="AI800" s="8" t="s">
        <v>37</v>
      </c>
      <c r="AJ800" s="11" t="s">
        <v>37</v>
      </c>
    </row>
    <row r="801" spans="1:36" ht="61">
      <c r="A801" s="7" t="s">
        <v>3476</v>
      </c>
      <c r="B801" s="8" t="s">
        <v>3477</v>
      </c>
      <c r="C801" s="8" t="s">
        <v>42</v>
      </c>
      <c r="D801" s="9">
        <v>83.315068493150704</v>
      </c>
      <c r="E801" s="8">
        <v>397</v>
      </c>
      <c r="F801" s="8">
        <f t="shared" si="12"/>
        <v>5.5579999999999998</v>
      </c>
      <c r="G801" s="8">
        <v>5.5579999999999998</v>
      </c>
      <c r="H801" s="8">
        <v>42.66</v>
      </c>
      <c r="I801" s="8">
        <v>74</v>
      </c>
      <c r="J801" s="8" t="s">
        <v>3478</v>
      </c>
      <c r="K801" s="8" t="s">
        <v>30</v>
      </c>
      <c r="L801" s="8" t="s">
        <v>120</v>
      </c>
      <c r="M801" s="8" t="s">
        <v>227</v>
      </c>
      <c r="N801" s="8" t="s">
        <v>33</v>
      </c>
      <c r="O801" s="8" t="s">
        <v>34</v>
      </c>
      <c r="P801" s="8" t="s">
        <v>34</v>
      </c>
      <c r="Q801" s="8" t="s">
        <v>3479</v>
      </c>
      <c r="R801" s="8" t="s">
        <v>36</v>
      </c>
      <c r="S801" s="8">
        <v>1</v>
      </c>
      <c r="T801" s="8">
        <v>0</v>
      </c>
      <c r="U801" s="8" t="s">
        <v>37</v>
      </c>
      <c r="V801" s="8" t="s">
        <v>37</v>
      </c>
      <c r="W801" s="8" t="s">
        <v>37</v>
      </c>
      <c r="X801" s="8">
        <v>1</v>
      </c>
      <c r="Y801" s="8" t="s">
        <v>2985</v>
      </c>
      <c r="Z801" s="8" t="s">
        <v>37</v>
      </c>
      <c r="AA801" s="12" t="s">
        <v>37</v>
      </c>
      <c r="AB801" s="8" t="s">
        <v>37</v>
      </c>
      <c r="AC801" s="8">
        <v>0</v>
      </c>
      <c r="AD801" s="8" t="s">
        <v>37</v>
      </c>
      <c r="AE801" s="8" t="s">
        <v>37</v>
      </c>
      <c r="AF801" s="8" t="s">
        <v>37</v>
      </c>
      <c r="AG801" s="8" t="s">
        <v>37</v>
      </c>
      <c r="AH801" s="8">
        <v>0</v>
      </c>
      <c r="AI801" s="8" t="s">
        <v>37</v>
      </c>
      <c r="AJ801" s="11" t="s">
        <v>37</v>
      </c>
    </row>
    <row r="802" spans="1:36" ht="25">
      <c r="A802" s="7" t="s">
        <v>3480</v>
      </c>
      <c r="B802" s="8" t="s">
        <v>3481</v>
      </c>
      <c r="C802" s="8" t="s">
        <v>28</v>
      </c>
      <c r="D802" s="9">
        <v>63.597260273972601</v>
      </c>
      <c r="E802" s="8">
        <v>260</v>
      </c>
      <c r="F802" s="8">
        <f t="shared" si="12"/>
        <v>3.64</v>
      </c>
      <c r="G802" s="8">
        <v>3.64</v>
      </c>
      <c r="H802" s="8">
        <v>28.74</v>
      </c>
      <c r="I802" s="8">
        <v>70</v>
      </c>
      <c r="J802" s="8" t="s">
        <v>3482</v>
      </c>
      <c r="K802" s="8" t="s">
        <v>30</v>
      </c>
      <c r="L802" s="8" t="s">
        <v>120</v>
      </c>
      <c r="M802" s="8" t="s">
        <v>227</v>
      </c>
      <c r="N802" s="8" t="s">
        <v>33</v>
      </c>
      <c r="O802" s="8" t="s">
        <v>34</v>
      </c>
      <c r="P802" s="8" t="s">
        <v>34</v>
      </c>
      <c r="Q802" s="8" t="s">
        <v>3483</v>
      </c>
      <c r="R802" s="8" t="s">
        <v>36</v>
      </c>
      <c r="S802" s="8">
        <v>1</v>
      </c>
      <c r="T802" s="8">
        <v>1</v>
      </c>
      <c r="U802" s="8" t="s">
        <v>329</v>
      </c>
      <c r="V802" s="8" t="s">
        <v>37</v>
      </c>
      <c r="W802" s="8" t="s">
        <v>37</v>
      </c>
      <c r="X802" s="8">
        <v>0</v>
      </c>
      <c r="Y802" s="8" t="s">
        <v>37</v>
      </c>
      <c r="Z802" s="8" t="s">
        <v>37</v>
      </c>
      <c r="AA802" s="12" t="s">
        <v>37</v>
      </c>
      <c r="AB802" s="8" t="s">
        <v>37</v>
      </c>
      <c r="AC802" s="8">
        <v>0</v>
      </c>
      <c r="AD802" s="8" t="s">
        <v>37</v>
      </c>
      <c r="AE802" s="8" t="s">
        <v>37</v>
      </c>
      <c r="AF802" s="8" t="s">
        <v>37</v>
      </c>
      <c r="AG802" s="8" t="s">
        <v>37</v>
      </c>
      <c r="AH802" s="8">
        <v>0</v>
      </c>
      <c r="AI802" s="8" t="s">
        <v>37</v>
      </c>
      <c r="AJ802" s="11" t="s">
        <v>37</v>
      </c>
    </row>
    <row r="803" spans="1:36" ht="37">
      <c r="A803" s="7" t="s">
        <v>3484</v>
      </c>
      <c r="B803" s="8" t="s">
        <v>3485</v>
      </c>
      <c r="C803" s="8" t="s">
        <v>42</v>
      </c>
      <c r="D803" s="9">
        <v>47.4657534246575</v>
      </c>
      <c r="E803" s="8">
        <v>902</v>
      </c>
      <c r="F803" s="8">
        <f t="shared" si="12"/>
        <v>12.628</v>
      </c>
      <c r="G803" s="8">
        <v>12.628</v>
      </c>
      <c r="H803" s="8">
        <v>35.299999999999997</v>
      </c>
      <c r="I803" s="8">
        <v>58</v>
      </c>
      <c r="J803" s="8" t="s">
        <v>3486</v>
      </c>
      <c r="K803" s="8" t="s">
        <v>30</v>
      </c>
      <c r="L803" s="8" t="s">
        <v>276</v>
      </c>
      <c r="M803" s="8" t="s">
        <v>32</v>
      </c>
      <c r="N803" s="8" t="s">
        <v>33</v>
      </c>
      <c r="O803" s="8" t="s">
        <v>34</v>
      </c>
      <c r="P803" s="8" t="s">
        <v>34</v>
      </c>
      <c r="Q803" s="8" t="s">
        <v>3487</v>
      </c>
      <c r="R803" s="8" t="s">
        <v>36</v>
      </c>
      <c r="S803" s="8">
        <v>1</v>
      </c>
      <c r="T803" s="8">
        <v>1</v>
      </c>
      <c r="U803" s="8" t="s">
        <v>401</v>
      </c>
      <c r="V803" s="8" t="s">
        <v>37</v>
      </c>
      <c r="W803" s="8" t="s">
        <v>37</v>
      </c>
      <c r="X803" s="8">
        <v>0</v>
      </c>
      <c r="Y803" s="8" t="s">
        <v>37</v>
      </c>
      <c r="Z803" s="8" t="s">
        <v>37</v>
      </c>
      <c r="AA803" s="12" t="s">
        <v>37</v>
      </c>
      <c r="AB803" s="8" t="s">
        <v>37</v>
      </c>
      <c r="AC803" s="8">
        <v>0</v>
      </c>
      <c r="AD803" s="8" t="s">
        <v>37</v>
      </c>
      <c r="AE803" s="8" t="s">
        <v>37</v>
      </c>
      <c r="AF803" s="8" t="s">
        <v>37</v>
      </c>
      <c r="AG803" s="8" t="s">
        <v>37</v>
      </c>
      <c r="AH803" s="8">
        <v>0</v>
      </c>
      <c r="AI803" s="8" t="s">
        <v>37</v>
      </c>
      <c r="AJ803" s="11" t="s">
        <v>37</v>
      </c>
    </row>
    <row r="804" spans="1:36" ht="49">
      <c r="A804" s="7" t="s">
        <v>3488</v>
      </c>
      <c r="B804" s="8" t="s">
        <v>3489</v>
      </c>
      <c r="C804" s="8" t="s">
        <v>42</v>
      </c>
      <c r="D804" s="9">
        <v>58.827397260273997</v>
      </c>
      <c r="E804" s="8">
        <v>219</v>
      </c>
      <c r="F804" s="8">
        <f t="shared" si="12"/>
        <v>3.0660000000000003</v>
      </c>
      <c r="G804" s="8">
        <v>3.0660000000000003</v>
      </c>
      <c r="H804" s="8">
        <v>20.07</v>
      </c>
      <c r="I804" s="8">
        <v>78</v>
      </c>
      <c r="J804" s="8" t="s">
        <v>3490</v>
      </c>
      <c r="K804" s="8" t="s">
        <v>1059</v>
      </c>
      <c r="L804" s="8" t="s">
        <v>120</v>
      </c>
      <c r="M804" s="8" t="s">
        <v>227</v>
      </c>
      <c r="N804" s="8" t="s">
        <v>33</v>
      </c>
      <c r="O804" s="8" t="s">
        <v>34</v>
      </c>
      <c r="P804" s="8" t="s">
        <v>34</v>
      </c>
      <c r="Q804" s="8" t="s">
        <v>3491</v>
      </c>
      <c r="R804" s="8" t="s">
        <v>36</v>
      </c>
      <c r="S804" s="8">
        <v>1</v>
      </c>
      <c r="T804" s="8">
        <v>0</v>
      </c>
      <c r="U804" s="8" t="s">
        <v>37</v>
      </c>
      <c r="V804" s="8" t="s">
        <v>37</v>
      </c>
      <c r="W804" s="8" t="s">
        <v>37</v>
      </c>
      <c r="X804" s="8">
        <v>0</v>
      </c>
      <c r="Y804" s="8" t="s">
        <v>37</v>
      </c>
      <c r="Z804" s="8" t="s">
        <v>37</v>
      </c>
      <c r="AA804" s="12" t="s">
        <v>37</v>
      </c>
      <c r="AB804" s="8" t="s">
        <v>37</v>
      </c>
      <c r="AC804" s="8">
        <v>1</v>
      </c>
      <c r="AD804" s="8" t="s">
        <v>3492</v>
      </c>
      <c r="AE804" s="8" t="s">
        <v>37</v>
      </c>
      <c r="AF804" s="8" t="s">
        <v>37</v>
      </c>
      <c r="AG804" s="8" t="s">
        <v>37</v>
      </c>
      <c r="AH804" s="8">
        <v>0</v>
      </c>
      <c r="AI804" s="8" t="s">
        <v>37</v>
      </c>
      <c r="AJ804" s="11" t="s">
        <v>37</v>
      </c>
    </row>
    <row r="805" spans="1:36" ht="145">
      <c r="A805" s="7" t="s">
        <v>3493</v>
      </c>
      <c r="B805" s="8" t="s">
        <v>3494</v>
      </c>
      <c r="C805" s="8" t="s">
        <v>42</v>
      </c>
      <c r="D805" s="9">
        <v>75.490410958904107</v>
      </c>
      <c r="E805" s="8">
        <v>149</v>
      </c>
      <c r="F805" s="8">
        <f t="shared" si="12"/>
        <v>2.0859999999999999</v>
      </c>
      <c r="G805" s="8">
        <v>2.0859999999999999</v>
      </c>
      <c r="H805" s="8">
        <v>21.78</v>
      </c>
      <c r="I805" s="8" t="s">
        <v>3495</v>
      </c>
      <c r="J805" s="8" t="s">
        <v>3496</v>
      </c>
      <c r="K805" s="8" t="s">
        <v>30</v>
      </c>
      <c r="L805" s="8" t="s">
        <v>31</v>
      </c>
      <c r="M805" s="8" t="s">
        <v>227</v>
      </c>
      <c r="N805" s="8" t="s">
        <v>33</v>
      </c>
      <c r="O805" s="8" t="s">
        <v>34</v>
      </c>
      <c r="P805" s="8" t="s">
        <v>34</v>
      </c>
      <c r="Q805" s="8" t="s">
        <v>3497</v>
      </c>
      <c r="R805" s="8" t="s">
        <v>36</v>
      </c>
      <c r="S805" s="8">
        <v>3</v>
      </c>
      <c r="T805" s="8">
        <v>1</v>
      </c>
      <c r="U805" s="8" t="s">
        <v>246</v>
      </c>
      <c r="V805" s="8" t="s">
        <v>37</v>
      </c>
      <c r="W805" s="8" t="s">
        <v>37</v>
      </c>
      <c r="X805" s="8">
        <v>1</v>
      </c>
      <c r="Y805" s="8" t="s">
        <v>45</v>
      </c>
      <c r="Z805" s="8" t="s">
        <v>37</v>
      </c>
      <c r="AA805" s="12" t="s">
        <v>37</v>
      </c>
      <c r="AB805" s="8" t="s">
        <v>37</v>
      </c>
      <c r="AC805" s="8">
        <v>1</v>
      </c>
      <c r="AD805" s="8" t="s">
        <v>1716</v>
      </c>
      <c r="AE805" s="8" t="s">
        <v>37</v>
      </c>
      <c r="AF805" s="8" t="s">
        <v>37</v>
      </c>
      <c r="AG805" s="8" t="s">
        <v>37</v>
      </c>
      <c r="AH805" s="8">
        <v>0</v>
      </c>
      <c r="AI805" s="8" t="s">
        <v>37</v>
      </c>
      <c r="AJ805" s="11" t="s">
        <v>37</v>
      </c>
    </row>
    <row r="806" spans="1:36" ht="25">
      <c r="A806" s="7" t="s">
        <v>3498</v>
      </c>
      <c r="B806" s="8" t="s">
        <v>3499</v>
      </c>
      <c r="C806" s="8" t="s">
        <v>42</v>
      </c>
      <c r="D806" s="9">
        <v>79.860273972602698</v>
      </c>
      <c r="E806" s="8">
        <v>200</v>
      </c>
      <c r="F806" s="8">
        <f t="shared" si="12"/>
        <v>2.8000000000000003</v>
      </c>
      <c r="G806" s="8">
        <v>2.8000000000000003</v>
      </c>
      <c r="H806" s="8">
        <v>23.87</v>
      </c>
      <c r="I806" s="8">
        <v>75</v>
      </c>
      <c r="J806" s="8" t="s">
        <v>3500</v>
      </c>
      <c r="K806" s="8" t="s">
        <v>30</v>
      </c>
      <c r="L806" s="8" t="s">
        <v>120</v>
      </c>
      <c r="M806" s="8" t="s">
        <v>227</v>
      </c>
      <c r="N806" s="8" t="s">
        <v>33</v>
      </c>
      <c r="O806" s="8" t="s">
        <v>34</v>
      </c>
      <c r="P806" s="8" t="s">
        <v>34</v>
      </c>
      <c r="Q806" s="8" t="s">
        <v>3501</v>
      </c>
      <c r="R806" s="8" t="s">
        <v>36</v>
      </c>
      <c r="S806" s="8">
        <v>1</v>
      </c>
      <c r="T806" s="8">
        <v>0</v>
      </c>
      <c r="U806" s="8" t="s">
        <v>37</v>
      </c>
      <c r="V806" s="8" t="s">
        <v>37</v>
      </c>
      <c r="W806" s="8" t="s">
        <v>37</v>
      </c>
      <c r="X806" s="8">
        <v>0</v>
      </c>
      <c r="Y806" s="8" t="s">
        <v>37</v>
      </c>
      <c r="Z806" s="8" t="s">
        <v>37</v>
      </c>
      <c r="AA806" s="12" t="s">
        <v>37</v>
      </c>
      <c r="AB806" s="8" t="s">
        <v>37</v>
      </c>
      <c r="AC806" s="8">
        <v>1</v>
      </c>
      <c r="AD806" s="8" t="s">
        <v>3492</v>
      </c>
      <c r="AE806" s="8" t="s">
        <v>37</v>
      </c>
      <c r="AF806" s="8" t="s">
        <v>37</v>
      </c>
      <c r="AG806" s="8" t="s">
        <v>37</v>
      </c>
      <c r="AH806" s="8">
        <v>0</v>
      </c>
      <c r="AI806" s="8" t="s">
        <v>37</v>
      </c>
      <c r="AJ806" s="11" t="s">
        <v>37</v>
      </c>
    </row>
    <row r="807" spans="1:36" ht="25">
      <c r="A807" s="7" t="s">
        <v>3502</v>
      </c>
      <c r="B807" s="8" t="s">
        <v>3503</v>
      </c>
      <c r="C807" s="8" t="s">
        <v>42</v>
      </c>
      <c r="D807" s="9">
        <v>52.4712328767123</v>
      </c>
      <c r="E807" s="8">
        <v>381</v>
      </c>
      <c r="F807" s="8">
        <f t="shared" si="12"/>
        <v>5.3340000000000005</v>
      </c>
      <c r="G807" s="8">
        <v>5.3340000000000005</v>
      </c>
      <c r="H807" s="8">
        <v>31.42</v>
      </c>
      <c r="I807" s="8">
        <v>97</v>
      </c>
      <c r="J807" s="8" t="s">
        <v>3504</v>
      </c>
      <c r="K807" s="8" t="s">
        <v>30</v>
      </c>
      <c r="L807" s="8" t="s">
        <v>120</v>
      </c>
      <c r="M807" s="8" t="s">
        <v>227</v>
      </c>
      <c r="N807" s="8" t="s">
        <v>33</v>
      </c>
      <c r="O807" s="8" t="s">
        <v>34</v>
      </c>
      <c r="P807" s="8" t="s">
        <v>34</v>
      </c>
      <c r="Q807" s="8" t="s">
        <v>3505</v>
      </c>
      <c r="R807" s="8" t="s">
        <v>37</v>
      </c>
      <c r="S807" s="8">
        <v>0</v>
      </c>
      <c r="T807" s="8">
        <v>0</v>
      </c>
      <c r="U807" s="8" t="s">
        <v>37</v>
      </c>
      <c r="V807" s="8" t="s">
        <v>37</v>
      </c>
      <c r="W807" s="8" t="s">
        <v>37</v>
      </c>
      <c r="X807" s="8">
        <v>0</v>
      </c>
      <c r="Y807" s="8" t="s">
        <v>37</v>
      </c>
      <c r="Z807" s="8" t="s">
        <v>37</v>
      </c>
      <c r="AA807" s="12" t="s">
        <v>37</v>
      </c>
      <c r="AB807" s="8" t="s">
        <v>37</v>
      </c>
      <c r="AC807" s="8">
        <v>0</v>
      </c>
      <c r="AD807" s="8" t="s">
        <v>37</v>
      </c>
      <c r="AE807" s="8" t="s">
        <v>37</v>
      </c>
      <c r="AF807" s="8" t="s">
        <v>37</v>
      </c>
      <c r="AG807" s="8" t="s">
        <v>37</v>
      </c>
      <c r="AH807" s="8">
        <v>0</v>
      </c>
      <c r="AI807" s="8" t="s">
        <v>37</v>
      </c>
      <c r="AJ807" s="11" t="s">
        <v>37</v>
      </c>
    </row>
    <row r="808" spans="1:36" ht="49">
      <c r="A808" s="7" t="s">
        <v>3506</v>
      </c>
      <c r="B808" s="8" t="s">
        <v>3507</v>
      </c>
      <c r="C808" s="8" t="s">
        <v>42</v>
      </c>
      <c r="D808" s="9">
        <v>86.569863013698594</v>
      </c>
      <c r="E808" s="8">
        <v>171</v>
      </c>
      <c r="F808" s="8">
        <f t="shared" si="12"/>
        <v>2.3940000000000001</v>
      </c>
      <c r="G808" s="8">
        <v>2.3940000000000001</v>
      </c>
      <c r="H808" s="8">
        <v>20.88</v>
      </c>
      <c r="I808" s="8">
        <v>75</v>
      </c>
      <c r="J808" s="8" t="s">
        <v>3508</v>
      </c>
      <c r="K808" s="8" t="s">
        <v>30</v>
      </c>
      <c r="L808" s="8" t="s">
        <v>31</v>
      </c>
      <c r="M808" s="8" t="s">
        <v>227</v>
      </c>
      <c r="N808" s="8" t="s">
        <v>33</v>
      </c>
      <c r="O808" s="8" t="s">
        <v>34</v>
      </c>
      <c r="P808" s="8" t="s">
        <v>34</v>
      </c>
      <c r="Q808" s="8" t="s">
        <v>3509</v>
      </c>
      <c r="R808" s="8" t="s">
        <v>36</v>
      </c>
      <c r="S808" s="8">
        <v>2</v>
      </c>
      <c r="T808" s="8">
        <v>1</v>
      </c>
      <c r="U808" s="8" t="s">
        <v>329</v>
      </c>
      <c r="V808" s="8" t="s">
        <v>37</v>
      </c>
      <c r="W808" s="8" t="s">
        <v>37</v>
      </c>
      <c r="X808" s="8">
        <v>0</v>
      </c>
      <c r="Y808" s="8" t="s">
        <v>37</v>
      </c>
      <c r="Z808" s="8" t="s">
        <v>37</v>
      </c>
      <c r="AA808" s="12" t="s">
        <v>37</v>
      </c>
      <c r="AB808" s="8" t="s">
        <v>37</v>
      </c>
      <c r="AC808" s="8">
        <v>1</v>
      </c>
      <c r="AD808" s="8" t="s">
        <v>77</v>
      </c>
      <c r="AE808" s="8" t="s">
        <v>37</v>
      </c>
      <c r="AF808" s="8" t="s">
        <v>37</v>
      </c>
      <c r="AG808" s="8" t="s">
        <v>37</v>
      </c>
      <c r="AH808" s="8">
        <v>0</v>
      </c>
      <c r="AI808" s="8" t="s">
        <v>37</v>
      </c>
      <c r="AJ808" s="11" t="s">
        <v>37</v>
      </c>
    </row>
    <row r="809" spans="1:36" ht="109">
      <c r="A809" s="7" t="s">
        <v>3510</v>
      </c>
      <c r="B809" s="8" t="s">
        <v>3511</v>
      </c>
      <c r="C809" s="8" t="s">
        <v>28</v>
      </c>
      <c r="D809" s="9">
        <v>65.665753424657495</v>
      </c>
      <c r="E809" s="8">
        <v>295</v>
      </c>
      <c r="F809" s="8">
        <f t="shared" si="12"/>
        <v>4.13</v>
      </c>
      <c r="G809" s="8">
        <v>4.13</v>
      </c>
      <c r="H809" s="8">
        <v>39.409999999999997</v>
      </c>
      <c r="I809" s="8">
        <v>75</v>
      </c>
      <c r="J809" s="8" t="s">
        <v>3512</v>
      </c>
      <c r="K809" s="8" t="s">
        <v>30</v>
      </c>
      <c r="L809" s="8" t="s">
        <v>120</v>
      </c>
      <c r="M809" s="8" t="s">
        <v>244</v>
      </c>
      <c r="N809" s="8" t="s">
        <v>33</v>
      </c>
      <c r="O809" s="8" t="s">
        <v>34</v>
      </c>
      <c r="P809" s="8" t="s">
        <v>34</v>
      </c>
      <c r="Q809" s="8" t="s">
        <v>3513</v>
      </c>
      <c r="R809" s="8" t="s">
        <v>36</v>
      </c>
      <c r="S809" s="8">
        <v>2</v>
      </c>
      <c r="T809" s="8">
        <v>0</v>
      </c>
      <c r="U809" s="8" t="s">
        <v>37</v>
      </c>
      <c r="V809" s="8" t="s">
        <v>37</v>
      </c>
      <c r="W809" s="8" t="s">
        <v>37</v>
      </c>
      <c r="X809" s="8">
        <v>1</v>
      </c>
      <c r="Y809" s="8" t="s">
        <v>37</v>
      </c>
      <c r="Z809" s="8" t="s">
        <v>272</v>
      </c>
      <c r="AA809" s="12" t="s">
        <v>37</v>
      </c>
      <c r="AB809" s="8" t="s">
        <v>37</v>
      </c>
      <c r="AC809" s="8">
        <v>1</v>
      </c>
      <c r="AD809" s="8" t="s">
        <v>83</v>
      </c>
      <c r="AE809" s="8" t="s">
        <v>37</v>
      </c>
      <c r="AF809" s="8" t="s">
        <v>37</v>
      </c>
      <c r="AG809" s="8" t="s">
        <v>37</v>
      </c>
      <c r="AH809" s="8">
        <v>0</v>
      </c>
      <c r="AI809" s="8" t="s">
        <v>37</v>
      </c>
      <c r="AJ809" s="11" t="s">
        <v>37</v>
      </c>
    </row>
    <row r="810" spans="1:36" ht="61">
      <c r="A810" s="7" t="s">
        <v>3514</v>
      </c>
      <c r="B810" s="8" t="s">
        <v>3515</v>
      </c>
      <c r="C810" s="8" t="s">
        <v>42</v>
      </c>
      <c r="D810" s="9">
        <v>55.4767123287671</v>
      </c>
      <c r="E810" s="8">
        <v>672</v>
      </c>
      <c r="F810" s="8">
        <f t="shared" si="12"/>
        <v>9.4079999999999995</v>
      </c>
      <c r="G810" s="8">
        <v>9.4079999999999995</v>
      </c>
      <c r="H810" s="8">
        <v>34.32</v>
      </c>
      <c r="I810" s="8">
        <v>81</v>
      </c>
      <c r="J810" s="8" t="s">
        <v>3516</v>
      </c>
      <c r="K810" s="8" t="s">
        <v>1059</v>
      </c>
      <c r="L810" s="8" t="s">
        <v>120</v>
      </c>
      <c r="M810" s="8" t="s">
        <v>227</v>
      </c>
      <c r="N810" s="8" t="s">
        <v>33</v>
      </c>
      <c r="O810" s="8" t="s">
        <v>34</v>
      </c>
      <c r="P810" s="8" t="s">
        <v>34</v>
      </c>
      <c r="Q810" s="8" t="s">
        <v>3517</v>
      </c>
      <c r="R810" s="8" t="s">
        <v>36</v>
      </c>
      <c r="S810" s="8">
        <v>1</v>
      </c>
      <c r="T810" s="8">
        <v>1</v>
      </c>
      <c r="U810" s="8" t="s">
        <v>3518</v>
      </c>
      <c r="V810" s="8" t="s">
        <v>37</v>
      </c>
      <c r="W810" s="8" t="s">
        <v>37</v>
      </c>
      <c r="X810" s="8">
        <v>0</v>
      </c>
      <c r="Y810" s="8" t="s">
        <v>37</v>
      </c>
      <c r="Z810" s="8" t="s">
        <v>37</v>
      </c>
      <c r="AA810" s="12" t="s">
        <v>37</v>
      </c>
      <c r="AB810" s="8" t="s">
        <v>37</v>
      </c>
      <c r="AC810" s="8">
        <v>0</v>
      </c>
      <c r="AD810" s="8" t="s">
        <v>37</v>
      </c>
      <c r="AE810" s="8" t="s">
        <v>37</v>
      </c>
      <c r="AF810" s="8" t="s">
        <v>37</v>
      </c>
      <c r="AG810" s="8" t="s">
        <v>37</v>
      </c>
      <c r="AH810" s="8">
        <v>0</v>
      </c>
      <c r="AI810" s="8" t="s">
        <v>37</v>
      </c>
      <c r="AJ810" s="11" t="s">
        <v>37</v>
      </c>
    </row>
    <row r="811" spans="1:36" ht="73">
      <c r="A811" s="7" t="s">
        <v>3519</v>
      </c>
      <c r="B811" s="8" t="s">
        <v>3520</v>
      </c>
      <c r="C811" s="8" t="s">
        <v>28</v>
      </c>
      <c r="D811" s="9">
        <v>62.227397260274003</v>
      </c>
      <c r="E811" s="8">
        <v>235</v>
      </c>
      <c r="F811" s="8">
        <f t="shared" si="12"/>
        <v>3.29</v>
      </c>
      <c r="G811" s="8">
        <v>3.29</v>
      </c>
      <c r="H811" s="8">
        <v>24.41</v>
      </c>
      <c r="I811" s="8">
        <v>97</v>
      </c>
      <c r="J811" s="8" t="s">
        <v>3521</v>
      </c>
      <c r="K811" s="8" t="s">
        <v>30</v>
      </c>
      <c r="L811" s="8" t="s">
        <v>31</v>
      </c>
      <c r="M811" s="8" t="s">
        <v>227</v>
      </c>
      <c r="N811" s="8" t="s">
        <v>33</v>
      </c>
      <c r="O811" s="8" t="s">
        <v>34</v>
      </c>
      <c r="P811" s="8" t="s">
        <v>34</v>
      </c>
      <c r="Q811" s="8" t="s">
        <v>3522</v>
      </c>
      <c r="R811" s="8" t="s">
        <v>36</v>
      </c>
      <c r="S811" s="8">
        <v>3</v>
      </c>
      <c r="T811" s="8">
        <v>1</v>
      </c>
      <c r="U811" s="8" t="s">
        <v>223</v>
      </c>
      <c r="V811" s="8" t="s">
        <v>37</v>
      </c>
      <c r="W811" s="8" t="s">
        <v>37</v>
      </c>
      <c r="X811" s="8">
        <v>0</v>
      </c>
      <c r="Y811" s="8" t="s">
        <v>37</v>
      </c>
      <c r="Z811" s="8" t="s">
        <v>37</v>
      </c>
      <c r="AA811" s="12" t="s">
        <v>37</v>
      </c>
      <c r="AB811" s="8" t="s">
        <v>37</v>
      </c>
      <c r="AC811" s="8">
        <v>2</v>
      </c>
      <c r="AD811" s="8" t="s">
        <v>172</v>
      </c>
      <c r="AE811" s="8" t="s">
        <v>354</v>
      </c>
      <c r="AF811" s="8" t="s">
        <v>37</v>
      </c>
      <c r="AG811" s="8" t="s">
        <v>37</v>
      </c>
      <c r="AH811" s="8">
        <v>0</v>
      </c>
      <c r="AI811" s="8" t="s">
        <v>37</v>
      </c>
      <c r="AJ811" s="11" t="s">
        <v>37</v>
      </c>
    </row>
    <row r="812" spans="1:36" ht="121">
      <c r="A812" s="7" t="s">
        <v>3523</v>
      </c>
      <c r="B812" s="8" t="s">
        <v>3524</v>
      </c>
      <c r="C812" s="8" t="s">
        <v>28</v>
      </c>
      <c r="D812" s="9">
        <v>69.756164383561597</v>
      </c>
      <c r="E812" s="8">
        <v>313</v>
      </c>
      <c r="F812" s="8">
        <f t="shared" si="12"/>
        <v>4.3819999999999997</v>
      </c>
      <c r="G812" s="8">
        <v>4.3819999999999997</v>
      </c>
      <c r="H812" s="8">
        <v>35.28</v>
      </c>
      <c r="I812" s="8">
        <v>89</v>
      </c>
      <c r="J812" s="8" t="s">
        <v>3525</v>
      </c>
      <c r="K812" s="8" t="s">
        <v>30</v>
      </c>
      <c r="L812" s="8" t="s">
        <v>120</v>
      </c>
      <c r="M812" s="8" t="s">
        <v>239</v>
      </c>
      <c r="N812" s="8" t="s">
        <v>33</v>
      </c>
      <c r="O812" s="8" t="s">
        <v>34</v>
      </c>
      <c r="P812" s="8" t="s">
        <v>34</v>
      </c>
      <c r="Q812" s="8" t="s">
        <v>3526</v>
      </c>
      <c r="R812" s="8" t="s">
        <v>36</v>
      </c>
      <c r="S812" s="8">
        <v>1</v>
      </c>
      <c r="T812" s="8">
        <v>0</v>
      </c>
      <c r="U812" s="8" t="s">
        <v>37</v>
      </c>
      <c r="V812" s="8" t="s">
        <v>37</v>
      </c>
      <c r="W812" s="8" t="s">
        <v>37</v>
      </c>
      <c r="X812" s="8">
        <v>1</v>
      </c>
      <c r="Y812" s="15" t="s">
        <v>2376</v>
      </c>
      <c r="Z812" s="8" t="s">
        <v>37</v>
      </c>
      <c r="AA812" s="12" t="s">
        <v>37</v>
      </c>
      <c r="AB812" s="8" t="s">
        <v>37</v>
      </c>
      <c r="AC812" s="8">
        <v>0</v>
      </c>
      <c r="AD812" s="8" t="s">
        <v>37</v>
      </c>
      <c r="AE812" s="8" t="s">
        <v>37</v>
      </c>
      <c r="AF812" s="8" t="s">
        <v>37</v>
      </c>
      <c r="AG812" s="8" t="s">
        <v>37</v>
      </c>
      <c r="AH812" s="8">
        <v>0</v>
      </c>
      <c r="AI812" s="8" t="s">
        <v>37</v>
      </c>
      <c r="AJ812" s="11" t="s">
        <v>37</v>
      </c>
    </row>
    <row r="813" spans="1:36" ht="73">
      <c r="A813" s="7" t="s">
        <v>3527</v>
      </c>
      <c r="B813" s="8" t="s">
        <v>3528</v>
      </c>
      <c r="C813" s="8" t="s">
        <v>28</v>
      </c>
      <c r="D813" s="9">
        <v>56.646575342465802</v>
      </c>
      <c r="E813" s="8">
        <v>152</v>
      </c>
      <c r="F813" s="8">
        <f t="shared" si="12"/>
        <v>2.1280000000000001</v>
      </c>
      <c r="G813" s="8">
        <v>2.1280000000000001</v>
      </c>
      <c r="H813" s="8">
        <v>18.91</v>
      </c>
      <c r="I813" s="8">
        <v>50</v>
      </c>
      <c r="J813" s="8" t="s">
        <v>3529</v>
      </c>
      <c r="K813" s="8" t="s">
        <v>30</v>
      </c>
      <c r="L813" s="8" t="s">
        <v>120</v>
      </c>
      <c r="M813" s="8" t="s">
        <v>227</v>
      </c>
      <c r="N813" s="8" t="s">
        <v>33</v>
      </c>
      <c r="O813" s="8" t="s">
        <v>34</v>
      </c>
      <c r="P813" s="8" t="s">
        <v>34</v>
      </c>
      <c r="Q813" s="8" t="s">
        <v>3530</v>
      </c>
      <c r="R813" s="8" t="s">
        <v>36</v>
      </c>
      <c r="S813" s="8">
        <v>2</v>
      </c>
      <c r="T813" s="8">
        <v>1</v>
      </c>
      <c r="U813" s="8" t="s">
        <v>3531</v>
      </c>
      <c r="V813" s="8" t="s">
        <v>37</v>
      </c>
      <c r="W813" s="8" t="s">
        <v>37</v>
      </c>
      <c r="X813" s="8">
        <v>0</v>
      </c>
      <c r="Y813" s="8" t="s">
        <v>37</v>
      </c>
      <c r="Z813" s="8" t="s">
        <v>37</v>
      </c>
      <c r="AA813" s="12" t="s">
        <v>37</v>
      </c>
      <c r="AB813" s="8" t="s">
        <v>37</v>
      </c>
      <c r="AC813" s="8">
        <v>1</v>
      </c>
      <c r="AD813" s="8" t="s">
        <v>609</v>
      </c>
      <c r="AE813" s="8" t="s">
        <v>37</v>
      </c>
      <c r="AF813" s="8" t="s">
        <v>37</v>
      </c>
      <c r="AG813" s="8" t="s">
        <v>37</v>
      </c>
      <c r="AH813" s="8">
        <v>0</v>
      </c>
      <c r="AI813" s="8" t="s">
        <v>37</v>
      </c>
      <c r="AJ813" s="11" t="s">
        <v>37</v>
      </c>
    </row>
    <row r="814" spans="1:36" ht="15">
      <c r="A814" s="7" t="s">
        <v>3532</v>
      </c>
      <c r="B814" s="8" t="s">
        <v>3533</v>
      </c>
      <c r="C814" s="8" t="s">
        <v>28</v>
      </c>
      <c r="D814" s="9">
        <v>25.389041095890398</v>
      </c>
      <c r="E814" s="8">
        <v>217</v>
      </c>
      <c r="F814" s="8">
        <f t="shared" si="12"/>
        <v>3.0380000000000003</v>
      </c>
      <c r="G814" s="8">
        <v>3.0380000000000003</v>
      </c>
      <c r="H814" s="8" t="s">
        <v>34</v>
      </c>
      <c r="I814" s="8">
        <v>59</v>
      </c>
      <c r="J814" s="8" t="s">
        <v>3534</v>
      </c>
      <c r="K814" s="8" t="s">
        <v>30</v>
      </c>
      <c r="L814" s="8" t="s">
        <v>120</v>
      </c>
      <c r="M814" s="8" t="s">
        <v>227</v>
      </c>
      <c r="N814" s="8" t="s">
        <v>33</v>
      </c>
      <c r="O814" s="8" t="s">
        <v>34</v>
      </c>
      <c r="P814" s="8" t="s">
        <v>34</v>
      </c>
      <c r="Q814" s="8" t="s">
        <v>3535</v>
      </c>
      <c r="R814" s="8" t="s">
        <v>37</v>
      </c>
      <c r="S814" s="8">
        <v>0</v>
      </c>
      <c r="T814" s="8">
        <v>0</v>
      </c>
      <c r="U814" s="8" t="s">
        <v>37</v>
      </c>
      <c r="V814" s="8" t="s">
        <v>37</v>
      </c>
      <c r="W814" s="8" t="s">
        <v>37</v>
      </c>
      <c r="X814" s="8">
        <v>0</v>
      </c>
      <c r="Y814" s="8" t="s">
        <v>37</v>
      </c>
      <c r="Z814" s="8" t="s">
        <v>37</v>
      </c>
      <c r="AA814" s="12" t="s">
        <v>37</v>
      </c>
      <c r="AB814" s="8" t="s">
        <v>37</v>
      </c>
      <c r="AC814" s="8">
        <v>0</v>
      </c>
      <c r="AD814" s="8" t="s">
        <v>37</v>
      </c>
      <c r="AE814" s="8" t="s">
        <v>37</v>
      </c>
      <c r="AF814" s="8" t="s">
        <v>37</v>
      </c>
      <c r="AG814" s="8" t="s">
        <v>37</v>
      </c>
      <c r="AH814" s="8">
        <v>0</v>
      </c>
      <c r="AI814" s="8" t="s">
        <v>37</v>
      </c>
      <c r="AJ814" s="11" t="s">
        <v>37</v>
      </c>
    </row>
    <row r="815" spans="1:36" ht="73">
      <c r="A815" s="7" t="s">
        <v>3536</v>
      </c>
      <c r="B815" s="8" t="s">
        <v>3537</v>
      </c>
      <c r="C815" s="8" t="s">
        <v>28</v>
      </c>
      <c r="D815" s="9">
        <v>77.750684931506896</v>
      </c>
      <c r="E815" s="8">
        <v>970</v>
      </c>
      <c r="F815" s="8">
        <f t="shared" si="12"/>
        <v>13.58</v>
      </c>
      <c r="G815" s="8">
        <v>13.58</v>
      </c>
      <c r="H815" s="8">
        <v>44.43</v>
      </c>
      <c r="I815" s="8">
        <v>77</v>
      </c>
      <c r="J815" s="8" t="s">
        <v>3538</v>
      </c>
      <c r="K815" s="8" t="s">
        <v>30</v>
      </c>
      <c r="L815" s="8" t="s">
        <v>276</v>
      </c>
      <c r="M815" s="8" t="s">
        <v>32</v>
      </c>
      <c r="N815" s="8" t="s">
        <v>33</v>
      </c>
      <c r="O815" s="8" t="s">
        <v>34</v>
      </c>
      <c r="P815" s="8" t="s">
        <v>34</v>
      </c>
      <c r="Q815" s="8" t="s">
        <v>3539</v>
      </c>
      <c r="R815" s="8" t="s">
        <v>37</v>
      </c>
      <c r="S815" s="8">
        <v>0</v>
      </c>
      <c r="T815" s="8">
        <v>0</v>
      </c>
      <c r="U815" s="8" t="s">
        <v>37</v>
      </c>
      <c r="V815" s="8" t="s">
        <v>37</v>
      </c>
      <c r="W815" s="8" t="s">
        <v>37</v>
      </c>
      <c r="X815" s="8">
        <v>0</v>
      </c>
      <c r="Y815" s="8" t="s">
        <v>37</v>
      </c>
      <c r="Z815" s="8" t="s">
        <v>37</v>
      </c>
      <c r="AA815" s="12" t="s">
        <v>37</v>
      </c>
      <c r="AB815" s="8" t="s">
        <v>37</v>
      </c>
      <c r="AC815" s="8">
        <v>0</v>
      </c>
      <c r="AD815" s="8" t="s">
        <v>37</v>
      </c>
      <c r="AE815" s="8" t="s">
        <v>37</v>
      </c>
      <c r="AF815" s="8" t="s">
        <v>37</v>
      </c>
      <c r="AG815" s="8" t="s">
        <v>37</v>
      </c>
      <c r="AH815" s="8">
        <v>0</v>
      </c>
      <c r="AI815" s="8" t="s">
        <v>37</v>
      </c>
      <c r="AJ815" s="11" t="s">
        <v>37</v>
      </c>
    </row>
    <row r="816" spans="1:36" ht="49">
      <c r="A816" s="7" t="s">
        <v>3540</v>
      </c>
      <c r="B816" s="8" t="s">
        <v>3541</v>
      </c>
      <c r="C816" s="8" t="s">
        <v>42</v>
      </c>
      <c r="D816" s="9">
        <v>45.041095890411</v>
      </c>
      <c r="E816" s="8">
        <v>801</v>
      </c>
      <c r="F816" s="8">
        <f t="shared" si="12"/>
        <v>11.214</v>
      </c>
      <c r="G816" s="8">
        <v>11.214</v>
      </c>
      <c r="H816" s="8">
        <v>35.840000000000003</v>
      </c>
      <c r="I816" s="8">
        <v>91</v>
      </c>
      <c r="J816" s="8" t="s">
        <v>3457</v>
      </c>
      <c r="K816" s="8" t="s">
        <v>30</v>
      </c>
      <c r="L816" s="8" t="s">
        <v>31</v>
      </c>
      <c r="M816" s="8" t="s">
        <v>227</v>
      </c>
      <c r="N816" s="8" t="s">
        <v>33</v>
      </c>
      <c r="O816" s="8" t="s">
        <v>34</v>
      </c>
      <c r="P816" s="8" t="s">
        <v>34</v>
      </c>
      <c r="Q816" s="8" t="s">
        <v>3542</v>
      </c>
      <c r="R816" s="8" t="s">
        <v>37</v>
      </c>
      <c r="S816" s="8">
        <v>0</v>
      </c>
      <c r="T816" s="8">
        <v>0</v>
      </c>
      <c r="U816" s="8" t="s">
        <v>37</v>
      </c>
      <c r="V816" s="8" t="s">
        <v>37</v>
      </c>
      <c r="W816" s="8" t="s">
        <v>37</v>
      </c>
      <c r="X816" s="8">
        <v>0</v>
      </c>
      <c r="Y816" s="8" t="s">
        <v>37</v>
      </c>
      <c r="Z816" s="8" t="s">
        <v>37</v>
      </c>
      <c r="AA816" s="12" t="s">
        <v>37</v>
      </c>
      <c r="AB816" s="8" t="s">
        <v>37</v>
      </c>
      <c r="AC816" s="8">
        <v>0</v>
      </c>
      <c r="AD816" s="8" t="s">
        <v>37</v>
      </c>
      <c r="AE816" s="8" t="s">
        <v>37</v>
      </c>
      <c r="AF816" s="8" t="s">
        <v>37</v>
      </c>
      <c r="AG816" s="8" t="s">
        <v>37</v>
      </c>
      <c r="AH816" s="8">
        <v>0</v>
      </c>
      <c r="AI816" s="8" t="s">
        <v>37</v>
      </c>
      <c r="AJ816" s="11" t="s">
        <v>37</v>
      </c>
    </row>
    <row r="817" spans="1:36" ht="25">
      <c r="A817" s="7" t="s">
        <v>3543</v>
      </c>
      <c r="B817" s="8" t="s">
        <v>3544</v>
      </c>
      <c r="C817" s="8" t="s">
        <v>42</v>
      </c>
      <c r="D817" s="9">
        <v>54.4767123287671</v>
      </c>
      <c r="E817" s="8">
        <v>145</v>
      </c>
      <c r="F817" s="8">
        <f t="shared" si="12"/>
        <v>2.0300000000000002</v>
      </c>
      <c r="G817" s="8">
        <v>2.0300000000000002</v>
      </c>
      <c r="H817" s="8">
        <v>23.1</v>
      </c>
      <c r="I817" s="8">
        <v>73</v>
      </c>
      <c r="J817" s="8" t="s">
        <v>3545</v>
      </c>
      <c r="K817" s="8" t="s">
        <v>30</v>
      </c>
      <c r="L817" s="8" t="s">
        <v>31</v>
      </c>
      <c r="M817" s="8" t="s">
        <v>227</v>
      </c>
      <c r="N817" s="8" t="s">
        <v>33</v>
      </c>
      <c r="O817" s="8" t="s">
        <v>34</v>
      </c>
      <c r="P817" s="8" t="s">
        <v>34</v>
      </c>
      <c r="Q817" s="8" t="s">
        <v>3546</v>
      </c>
      <c r="R817" s="8" t="s">
        <v>37</v>
      </c>
      <c r="S817" s="8">
        <v>0</v>
      </c>
      <c r="T817" s="8">
        <v>0</v>
      </c>
      <c r="U817" s="8" t="s">
        <v>37</v>
      </c>
      <c r="V817" s="8" t="s">
        <v>37</v>
      </c>
      <c r="W817" s="8" t="s">
        <v>37</v>
      </c>
      <c r="X817" s="8">
        <v>0</v>
      </c>
      <c r="Y817" s="8" t="s">
        <v>37</v>
      </c>
      <c r="Z817" s="8" t="s">
        <v>37</v>
      </c>
      <c r="AA817" s="12" t="s">
        <v>37</v>
      </c>
      <c r="AB817" s="8" t="s">
        <v>37</v>
      </c>
      <c r="AC817" s="8">
        <v>0</v>
      </c>
      <c r="AD817" s="8" t="s">
        <v>37</v>
      </c>
      <c r="AE817" s="8" t="s">
        <v>37</v>
      </c>
      <c r="AF817" s="8" t="s">
        <v>37</v>
      </c>
      <c r="AG817" s="8" t="s">
        <v>37</v>
      </c>
      <c r="AH817" s="8">
        <v>0</v>
      </c>
      <c r="AI817" s="8" t="s">
        <v>37</v>
      </c>
      <c r="AJ817" s="11" t="s">
        <v>37</v>
      </c>
    </row>
    <row r="818" spans="1:36" ht="85">
      <c r="A818" s="7" t="s">
        <v>3547</v>
      </c>
      <c r="B818" s="8" t="s">
        <v>3548</v>
      </c>
      <c r="C818" s="8" t="s">
        <v>42</v>
      </c>
      <c r="D818" s="9">
        <v>35.438356164383599</v>
      </c>
      <c r="E818" s="8">
        <v>409</v>
      </c>
      <c r="F818" s="8">
        <f t="shared" si="12"/>
        <v>5.726</v>
      </c>
      <c r="G818" s="8">
        <v>5.726</v>
      </c>
      <c r="H818" s="8">
        <v>35.26</v>
      </c>
      <c r="I818" s="8">
        <v>74</v>
      </c>
      <c r="J818" s="8" t="s">
        <v>3549</v>
      </c>
      <c r="K818" s="8" t="s">
        <v>30</v>
      </c>
      <c r="L818" s="8" t="s">
        <v>120</v>
      </c>
      <c r="M818" s="8" t="s">
        <v>244</v>
      </c>
      <c r="N818" s="8" t="s">
        <v>33</v>
      </c>
      <c r="O818" s="8" t="s">
        <v>34</v>
      </c>
      <c r="P818" s="8" t="s">
        <v>34</v>
      </c>
      <c r="Q818" s="8" t="s">
        <v>3550</v>
      </c>
      <c r="R818" s="8" t="s">
        <v>36</v>
      </c>
      <c r="S818" s="8">
        <v>2</v>
      </c>
      <c r="T818" s="8">
        <v>0</v>
      </c>
      <c r="U818" s="8" t="s">
        <v>37</v>
      </c>
      <c r="V818" s="8" t="s">
        <v>37</v>
      </c>
      <c r="W818" s="8" t="s">
        <v>37</v>
      </c>
      <c r="X818" s="8">
        <v>0</v>
      </c>
      <c r="Y818" s="8" t="s">
        <v>37</v>
      </c>
      <c r="Z818" s="8" t="s">
        <v>37</v>
      </c>
      <c r="AA818" s="12" t="s">
        <v>37</v>
      </c>
      <c r="AB818" s="8" t="s">
        <v>37</v>
      </c>
      <c r="AC818" s="8">
        <v>2</v>
      </c>
      <c r="AD818" s="8" t="s">
        <v>503</v>
      </c>
      <c r="AE818" s="8" t="s">
        <v>1325</v>
      </c>
      <c r="AF818" s="8" t="s">
        <v>37</v>
      </c>
      <c r="AG818" s="8" t="s">
        <v>37</v>
      </c>
      <c r="AH818" s="8">
        <v>0</v>
      </c>
      <c r="AI818" s="8" t="s">
        <v>37</v>
      </c>
      <c r="AJ818" s="11" t="s">
        <v>37</v>
      </c>
    </row>
    <row r="819" spans="1:36" ht="97">
      <c r="A819" s="7" t="s">
        <v>3551</v>
      </c>
      <c r="B819" s="8" t="s">
        <v>3552</v>
      </c>
      <c r="C819" s="8" t="s">
        <v>42</v>
      </c>
      <c r="D819" s="9">
        <v>59.449315068493199</v>
      </c>
      <c r="E819" s="8">
        <v>175</v>
      </c>
      <c r="F819" s="8">
        <f t="shared" si="12"/>
        <v>2.4500000000000002</v>
      </c>
      <c r="G819" s="8">
        <v>2.4500000000000002</v>
      </c>
      <c r="H819" s="8">
        <v>18.059999999999999</v>
      </c>
      <c r="I819" s="8">
        <v>97</v>
      </c>
      <c r="J819" s="8" t="s">
        <v>3553</v>
      </c>
      <c r="K819" s="8" t="s">
        <v>30</v>
      </c>
      <c r="L819" s="8" t="s">
        <v>31</v>
      </c>
      <c r="M819" s="8" t="s">
        <v>227</v>
      </c>
      <c r="N819" s="8" t="s">
        <v>33</v>
      </c>
      <c r="O819" s="8" t="s">
        <v>34</v>
      </c>
      <c r="P819" s="8" t="s">
        <v>34</v>
      </c>
      <c r="Q819" s="8" t="s">
        <v>3554</v>
      </c>
      <c r="R819" s="8" t="s">
        <v>36</v>
      </c>
      <c r="S819" s="8">
        <v>1</v>
      </c>
      <c r="T819" s="8">
        <v>0</v>
      </c>
      <c r="U819" s="8" t="s">
        <v>37</v>
      </c>
      <c r="V819" s="8" t="s">
        <v>37</v>
      </c>
      <c r="W819" s="8" t="s">
        <v>37</v>
      </c>
      <c r="X819" s="8">
        <v>1</v>
      </c>
      <c r="Y819" s="8" t="s">
        <v>631</v>
      </c>
      <c r="Z819" s="8" t="s">
        <v>37</v>
      </c>
      <c r="AA819" s="12" t="s">
        <v>37</v>
      </c>
      <c r="AB819" s="8" t="s">
        <v>37</v>
      </c>
      <c r="AC819" s="8">
        <v>0</v>
      </c>
      <c r="AD819" s="8" t="s">
        <v>37</v>
      </c>
      <c r="AE819" s="8" t="s">
        <v>37</v>
      </c>
      <c r="AF819" s="8" t="s">
        <v>37</v>
      </c>
      <c r="AG819" s="8" t="s">
        <v>37</v>
      </c>
      <c r="AH819" s="8">
        <v>0</v>
      </c>
      <c r="AI819" s="8" t="s">
        <v>37</v>
      </c>
      <c r="AJ819" s="11" t="s">
        <v>37</v>
      </c>
    </row>
    <row r="820" spans="1:36" ht="73">
      <c r="A820" s="7" t="s">
        <v>3555</v>
      </c>
      <c r="B820" s="8" t="s">
        <v>3556</v>
      </c>
      <c r="C820" s="8" t="s">
        <v>42</v>
      </c>
      <c r="D820" s="9">
        <v>81.567123287671194</v>
      </c>
      <c r="E820" s="8">
        <v>161</v>
      </c>
      <c r="F820" s="8">
        <f t="shared" si="12"/>
        <v>2.254</v>
      </c>
      <c r="G820" s="8">
        <v>2.254</v>
      </c>
      <c r="H820" s="8">
        <v>24.42</v>
      </c>
      <c r="I820" s="8">
        <v>71</v>
      </c>
      <c r="J820" s="8" t="s">
        <v>3557</v>
      </c>
      <c r="K820" s="8" t="s">
        <v>30</v>
      </c>
      <c r="L820" s="8" t="s">
        <v>120</v>
      </c>
      <c r="M820" s="8" t="s">
        <v>32</v>
      </c>
      <c r="N820" s="8" t="s">
        <v>37</v>
      </c>
      <c r="O820" s="8" t="s">
        <v>34</v>
      </c>
      <c r="P820" s="8" t="s">
        <v>34</v>
      </c>
      <c r="Q820" s="8" t="s">
        <v>3558</v>
      </c>
      <c r="R820" s="8" t="s">
        <v>36</v>
      </c>
      <c r="S820" s="8">
        <v>3</v>
      </c>
      <c r="T820" s="8">
        <v>0</v>
      </c>
      <c r="U820" s="8" t="s">
        <v>37</v>
      </c>
      <c r="V820" s="8" t="s">
        <v>37</v>
      </c>
      <c r="W820" s="8" t="s">
        <v>37</v>
      </c>
      <c r="X820" s="8">
        <v>1</v>
      </c>
      <c r="Y820" s="8" t="s">
        <v>329</v>
      </c>
      <c r="Z820" s="8" t="s">
        <v>37</v>
      </c>
      <c r="AA820" s="12" t="s">
        <v>37</v>
      </c>
      <c r="AB820" s="8" t="s">
        <v>37</v>
      </c>
      <c r="AC820" s="8">
        <v>1</v>
      </c>
      <c r="AD820" s="15" t="s">
        <v>3559</v>
      </c>
      <c r="AE820" s="8" t="s">
        <v>37</v>
      </c>
      <c r="AF820" s="8" t="s">
        <v>37</v>
      </c>
      <c r="AG820" s="8" t="s">
        <v>37</v>
      </c>
      <c r="AH820" s="8">
        <v>1</v>
      </c>
      <c r="AI820" s="8" t="s">
        <v>177</v>
      </c>
      <c r="AJ820" s="11" t="s">
        <v>37</v>
      </c>
    </row>
    <row r="821" spans="1:36" ht="145">
      <c r="A821" s="7" t="s">
        <v>3560</v>
      </c>
      <c r="B821" s="8" t="s">
        <v>3561</v>
      </c>
      <c r="C821" s="8" t="s">
        <v>42</v>
      </c>
      <c r="D821" s="9">
        <v>76.830136986301397</v>
      </c>
      <c r="E821" s="8">
        <v>273</v>
      </c>
      <c r="F821" s="8">
        <f t="shared" si="12"/>
        <v>3.8220000000000001</v>
      </c>
      <c r="G821" s="8">
        <v>3.8220000000000001</v>
      </c>
      <c r="H821" s="8">
        <v>30.24</v>
      </c>
      <c r="I821" s="8">
        <v>80</v>
      </c>
      <c r="J821" s="8" t="s">
        <v>313</v>
      </c>
      <c r="K821" s="8" t="s">
        <v>30</v>
      </c>
      <c r="L821" s="8" t="s">
        <v>276</v>
      </c>
      <c r="M821" s="8" t="s">
        <v>239</v>
      </c>
      <c r="N821" s="8" t="s">
        <v>33</v>
      </c>
      <c r="O821" s="8" t="s">
        <v>34</v>
      </c>
      <c r="P821" s="8" t="s">
        <v>34</v>
      </c>
      <c r="Q821" s="8" t="s">
        <v>3562</v>
      </c>
      <c r="R821" s="8" t="s">
        <v>36</v>
      </c>
      <c r="S821" s="8">
        <v>2</v>
      </c>
      <c r="T821" s="8">
        <v>1</v>
      </c>
      <c r="U821" s="8" t="s">
        <v>3563</v>
      </c>
      <c r="V821" s="8" t="s">
        <v>37</v>
      </c>
      <c r="W821" s="8" t="s">
        <v>37</v>
      </c>
      <c r="X821" s="8">
        <v>1</v>
      </c>
      <c r="Y821" s="8" t="s">
        <v>3564</v>
      </c>
      <c r="Z821" s="8" t="s">
        <v>37</v>
      </c>
      <c r="AA821" s="12" t="s">
        <v>37</v>
      </c>
      <c r="AB821" s="8" t="s">
        <v>37</v>
      </c>
      <c r="AC821" s="8">
        <v>0</v>
      </c>
      <c r="AD821" s="8" t="s">
        <v>37</v>
      </c>
      <c r="AE821" s="8" t="s">
        <v>37</v>
      </c>
      <c r="AF821" s="8" t="s">
        <v>37</v>
      </c>
      <c r="AG821" s="8" t="s">
        <v>37</v>
      </c>
      <c r="AH821" s="8">
        <v>0</v>
      </c>
      <c r="AI821" s="8" t="s">
        <v>37</v>
      </c>
      <c r="AJ821" s="11" t="s">
        <v>37</v>
      </c>
    </row>
    <row r="822" spans="1:36" ht="97">
      <c r="A822" s="7" t="s">
        <v>3565</v>
      </c>
      <c r="B822" s="8" t="s">
        <v>3566</v>
      </c>
      <c r="C822" s="8" t="s">
        <v>28</v>
      </c>
      <c r="D822" s="9">
        <v>45.4876712328767</v>
      </c>
      <c r="E822" s="8">
        <v>313</v>
      </c>
      <c r="F822" s="8">
        <f t="shared" si="12"/>
        <v>4.3819999999999997</v>
      </c>
      <c r="G822" s="8">
        <v>4.3819999999999997</v>
      </c>
      <c r="H822" s="8">
        <v>41.08</v>
      </c>
      <c r="I822" s="8">
        <v>97</v>
      </c>
      <c r="J822" s="8" t="s">
        <v>3567</v>
      </c>
      <c r="K822" s="8" t="s">
        <v>30</v>
      </c>
      <c r="L822" s="8" t="s">
        <v>120</v>
      </c>
      <c r="M822" s="8" t="s">
        <v>227</v>
      </c>
      <c r="N822" s="8" t="s">
        <v>33</v>
      </c>
      <c r="O822" s="8" t="s">
        <v>34</v>
      </c>
      <c r="P822" s="8" t="s">
        <v>34</v>
      </c>
      <c r="Q822" s="8" t="s">
        <v>3568</v>
      </c>
      <c r="R822" s="8" t="s">
        <v>36</v>
      </c>
      <c r="S822" s="8">
        <v>3</v>
      </c>
      <c r="T822" s="8">
        <v>0</v>
      </c>
      <c r="U822" s="8" t="s">
        <v>37</v>
      </c>
      <c r="V822" s="8" t="s">
        <v>37</v>
      </c>
      <c r="W822" s="8" t="s">
        <v>37</v>
      </c>
      <c r="X822" s="8">
        <v>3</v>
      </c>
      <c r="Y822" s="8" t="s">
        <v>45</v>
      </c>
      <c r="Z822" s="8" t="s">
        <v>552</v>
      </c>
      <c r="AA822" s="16" t="s">
        <v>3569</v>
      </c>
      <c r="AB822" s="8" t="s">
        <v>37</v>
      </c>
      <c r="AC822" s="8">
        <v>0</v>
      </c>
      <c r="AD822" s="8" t="s">
        <v>37</v>
      </c>
      <c r="AE822" s="8" t="s">
        <v>37</v>
      </c>
      <c r="AF822" s="8" t="s">
        <v>37</v>
      </c>
      <c r="AG822" s="8" t="s">
        <v>37</v>
      </c>
      <c r="AH822" s="8">
        <v>0</v>
      </c>
      <c r="AI822" s="8" t="s">
        <v>37</v>
      </c>
      <c r="AJ822" s="11" t="s">
        <v>37</v>
      </c>
    </row>
    <row r="823" spans="1:36" ht="97">
      <c r="A823" s="7" t="s">
        <v>3570</v>
      </c>
      <c r="B823" s="8" t="s">
        <v>3571</v>
      </c>
      <c r="C823" s="8" t="s">
        <v>42</v>
      </c>
      <c r="D823" s="9">
        <v>58.367123287671198</v>
      </c>
      <c r="E823" s="8">
        <v>699</v>
      </c>
      <c r="F823" s="8">
        <f t="shared" si="12"/>
        <v>9.7859999999999996</v>
      </c>
      <c r="G823" s="8">
        <v>9.7859999999999996</v>
      </c>
      <c r="H823" s="8">
        <v>27.62</v>
      </c>
      <c r="I823" s="8">
        <v>75</v>
      </c>
      <c r="J823" s="8" t="s">
        <v>3572</v>
      </c>
      <c r="K823" s="8" t="s">
        <v>30</v>
      </c>
      <c r="L823" s="8" t="s">
        <v>282</v>
      </c>
      <c r="M823" s="8" t="s">
        <v>239</v>
      </c>
      <c r="N823" s="8" t="s">
        <v>33</v>
      </c>
      <c r="O823" s="8" t="s">
        <v>34</v>
      </c>
      <c r="P823" s="8" t="s">
        <v>34</v>
      </c>
      <c r="Q823" s="8" t="s">
        <v>3573</v>
      </c>
      <c r="R823" s="8" t="s">
        <v>36</v>
      </c>
      <c r="S823" s="8">
        <v>2</v>
      </c>
      <c r="T823" s="8">
        <v>0</v>
      </c>
      <c r="U823" s="8" t="s">
        <v>37</v>
      </c>
      <c r="V823" s="8" t="s">
        <v>37</v>
      </c>
      <c r="W823" s="8" t="s">
        <v>37</v>
      </c>
      <c r="X823" s="8">
        <v>2</v>
      </c>
      <c r="Y823" s="8" t="s">
        <v>114</v>
      </c>
      <c r="Z823" s="8" t="s">
        <v>45</v>
      </c>
      <c r="AA823" s="12" t="s">
        <v>37</v>
      </c>
      <c r="AB823" s="8" t="s">
        <v>37</v>
      </c>
      <c r="AC823" s="8">
        <v>0</v>
      </c>
      <c r="AD823" s="8" t="s">
        <v>37</v>
      </c>
      <c r="AE823" s="8" t="s">
        <v>37</v>
      </c>
      <c r="AF823" s="8" t="s">
        <v>37</v>
      </c>
      <c r="AG823" s="8" t="s">
        <v>37</v>
      </c>
      <c r="AH823" s="8">
        <v>0</v>
      </c>
      <c r="AI823" s="8" t="s">
        <v>37</v>
      </c>
      <c r="AJ823" s="11" t="s">
        <v>37</v>
      </c>
    </row>
    <row r="824" spans="1:36" ht="49">
      <c r="A824" s="7" t="s">
        <v>3574</v>
      </c>
      <c r="B824" s="8" t="s">
        <v>3575</v>
      </c>
      <c r="C824" s="8" t="s">
        <v>42</v>
      </c>
      <c r="D824" s="9">
        <v>62.123287671232902</v>
      </c>
      <c r="E824" s="8">
        <v>131</v>
      </c>
      <c r="F824" s="8">
        <f t="shared" si="12"/>
        <v>1.8340000000000001</v>
      </c>
      <c r="G824" s="8">
        <v>1.8340000000000001</v>
      </c>
      <c r="H824" s="8">
        <v>22.28</v>
      </c>
      <c r="I824" s="8">
        <v>75</v>
      </c>
      <c r="J824" s="8" t="s">
        <v>3576</v>
      </c>
      <c r="K824" s="8" t="s">
        <v>30</v>
      </c>
      <c r="L824" s="8" t="s">
        <v>31</v>
      </c>
      <c r="M824" s="8" t="s">
        <v>239</v>
      </c>
      <c r="N824" s="8" t="s">
        <v>33</v>
      </c>
      <c r="O824" s="8" t="s">
        <v>34</v>
      </c>
      <c r="P824" s="8" t="s">
        <v>34</v>
      </c>
      <c r="Q824" s="8" t="s">
        <v>3577</v>
      </c>
      <c r="R824" s="8" t="s">
        <v>36</v>
      </c>
      <c r="S824" s="8">
        <v>1</v>
      </c>
      <c r="T824" s="8">
        <v>0</v>
      </c>
      <c r="U824" s="8" t="s">
        <v>37</v>
      </c>
      <c r="V824" s="8" t="s">
        <v>37</v>
      </c>
      <c r="W824" s="8" t="s">
        <v>37</v>
      </c>
      <c r="X824" s="8">
        <v>0</v>
      </c>
      <c r="Y824" s="8" t="s">
        <v>37</v>
      </c>
      <c r="Z824" s="8" t="s">
        <v>37</v>
      </c>
      <c r="AA824" s="12" t="s">
        <v>37</v>
      </c>
      <c r="AB824" s="8" t="s">
        <v>37</v>
      </c>
      <c r="AC824" s="8">
        <v>1</v>
      </c>
      <c r="AD824" s="8" t="s">
        <v>3202</v>
      </c>
      <c r="AE824" s="8" t="s">
        <v>37</v>
      </c>
      <c r="AF824" s="8" t="s">
        <v>37</v>
      </c>
      <c r="AG824" s="8" t="s">
        <v>37</v>
      </c>
      <c r="AH824" s="8">
        <v>0</v>
      </c>
      <c r="AI824" s="8" t="s">
        <v>37</v>
      </c>
      <c r="AJ824" s="11" t="s">
        <v>37</v>
      </c>
    </row>
    <row r="825" spans="1:36" ht="37">
      <c r="A825" s="7" t="s">
        <v>3578</v>
      </c>
      <c r="B825" s="8" t="s">
        <v>3579</v>
      </c>
      <c r="C825" s="8" t="s">
        <v>42</v>
      </c>
      <c r="D825" s="9">
        <v>25.879452054794498</v>
      </c>
      <c r="E825" s="8">
        <v>268</v>
      </c>
      <c r="F825" s="8">
        <f t="shared" si="12"/>
        <v>3.7520000000000002</v>
      </c>
      <c r="G825" s="8">
        <v>3.7520000000000002</v>
      </c>
      <c r="H825" s="8">
        <v>25.81</v>
      </c>
      <c r="I825" s="8">
        <v>100</v>
      </c>
      <c r="J825" s="8" t="s">
        <v>264</v>
      </c>
      <c r="K825" s="8" t="s">
        <v>30</v>
      </c>
      <c r="L825" s="8" t="s">
        <v>120</v>
      </c>
      <c r="M825" s="8" t="s">
        <v>227</v>
      </c>
      <c r="N825" s="8" t="s">
        <v>33</v>
      </c>
      <c r="O825" s="8" t="s">
        <v>34</v>
      </c>
      <c r="P825" s="8" t="s">
        <v>34</v>
      </c>
      <c r="Q825" s="8" t="s">
        <v>3580</v>
      </c>
      <c r="R825" s="8" t="s">
        <v>37</v>
      </c>
      <c r="S825" s="8">
        <v>0</v>
      </c>
      <c r="T825" s="8">
        <v>0</v>
      </c>
      <c r="U825" s="8" t="s">
        <v>37</v>
      </c>
      <c r="V825" s="8" t="s">
        <v>37</v>
      </c>
      <c r="W825" s="8" t="s">
        <v>37</v>
      </c>
      <c r="X825" s="8">
        <v>0</v>
      </c>
      <c r="Y825" s="8" t="s">
        <v>37</v>
      </c>
      <c r="Z825" s="8" t="s">
        <v>37</v>
      </c>
      <c r="AA825" s="12" t="s">
        <v>37</v>
      </c>
      <c r="AB825" s="8" t="s">
        <v>37</v>
      </c>
      <c r="AC825" s="8">
        <v>0</v>
      </c>
      <c r="AD825" s="8" t="s">
        <v>37</v>
      </c>
      <c r="AE825" s="8" t="s">
        <v>37</v>
      </c>
      <c r="AF825" s="8" t="s">
        <v>37</v>
      </c>
      <c r="AG825" s="8" t="s">
        <v>37</v>
      </c>
      <c r="AH825" s="8">
        <v>0</v>
      </c>
      <c r="AI825" s="8" t="s">
        <v>37</v>
      </c>
      <c r="AJ825" s="11" t="s">
        <v>37</v>
      </c>
    </row>
    <row r="826" spans="1:36" ht="121">
      <c r="A826" s="7" t="s">
        <v>3581</v>
      </c>
      <c r="B826" s="8" t="s">
        <v>3582</v>
      </c>
      <c r="C826" s="8" t="s">
        <v>28</v>
      </c>
      <c r="D826" s="9">
        <v>51.452054794520599</v>
      </c>
      <c r="E826" s="8">
        <v>1184</v>
      </c>
      <c r="F826" s="8">
        <f t="shared" si="12"/>
        <v>16.576000000000001</v>
      </c>
      <c r="G826" s="8">
        <v>16.576000000000001</v>
      </c>
      <c r="H826" s="8">
        <v>50.71</v>
      </c>
      <c r="I826" s="8">
        <v>100</v>
      </c>
      <c r="J826" s="8" t="s">
        <v>3583</v>
      </c>
      <c r="K826" s="8" t="s">
        <v>30</v>
      </c>
      <c r="L826" s="8" t="s">
        <v>120</v>
      </c>
      <c r="M826" s="8" t="s">
        <v>227</v>
      </c>
      <c r="N826" s="8" t="s">
        <v>33</v>
      </c>
      <c r="O826" s="8" t="s">
        <v>34</v>
      </c>
      <c r="P826" s="8" t="s">
        <v>34</v>
      </c>
      <c r="Q826" s="8" t="s">
        <v>3584</v>
      </c>
      <c r="R826" s="8" t="s">
        <v>36</v>
      </c>
      <c r="S826" s="8">
        <v>2</v>
      </c>
      <c r="T826" s="8">
        <v>1</v>
      </c>
      <c r="U826" s="8" t="s">
        <v>3585</v>
      </c>
      <c r="V826" s="8" t="s">
        <v>37</v>
      </c>
      <c r="W826" s="8" t="s">
        <v>37</v>
      </c>
      <c r="X826" s="8">
        <v>0</v>
      </c>
      <c r="Y826" s="8" t="s">
        <v>37</v>
      </c>
      <c r="Z826" s="8" t="s">
        <v>37</v>
      </c>
      <c r="AA826" s="12" t="s">
        <v>37</v>
      </c>
      <c r="AB826" s="8" t="s">
        <v>37</v>
      </c>
      <c r="AC826" s="8">
        <v>1</v>
      </c>
      <c r="AD826" s="8" t="s">
        <v>3586</v>
      </c>
      <c r="AE826" s="8" t="s">
        <v>37</v>
      </c>
      <c r="AF826" s="8" t="s">
        <v>37</v>
      </c>
      <c r="AG826" s="8" t="s">
        <v>37</v>
      </c>
      <c r="AH826" s="8">
        <v>0</v>
      </c>
      <c r="AI826" s="8" t="s">
        <v>37</v>
      </c>
      <c r="AJ826" s="11" t="s">
        <v>37</v>
      </c>
    </row>
    <row r="827" spans="1:36" ht="25">
      <c r="A827" s="7" t="s">
        <v>3587</v>
      </c>
      <c r="B827" s="8" t="s">
        <v>3588</v>
      </c>
      <c r="C827" s="8" t="s">
        <v>28</v>
      </c>
      <c r="D827" s="9">
        <v>59.934246575342499</v>
      </c>
      <c r="E827" s="8">
        <v>172</v>
      </c>
      <c r="F827" s="8">
        <f t="shared" si="12"/>
        <v>2.4079999999999999</v>
      </c>
      <c r="G827" s="8">
        <v>2.4079999999999999</v>
      </c>
      <c r="H827" s="8">
        <v>23.93</v>
      </c>
      <c r="I827" s="8">
        <v>87</v>
      </c>
      <c r="J827" s="8" t="s">
        <v>3589</v>
      </c>
      <c r="K827" s="8" t="s">
        <v>30</v>
      </c>
      <c r="L827" s="8" t="s">
        <v>120</v>
      </c>
      <c r="M827" s="8" t="s">
        <v>32</v>
      </c>
      <c r="N827" s="8" t="s">
        <v>33</v>
      </c>
      <c r="O827" s="8" t="s">
        <v>34</v>
      </c>
      <c r="P827" s="8" t="s">
        <v>34</v>
      </c>
      <c r="Q827" s="8" t="s">
        <v>3590</v>
      </c>
      <c r="R827" s="8" t="s">
        <v>36</v>
      </c>
      <c r="S827" s="8">
        <v>1</v>
      </c>
      <c r="T827" s="8">
        <v>0</v>
      </c>
      <c r="U827" s="8" t="s">
        <v>37</v>
      </c>
      <c r="V827" s="8" t="s">
        <v>37</v>
      </c>
      <c r="W827" s="8" t="s">
        <v>37</v>
      </c>
      <c r="X827" s="8">
        <v>1</v>
      </c>
      <c r="Y827" s="8" t="s">
        <v>45</v>
      </c>
      <c r="Z827" s="8" t="s">
        <v>37</v>
      </c>
      <c r="AA827" s="12" t="s">
        <v>37</v>
      </c>
      <c r="AB827" s="8" t="s">
        <v>37</v>
      </c>
      <c r="AC827" s="8">
        <v>0</v>
      </c>
      <c r="AD827" s="8" t="s">
        <v>37</v>
      </c>
      <c r="AE827" s="8" t="s">
        <v>37</v>
      </c>
      <c r="AF827" s="8" t="s">
        <v>37</v>
      </c>
      <c r="AG827" s="8" t="s">
        <v>37</v>
      </c>
      <c r="AH827" s="8">
        <v>0</v>
      </c>
      <c r="AI827" s="8" t="s">
        <v>37</v>
      </c>
      <c r="AJ827" s="11" t="s">
        <v>37</v>
      </c>
    </row>
    <row r="828" spans="1:36" ht="61">
      <c r="A828" s="7" t="s">
        <v>3591</v>
      </c>
      <c r="B828" s="8" t="s">
        <v>3592</v>
      </c>
      <c r="C828" s="8" t="s">
        <v>42</v>
      </c>
      <c r="D828" s="9">
        <v>14.161643835616401</v>
      </c>
      <c r="E828" s="8">
        <v>299</v>
      </c>
      <c r="F828" s="8">
        <f t="shared" si="12"/>
        <v>4.1859999999999999</v>
      </c>
      <c r="G828" s="8">
        <v>4.1859999999999999</v>
      </c>
      <c r="H828" s="8">
        <v>37.659999999999997</v>
      </c>
      <c r="I828" s="8">
        <v>87</v>
      </c>
      <c r="J828" s="8" t="s">
        <v>3593</v>
      </c>
      <c r="K828" s="8" t="s">
        <v>30</v>
      </c>
      <c r="L828" s="8" t="s">
        <v>1146</v>
      </c>
      <c r="M828" s="8" t="s">
        <v>244</v>
      </c>
      <c r="N828" s="8" t="s">
        <v>33</v>
      </c>
      <c r="O828" s="8" t="s">
        <v>34</v>
      </c>
      <c r="P828" s="8" t="s">
        <v>34</v>
      </c>
      <c r="Q828" s="8" t="s">
        <v>3594</v>
      </c>
      <c r="R828" s="8" t="s">
        <v>36</v>
      </c>
      <c r="S828" s="8">
        <v>3</v>
      </c>
      <c r="T828" s="8">
        <v>3</v>
      </c>
      <c r="U828" s="8" t="s">
        <v>463</v>
      </c>
      <c r="V828" s="8" t="s">
        <v>3595</v>
      </c>
      <c r="W828" s="8" t="s">
        <v>329</v>
      </c>
      <c r="X828" s="8">
        <v>0</v>
      </c>
      <c r="Y828" s="8" t="s">
        <v>37</v>
      </c>
      <c r="Z828" s="8" t="s">
        <v>37</v>
      </c>
      <c r="AA828" s="12" t="s">
        <v>37</v>
      </c>
      <c r="AB828" s="8" t="s">
        <v>37</v>
      </c>
      <c r="AC828" s="8">
        <v>0</v>
      </c>
      <c r="AD828" s="8" t="s">
        <v>37</v>
      </c>
      <c r="AE828" s="8" t="s">
        <v>37</v>
      </c>
      <c r="AF828" s="8" t="s">
        <v>37</v>
      </c>
      <c r="AG828" s="8" t="s">
        <v>37</v>
      </c>
      <c r="AH828" s="8">
        <v>0</v>
      </c>
      <c r="AI828" s="8" t="s">
        <v>37</v>
      </c>
      <c r="AJ828" s="11" t="s">
        <v>37</v>
      </c>
    </row>
    <row r="829" spans="1:36" ht="109">
      <c r="A829" s="7" t="s">
        <v>3596</v>
      </c>
      <c r="B829" s="8" t="s">
        <v>3597</v>
      </c>
      <c r="C829" s="8" t="s">
        <v>42</v>
      </c>
      <c r="D829" s="9">
        <v>79.273972602739704</v>
      </c>
      <c r="E829" s="8">
        <v>327</v>
      </c>
      <c r="F829" s="8">
        <f t="shared" si="12"/>
        <v>4.5780000000000003</v>
      </c>
      <c r="G829" s="8">
        <v>4.5780000000000003</v>
      </c>
      <c r="H829" s="8">
        <v>25.64</v>
      </c>
      <c r="I829" s="8">
        <v>98</v>
      </c>
      <c r="J829" s="8" t="s">
        <v>3598</v>
      </c>
      <c r="K829" s="8" t="s">
        <v>30</v>
      </c>
      <c r="L829" s="8" t="s">
        <v>120</v>
      </c>
      <c r="M829" s="8" t="s">
        <v>227</v>
      </c>
      <c r="N829" s="8" t="s">
        <v>33</v>
      </c>
      <c r="O829" s="8" t="s">
        <v>34</v>
      </c>
      <c r="P829" s="8" t="s">
        <v>34</v>
      </c>
      <c r="Q829" s="8" t="s">
        <v>3599</v>
      </c>
      <c r="R829" s="8" t="s">
        <v>36</v>
      </c>
      <c r="S829" s="8">
        <v>3</v>
      </c>
      <c r="T829" s="8">
        <v>2</v>
      </c>
      <c r="U829" s="8" t="s">
        <v>315</v>
      </c>
      <c r="V829" s="8" t="s">
        <v>401</v>
      </c>
      <c r="W829" s="8" t="s">
        <v>37</v>
      </c>
      <c r="X829" s="8">
        <v>0</v>
      </c>
      <c r="Y829" s="8" t="s">
        <v>37</v>
      </c>
      <c r="Z829" s="8" t="s">
        <v>37</v>
      </c>
      <c r="AA829" s="12" t="s">
        <v>37</v>
      </c>
      <c r="AB829" s="8" t="s">
        <v>37</v>
      </c>
      <c r="AC829" s="8">
        <v>1</v>
      </c>
      <c r="AD829" s="8" t="s">
        <v>3600</v>
      </c>
      <c r="AE829" s="8" t="s">
        <v>37</v>
      </c>
      <c r="AF829" s="8" t="s">
        <v>37</v>
      </c>
      <c r="AG829" s="8" t="s">
        <v>37</v>
      </c>
      <c r="AH829" s="8">
        <v>0</v>
      </c>
      <c r="AI829" s="8" t="s">
        <v>37</v>
      </c>
      <c r="AJ829" s="11" t="s">
        <v>37</v>
      </c>
    </row>
    <row r="830" spans="1:36" ht="73">
      <c r="A830" s="7" t="s">
        <v>3601</v>
      </c>
      <c r="B830" s="8" t="s">
        <v>3602</v>
      </c>
      <c r="C830" s="8" t="s">
        <v>42</v>
      </c>
      <c r="D830" s="9">
        <v>63.293150684931497</v>
      </c>
      <c r="E830" s="8">
        <v>379</v>
      </c>
      <c r="F830" s="8">
        <f t="shared" si="12"/>
        <v>5.306</v>
      </c>
      <c r="G830" s="8">
        <v>5.306</v>
      </c>
      <c r="H830" s="8">
        <v>29.04</v>
      </c>
      <c r="I830" s="8">
        <v>75</v>
      </c>
      <c r="J830" s="8" t="s">
        <v>3603</v>
      </c>
      <c r="K830" s="8" t="s">
        <v>30</v>
      </c>
      <c r="L830" s="8" t="s">
        <v>31</v>
      </c>
      <c r="M830" s="8" t="s">
        <v>227</v>
      </c>
      <c r="N830" s="8" t="s">
        <v>33</v>
      </c>
      <c r="O830" s="8" t="s">
        <v>34</v>
      </c>
      <c r="P830" s="8" t="s">
        <v>34</v>
      </c>
      <c r="Q830" s="8" t="s">
        <v>3604</v>
      </c>
      <c r="R830" s="8" t="s">
        <v>36</v>
      </c>
      <c r="S830" s="8">
        <v>1</v>
      </c>
      <c r="T830" s="8">
        <v>1</v>
      </c>
      <c r="U830" s="8" t="s">
        <v>223</v>
      </c>
      <c r="V830" s="8" t="s">
        <v>855</v>
      </c>
      <c r="W830" s="8" t="s">
        <v>37</v>
      </c>
      <c r="X830" s="8">
        <v>0</v>
      </c>
      <c r="Y830" s="8" t="s">
        <v>37</v>
      </c>
      <c r="Z830" s="8" t="s">
        <v>37</v>
      </c>
      <c r="AA830" s="12" t="s">
        <v>37</v>
      </c>
      <c r="AB830" s="8" t="s">
        <v>37</v>
      </c>
      <c r="AC830" s="8">
        <v>0</v>
      </c>
      <c r="AD830" s="8" t="s">
        <v>37</v>
      </c>
      <c r="AE830" s="8" t="s">
        <v>37</v>
      </c>
      <c r="AF830" s="8" t="s">
        <v>37</v>
      </c>
      <c r="AG830" s="8" t="s">
        <v>37</v>
      </c>
      <c r="AH830" s="8">
        <v>0</v>
      </c>
      <c r="AI830" s="8" t="s">
        <v>37</v>
      </c>
      <c r="AJ830" s="11" t="s">
        <v>37</v>
      </c>
    </row>
    <row r="831" spans="1:36" ht="49">
      <c r="A831" s="7" t="s">
        <v>3605</v>
      </c>
      <c r="B831" s="8" t="s">
        <v>3606</v>
      </c>
      <c r="C831" s="8" t="s">
        <v>42</v>
      </c>
      <c r="D831" s="9">
        <v>68.482191780821907</v>
      </c>
      <c r="E831" s="8">
        <v>915</v>
      </c>
      <c r="F831" s="8">
        <f t="shared" si="12"/>
        <v>12.81</v>
      </c>
      <c r="G831" s="8">
        <v>12.81</v>
      </c>
      <c r="H831" s="8">
        <v>47.93</v>
      </c>
      <c r="I831" s="8">
        <v>67</v>
      </c>
      <c r="J831" s="8" t="s">
        <v>3607</v>
      </c>
      <c r="K831" s="8" t="s">
        <v>30</v>
      </c>
      <c r="L831" s="8" t="s">
        <v>31</v>
      </c>
      <c r="M831" s="8" t="s">
        <v>32</v>
      </c>
      <c r="N831" s="8" t="s">
        <v>33</v>
      </c>
      <c r="O831" s="8" t="s">
        <v>34</v>
      </c>
      <c r="P831" s="8" t="s">
        <v>34</v>
      </c>
      <c r="Q831" s="8" t="s">
        <v>3608</v>
      </c>
      <c r="R831" s="8" t="s">
        <v>37</v>
      </c>
      <c r="S831" s="8">
        <v>0</v>
      </c>
      <c r="T831" s="8">
        <v>0</v>
      </c>
      <c r="U831" s="8" t="s">
        <v>37</v>
      </c>
      <c r="V831" s="8" t="s">
        <v>37</v>
      </c>
      <c r="W831" s="8" t="s">
        <v>37</v>
      </c>
      <c r="X831" s="8">
        <v>0</v>
      </c>
      <c r="Y831" s="8" t="s">
        <v>37</v>
      </c>
      <c r="Z831" s="8" t="s">
        <v>37</v>
      </c>
      <c r="AA831" s="12" t="s">
        <v>37</v>
      </c>
      <c r="AB831" s="8" t="s">
        <v>37</v>
      </c>
      <c r="AC831" s="8">
        <v>0</v>
      </c>
      <c r="AD831" s="8" t="s">
        <v>37</v>
      </c>
      <c r="AE831" s="8" t="s">
        <v>37</v>
      </c>
      <c r="AF831" s="8" t="s">
        <v>37</v>
      </c>
      <c r="AG831" s="8" t="s">
        <v>37</v>
      </c>
      <c r="AH831" s="8">
        <v>0</v>
      </c>
      <c r="AI831" s="8" t="s">
        <v>37</v>
      </c>
      <c r="AJ831" s="11" t="s">
        <v>37</v>
      </c>
    </row>
    <row r="832" spans="1:36" ht="217">
      <c r="A832" s="7" t="s">
        <v>3609</v>
      </c>
      <c r="B832" s="8" t="s">
        <v>3610</v>
      </c>
      <c r="C832" s="8" t="s">
        <v>42</v>
      </c>
      <c r="D832" s="9">
        <v>53.769863013698597</v>
      </c>
      <c r="E832" s="8">
        <v>1638</v>
      </c>
      <c r="F832" s="8">
        <f t="shared" si="12"/>
        <v>22.932000000000002</v>
      </c>
      <c r="G832" s="8">
        <v>22.932000000000002</v>
      </c>
      <c r="H832" s="8">
        <v>64.13</v>
      </c>
      <c r="I832" s="8">
        <v>82</v>
      </c>
      <c r="J832" s="8" t="s">
        <v>3611</v>
      </c>
      <c r="K832" s="8" t="s">
        <v>30</v>
      </c>
      <c r="L832" s="8" t="s">
        <v>120</v>
      </c>
      <c r="M832" s="8" t="s">
        <v>239</v>
      </c>
      <c r="N832" s="8" t="s">
        <v>33</v>
      </c>
      <c r="O832" s="8" t="s">
        <v>34</v>
      </c>
      <c r="P832" s="8" t="s">
        <v>34</v>
      </c>
      <c r="Q832" s="8" t="s">
        <v>3612</v>
      </c>
      <c r="R832" s="8" t="s">
        <v>36</v>
      </c>
      <c r="S832" s="8">
        <v>3</v>
      </c>
      <c r="T832" s="8">
        <v>1</v>
      </c>
      <c r="U832" s="8" t="s">
        <v>246</v>
      </c>
      <c r="V832" s="8" t="s">
        <v>37</v>
      </c>
      <c r="W832" s="8" t="s">
        <v>37</v>
      </c>
      <c r="X832" s="8">
        <v>1</v>
      </c>
      <c r="Y832" s="8" t="s">
        <v>272</v>
      </c>
      <c r="Z832" s="8" t="s">
        <v>37</v>
      </c>
      <c r="AA832" s="12" t="s">
        <v>37</v>
      </c>
      <c r="AB832" s="8" t="s">
        <v>37</v>
      </c>
      <c r="AC832" s="8">
        <v>1</v>
      </c>
      <c r="AD832" s="8" t="s">
        <v>3613</v>
      </c>
      <c r="AE832" s="8" t="s">
        <v>37</v>
      </c>
      <c r="AF832" s="8" t="s">
        <v>37</v>
      </c>
      <c r="AG832" s="8" t="s">
        <v>37</v>
      </c>
      <c r="AH832" s="8">
        <v>0</v>
      </c>
      <c r="AI832" s="8" t="s">
        <v>37</v>
      </c>
      <c r="AJ832" s="11" t="s">
        <v>37</v>
      </c>
    </row>
    <row r="833" spans="1:36" ht="133">
      <c r="A833" s="7" t="s">
        <v>3614</v>
      </c>
      <c r="B833" s="8" t="s">
        <v>3615</v>
      </c>
      <c r="C833" s="8" t="s">
        <v>28</v>
      </c>
      <c r="D833" s="9">
        <v>73.553424657534293</v>
      </c>
      <c r="E833" s="8">
        <v>165</v>
      </c>
      <c r="F833" s="8">
        <f t="shared" si="12"/>
        <v>2.31</v>
      </c>
      <c r="G833" s="8">
        <v>2.31</v>
      </c>
      <c r="H833" s="8">
        <v>27.33</v>
      </c>
      <c r="I833" s="8">
        <v>68</v>
      </c>
      <c r="J833" s="8" t="s">
        <v>346</v>
      </c>
      <c r="K833" s="8" t="s">
        <v>30</v>
      </c>
      <c r="L833" s="8" t="s">
        <v>120</v>
      </c>
      <c r="M833" s="8" t="s">
        <v>227</v>
      </c>
      <c r="N833" s="8" t="s">
        <v>33</v>
      </c>
      <c r="O833" s="8" t="s">
        <v>34</v>
      </c>
      <c r="P833" s="8" t="s">
        <v>34</v>
      </c>
      <c r="Q833" s="8" t="s">
        <v>3616</v>
      </c>
      <c r="R833" s="8" t="s">
        <v>36</v>
      </c>
      <c r="S833" s="8">
        <v>2</v>
      </c>
      <c r="T833" s="8">
        <v>1</v>
      </c>
      <c r="U833" s="8" t="s">
        <v>223</v>
      </c>
      <c r="V833" s="8" t="s">
        <v>37</v>
      </c>
      <c r="W833" s="8" t="s">
        <v>37</v>
      </c>
      <c r="X833" s="8">
        <v>1</v>
      </c>
      <c r="Y833" s="8" t="s">
        <v>272</v>
      </c>
      <c r="Z833" s="8" t="s">
        <v>37</v>
      </c>
      <c r="AA833" s="12" t="s">
        <v>37</v>
      </c>
      <c r="AB833" s="8" t="s">
        <v>37</v>
      </c>
      <c r="AC833" s="8">
        <v>0</v>
      </c>
      <c r="AD833" s="8" t="s">
        <v>37</v>
      </c>
      <c r="AE833" s="8" t="s">
        <v>37</v>
      </c>
      <c r="AF833" s="8" t="s">
        <v>37</v>
      </c>
      <c r="AG833" s="8" t="s">
        <v>37</v>
      </c>
      <c r="AH833" s="8">
        <v>0</v>
      </c>
      <c r="AI833" s="8" t="s">
        <v>37</v>
      </c>
      <c r="AJ833" s="11" t="s">
        <v>37</v>
      </c>
    </row>
    <row r="834" spans="1:36" ht="277">
      <c r="A834" s="7" t="s">
        <v>3617</v>
      </c>
      <c r="B834" s="8" t="s">
        <v>3618</v>
      </c>
      <c r="C834" s="8" t="s">
        <v>28</v>
      </c>
      <c r="D834" s="9">
        <v>53.4958904109589</v>
      </c>
      <c r="E834" s="8">
        <v>240</v>
      </c>
      <c r="F834" s="8">
        <f t="shared" ref="F834:F897" si="13">E834*0.014</f>
        <v>3.36</v>
      </c>
      <c r="G834" s="8">
        <v>3.36</v>
      </c>
      <c r="H834" s="8">
        <v>27.97</v>
      </c>
      <c r="I834" s="8">
        <v>60</v>
      </c>
      <c r="J834" s="8" t="s">
        <v>3619</v>
      </c>
      <c r="K834" s="8" t="s">
        <v>30</v>
      </c>
      <c r="L834" s="8" t="s">
        <v>31</v>
      </c>
      <c r="M834" s="8" t="s">
        <v>227</v>
      </c>
      <c r="N834" s="8" t="s">
        <v>33</v>
      </c>
      <c r="O834" s="8" t="s">
        <v>34</v>
      </c>
      <c r="P834" s="8" t="s">
        <v>34</v>
      </c>
      <c r="Q834" s="8" t="s">
        <v>3620</v>
      </c>
      <c r="R834" s="8" t="s">
        <v>36</v>
      </c>
      <c r="S834" s="8">
        <v>1</v>
      </c>
      <c r="T834" s="8">
        <v>0</v>
      </c>
      <c r="U834" s="8" t="s">
        <v>37</v>
      </c>
      <c r="V834" s="8" t="s">
        <v>37</v>
      </c>
      <c r="W834" s="8" t="s">
        <v>37</v>
      </c>
      <c r="X834" s="8">
        <v>1</v>
      </c>
      <c r="Y834" s="8" t="s">
        <v>257</v>
      </c>
      <c r="Z834" s="8" t="s">
        <v>37</v>
      </c>
      <c r="AA834" s="12" t="s">
        <v>37</v>
      </c>
      <c r="AB834" s="8" t="s">
        <v>37</v>
      </c>
      <c r="AC834" s="8">
        <v>0</v>
      </c>
      <c r="AD834" s="8" t="s">
        <v>37</v>
      </c>
      <c r="AE834" s="8" t="s">
        <v>37</v>
      </c>
      <c r="AF834" s="8" t="s">
        <v>37</v>
      </c>
      <c r="AG834" s="8" t="s">
        <v>37</v>
      </c>
      <c r="AH834" s="8">
        <v>0</v>
      </c>
      <c r="AI834" s="8" t="s">
        <v>37</v>
      </c>
      <c r="AJ834" s="11" t="s">
        <v>37</v>
      </c>
    </row>
    <row r="835" spans="1:36" ht="49">
      <c r="A835" s="7" t="s">
        <v>3621</v>
      </c>
      <c r="B835" s="8" t="s">
        <v>3622</v>
      </c>
      <c r="C835" s="8" t="s">
        <v>42</v>
      </c>
      <c r="D835" s="9">
        <v>74.473972602739707</v>
      </c>
      <c r="E835" s="8">
        <v>235</v>
      </c>
      <c r="F835" s="8">
        <f t="shared" si="13"/>
        <v>3.29</v>
      </c>
      <c r="G835" s="8">
        <v>3.29</v>
      </c>
      <c r="H835" s="8">
        <v>29.37</v>
      </c>
      <c r="I835" s="8">
        <v>122</v>
      </c>
      <c r="J835" s="8" t="s">
        <v>522</v>
      </c>
      <c r="K835" s="8" t="s">
        <v>30</v>
      </c>
      <c r="L835" s="8" t="s">
        <v>31</v>
      </c>
      <c r="M835" s="8" t="s">
        <v>244</v>
      </c>
      <c r="N835" s="8" t="s">
        <v>33</v>
      </c>
      <c r="O835" s="8" t="s">
        <v>34</v>
      </c>
      <c r="P835" s="8" t="s">
        <v>34</v>
      </c>
      <c r="Q835" s="8" t="s">
        <v>3623</v>
      </c>
      <c r="R835" s="8" t="s">
        <v>36</v>
      </c>
      <c r="S835" s="8">
        <v>2</v>
      </c>
      <c r="T835" s="8">
        <v>1</v>
      </c>
      <c r="U835" s="8" t="s">
        <v>246</v>
      </c>
      <c r="V835" s="8" t="s">
        <v>37</v>
      </c>
      <c r="W835" s="8" t="s">
        <v>37</v>
      </c>
      <c r="X835" s="8">
        <v>0</v>
      </c>
      <c r="Y835" s="8" t="s">
        <v>37</v>
      </c>
      <c r="Z835" s="8" t="s">
        <v>37</v>
      </c>
      <c r="AA835" s="12" t="s">
        <v>37</v>
      </c>
      <c r="AB835" s="8" t="s">
        <v>37</v>
      </c>
      <c r="AC835" s="8">
        <v>1</v>
      </c>
      <c r="AD835" s="8" t="s">
        <v>1394</v>
      </c>
      <c r="AE835" s="8" t="s">
        <v>37</v>
      </c>
      <c r="AF835" s="8" t="s">
        <v>37</v>
      </c>
      <c r="AG835" s="8" t="s">
        <v>37</v>
      </c>
      <c r="AH835" s="8">
        <v>0</v>
      </c>
      <c r="AI835" s="8" t="s">
        <v>37</v>
      </c>
      <c r="AJ835" s="11" t="s">
        <v>37</v>
      </c>
    </row>
    <row r="836" spans="1:36" ht="49">
      <c r="A836" s="7" t="s">
        <v>3624</v>
      </c>
      <c r="B836" s="8" t="s">
        <v>3625</v>
      </c>
      <c r="C836" s="8" t="s">
        <v>28</v>
      </c>
      <c r="D836" s="9">
        <v>23.9753424657534</v>
      </c>
      <c r="E836" s="8">
        <v>691</v>
      </c>
      <c r="F836" s="8">
        <f t="shared" si="13"/>
        <v>9.6739999999999995</v>
      </c>
      <c r="G836" s="8">
        <v>9.6739999999999995</v>
      </c>
      <c r="H836" s="8">
        <v>58.11</v>
      </c>
      <c r="I836" s="8">
        <v>73</v>
      </c>
      <c r="J836" s="8" t="s">
        <v>3626</v>
      </c>
      <c r="K836" s="8" t="s">
        <v>30</v>
      </c>
      <c r="L836" s="8" t="s">
        <v>31</v>
      </c>
      <c r="M836" s="8" t="s">
        <v>227</v>
      </c>
      <c r="N836" s="8" t="s">
        <v>33</v>
      </c>
      <c r="O836" s="8" t="s">
        <v>34</v>
      </c>
      <c r="P836" s="8" t="s">
        <v>34</v>
      </c>
      <c r="Q836" s="8" t="s">
        <v>3627</v>
      </c>
      <c r="R836" s="8" t="s">
        <v>36</v>
      </c>
      <c r="S836" s="8">
        <v>1</v>
      </c>
      <c r="T836" s="8">
        <v>1</v>
      </c>
      <c r="U836" s="8" t="s">
        <v>401</v>
      </c>
      <c r="V836" s="8" t="s">
        <v>37</v>
      </c>
      <c r="W836" s="8" t="s">
        <v>37</v>
      </c>
      <c r="X836" s="8">
        <v>0</v>
      </c>
      <c r="Y836" s="8" t="s">
        <v>37</v>
      </c>
      <c r="Z836" s="8" t="s">
        <v>37</v>
      </c>
      <c r="AA836" s="12" t="s">
        <v>37</v>
      </c>
      <c r="AB836" s="8" t="s">
        <v>37</v>
      </c>
      <c r="AC836" s="8">
        <v>0</v>
      </c>
      <c r="AD836" s="8" t="s">
        <v>37</v>
      </c>
      <c r="AE836" s="8" t="s">
        <v>37</v>
      </c>
      <c r="AF836" s="8" t="s">
        <v>37</v>
      </c>
      <c r="AG836" s="8" t="s">
        <v>37</v>
      </c>
      <c r="AH836" s="8">
        <v>0</v>
      </c>
      <c r="AI836" s="8" t="s">
        <v>37</v>
      </c>
      <c r="AJ836" s="11" t="s">
        <v>37</v>
      </c>
    </row>
    <row r="837" spans="1:36" ht="49">
      <c r="A837" s="7" t="s">
        <v>3628</v>
      </c>
      <c r="B837" s="8" t="s">
        <v>3629</v>
      </c>
      <c r="C837" s="8" t="s">
        <v>28</v>
      </c>
      <c r="D837" s="9">
        <v>63.098630136986301</v>
      </c>
      <c r="E837" s="8">
        <v>316</v>
      </c>
      <c r="F837" s="8">
        <f t="shared" si="13"/>
        <v>4.4240000000000004</v>
      </c>
      <c r="G837" s="8">
        <v>4.4240000000000004</v>
      </c>
      <c r="H837" s="8">
        <v>37.11</v>
      </c>
      <c r="I837" s="8">
        <v>53</v>
      </c>
      <c r="J837" s="8" t="s">
        <v>3630</v>
      </c>
      <c r="K837" s="8" t="s">
        <v>30</v>
      </c>
      <c r="L837" s="8" t="s">
        <v>120</v>
      </c>
      <c r="M837" s="8" t="s">
        <v>227</v>
      </c>
      <c r="N837" s="8" t="s">
        <v>33</v>
      </c>
      <c r="O837" s="8" t="s">
        <v>34</v>
      </c>
      <c r="P837" s="8" t="s">
        <v>34</v>
      </c>
      <c r="Q837" s="8" t="s">
        <v>3631</v>
      </c>
      <c r="R837" s="8" t="s">
        <v>36</v>
      </c>
      <c r="S837" s="8">
        <v>1</v>
      </c>
      <c r="T837" s="8">
        <v>1</v>
      </c>
      <c r="U837" s="8" t="s">
        <v>223</v>
      </c>
      <c r="V837" s="8" t="s">
        <v>37</v>
      </c>
      <c r="W837" s="8" t="s">
        <v>37</v>
      </c>
      <c r="X837" s="8">
        <v>0</v>
      </c>
      <c r="Y837" s="8" t="s">
        <v>37</v>
      </c>
      <c r="Z837" s="8" t="s">
        <v>37</v>
      </c>
      <c r="AA837" s="12" t="s">
        <v>37</v>
      </c>
      <c r="AB837" s="8" t="s">
        <v>37</v>
      </c>
      <c r="AC837" s="8">
        <v>0</v>
      </c>
      <c r="AD837" s="8" t="s">
        <v>37</v>
      </c>
      <c r="AE837" s="8" t="s">
        <v>37</v>
      </c>
      <c r="AF837" s="8" t="s">
        <v>37</v>
      </c>
      <c r="AG837" s="8" t="s">
        <v>37</v>
      </c>
      <c r="AH837" s="8">
        <v>0</v>
      </c>
      <c r="AI837" s="8" t="s">
        <v>37</v>
      </c>
      <c r="AJ837" s="11" t="s">
        <v>37</v>
      </c>
    </row>
    <row r="838" spans="1:36" ht="37">
      <c r="A838" s="7" t="s">
        <v>3632</v>
      </c>
      <c r="B838" s="8" t="s">
        <v>3633</v>
      </c>
      <c r="C838" s="8" t="s">
        <v>42</v>
      </c>
      <c r="D838" s="9">
        <v>64.682191780821896</v>
      </c>
      <c r="E838" s="8">
        <v>469</v>
      </c>
      <c r="F838" s="8">
        <f t="shared" si="13"/>
        <v>6.5659999999999998</v>
      </c>
      <c r="G838" s="8">
        <v>6.5659999999999998</v>
      </c>
      <c r="H838" s="8">
        <v>46.56</v>
      </c>
      <c r="I838" s="8">
        <v>85</v>
      </c>
      <c r="J838" s="8" t="s">
        <v>522</v>
      </c>
      <c r="K838" s="8" t="s">
        <v>30</v>
      </c>
      <c r="L838" s="8" t="s">
        <v>120</v>
      </c>
      <c r="M838" s="8" t="s">
        <v>244</v>
      </c>
      <c r="N838" s="8" t="s">
        <v>33</v>
      </c>
      <c r="O838" s="8" t="s">
        <v>34</v>
      </c>
      <c r="P838" s="8" t="s">
        <v>34</v>
      </c>
      <c r="Q838" s="8" t="s">
        <v>3634</v>
      </c>
      <c r="R838" s="8" t="s">
        <v>36</v>
      </c>
      <c r="S838" s="8">
        <v>1</v>
      </c>
      <c r="T838" s="8">
        <v>1</v>
      </c>
      <c r="U838" s="8" t="s">
        <v>246</v>
      </c>
      <c r="V838" s="8" t="s">
        <v>37</v>
      </c>
      <c r="W838" s="8" t="s">
        <v>37</v>
      </c>
      <c r="X838" s="8">
        <v>0</v>
      </c>
      <c r="Y838" s="8" t="s">
        <v>37</v>
      </c>
      <c r="Z838" s="8" t="s">
        <v>37</v>
      </c>
      <c r="AA838" s="12" t="s">
        <v>37</v>
      </c>
      <c r="AB838" s="8" t="s">
        <v>37</v>
      </c>
      <c r="AC838" s="8">
        <v>0</v>
      </c>
      <c r="AD838" s="8" t="s">
        <v>37</v>
      </c>
      <c r="AE838" s="8" t="s">
        <v>37</v>
      </c>
      <c r="AF838" s="8" t="s">
        <v>37</v>
      </c>
      <c r="AG838" s="8" t="s">
        <v>37</v>
      </c>
      <c r="AH838" s="8">
        <v>0</v>
      </c>
      <c r="AI838" s="8" t="s">
        <v>37</v>
      </c>
      <c r="AJ838" s="11" t="s">
        <v>37</v>
      </c>
    </row>
    <row r="839" spans="1:36" ht="25">
      <c r="A839" s="7" t="s">
        <v>3635</v>
      </c>
      <c r="B839" s="8" t="s">
        <v>3636</v>
      </c>
      <c r="C839" s="8" t="s">
        <v>42</v>
      </c>
      <c r="D839" s="9">
        <v>27.5260273972603</v>
      </c>
      <c r="E839" s="8">
        <v>213</v>
      </c>
      <c r="F839" s="8">
        <f t="shared" si="13"/>
        <v>2.9820000000000002</v>
      </c>
      <c r="G839" s="8">
        <v>2.9820000000000002</v>
      </c>
      <c r="H839" s="8">
        <v>23.98</v>
      </c>
      <c r="I839" s="8">
        <v>75</v>
      </c>
      <c r="J839" s="8" t="s">
        <v>3637</v>
      </c>
      <c r="K839" s="8" t="s">
        <v>30</v>
      </c>
      <c r="L839" s="8" t="s">
        <v>120</v>
      </c>
      <c r="M839" s="8" t="s">
        <v>227</v>
      </c>
      <c r="N839" s="8" t="s">
        <v>33</v>
      </c>
      <c r="O839" s="8" t="s">
        <v>34</v>
      </c>
      <c r="P839" s="8" t="s">
        <v>34</v>
      </c>
      <c r="Q839" s="8" t="s">
        <v>3638</v>
      </c>
      <c r="R839" s="8" t="s">
        <v>37</v>
      </c>
      <c r="S839" s="8">
        <v>0</v>
      </c>
      <c r="T839" s="8">
        <v>0</v>
      </c>
      <c r="U839" s="8" t="s">
        <v>37</v>
      </c>
      <c r="V839" s="8" t="s">
        <v>37</v>
      </c>
      <c r="W839" s="8" t="s">
        <v>37</v>
      </c>
      <c r="X839" s="8">
        <v>0</v>
      </c>
      <c r="Y839" s="8" t="s">
        <v>37</v>
      </c>
      <c r="Z839" s="8" t="s">
        <v>37</v>
      </c>
      <c r="AA839" s="12" t="s">
        <v>37</v>
      </c>
      <c r="AB839" s="8" t="s">
        <v>37</v>
      </c>
      <c r="AC839" s="8">
        <v>0</v>
      </c>
      <c r="AD839" s="8" t="s">
        <v>37</v>
      </c>
      <c r="AE839" s="8" t="s">
        <v>37</v>
      </c>
      <c r="AF839" s="8" t="s">
        <v>37</v>
      </c>
      <c r="AG839" s="8" t="s">
        <v>37</v>
      </c>
      <c r="AH839" s="8">
        <v>0</v>
      </c>
      <c r="AI839" s="8" t="s">
        <v>37</v>
      </c>
      <c r="AJ839" s="11" t="s">
        <v>37</v>
      </c>
    </row>
    <row r="840" spans="1:36" ht="73">
      <c r="A840" s="7" t="s">
        <v>3639</v>
      </c>
      <c r="B840" s="8" t="s">
        <v>3640</v>
      </c>
      <c r="C840" s="8" t="s">
        <v>42</v>
      </c>
      <c r="D840" s="9">
        <v>76.326027397260304</v>
      </c>
      <c r="E840" s="8">
        <v>234</v>
      </c>
      <c r="F840" s="8">
        <f t="shared" si="13"/>
        <v>3.2760000000000002</v>
      </c>
      <c r="G840" s="8">
        <v>3.2760000000000002</v>
      </c>
      <c r="H840" s="8">
        <v>29.2</v>
      </c>
      <c r="I840" s="8">
        <v>96</v>
      </c>
      <c r="J840" s="8" t="s">
        <v>3641</v>
      </c>
      <c r="K840" s="8" t="s">
        <v>30</v>
      </c>
      <c r="L840" s="8" t="s">
        <v>120</v>
      </c>
      <c r="M840" s="8" t="s">
        <v>227</v>
      </c>
      <c r="N840" s="8" t="s">
        <v>33</v>
      </c>
      <c r="O840" s="8" t="s">
        <v>34</v>
      </c>
      <c r="P840" s="8" t="s">
        <v>34</v>
      </c>
      <c r="Q840" s="8" t="s">
        <v>3642</v>
      </c>
      <c r="R840" s="8" t="s">
        <v>36</v>
      </c>
      <c r="S840" s="8">
        <v>2</v>
      </c>
      <c r="T840" s="8">
        <v>0</v>
      </c>
      <c r="U840" s="8" t="s">
        <v>37</v>
      </c>
      <c r="V840" s="8" t="s">
        <v>37</v>
      </c>
      <c r="W840" s="8" t="s">
        <v>37</v>
      </c>
      <c r="X840" s="8">
        <v>1</v>
      </c>
      <c r="Y840" s="8" t="s">
        <v>114</v>
      </c>
      <c r="Z840" s="8" t="s">
        <v>37</v>
      </c>
      <c r="AA840" s="12" t="s">
        <v>37</v>
      </c>
      <c r="AB840" s="8" t="s">
        <v>37</v>
      </c>
      <c r="AC840" s="8">
        <v>1</v>
      </c>
      <c r="AD840" s="8" t="s">
        <v>3643</v>
      </c>
      <c r="AE840" s="8" t="s">
        <v>37</v>
      </c>
      <c r="AF840" s="8" t="s">
        <v>37</v>
      </c>
      <c r="AG840" s="8" t="s">
        <v>37</v>
      </c>
      <c r="AH840" s="8">
        <v>0</v>
      </c>
      <c r="AI840" s="8" t="s">
        <v>37</v>
      </c>
      <c r="AJ840" s="11" t="s">
        <v>37</v>
      </c>
    </row>
    <row r="841" spans="1:36" ht="73">
      <c r="A841" s="7" t="s">
        <v>3644</v>
      </c>
      <c r="B841" s="8" t="s">
        <v>3645</v>
      </c>
      <c r="C841" s="8" t="s">
        <v>42</v>
      </c>
      <c r="D841" s="9">
        <v>40.909589041095899</v>
      </c>
      <c r="E841" s="8">
        <v>100</v>
      </c>
      <c r="F841" s="8">
        <f t="shared" si="13"/>
        <v>1.4000000000000001</v>
      </c>
      <c r="G841" s="8">
        <v>1.4000000000000001</v>
      </c>
      <c r="H841" s="8">
        <v>23.89</v>
      </c>
      <c r="I841" s="8">
        <v>80</v>
      </c>
      <c r="J841" s="8" t="s">
        <v>3646</v>
      </c>
      <c r="K841" s="8" t="s">
        <v>30</v>
      </c>
      <c r="L841" s="8" t="s">
        <v>120</v>
      </c>
      <c r="M841" s="8" t="s">
        <v>239</v>
      </c>
      <c r="N841" s="8" t="s">
        <v>33</v>
      </c>
      <c r="O841" s="8" t="s">
        <v>34</v>
      </c>
      <c r="P841" s="8" t="s">
        <v>34</v>
      </c>
      <c r="Q841" s="8" t="s">
        <v>3647</v>
      </c>
      <c r="R841" s="8" t="s">
        <v>36</v>
      </c>
      <c r="S841" s="8">
        <v>3</v>
      </c>
      <c r="T841" s="8">
        <v>1</v>
      </c>
      <c r="U841" s="8" t="s">
        <v>223</v>
      </c>
      <c r="V841" s="8" t="s">
        <v>37</v>
      </c>
      <c r="W841" s="8" t="s">
        <v>37</v>
      </c>
      <c r="X841" s="8">
        <v>0</v>
      </c>
      <c r="Y841" s="8" t="s">
        <v>37</v>
      </c>
      <c r="Z841" s="8" t="s">
        <v>37</v>
      </c>
      <c r="AA841" s="12" t="s">
        <v>37</v>
      </c>
      <c r="AB841" s="8" t="s">
        <v>37</v>
      </c>
      <c r="AC841" s="8">
        <v>2</v>
      </c>
      <c r="AD841" s="8" t="s">
        <v>3648</v>
      </c>
      <c r="AE841" s="8" t="s">
        <v>1876</v>
      </c>
      <c r="AF841" s="8" t="s">
        <v>37</v>
      </c>
      <c r="AG841" s="8" t="s">
        <v>37</v>
      </c>
      <c r="AH841" s="8">
        <v>0</v>
      </c>
      <c r="AI841" s="8" t="s">
        <v>37</v>
      </c>
      <c r="AJ841" s="11" t="s">
        <v>37</v>
      </c>
    </row>
    <row r="842" spans="1:36" ht="78" customHeight="1">
      <c r="A842" s="7" t="s">
        <v>3649</v>
      </c>
      <c r="B842" s="8" t="s">
        <v>3650</v>
      </c>
      <c r="C842" s="8" t="s">
        <v>42</v>
      </c>
      <c r="D842" s="9">
        <v>54.071232876712301</v>
      </c>
      <c r="E842" s="8">
        <v>372</v>
      </c>
      <c r="F842" s="8">
        <f t="shared" si="13"/>
        <v>5.2080000000000002</v>
      </c>
      <c r="G842" s="8">
        <v>5.2080000000000002</v>
      </c>
      <c r="H842" s="8">
        <v>31.25</v>
      </c>
      <c r="I842" s="8">
        <v>97</v>
      </c>
      <c r="J842" s="8" t="s">
        <v>522</v>
      </c>
      <c r="K842" s="8" t="s">
        <v>30</v>
      </c>
      <c r="L842" s="8" t="s">
        <v>31</v>
      </c>
      <c r="M842" s="8" t="s">
        <v>227</v>
      </c>
      <c r="N842" s="8" t="s">
        <v>33</v>
      </c>
      <c r="O842" s="8" t="s">
        <v>34</v>
      </c>
      <c r="P842" s="8" t="s">
        <v>34</v>
      </c>
      <c r="Q842" s="8" t="s">
        <v>3651</v>
      </c>
      <c r="R842" s="8" t="s">
        <v>36</v>
      </c>
      <c r="S842" s="8">
        <v>2</v>
      </c>
      <c r="T842" s="8">
        <v>1</v>
      </c>
      <c r="U842" s="8" t="s">
        <v>223</v>
      </c>
      <c r="V842" s="8" t="s">
        <v>37</v>
      </c>
      <c r="W842" s="8" t="s">
        <v>37</v>
      </c>
      <c r="X842" s="8">
        <v>0</v>
      </c>
      <c r="Y842" s="8" t="s">
        <v>37</v>
      </c>
      <c r="Z842" s="8" t="s">
        <v>37</v>
      </c>
      <c r="AA842" s="12" t="s">
        <v>37</v>
      </c>
      <c r="AB842" s="8" t="s">
        <v>37</v>
      </c>
      <c r="AC842" s="8">
        <v>1</v>
      </c>
      <c r="AD842" s="8" t="s">
        <v>3643</v>
      </c>
      <c r="AE842" s="8" t="s">
        <v>37</v>
      </c>
      <c r="AF842" s="8" t="s">
        <v>37</v>
      </c>
      <c r="AG842" s="8" t="s">
        <v>37</v>
      </c>
      <c r="AH842" s="8">
        <v>0</v>
      </c>
      <c r="AI842" s="8" t="s">
        <v>37</v>
      </c>
      <c r="AJ842" s="11" t="s">
        <v>37</v>
      </c>
    </row>
    <row r="843" spans="1:36" ht="37">
      <c r="A843" s="7" t="s">
        <v>3652</v>
      </c>
      <c r="B843" s="8" t="s">
        <v>3653</v>
      </c>
      <c r="C843" s="8" t="s">
        <v>42</v>
      </c>
      <c r="D843" s="9">
        <v>45.6</v>
      </c>
      <c r="E843" s="8">
        <v>292</v>
      </c>
      <c r="F843" s="8">
        <f t="shared" si="13"/>
        <v>4.0880000000000001</v>
      </c>
      <c r="G843" s="8">
        <v>4.0880000000000001</v>
      </c>
      <c r="H843" s="8">
        <v>31.04</v>
      </c>
      <c r="I843" s="8">
        <v>100</v>
      </c>
      <c r="J843" s="8" t="s">
        <v>3654</v>
      </c>
      <c r="K843" s="8" t="s">
        <v>30</v>
      </c>
      <c r="L843" s="8" t="s">
        <v>120</v>
      </c>
      <c r="M843" s="8" t="s">
        <v>227</v>
      </c>
      <c r="N843" s="8" t="s">
        <v>33</v>
      </c>
      <c r="O843" s="8" t="s">
        <v>34</v>
      </c>
      <c r="P843" s="8" t="s">
        <v>34</v>
      </c>
      <c r="Q843" s="8" t="s">
        <v>3655</v>
      </c>
      <c r="R843" s="8" t="s">
        <v>36</v>
      </c>
      <c r="S843" s="8">
        <v>1</v>
      </c>
      <c r="T843" s="8">
        <v>0</v>
      </c>
      <c r="U843" s="8" t="s">
        <v>37</v>
      </c>
      <c r="V843" s="8" t="s">
        <v>37</v>
      </c>
      <c r="W843" s="8" t="s">
        <v>37</v>
      </c>
      <c r="X843" s="8">
        <v>1</v>
      </c>
      <c r="Y843" s="8" t="s">
        <v>272</v>
      </c>
      <c r="Z843" s="8" t="s">
        <v>37</v>
      </c>
      <c r="AA843" s="12" t="s">
        <v>37</v>
      </c>
      <c r="AB843" s="8" t="s">
        <v>37</v>
      </c>
      <c r="AC843" s="8">
        <v>0</v>
      </c>
      <c r="AD843" s="8" t="s">
        <v>37</v>
      </c>
      <c r="AE843" s="8" t="s">
        <v>37</v>
      </c>
      <c r="AF843" s="8" t="s">
        <v>37</v>
      </c>
      <c r="AG843" s="8" t="s">
        <v>37</v>
      </c>
      <c r="AH843" s="8">
        <v>0</v>
      </c>
      <c r="AI843" s="8" t="s">
        <v>37</v>
      </c>
      <c r="AJ843" s="11" t="s">
        <v>37</v>
      </c>
    </row>
    <row r="844" spans="1:36" ht="61">
      <c r="A844" s="7" t="s">
        <v>3656</v>
      </c>
      <c r="B844" s="8" t="s">
        <v>3657</v>
      </c>
      <c r="C844" s="8" t="s">
        <v>28</v>
      </c>
      <c r="D844" s="9">
        <v>47.775342465753397</v>
      </c>
      <c r="E844" s="8">
        <v>316</v>
      </c>
      <c r="F844" s="8">
        <f t="shared" si="13"/>
        <v>4.4240000000000004</v>
      </c>
      <c r="G844" s="8">
        <v>4.4240000000000004</v>
      </c>
      <c r="H844" s="8">
        <v>30.49</v>
      </c>
      <c r="I844" s="8">
        <v>75</v>
      </c>
      <c r="J844" s="8" t="s">
        <v>3658</v>
      </c>
      <c r="K844" s="8" t="s">
        <v>1059</v>
      </c>
      <c r="L844" s="8" t="s">
        <v>31</v>
      </c>
      <c r="M844" s="8" t="s">
        <v>239</v>
      </c>
      <c r="N844" s="8" t="s">
        <v>33</v>
      </c>
      <c r="O844" s="8" t="s">
        <v>34</v>
      </c>
      <c r="P844" s="8" t="s">
        <v>34</v>
      </c>
      <c r="Q844" s="8" t="s">
        <v>3659</v>
      </c>
      <c r="R844" s="8" t="s">
        <v>36</v>
      </c>
      <c r="S844" s="8">
        <v>1</v>
      </c>
      <c r="T844" s="8">
        <v>0</v>
      </c>
      <c r="U844" s="8" t="s">
        <v>37</v>
      </c>
      <c r="V844" s="8" t="s">
        <v>37</v>
      </c>
      <c r="W844" s="8" t="s">
        <v>37</v>
      </c>
      <c r="X844" s="8">
        <v>0</v>
      </c>
      <c r="Y844" s="8" t="s">
        <v>37</v>
      </c>
      <c r="Z844" s="8" t="s">
        <v>37</v>
      </c>
      <c r="AA844" s="12" t="s">
        <v>37</v>
      </c>
      <c r="AB844" s="8" t="s">
        <v>37</v>
      </c>
      <c r="AC844" s="8">
        <v>1</v>
      </c>
      <c r="AD844" s="8" t="s">
        <v>2527</v>
      </c>
      <c r="AE844" s="8" t="s">
        <v>37</v>
      </c>
      <c r="AF844" s="8" t="s">
        <v>37</v>
      </c>
      <c r="AG844" s="8" t="s">
        <v>37</v>
      </c>
      <c r="AH844" s="8">
        <v>0</v>
      </c>
      <c r="AI844" s="8" t="s">
        <v>37</v>
      </c>
      <c r="AJ844" s="11" t="s">
        <v>37</v>
      </c>
    </row>
    <row r="845" spans="1:36" ht="165.75" customHeight="1">
      <c r="A845" s="7" t="s">
        <v>3660</v>
      </c>
      <c r="B845" s="8" t="s">
        <v>3661</v>
      </c>
      <c r="C845" s="8" t="s">
        <v>42</v>
      </c>
      <c r="D845" s="9">
        <v>69.454794520548006</v>
      </c>
      <c r="E845" s="8">
        <v>1538</v>
      </c>
      <c r="F845" s="8">
        <f t="shared" si="13"/>
        <v>21.532</v>
      </c>
      <c r="G845" s="8">
        <v>21.532</v>
      </c>
      <c r="H845" s="8">
        <v>41.67</v>
      </c>
      <c r="I845" s="8">
        <v>100</v>
      </c>
      <c r="J845" s="8" t="s">
        <v>390</v>
      </c>
      <c r="K845" s="8" t="s">
        <v>30</v>
      </c>
      <c r="L845" s="8" t="s">
        <v>31</v>
      </c>
      <c r="M845" s="8" t="s">
        <v>227</v>
      </c>
      <c r="N845" s="8" t="s">
        <v>33</v>
      </c>
      <c r="O845" s="8" t="s">
        <v>34</v>
      </c>
      <c r="P845" s="8" t="s">
        <v>34</v>
      </c>
      <c r="Q845" s="8" t="s">
        <v>3662</v>
      </c>
      <c r="R845" s="8" t="s">
        <v>36</v>
      </c>
      <c r="S845" s="8">
        <v>3</v>
      </c>
      <c r="T845" s="8">
        <v>0</v>
      </c>
      <c r="U845" s="8" t="s">
        <v>37</v>
      </c>
      <c r="V845" s="8" t="s">
        <v>37</v>
      </c>
      <c r="W845" s="8" t="s">
        <v>37</v>
      </c>
      <c r="X845" s="8">
        <v>2</v>
      </c>
      <c r="Y845" s="8" t="s">
        <v>1394</v>
      </c>
      <c r="Z845" s="8" t="s">
        <v>213</v>
      </c>
      <c r="AA845" s="12" t="s">
        <v>37</v>
      </c>
      <c r="AB845" s="8" t="s">
        <v>37</v>
      </c>
      <c r="AC845" s="8">
        <v>1</v>
      </c>
      <c r="AD845" s="8" t="s">
        <v>182</v>
      </c>
      <c r="AE845" s="8" t="s">
        <v>37</v>
      </c>
      <c r="AF845" s="8" t="s">
        <v>37</v>
      </c>
      <c r="AG845" s="8" t="s">
        <v>37</v>
      </c>
      <c r="AH845" s="8">
        <v>0</v>
      </c>
      <c r="AI845" s="8" t="s">
        <v>37</v>
      </c>
      <c r="AJ845" s="11" t="s">
        <v>37</v>
      </c>
    </row>
    <row r="846" spans="1:36" ht="73">
      <c r="A846" s="7" t="s">
        <v>3663</v>
      </c>
      <c r="B846" s="8" t="s">
        <v>3664</v>
      </c>
      <c r="C846" s="8" t="s">
        <v>28</v>
      </c>
      <c r="D846" s="9">
        <v>60.101369863013701</v>
      </c>
      <c r="E846" s="8">
        <v>786</v>
      </c>
      <c r="F846" s="8">
        <f t="shared" si="13"/>
        <v>11.004</v>
      </c>
      <c r="G846" s="8">
        <v>11.004</v>
      </c>
      <c r="H846" s="8">
        <v>44.39</v>
      </c>
      <c r="I846" s="8">
        <v>71</v>
      </c>
      <c r="J846" s="8" t="s">
        <v>390</v>
      </c>
      <c r="K846" s="8" t="s">
        <v>30</v>
      </c>
      <c r="L846" s="8" t="s">
        <v>31</v>
      </c>
      <c r="M846" s="8" t="s">
        <v>227</v>
      </c>
      <c r="N846" s="8" t="s">
        <v>33</v>
      </c>
      <c r="O846" s="8" t="s">
        <v>34</v>
      </c>
      <c r="P846" s="8" t="s">
        <v>34</v>
      </c>
      <c r="Q846" s="8" t="s">
        <v>3665</v>
      </c>
      <c r="R846" s="8" t="s">
        <v>36</v>
      </c>
      <c r="S846" s="8">
        <v>2</v>
      </c>
      <c r="T846" s="8">
        <v>0</v>
      </c>
      <c r="U846" s="8" t="s">
        <v>37</v>
      </c>
      <c r="V846" s="8" t="s">
        <v>37</v>
      </c>
      <c r="W846" s="8" t="s">
        <v>37</v>
      </c>
      <c r="X846" s="8">
        <v>1</v>
      </c>
      <c r="Y846" s="8" t="s">
        <v>114</v>
      </c>
      <c r="Z846" s="8" t="s">
        <v>37</v>
      </c>
      <c r="AA846" s="12" t="s">
        <v>37</v>
      </c>
      <c r="AB846" s="8" t="s">
        <v>37</v>
      </c>
      <c r="AC846" s="8">
        <v>1</v>
      </c>
      <c r="AD846" s="15" t="s">
        <v>3666</v>
      </c>
      <c r="AE846" s="8" t="s">
        <v>37</v>
      </c>
      <c r="AF846" s="8" t="s">
        <v>37</v>
      </c>
      <c r="AG846" s="8" t="s">
        <v>37</v>
      </c>
      <c r="AH846" s="8">
        <v>0</v>
      </c>
      <c r="AI846" s="8" t="s">
        <v>37</v>
      </c>
      <c r="AJ846" s="11" t="s">
        <v>37</v>
      </c>
    </row>
    <row r="847" spans="1:36" ht="73">
      <c r="A847" s="7" t="s">
        <v>3667</v>
      </c>
      <c r="B847" s="8" t="s">
        <v>3668</v>
      </c>
      <c r="C847" s="8" t="s">
        <v>42</v>
      </c>
      <c r="D847" s="9">
        <v>44.065753424657501</v>
      </c>
      <c r="E847" s="8">
        <v>349</v>
      </c>
      <c r="F847" s="8">
        <f t="shared" si="13"/>
        <v>4.8860000000000001</v>
      </c>
      <c r="G847" s="8">
        <v>4.8860000000000001</v>
      </c>
      <c r="H847" s="8">
        <v>27.16</v>
      </c>
      <c r="I847" s="8">
        <v>74</v>
      </c>
      <c r="J847" s="8" t="s">
        <v>3669</v>
      </c>
      <c r="K847" s="8" t="s">
        <v>30</v>
      </c>
      <c r="L847" s="8" t="s">
        <v>120</v>
      </c>
      <c r="M847" s="8" t="s">
        <v>239</v>
      </c>
      <c r="N847" s="8" t="s">
        <v>33</v>
      </c>
      <c r="O847" s="8" t="s">
        <v>34</v>
      </c>
      <c r="P847" s="8" t="s">
        <v>34</v>
      </c>
      <c r="Q847" s="8" t="s">
        <v>3670</v>
      </c>
      <c r="R847" s="8" t="s">
        <v>36</v>
      </c>
      <c r="S847" s="8">
        <v>1</v>
      </c>
      <c r="T847" s="8">
        <v>0</v>
      </c>
      <c r="U847" s="8" t="s">
        <v>37</v>
      </c>
      <c r="V847" s="8" t="s">
        <v>37</v>
      </c>
      <c r="W847" s="8" t="s">
        <v>37</v>
      </c>
      <c r="X847" s="8">
        <v>0</v>
      </c>
      <c r="Y847" s="8" t="s">
        <v>37</v>
      </c>
      <c r="Z847" s="8" t="s">
        <v>37</v>
      </c>
      <c r="AA847" s="12" t="s">
        <v>37</v>
      </c>
      <c r="AB847" s="8" t="s">
        <v>37</v>
      </c>
      <c r="AC847" s="8">
        <v>1</v>
      </c>
      <c r="AD847" s="8" t="s">
        <v>172</v>
      </c>
      <c r="AE847" s="8" t="s">
        <v>37</v>
      </c>
      <c r="AF847" s="8" t="s">
        <v>37</v>
      </c>
      <c r="AG847" s="8" t="s">
        <v>37</v>
      </c>
      <c r="AH847" s="8">
        <v>0</v>
      </c>
      <c r="AI847" s="8" t="s">
        <v>37</v>
      </c>
      <c r="AJ847" s="11" t="s">
        <v>37</v>
      </c>
    </row>
    <row r="848" spans="1:36" ht="49">
      <c r="A848" s="7" t="s">
        <v>3671</v>
      </c>
      <c r="B848" s="8" t="s">
        <v>3672</v>
      </c>
      <c r="C848" s="8" t="s">
        <v>28</v>
      </c>
      <c r="D848" s="9">
        <v>47.756164383561703</v>
      </c>
      <c r="E848" s="8">
        <v>163</v>
      </c>
      <c r="F848" s="8">
        <f t="shared" si="13"/>
        <v>2.282</v>
      </c>
      <c r="G848" s="8">
        <v>2.282</v>
      </c>
      <c r="H848" s="8">
        <v>24.18</v>
      </c>
      <c r="I848" s="8">
        <v>71</v>
      </c>
      <c r="J848" s="8" t="s">
        <v>3673</v>
      </c>
      <c r="K848" s="8" t="s">
        <v>30</v>
      </c>
      <c r="L848" s="8" t="s">
        <v>31</v>
      </c>
      <c r="M848" s="8" t="s">
        <v>239</v>
      </c>
      <c r="N848" s="8" t="s">
        <v>33</v>
      </c>
      <c r="O848" s="8" t="s">
        <v>34</v>
      </c>
      <c r="P848" s="8" t="s">
        <v>34</v>
      </c>
      <c r="Q848" s="8" t="s">
        <v>3674</v>
      </c>
      <c r="R848" s="8" t="s">
        <v>36</v>
      </c>
      <c r="S848" s="8">
        <v>3</v>
      </c>
      <c r="T848" s="8">
        <v>1</v>
      </c>
      <c r="U848" s="8" t="s">
        <v>329</v>
      </c>
      <c r="V848" s="8" t="s">
        <v>37</v>
      </c>
      <c r="W848" s="8" t="s">
        <v>37</v>
      </c>
      <c r="X848" s="8">
        <v>0</v>
      </c>
      <c r="Y848" s="8" t="s">
        <v>37</v>
      </c>
      <c r="Z848" s="8" t="s">
        <v>37</v>
      </c>
      <c r="AA848" s="12" t="s">
        <v>37</v>
      </c>
      <c r="AB848" s="8" t="s">
        <v>37</v>
      </c>
      <c r="AC848" s="8">
        <v>2</v>
      </c>
      <c r="AD848" s="8" t="s">
        <v>747</v>
      </c>
      <c r="AE848" s="8" t="s">
        <v>109</v>
      </c>
      <c r="AF848" s="8" t="s">
        <v>37</v>
      </c>
      <c r="AG848" s="8" t="s">
        <v>37</v>
      </c>
      <c r="AH848" s="8">
        <v>0</v>
      </c>
      <c r="AI848" s="8" t="s">
        <v>37</v>
      </c>
      <c r="AJ848" s="11" t="s">
        <v>37</v>
      </c>
    </row>
    <row r="849" spans="1:36" ht="97">
      <c r="A849" s="7" t="s">
        <v>3675</v>
      </c>
      <c r="B849" s="8" t="s">
        <v>3676</v>
      </c>
      <c r="C849" s="8" t="s">
        <v>42</v>
      </c>
      <c r="D849" s="9">
        <v>51.4657534246575</v>
      </c>
      <c r="E849" s="8">
        <v>755</v>
      </c>
      <c r="F849" s="8">
        <f t="shared" si="13"/>
        <v>10.57</v>
      </c>
      <c r="G849" s="8">
        <v>10.57</v>
      </c>
      <c r="H849" s="8">
        <v>41.65</v>
      </c>
      <c r="I849" s="8" t="s">
        <v>405</v>
      </c>
      <c r="J849" s="8" t="s">
        <v>3677</v>
      </c>
      <c r="K849" s="8" t="s">
        <v>30</v>
      </c>
      <c r="L849" s="8" t="s">
        <v>120</v>
      </c>
      <c r="M849" s="8" t="s">
        <v>244</v>
      </c>
      <c r="N849" s="8" t="s">
        <v>33</v>
      </c>
      <c r="O849" s="8" t="s">
        <v>34</v>
      </c>
      <c r="P849" s="8" t="s">
        <v>34</v>
      </c>
      <c r="Q849" s="8" t="s">
        <v>3678</v>
      </c>
      <c r="R849" s="8" t="s">
        <v>36</v>
      </c>
      <c r="S849" s="8">
        <v>1</v>
      </c>
      <c r="T849" s="8">
        <v>0</v>
      </c>
      <c r="U849" s="8" t="s">
        <v>37</v>
      </c>
      <c r="V849" s="8" t="s">
        <v>37</v>
      </c>
      <c r="W849" s="8" t="s">
        <v>37</v>
      </c>
      <c r="X849" s="8">
        <v>1</v>
      </c>
      <c r="Y849" s="15" t="s">
        <v>3679</v>
      </c>
      <c r="Z849" s="8" t="s">
        <v>37</v>
      </c>
      <c r="AA849" s="12" t="s">
        <v>37</v>
      </c>
      <c r="AB849" s="8" t="s">
        <v>37</v>
      </c>
      <c r="AC849" s="8">
        <v>0</v>
      </c>
      <c r="AD849" s="8" t="s">
        <v>37</v>
      </c>
      <c r="AE849" s="8" t="s">
        <v>37</v>
      </c>
      <c r="AF849" s="8" t="s">
        <v>37</v>
      </c>
      <c r="AG849" s="8" t="s">
        <v>37</v>
      </c>
      <c r="AH849" s="8">
        <v>0</v>
      </c>
      <c r="AI849" s="8" t="s">
        <v>37</v>
      </c>
      <c r="AJ849" s="11" t="s">
        <v>37</v>
      </c>
    </row>
    <row r="850" spans="1:36" ht="37">
      <c r="A850" s="7" t="s">
        <v>3680</v>
      </c>
      <c r="B850" s="8" t="s">
        <v>3681</v>
      </c>
      <c r="C850" s="8" t="s">
        <v>42</v>
      </c>
      <c r="D850" s="9">
        <v>62.389041095890398</v>
      </c>
      <c r="E850" s="8">
        <v>317</v>
      </c>
      <c r="F850" s="8">
        <f t="shared" si="13"/>
        <v>4.4379999999999997</v>
      </c>
      <c r="G850" s="8">
        <v>4.4379999999999997</v>
      </c>
      <c r="H850" s="8">
        <v>29.73</v>
      </c>
      <c r="I850" s="8">
        <v>73</v>
      </c>
      <c r="J850" s="8" t="s">
        <v>3682</v>
      </c>
      <c r="K850" s="8" t="s">
        <v>30</v>
      </c>
      <c r="L850" s="8" t="s">
        <v>31</v>
      </c>
      <c r="M850" s="8" t="s">
        <v>227</v>
      </c>
      <c r="N850" s="8" t="s">
        <v>33</v>
      </c>
      <c r="O850" s="8" t="s">
        <v>34</v>
      </c>
      <c r="P850" s="8" t="s">
        <v>34</v>
      </c>
      <c r="Q850" s="8" t="s">
        <v>3683</v>
      </c>
      <c r="R850" s="8" t="s">
        <v>36</v>
      </c>
      <c r="S850" s="8">
        <v>1</v>
      </c>
      <c r="T850" s="8">
        <v>0</v>
      </c>
      <c r="U850" s="8" t="s">
        <v>37</v>
      </c>
      <c r="V850" s="8" t="s">
        <v>37</v>
      </c>
      <c r="W850" s="8" t="s">
        <v>37</v>
      </c>
      <c r="X850" s="8">
        <v>0</v>
      </c>
      <c r="Y850" s="8" t="s">
        <v>37</v>
      </c>
      <c r="Z850" s="8" t="s">
        <v>37</v>
      </c>
      <c r="AA850" s="12" t="s">
        <v>37</v>
      </c>
      <c r="AB850" s="8" t="s">
        <v>37</v>
      </c>
      <c r="AC850" s="8">
        <v>1</v>
      </c>
      <c r="AD850" s="8" t="s">
        <v>77</v>
      </c>
      <c r="AE850" s="8" t="s">
        <v>37</v>
      </c>
      <c r="AF850" s="8" t="s">
        <v>37</v>
      </c>
      <c r="AG850" s="8" t="s">
        <v>37</v>
      </c>
      <c r="AH850" s="8">
        <v>0</v>
      </c>
      <c r="AI850" s="8" t="s">
        <v>37</v>
      </c>
      <c r="AJ850" s="11" t="s">
        <v>37</v>
      </c>
    </row>
    <row r="851" spans="1:36" ht="37">
      <c r="A851" s="7" t="s">
        <v>3684</v>
      </c>
      <c r="B851" s="8" t="s">
        <v>3685</v>
      </c>
      <c r="C851" s="8" t="s">
        <v>28</v>
      </c>
      <c r="D851" s="9">
        <v>21.4657534246575</v>
      </c>
      <c r="E851" s="8">
        <v>238</v>
      </c>
      <c r="F851" s="8">
        <f t="shared" si="13"/>
        <v>3.3319999999999999</v>
      </c>
      <c r="G851" s="8">
        <v>3.3319999999999999</v>
      </c>
      <c r="H851" s="8">
        <v>20.04</v>
      </c>
      <c r="I851" s="8">
        <v>150</v>
      </c>
      <c r="J851" s="8" t="s">
        <v>3686</v>
      </c>
      <c r="K851" s="8" t="s">
        <v>30</v>
      </c>
      <c r="L851" s="8" t="s">
        <v>31</v>
      </c>
      <c r="M851" s="8" t="s">
        <v>227</v>
      </c>
      <c r="N851" s="8" t="s">
        <v>33</v>
      </c>
      <c r="O851" s="8" t="s">
        <v>34</v>
      </c>
      <c r="P851" s="8" t="s">
        <v>34</v>
      </c>
      <c r="Q851" s="8" t="s">
        <v>3687</v>
      </c>
      <c r="R851" s="8" t="s">
        <v>36</v>
      </c>
      <c r="S851" s="8">
        <v>1</v>
      </c>
      <c r="T851" s="8">
        <v>0</v>
      </c>
      <c r="U851" s="8" t="s">
        <v>37</v>
      </c>
      <c r="V851" s="8" t="s">
        <v>37</v>
      </c>
      <c r="W851" s="8" t="s">
        <v>37</v>
      </c>
      <c r="X851" s="8">
        <v>0</v>
      </c>
      <c r="Y851" s="8" t="s">
        <v>37</v>
      </c>
      <c r="Z851" s="8" t="s">
        <v>37</v>
      </c>
      <c r="AA851" s="12" t="s">
        <v>37</v>
      </c>
      <c r="AB851" s="8" t="s">
        <v>37</v>
      </c>
      <c r="AC851" s="8">
        <v>1</v>
      </c>
      <c r="AD851" s="8" t="s">
        <v>3132</v>
      </c>
      <c r="AE851" s="8" t="s">
        <v>37</v>
      </c>
      <c r="AF851" s="8" t="s">
        <v>37</v>
      </c>
      <c r="AG851" s="8" t="s">
        <v>37</v>
      </c>
      <c r="AH851" s="8">
        <v>0</v>
      </c>
      <c r="AI851" s="8" t="s">
        <v>37</v>
      </c>
      <c r="AJ851" s="11" t="s">
        <v>37</v>
      </c>
    </row>
    <row r="852" spans="1:36" ht="61">
      <c r="A852" s="7" t="s">
        <v>3688</v>
      </c>
      <c r="B852" s="8" t="s">
        <v>3689</v>
      </c>
      <c r="C852" s="8" t="s">
        <v>28</v>
      </c>
      <c r="D852" s="9">
        <v>45.695890410958903</v>
      </c>
      <c r="E852" s="8">
        <v>143</v>
      </c>
      <c r="F852" s="8">
        <f t="shared" si="13"/>
        <v>2.0020000000000002</v>
      </c>
      <c r="G852" s="8">
        <v>2.0020000000000002</v>
      </c>
      <c r="H852" s="8">
        <v>29.67</v>
      </c>
      <c r="I852" s="8">
        <v>75</v>
      </c>
      <c r="J852" s="8" t="s">
        <v>3690</v>
      </c>
      <c r="K852" s="8" t="s">
        <v>30</v>
      </c>
      <c r="L852" s="8" t="s">
        <v>120</v>
      </c>
      <c r="M852" s="8" t="s">
        <v>227</v>
      </c>
      <c r="N852" s="8" t="s">
        <v>33</v>
      </c>
      <c r="O852" s="8" t="s">
        <v>34</v>
      </c>
      <c r="P852" s="8" t="s">
        <v>34</v>
      </c>
      <c r="Q852" s="8" t="s">
        <v>3691</v>
      </c>
      <c r="R852" s="8" t="s">
        <v>37</v>
      </c>
      <c r="S852" s="8">
        <v>0</v>
      </c>
      <c r="T852" s="8">
        <v>0</v>
      </c>
      <c r="U852" s="8" t="s">
        <v>37</v>
      </c>
      <c r="V852" s="8" t="s">
        <v>37</v>
      </c>
      <c r="W852" s="8" t="s">
        <v>37</v>
      </c>
      <c r="X852" s="8">
        <v>0</v>
      </c>
      <c r="Y852" s="8" t="s">
        <v>37</v>
      </c>
      <c r="Z852" s="8" t="s">
        <v>37</v>
      </c>
      <c r="AA852" s="12" t="s">
        <v>37</v>
      </c>
      <c r="AB852" s="8" t="s">
        <v>37</v>
      </c>
      <c r="AC852" s="8">
        <v>0</v>
      </c>
      <c r="AD852" s="8" t="s">
        <v>37</v>
      </c>
      <c r="AE852" s="8" t="s">
        <v>37</v>
      </c>
      <c r="AF852" s="8" t="s">
        <v>37</v>
      </c>
      <c r="AG852" s="8" t="s">
        <v>37</v>
      </c>
      <c r="AH852" s="8">
        <v>0</v>
      </c>
      <c r="AI852" s="8" t="s">
        <v>37</v>
      </c>
      <c r="AJ852" s="11" t="s">
        <v>37</v>
      </c>
    </row>
    <row r="853" spans="1:36" ht="73">
      <c r="A853" s="7" t="s">
        <v>3692</v>
      </c>
      <c r="B853" s="8" t="s">
        <v>3693</v>
      </c>
      <c r="C853" s="8" t="s">
        <v>42</v>
      </c>
      <c r="D853" s="9">
        <v>63.887671232876698</v>
      </c>
      <c r="E853" s="8">
        <v>708</v>
      </c>
      <c r="F853" s="8">
        <f t="shared" si="13"/>
        <v>9.9120000000000008</v>
      </c>
      <c r="G853" s="8">
        <v>9.9120000000000008</v>
      </c>
      <c r="H853" s="8">
        <v>25.62</v>
      </c>
      <c r="I853" s="8">
        <v>75</v>
      </c>
      <c r="J853" s="8" t="s">
        <v>3694</v>
      </c>
      <c r="K853" s="8" t="s">
        <v>30</v>
      </c>
      <c r="L853" s="8" t="s">
        <v>282</v>
      </c>
      <c r="M853" s="8" t="s">
        <v>244</v>
      </c>
      <c r="N853" s="8" t="s">
        <v>33</v>
      </c>
      <c r="O853" s="8" t="s">
        <v>34</v>
      </c>
      <c r="P853" s="8" t="s">
        <v>33</v>
      </c>
      <c r="Q853" s="8" t="s">
        <v>3695</v>
      </c>
      <c r="R853" s="8" t="s">
        <v>36</v>
      </c>
      <c r="S853" s="8">
        <v>2</v>
      </c>
      <c r="T853" s="8">
        <v>1</v>
      </c>
      <c r="U853" s="8" t="s">
        <v>3405</v>
      </c>
      <c r="V853" s="8" t="s">
        <v>37</v>
      </c>
      <c r="W853" s="8" t="s">
        <v>37</v>
      </c>
      <c r="X853" s="8">
        <v>0</v>
      </c>
      <c r="Y853" s="8" t="s">
        <v>37</v>
      </c>
      <c r="Z853" s="8" t="s">
        <v>37</v>
      </c>
      <c r="AA853" s="12" t="s">
        <v>37</v>
      </c>
      <c r="AB853" s="8" t="s">
        <v>37</v>
      </c>
      <c r="AC853" s="8">
        <v>1</v>
      </c>
      <c r="AD853" s="8" t="s">
        <v>1111</v>
      </c>
      <c r="AE853" s="8" t="s">
        <v>37</v>
      </c>
      <c r="AF853" s="8" t="s">
        <v>37</v>
      </c>
      <c r="AG853" s="8" t="s">
        <v>37</v>
      </c>
      <c r="AH853" s="8">
        <v>0</v>
      </c>
      <c r="AI853" s="8" t="s">
        <v>37</v>
      </c>
      <c r="AJ853" s="11" t="s">
        <v>37</v>
      </c>
    </row>
    <row r="854" spans="1:36" ht="49">
      <c r="A854" s="7" t="s">
        <v>3696</v>
      </c>
      <c r="B854" s="8" t="s">
        <v>3697</v>
      </c>
      <c r="C854" s="8" t="s">
        <v>42</v>
      </c>
      <c r="D854" s="9">
        <v>68.630136986301395</v>
      </c>
      <c r="E854" s="8">
        <v>710</v>
      </c>
      <c r="F854" s="8">
        <f t="shared" si="13"/>
        <v>9.94</v>
      </c>
      <c r="G854" s="8">
        <v>9.94</v>
      </c>
      <c r="H854" s="8">
        <v>39.700000000000003</v>
      </c>
      <c r="I854" s="8">
        <v>77</v>
      </c>
      <c r="J854" s="8" t="s">
        <v>3698</v>
      </c>
      <c r="K854" s="8" t="s">
        <v>30</v>
      </c>
      <c r="L854" s="8" t="s">
        <v>31</v>
      </c>
      <c r="M854" s="8" t="s">
        <v>227</v>
      </c>
      <c r="N854" s="8" t="s">
        <v>33</v>
      </c>
      <c r="O854" s="8" t="s">
        <v>34</v>
      </c>
      <c r="P854" s="8" t="s">
        <v>34</v>
      </c>
      <c r="Q854" s="8" t="s">
        <v>3699</v>
      </c>
      <c r="R854" s="8" t="s">
        <v>36</v>
      </c>
      <c r="S854" s="8">
        <v>1</v>
      </c>
      <c r="T854" s="8">
        <v>1</v>
      </c>
      <c r="U854" s="8" t="s">
        <v>223</v>
      </c>
      <c r="V854" s="8" t="s">
        <v>37</v>
      </c>
      <c r="W854" s="8" t="s">
        <v>37</v>
      </c>
      <c r="X854" s="8">
        <v>0</v>
      </c>
      <c r="Y854" s="8" t="s">
        <v>37</v>
      </c>
      <c r="Z854" s="8" t="s">
        <v>37</v>
      </c>
      <c r="AA854" s="12" t="s">
        <v>37</v>
      </c>
      <c r="AB854" s="8" t="s">
        <v>37</v>
      </c>
      <c r="AC854" s="8">
        <v>0</v>
      </c>
      <c r="AD854" s="8" t="s">
        <v>37</v>
      </c>
      <c r="AE854" s="8" t="s">
        <v>37</v>
      </c>
      <c r="AF854" s="8" t="s">
        <v>37</v>
      </c>
      <c r="AG854" s="8" t="s">
        <v>37</v>
      </c>
      <c r="AH854" s="8">
        <v>0</v>
      </c>
      <c r="AI854" s="8" t="s">
        <v>37</v>
      </c>
      <c r="AJ854" s="11" t="s">
        <v>37</v>
      </c>
    </row>
    <row r="855" spans="1:36" ht="49">
      <c r="A855" s="7" t="s">
        <v>3700</v>
      </c>
      <c r="B855" s="8" t="s">
        <v>3701</v>
      </c>
      <c r="C855" s="8" t="s">
        <v>28</v>
      </c>
      <c r="D855" s="9">
        <v>69.410958904109606</v>
      </c>
      <c r="E855" s="8">
        <v>209</v>
      </c>
      <c r="F855" s="8">
        <f t="shared" si="13"/>
        <v>2.9260000000000002</v>
      </c>
      <c r="G855" s="8">
        <v>2.9260000000000002</v>
      </c>
      <c r="H855" s="8">
        <v>29.34</v>
      </c>
      <c r="I855" s="8">
        <v>73</v>
      </c>
      <c r="J855" s="8" t="s">
        <v>522</v>
      </c>
      <c r="K855" s="8" t="s">
        <v>30</v>
      </c>
      <c r="L855" s="8" t="s">
        <v>31</v>
      </c>
      <c r="M855" s="8" t="s">
        <v>227</v>
      </c>
      <c r="N855" s="8" t="s">
        <v>33</v>
      </c>
      <c r="O855" s="8" t="s">
        <v>34</v>
      </c>
      <c r="P855" s="8" t="s">
        <v>34</v>
      </c>
      <c r="Q855" s="8" t="s">
        <v>3702</v>
      </c>
      <c r="R855" s="8" t="s">
        <v>36</v>
      </c>
      <c r="S855" s="8">
        <v>2</v>
      </c>
      <c r="T855" s="8">
        <v>0</v>
      </c>
      <c r="U855" s="8" t="s">
        <v>37</v>
      </c>
      <c r="V855" s="8" t="s">
        <v>37</v>
      </c>
      <c r="W855" s="8" t="s">
        <v>37</v>
      </c>
      <c r="X855" s="8">
        <v>1</v>
      </c>
      <c r="Y855" s="8" t="s">
        <v>114</v>
      </c>
      <c r="Z855" s="8" t="s">
        <v>37</v>
      </c>
      <c r="AA855" s="12" t="s">
        <v>37</v>
      </c>
      <c r="AB855" s="8" t="s">
        <v>37</v>
      </c>
      <c r="AC855" s="8">
        <v>1</v>
      </c>
      <c r="AD855" s="8" t="s">
        <v>45</v>
      </c>
      <c r="AE855" s="8" t="s">
        <v>37</v>
      </c>
      <c r="AF855" s="8" t="s">
        <v>37</v>
      </c>
      <c r="AG855" s="8" t="s">
        <v>37</v>
      </c>
      <c r="AH855" s="8">
        <v>0</v>
      </c>
      <c r="AI855" s="8" t="s">
        <v>37</v>
      </c>
      <c r="AJ855" s="11" t="s">
        <v>37</v>
      </c>
    </row>
    <row r="856" spans="1:36" ht="37">
      <c r="A856" s="7" t="s">
        <v>3703</v>
      </c>
      <c r="B856" s="8" t="s">
        <v>3704</v>
      </c>
      <c r="C856" s="8" t="s">
        <v>28</v>
      </c>
      <c r="D856" s="9">
        <v>62.808219178082197</v>
      </c>
      <c r="E856" s="8">
        <v>285</v>
      </c>
      <c r="F856" s="8">
        <f t="shared" si="13"/>
        <v>3.99</v>
      </c>
      <c r="G856" s="8">
        <v>3.99</v>
      </c>
      <c r="H856" s="8">
        <v>38.47</v>
      </c>
      <c r="I856" s="8">
        <v>75</v>
      </c>
      <c r="J856" s="8" t="s">
        <v>264</v>
      </c>
      <c r="K856" s="8" t="s">
        <v>30</v>
      </c>
      <c r="L856" s="8" t="s">
        <v>120</v>
      </c>
      <c r="M856" s="8" t="s">
        <v>227</v>
      </c>
      <c r="N856" s="8" t="s">
        <v>33</v>
      </c>
      <c r="O856" s="8" t="s">
        <v>34</v>
      </c>
      <c r="P856" s="8" t="s">
        <v>34</v>
      </c>
      <c r="Q856" s="8" t="s">
        <v>3705</v>
      </c>
      <c r="R856" s="8" t="s">
        <v>36</v>
      </c>
      <c r="S856" s="8">
        <v>1</v>
      </c>
      <c r="T856" s="8">
        <v>0</v>
      </c>
      <c r="U856" s="8" t="s">
        <v>37</v>
      </c>
      <c r="V856" s="8" t="s">
        <v>37</v>
      </c>
      <c r="W856" s="8" t="s">
        <v>37</v>
      </c>
      <c r="X856" s="8">
        <v>0</v>
      </c>
      <c r="Y856" s="8" t="s">
        <v>37</v>
      </c>
      <c r="Z856" s="8" t="s">
        <v>37</v>
      </c>
      <c r="AA856" s="12" t="s">
        <v>37</v>
      </c>
      <c r="AB856" s="8" t="s">
        <v>37</v>
      </c>
      <c r="AC856" s="8">
        <v>1</v>
      </c>
      <c r="AD856" s="8" t="s">
        <v>2032</v>
      </c>
      <c r="AE856" s="8" t="s">
        <v>37</v>
      </c>
      <c r="AF856" s="8" t="s">
        <v>37</v>
      </c>
      <c r="AG856" s="8" t="s">
        <v>37</v>
      </c>
      <c r="AH856" s="8">
        <v>0</v>
      </c>
      <c r="AI856" s="8" t="s">
        <v>37</v>
      </c>
      <c r="AJ856" s="11" t="s">
        <v>37</v>
      </c>
    </row>
    <row r="857" spans="1:36" ht="61">
      <c r="A857" s="7" t="s">
        <v>3706</v>
      </c>
      <c r="B857" s="8" t="s">
        <v>3707</v>
      </c>
      <c r="C857" s="8" t="s">
        <v>42</v>
      </c>
      <c r="D857" s="9">
        <v>41.106849315068501</v>
      </c>
      <c r="E857" s="8">
        <v>983</v>
      </c>
      <c r="F857" s="8">
        <f t="shared" si="13"/>
        <v>13.762</v>
      </c>
      <c r="G857" s="8">
        <v>13.762</v>
      </c>
      <c r="H857" s="8">
        <v>31.11</v>
      </c>
      <c r="I857" s="8">
        <v>60</v>
      </c>
      <c r="J857" s="8" t="s">
        <v>3708</v>
      </c>
      <c r="K857" s="8" t="s">
        <v>30</v>
      </c>
      <c r="L857" s="8" t="s">
        <v>276</v>
      </c>
      <c r="M857" s="8" t="s">
        <v>239</v>
      </c>
      <c r="N857" s="8" t="s">
        <v>33</v>
      </c>
      <c r="O857" s="8" t="s">
        <v>34</v>
      </c>
      <c r="P857" s="8" t="s">
        <v>34</v>
      </c>
      <c r="Q857" s="8" t="s">
        <v>3709</v>
      </c>
      <c r="R857" s="8" t="s">
        <v>36</v>
      </c>
      <c r="S857" s="8">
        <v>1</v>
      </c>
      <c r="T857" s="8">
        <v>1</v>
      </c>
      <c r="U857" s="8" t="s">
        <v>223</v>
      </c>
      <c r="V857" s="8" t="s">
        <v>37</v>
      </c>
      <c r="W857" s="8" t="s">
        <v>37</v>
      </c>
      <c r="X857" s="8">
        <v>0</v>
      </c>
      <c r="Y857" s="8" t="s">
        <v>37</v>
      </c>
      <c r="Z857" s="8" t="s">
        <v>37</v>
      </c>
      <c r="AA857" s="12" t="s">
        <v>37</v>
      </c>
      <c r="AB857" s="8" t="s">
        <v>37</v>
      </c>
      <c r="AC857" s="8">
        <v>0</v>
      </c>
      <c r="AD857" s="8" t="s">
        <v>37</v>
      </c>
      <c r="AE857" s="8" t="s">
        <v>37</v>
      </c>
      <c r="AF857" s="8" t="s">
        <v>37</v>
      </c>
      <c r="AG857" s="8" t="s">
        <v>37</v>
      </c>
      <c r="AH857" s="8">
        <v>0</v>
      </c>
      <c r="AI857" s="8" t="s">
        <v>37</v>
      </c>
      <c r="AJ857" s="11" t="s">
        <v>37</v>
      </c>
    </row>
    <row r="858" spans="1:36" ht="61">
      <c r="A858" s="7" t="s">
        <v>3710</v>
      </c>
      <c r="B858" s="8" t="s">
        <v>3711</v>
      </c>
      <c r="C858" s="8" t="s">
        <v>42</v>
      </c>
      <c r="D858" s="9">
        <v>55.4739726027397</v>
      </c>
      <c r="E858" s="8">
        <v>159</v>
      </c>
      <c r="F858" s="8">
        <f t="shared" si="13"/>
        <v>2.226</v>
      </c>
      <c r="G858" s="8">
        <v>2.226</v>
      </c>
      <c r="H858" s="8">
        <v>27.27</v>
      </c>
      <c r="I858" s="8">
        <v>74</v>
      </c>
      <c r="J858" s="8" t="s">
        <v>3712</v>
      </c>
      <c r="K858" s="8" t="s">
        <v>30</v>
      </c>
      <c r="L858" s="8" t="s">
        <v>120</v>
      </c>
      <c r="M858" s="8" t="s">
        <v>239</v>
      </c>
      <c r="N858" s="8" t="s">
        <v>33</v>
      </c>
      <c r="O858" s="8" t="s">
        <v>34</v>
      </c>
      <c r="P858" s="8" t="s">
        <v>34</v>
      </c>
      <c r="Q858" s="8" t="s">
        <v>3713</v>
      </c>
      <c r="R858" s="8" t="s">
        <v>36</v>
      </c>
      <c r="S858" s="8">
        <v>1</v>
      </c>
      <c r="T858" s="8">
        <v>1</v>
      </c>
      <c r="U858" s="8" t="s">
        <v>428</v>
      </c>
      <c r="V858" s="8" t="s">
        <v>37</v>
      </c>
      <c r="W858" s="8" t="s">
        <v>37</v>
      </c>
      <c r="X858" s="8">
        <v>0</v>
      </c>
      <c r="Y858" s="8" t="s">
        <v>37</v>
      </c>
      <c r="Z858" s="8" t="s">
        <v>37</v>
      </c>
      <c r="AA858" s="12" t="s">
        <v>37</v>
      </c>
      <c r="AB858" s="8" t="s">
        <v>37</v>
      </c>
      <c r="AC858" s="8">
        <v>0</v>
      </c>
      <c r="AD858" s="8" t="s">
        <v>37</v>
      </c>
      <c r="AE858" s="8" t="s">
        <v>37</v>
      </c>
      <c r="AF858" s="8" t="s">
        <v>37</v>
      </c>
      <c r="AG858" s="8" t="s">
        <v>37</v>
      </c>
      <c r="AH858" s="8">
        <v>0</v>
      </c>
      <c r="AI858" s="8" t="s">
        <v>37</v>
      </c>
      <c r="AJ858" s="11" t="s">
        <v>37</v>
      </c>
    </row>
    <row r="859" spans="1:36" ht="49">
      <c r="A859" s="7" t="s">
        <v>3714</v>
      </c>
      <c r="B859" s="8" t="s">
        <v>3715</v>
      </c>
      <c r="C859" s="8" t="s">
        <v>42</v>
      </c>
      <c r="D859" s="9">
        <v>57.805479452054797</v>
      </c>
      <c r="E859" s="8">
        <v>291</v>
      </c>
      <c r="F859" s="8">
        <f t="shared" si="13"/>
        <v>4.0739999999999998</v>
      </c>
      <c r="G859" s="8">
        <v>4.0739999999999998</v>
      </c>
      <c r="H859" s="8">
        <v>31.64</v>
      </c>
      <c r="I859" s="8">
        <v>52</v>
      </c>
      <c r="J859" s="8" t="s">
        <v>3716</v>
      </c>
      <c r="K859" s="8" t="s">
        <v>30</v>
      </c>
      <c r="L859" s="8" t="s">
        <v>120</v>
      </c>
      <c r="M859" s="8" t="s">
        <v>227</v>
      </c>
      <c r="N859" s="8" t="s">
        <v>33</v>
      </c>
      <c r="O859" s="8" t="s">
        <v>34</v>
      </c>
      <c r="P859" s="8" t="s">
        <v>34</v>
      </c>
      <c r="Q859" s="8" t="s">
        <v>3717</v>
      </c>
      <c r="R859" s="8" t="s">
        <v>36</v>
      </c>
      <c r="S859" s="8">
        <v>2</v>
      </c>
      <c r="T859" s="8">
        <v>1</v>
      </c>
      <c r="U859" s="8" t="s">
        <v>329</v>
      </c>
      <c r="V859" s="8" t="s">
        <v>37</v>
      </c>
      <c r="W859" s="8" t="s">
        <v>37</v>
      </c>
      <c r="X859" s="8">
        <v>0</v>
      </c>
      <c r="Y859" s="8" t="s">
        <v>37</v>
      </c>
      <c r="Z859" s="8" t="s">
        <v>37</v>
      </c>
      <c r="AA859" s="12" t="s">
        <v>37</v>
      </c>
      <c r="AB859" s="8" t="s">
        <v>37</v>
      </c>
      <c r="AC859" s="8">
        <v>1</v>
      </c>
      <c r="AD859" s="8" t="s">
        <v>2032</v>
      </c>
      <c r="AE859" s="8" t="s">
        <v>37</v>
      </c>
      <c r="AF859" s="8" t="s">
        <v>37</v>
      </c>
      <c r="AG859" s="8" t="s">
        <v>37</v>
      </c>
      <c r="AH859" s="8">
        <v>0</v>
      </c>
      <c r="AI859" s="8" t="s">
        <v>37</v>
      </c>
      <c r="AJ859" s="11" t="s">
        <v>37</v>
      </c>
    </row>
    <row r="860" spans="1:36" ht="73">
      <c r="A860" s="7" t="s">
        <v>3718</v>
      </c>
      <c r="B860" s="8" t="s">
        <v>3719</v>
      </c>
      <c r="C860" s="8" t="s">
        <v>28</v>
      </c>
      <c r="D860" s="9">
        <v>52.271232876712297</v>
      </c>
      <c r="E860" s="8">
        <v>482</v>
      </c>
      <c r="F860" s="8">
        <f t="shared" si="13"/>
        <v>6.7480000000000002</v>
      </c>
      <c r="G860" s="8">
        <v>6.7480000000000002</v>
      </c>
      <c r="H860" s="8">
        <v>41.9</v>
      </c>
      <c r="I860" s="8">
        <v>82</v>
      </c>
      <c r="J860" s="8" t="s">
        <v>1228</v>
      </c>
      <c r="K860" s="8" t="s">
        <v>30</v>
      </c>
      <c r="L860" s="8" t="s">
        <v>31</v>
      </c>
      <c r="M860" s="8" t="s">
        <v>227</v>
      </c>
      <c r="N860" s="8" t="s">
        <v>33</v>
      </c>
      <c r="O860" s="8" t="s">
        <v>34</v>
      </c>
      <c r="P860" s="8" t="s">
        <v>34</v>
      </c>
      <c r="Q860" s="8" t="s">
        <v>3720</v>
      </c>
      <c r="R860" s="8" t="s">
        <v>36</v>
      </c>
      <c r="S860" s="8">
        <v>1</v>
      </c>
      <c r="T860" s="8">
        <v>1</v>
      </c>
      <c r="U860" s="8" t="s">
        <v>223</v>
      </c>
      <c r="V860" s="8" t="s">
        <v>37</v>
      </c>
      <c r="W860" s="8" t="s">
        <v>37</v>
      </c>
      <c r="X860" s="8">
        <v>0</v>
      </c>
      <c r="Y860" s="8" t="s">
        <v>37</v>
      </c>
      <c r="Z860" s="8" t="s">
        <v>37</v>
      </c>
      <c r="AA860" s="12" t="s">
        <v>37</v>
      </c>
      <c r="AB860" s="8" t="s">
        <v>37</v>
      </c>
      <c r="AC860" s="8">
        <v>0</v>
      </c>
      <c r="AD860" s="8" t="s">
        <v>37</v>
      </c>
      <c r="AE860" s="8" t="s">
        <v>37</v>
      </c>
      <c r="AF860" s="8" t="s">
        <v>37</v>
      </c>
      <c r="AG860" s="8" t="s">
        <v>37</v>
      </c>
      <c r="AH860" s="8">
        <v>0</v>
      </c>
      <c r="AI860" s="8" t="s">
        <v>37</v>
      </c>
      <c r="AJ860" s="11" t="s">
        <v>37</v>
      </c>
    </row>
    <row r="861" spans="1:36" ht="49">
      <c r="A861" s="7" t="s">
        <v>3721</v>
      </c>
      <c r="B861" s="8" t="s">
        <v>3722</v>
      </c>
      <c r="C861" s="8" t="s">
        <v>28</v>
      </c>
      <c r="D861" s="9">
        <v>52.424657534246599</v>
      </c>
      <c r="E861" s="8">
        <v>130</v>
      </c>
      <c r="F861" s="8">
        <f t="shared" si="13"/>
        <v>1.82</v>
      </c>
      <c r="G861" s="8">
        <v>1.82</v>
      </c>
      <c r="H861" s="8">
        <v>18.14</v>
      </c>
      <c r="I861" s="8">
        <v>150</v>
      </c>
      <c r="J861" s="8" t="s">
        <v>3723</v>
      </c>
      <c r="K861" s="8" t="s">
        <v>30</v>
      </c>
      <c r="L861" s="8" t="s">
        <v>31</v>
      </c>
      <c r="M861" s="8" t="s">
        <v>227</v>
      </c>
      <c r="N861" s="8" t="s">
        <v>33</v>
      </c>
      <c r="O861" s="8" t="s">
        <v>34</v>
      </c>
      <c r="P861" s="8" t="s">
        <v>34</v>
      </c>
      <c r="Q861" s="8" t="s">
        <v>3724</v>
      </c>
      <c r="R861" s="8" t="s">
        <v>36</v>
      </c>
      <c r="S861" s="8">
        <v>1</v>
      </c>
      <c r="T861" s="8">
        <v>0</v>
      </c>
      <c r="U861" s="8" t="s">
        <v>37</v>
      </c>
      <c r="V861" s="8" t="s">
        <v>37</v>
      </c>
      <c r="W861" s="8" t="s">
        <v>37</v>
      </c>
      <c r="X861" s="8">
        <v>0</v>
      </c>
      <c r="Y861" s="8" t="s">
        <v>37</v>
      </c>
      <c r="Z861" s="8" t="s">
        <v>37</v>
      </c>
      <c r="AA861" s="12" t="s">
        <v>37</v>
      </c>
      <c r="AB861" s="8" t="s">
        <v>37</v>
      </c>
      <c r="AC861" s="8">
        <v>1</v>
      </c>
      <c r="AD861" s="8" t="s">
        <v>3725</v>
      </c>
      <c r="AE861" s="8" t="s">
        <v>37</v>
      </c>
      <c r="AF861" s="8" t="s">
        <v>37</v>
      </c>
      <c r="AG861" s="8" t="s">
        <v>37</v>
      </c>
      <c r="AH861" s="8">
        <v>0</v>
      </c>
      <c r="AI861" s="8" t="s">
        <v>37</v>
      </c>
      <c r="AJ861" s="11" t="s">
        <v>37</v>
      </c>
    </row>
    <row r="862" spans="1:36" ht="37">
      <c r="A862" s="7" t="s">
        <v>3726</v>
      </c>
      <c r="B862" s="8" t="s">
        <v>3727</v>
      </c>
      <c r="C862" s="8" t="s">
        <v>28</v>
      </c>
      <c r="D862" s="9">
        <v>34.561643835616401</v>
      </c>
      <c r="E862" s="8">
        <v>302</v>
      </c>
      <c r="F862" s="8">
        <f t="shared" si="13"/>
        <v>4.2279999999999998</v>
      </c>
      <c r="G862" s="8">
        <v>4.2279999999999998</v>
      </c>
      <c r="H862" s="8">
        <v>33.81</v>
      </c>
      <c r="I862" s="8">
        <v>72</v>
      </c>
      <c r="J862" s="8" t="s">
        <v>3728</v>
      </c>
      <c r="K862" s="8" t="s">
        <v>30</v>
      </c>
      <c r="L862" s="8" t="s">
        <v>31</v>
      </c>
      <c r="M862" s="8" t="s">
        <v>227</v>
      </c>
      <c r="N862" s="8" t="s">
        <v>33</v>
      </c>
      <c r="O862" s="8" t="s">
        <v>34</v>
      </c>
      <c r="P862" s="8" t="s">
        <v>34</v>
      </c>
      <c r="Q862" s="8" t="s">
        <v>3729</v>
      </c>
      <c r="R862" s="8" t="s">
        <v>36</v>
      </c>
      <c r="S862" s="8">
        <v>1</v>
      </c>
      <c r="T862" s="8">
        <v>0</v>
      </c>
      <c r="U862" s="8" t="s">
        <v>37</v>
      </c>
      <c r="V862" s="8" t="s">
        <v>37</v>
      </c>
      <c r="W862" s="8" t="s">
        <v>37</v>
      </c>
      <c r="X862" s="8">
        <v>0</v>
      </c>
      <c r="Y862" s="8" t="s">
        <v>37</v>
      </c>
      <c r="Z862" s="8" t="s">
        <v>37</v>
      </c>
      <c r="AA862" s="12" t="s">
        <v>37</v>
      </c>
      <c r="AB862" s="8" t="s">
        <v>37</v>
      </c>
      <c r="AC862" s="8">
        <v>1</v>
      </c>
      <c r="AD862" s="8" t="s">
        <v>109</v>
      </c>
      <c r="AE862" s="8" t="s">
        <v>37</v>
      </c>
      <c r="AF862" s="8" t="s">
        <v>37</v>
      </c>
      <c r="AG862" s="8" t="s">
        <v>37</v>
      </c>
      <c r="AH862" s="8">
        <v>0</v>
      </c>
      <c r="AI862" s="8" t="s">
        <v>37</v>
      </c>
      <c r="AJ862" s="11" t="s">
        <v>37</v>
      </c>
    </row>
    <row r="863" spans="1:36" ht="37">
      <c r="A863" s="7" t="s">
        <v>3730</v>
      </c>
      <c r="B863" s="8" t="s">
        <v>3731</v>
      </c>
      <c r="C863" s="8" t="s">
        <v>28</v>
      </c>
      <c r="D863" s="9">
        <v>45.4794520547945</v>
      </c>
      <c r="E863" s="8">
        <v>325</v>
      </c>
      <c r="F863" s="8">
        <f t="shared" si="13"/>
        <v>4.55</v>
      </c>
      <c r="G863" s="8">
        <v>4.55</v>
      </c>
      <c r="H863" s="8">
        <v>36.53</v>
      </c>
      <c r="I863" s="8">
        <v>75</v>
      </c>
      <c r="J863" s="8" t="s">
        <v>3732</v>
      </c>
      <c r="K863" s="8" t="s">
        <v>30</v>
      </c>
      <c r="L863" s="8" t="s">
        <v>120</v>
      </c>
      <c r="M863" s="8" t="s">
        <v>227</v>
      </c>
      <c r="N863" s="8" t="s">
        <v>33</v>
      </c>
      <c r="O863" s="8" t="s">
        <v>34</v>
      </c>
      <c r="P863" s="8" t="s">
        <v>34</v>
      </c>
      <c r="Q863" s="8" t="s">
        <v>3733</v>
      </c>
      <c r="R863" s="8" t="s">
        <v>37</v>
      </c>
      <c r="S863" s="8">
        <v>0</v>
      </c>
      <c r="T863" s="8">
        <v>0</v>
      </c>
      <c r="U863" s="8" t="s">
        <v>37</v>
      </c>
      <c r="V863" s="8" t="s">
        <v>37</v>
      </c>
      <c r="W863" s="8" t="s">
        <v>37</v>
      </c>
      <c r="X863" s="8">
        <v>0</v>
      </c>
      <c r="Y863" s="8" t="s">
        <v>37</v>
      </c>
      <c r="Z863" s="8" t="s">
        <v>37</v>
      </c>
      <c r="AA863" s="12" t="s">
        <v>37</v>
      </c>
      <c r="AB863" s="8" t="s">
        <v>37</v>
      </c>
      <c r="AC863" s="8">
        <v>0</v>
      </c>
      <c r="AD863" s="8" t="s">
        <v>37</v>
      </c>
      <c r="AE863" s="8" t="s">
        <v>37</v>
      </c>
      <c r="AF863" s="8" t="s">
        <v>37</v>
      </c>
      <c r="AG863" s="8" t="s">
        <v>37</v>
      </c>
      <c r="AH863" s="8">
        <v>0</v>
      </c>
      <c r="AI863" s="8" t="s">
        <v>37</v>
      </c>
      <c r="AJ863" s="11" t="s">
        <v>37</v>
      </c>
    </row>
    <row r="864" spans="1:36" ht="121">
      <c r="A864" s="7" t="s">
        <v>3734</v>
      </c>
      <c r="B864" s="8" t="s">
        <v>3735</v>
      </c>
      <c r="C864" s="8" t="s">
        <v>28</v>
      </c>
      <c r="D864" s="9">
        <v>83.895890410958899</v>
      </c>
      <c r="E864" s="8">
        <v>326</v>
      </c>
      <c r="F864" s="8">
        <f t="shared" si="13"/>
        <v>4.5640000000000001</v>
      </c>
      <c r="G864" s="8">
        <v>4.5640000000000001</v>
      </c>
      <c r="H864" s="8">
        <v>38.64</v>
      </c>
      <c r="I864" s="8">
        <v>98</v>
      </c>
      <c r="J864" s="8" t="s">
        <v>3736</v>
      </c>
      <c r="K864" s="8" t="s">
        <v>30</v>
      </c>
      <c r="L864" s="8" t="s">
        <v>120</v>
      </c>
      <c r="M864" s="8" t="s">
        <v>244</v>
      </c>
      <c r="N864" s="8" t="s">
        <v>33</v>
      </c>
      <c r="O864" s="8" t="s">
        <v>34</v>
      </c>
      <c r="P864" s="8" t="s">
        <v>34</v>
      </c>
      <c r="Q864" s="8" t="s">
        <v>3737</v>
      </c>
      <c r="R864" s="8" t="s">
        <v>36</v>
      </c>
      <c r="S864" s="8">
        <v>5</v>
      </c>
      <c r="T864" s="8">
        <v>1</v>
      </c>
      <c r="U864" s="8" t="s">
        <v>3738</v>
      </c>
      <c r="V864" s="8" t="s">
        <v>37</v>
      </c>
      <c r="W864" s="8" t="s">
        <v>37</v>
      </c>
      <c r="X864" s="8">
        <v>2</v>
      </c>
      <c r="Y864" s="8" t="s">
        <v>45</v>
      </c>
      <c r="Z864" s="8" t="s">
        <v>272</v>
      </c>
      <c r="AA864" s="12" t="s">
        <v>37</v>
      </c>
      <c r="AB864" s="8" t="s">
        <v>37</v>
      </c>
      <c r="AC864" s="8">
        <v>1</v>
      </c>
      <c r="AD864" s="8" t="s">
        <v>3492</v>
      </c>
      <c r="AE864" s="8" t="s">
        <v>37</v>
      </c>
      <c r="AF864" s="8" t="s">
        <v>37</v>
      </c>
      <c r="AG864" s="8" t="s">
        <v>37</v>
      </c>
      <c r="AH864" s="8">
        <v>1</v>
      </c>
      <c r="AI864" s="8" t="s">
        <v>1615</v>
      </c>
      <c r="AJ864" s="11" t="s">
        <v>37</v>
      </c>
    </row>
    <row r="865" spans="1:36" ht="73">
      <c r="A865" s="7" t="s">
        <v>3739</v>
      </c>
      <c r="B865" s="8" t="s">
        <v>3740</v>
      </c>
      <c r="C865" s="8" t="s">
        <v>28</v>
      </c>
      <c r="D865" s="9">
        <v>77.613698630136994</v>
      </c>
      <c r="E865" s="8">
        <v>218</v>
      </c>
      <c r="F865" s="8">
        <f t="shared" si="13"/>
        <v>3.052</v>
      </c>
      <c r="G865" s="8">
        <v>3.052</v>
      </c>
      <c r="H865" s="8">
        <v>43.01</v>
      </c>
      <c r="I865" s="8">
        <v>96</v>
      </c>
      <c r="J865" s="8" t="s">
        <v>3741</v>
      </c>
      <c r="K865" s="8" t="s">
        <v>30</v>
      </c>
      <c r="L865" s="8" t="s">
        <v>31</v>
      </c>
      <c r="M865" s="8" t="s">
        <v>227</v>
      </c>
      <c r="N865" s="8" t="s">
        <v>33</v>
      </c>
      <c r="O865" s="8" t="s">
        <v>34</v>
      </c>
      <c r="P865" s="8" t="s">
        <v>34</v>
      </c>
      <c r="Q865" s="8" t="s">
        <v>3742</v>
      </c>
      <c r="R865" s="8" t="s">
        <v>36</v>
      </c>
      <c r="S865" s="8">
        <v>1</v>
      </c>
      <c r="T865" s="8">
        <v>0</v>
      </c>
      <c r="U865" s="8" t="s">
        <v>37</v>
      </c>
      <c r="V865" s="8" t="s">
        <v>37</v>
      </c>
      <c r="W865" s="8" t="s">
        <v>37</v>
      </c>
      <c r="X865" s="8">
        <v>1</v>
      </c>
      <c r="Y865" s="8" t="s">
        <v>45</v>
      </c>
      <c r="Z865" s="8" t="s">
        <v>37</v>
      </c>
      <c r="AA865" s="12" t="s">
        <v>37</v>
      </c>
      <c r="AB865" s="8" t="s">
        <v>37</v>
      </c>
      <c r="AC865" s="8">
        <v>0</v>
      </c>
      <c r="AD865" s="8" t="s">
        <v>37</v>
      </c>
      <c r="AE865" s="8" t="s">
        <v>37</v>
      </c>
      <c r="AF865" s="8" t="s">
        <v>37</v>
      </c>
      <c r="AG865" s="8" t="s">
        <v>37</v>
      </c>
      <c r="AH865" s="8">
        <v>0</v>
      </c>
      <c r="AI865" s="8" t="s">
        <v>37</v>
      </c>
      <c r="AJ865" s="11" t="s">
        <v>37</v>
      </c>
    </row>
    <row r="866" spans="1:36" ht="25">
      <c r="A866" s="7" t="s">
        <v>3743</v>
      </c>
      <c r="B866" s="8" t="s">
        <v>3744</v>
      </c>
      <c r="C866" s="8" t="s">
        <v>28</v>
      </c>
      <c r="D866" s="9">
        <v>40.369863013698598</v>
      </c>
      <c r="E866" s="8">
        <v>452</v>
      </c>
      <c r="F866" s="8">
        <f t="shared" si="13"/>
        <v>6.3280000000000003</v>
      </c>
      <c r="G866" s="8">
        <v>6.3280000000000003</v>
      </c>
      <c r="H866" s="8">
        <v>54.72</v>
      </c>
      <c r="I866" s="8">
        <v>70</v>
      </c>
      <c r="J866" s="8" t="s">
        <v>3745</v>
      </c>
      <c r="K866" s="8" t="s">
        <v>30</v>
      </c>
      <c r="L866" s="8" t="s">
        <v>120</v>
      </c>
      <c r="M866" s="8" t="s">
        <v>227</v>
      </c>
      <c r="N866" s="8" t="s">
        <v>33</v>
      </c>
      <c r="O866" s="8" t="s">
        <v>34</v>
      </c>
      <c r="P866" s="8" t="s">
        <v>34</v>
      </c>
      <c r="Q866" s="8" t="s">
        <v>3746</v>
      </c>
      <c r="R866" s="8" t="s">
        <v>37</v>
      </c>
      <c r="S866" s="8">
        <v>0</v>
      </c>
      <c r="T866" s="8">
        <v>0</v>
      </c>
      <c r="U866" s="8" t="s">
        <v>37</v>
      </c>
      <c r="V866" s="8" t="s">
        <v>37</v>
      </c>
      <c r="W866" s="8" t="s">
        <v>37</v>
      </c>
      <c r="X866" s="8">
        <v>0</v>
      </c>
      <c r="Y866" s="8" t="s">
        <v>37</v>
      </c>
      <c r="Z866" s="8" t="s">
        <v>37</v>
      </c>
      <c r="AA866" s="12" t="s">
        <v>37</v>
      </c>
      <c r="AB866" s="8" t="s">
        <v>37</v>
      </c>
      <c r="AC866" s="8">
        <v>0</v>
      </c>
      <c r="AD866" s="8" t="s">
        <v>37</v>
      </c>
      <c r="AE866" s="8" t="s">
        <v>37</v>
      </c>
      <c r="AF866" s="8" t="s">
        <v>37</v>
      </c>
      <c r="AG866" s="8" t="s">
        <v>37</v>
      </c>
      <c r="AH866" s="8">
        <v>0</v>
      </c>
      <c r="AI866" s="8" t="s">
        <v>37</v>
      </c>
      <c r="AJ866" s="11" t="s">
        <v>37</v>
      </c>
    </row>
    <row r="867" spans="1:36" ht="61">
      <c r="A867" s="7" t="s">
        <v>3747</v>
      </c>
      <c r="B867" s="8" t="s">
        <v>3748</v>
      </c>
      <c r="C867" s="8" t="s">
        <v>42</v>
      </c>
      <c r="D867" s="9">
        <v>52.4904109589041</v>
      </c>
      <c r="E867" s="8">
        <v>376</v>
      </c>
      <c r="F867" s="8">
        <f t="shared" si="13"/>
        <v>5.2640000000000002</v>
      </c>
      <c r="G867" s="8">
        <v>5.2640000000000002</v>
      </c>
      <c r="H867" s="8">
        <v>36.840000000000003</v>
      </c>
      <c r="I867" s="8">
        <v>94</v>
      </c>
      <c r="J867" s="8" t="s">
        <v>3749</v>
      </c>
      <c r="K867" s="8" t="s">
        <v>30</v>
      </c>
      <c r="L867" s="8" t="s">
        <v>31</v>
      </c>
      <c r="M867" s="8" t="s">
        <v>227</v>
      </c>
      <c r="N867" s="8" t="s">
        <v>33</v>
      </c>
      <c r="O867" s="8" t="s">
        <v>34</v>
      </c>
      <c r="P867" s="8" t="s">
        <v>34</v>
      </c>
      <c r="Q867" s="8" t="s">
        <v>3750</v>
      </c>
      <c r="R867" s="8" t="s">
        <v>37</v>
      </c>
      <c r="S867" s="8">
        <v>0</v>
      </c>
      <c r="T867" s="8">
        <v>0</v>
      </c>
      <c r="U867" s="8" t="s">
        <v>37</v>
      </c>
      <c r="V867" s="8" t="s">
        <v>37</v>
      </c>
      <c r="W867" s="8" t="s">
        <v>37</v>
      </c>
      <c r="X867" s="8">
        <v>0</v>
      </c>
      <c r="Y867" s="8" t="s">
        <v>37</v>
      </c>
      <c r="Z867" s="8" t="s">
        <v>37</v>
      </c>
      <c r="AA867" s="12" t="s">
        <v>37</v>
      </c>
      <c r="AB867" s="8" t="s">
        <v>37</v>
      </c>
      <c r="AC867" s="8">
        <v>0</v>
      </c>
      <c r="AD867" s="8" t="s">
        <v>37</v>
      </c>
      <c r="AE867" s="8" t="s">
        <v>37</v>
      </c>
      <c r="AF867" s="8" t="s">
        <v>37</v>
      </c>
      <c r="AG867" s="8" t="s">
        <v>37</v>
      </c>
      <c r="AH867" s="8">
        <v>0</v>
      </c>
      <c r="AI867" s="8" t="s">
        <v>37</v>
      </c>
      <c r="AJ867" s="11" t="s">
        <v>37</v>
      </c>
    </row>
    <row r="868" spans="1:36" ht="217">
      <c r="A868" s="7" t="s">
        <v>3751</v>
      </c>
      <c r="B868" s="8" t="s">
        <v>3752</v>
      </c>
      <c r="C868" s="8" t="s">
        <v>42</v>
      </c>
      <c r="D868" s="9">
        <v>57.9917808219178</v>
      </c>
      <c r="E868" s="8">
        <v>230</v>
      </c>
      <c r="F868" s="8">
        <f t="shared" si="13"/>
        <v>3.22</v>
      </c>
      <c r="G868" s="8">
        <v>3.22</v>
      </c>
      <c r="H868" s="8">
        <v>23.95</v>
      </c>
      <c r="I868" s="8">
        <v>75</v>
      </c>
      <c r="J868" s="8" t="s">
        <v>3753</v>
      </c>
      <c r="K868" s="8" t="s">
        <v>30</v>
      </c>
      <c r="L868" s="8" t="s">
        <v>31</v>
      </c>
      <c r="M868" s="8" t="s">
        <v>239</v>
      </c>
      <c r="N868" s="8" t="s">
        <v>33</v>
      </c>
      <c r="O868" s="8" t="s">
        <v>34</v>
      </c>
      <c r="P868" s="8" t="s">
        <v>34</v>
      </c>
      <c r="Q868" s="8" t="s">
        <v>3754</v>
      </c>
      <c r="R868" s="8" t="s">
        <v>36</v>
      </c>
      <c r="S868" s="8">
        <v>2</v>
      </c>
      <c r="T868" s="8">
        <v>1</v>
      </c>
      <c r="U868" s="8" t="s">
        <v>246</v>
      </c>
      <c r="V868" s="8" t="s">
        <v>37</v>
      </c>
      <c r="W868" s="8" t="s">
        <v>37</v>
      </c>
      <c r="X868" s="8">
        <v>1</v>
      </c>
      <c r="Y868" s="8" t="s">
        <v>213</v>
      </c>
      <c r="Z868" s="8" t="s">
        <v>37</v>
      </c>
      <c r="AA868" s="12" t="s">
        <v>37</v>
      </c>
      <c r="AB868" s="8" t="s">
        <v>37</v>
      </c>
      <c r="AC868" s="8">
        <v>0</v>
      </c>
      <c r="AD868" s="8" t="s">
        <v>37</v>
      </c>
      <c r="AE868" s="8" t="s">
        <v>37</v>
      </c>
      <c r="AF868" s="8" t="s">
        <v>37</v>
      </c>
      <c r="AG868" s="8" t="s">
        <v>37</v>
      </c>
      <c r="AH868" s="8">
        <v>0</v>
      </c>
      <c r="AI868" s="8" t="s">
        <v>37</v>
      </c>
      <c r="AJ868" s="11" t="s">
        <v>37</v>
      </c>
    </row>
    <row r="869" spans="1:36" ht="37">
      <c r="A869" s="7" t="s">
        <v>3755</v>
      </c>
      <c r="B869" s="8" t="s">
        <v>3756</v>
      </c>
      <c r="C869" s="8" t="s">
        <v>28</v>
      </c>
      <c r="D869" s="9">
        <v>41.9808219178082</v>
      </c>
      <c r="E869" s="8">
        <v>326</v>
      </c>
      <c r="F869" s="8">
        <f t="shared" si="13"/>
        <v>4.5640000000000001</v>
      </c>
      <c r="G869" s="8">
        <v>4.5640000000000001</v>
      </c>
      <c r="H869" s="8">
        <v>40.93</v>
      </c>
      <c r="I869" s="8">
        <v>74</v>
      </c>
      <c r="J869" s="8" t="s">
        <v>3757</v>
      </c>
      <c r="K869" s="8" t="s">
        <v>30</v>
      </c>
      <c r="L869" s="8" t="s">
        <v>120</v>
      </c>
      <c r="M869" s="8" t="s">
        <v>239</v>
      </c>
      <c r="N869" s="8" t="s">
        <v>33</v>
      </c>
      <c r="O869" s="8" t="s">
        <v>34</v>
      </c>
      <c r="P869" s="8" t="s">
        <v>34</v>
      </c>
      <c r="Q869" s="8" t="s">
        <v>3758</v>
      </c>
      <c r="R869" s="8" t="s">
        <v>37</v>
      </c>
      <c r="S869" s="8">
        <v>0</v>
      </c>
      <c r="T869" s="8">
        <v>0</v>
      </c>
      <c r="U869" s="8" t="s">
        <v>37</v>
      </c>
      <c r="V869" s="8" t="s">
        <v>37</v>
      </c>
      <c r="W869" s="8" t="s">
        <v>37</v>
      </c>
      <c r="X869" s="8">
        <v>0</v>
      </c>
      <c r="Y869" s="8" t="s">
        <v>37</v>
      </c>
      <c r="Z869" s="8" t="s">
        <v>37</v>
      </c>
      <c r="AA869" s="12" t="s">
        <v>37</v>
      </c>
      <c r="AB869" s="8" t="s">
        <v>37</v>
      </c>
      <c r="AC869" s="8">
        <v>0</v>
      </c>
      <c r="AD869" s="8" t="s">
        <v>37</v>
      </c>
      <c r="AE869" s="8" t="s">
        <v>37</v>
      </c>
      <c r="AF869" s="8" t="s">
        <v>37</v>
      </c>
      <c r="AG869" s="8" t="s">
        <v>37</v>
      </c>
      <c r="AH869" s="8">
        <v>0</v>
      </c>
      <c r="AI869" s="8" t="s">
        <v>37</v>
      </c>
      <c r="AJ869" s="11" t="s">
        <v>37</v>
      </c>
    </row>
    <row r="870" spans="1:36" ht="15">
      <c r="A870" s="7" t="s">
        <v>3759</v>
      </c>
      <c r="B870" s="8" t="s">
        <v>3760</v>
      </c>
      <c r="C870" s="8" t="s">
        <v>42</v>
      </c>
      <c r="D870" s="9">
        <v>61.824657534246597</v>
      </c>
      <c r="E870" s="8">
        <v>283</v>
      </c>
      <c r="F870" s="8">
        <f t="shared" si="13"/>
        <v>3.9620000000000002</v>
      </c>
      <c r="G870" s="8">
        <v>3.9620000000000002</v>
      </c>
      <c r="H870" s="8">
        <v>27.54</v>
      </c>
      <c r="I870" s="8">
        <v>73</v>
      </c>
      <c r="J870" s="8" t="s">
        <v>3761</v>
      </c>
      <c r="K870" s="8" t="s">
        <v>30</v>
      </c>
      <c r="L870" s="8" t="s">
        <v>31</v>
      </c>
      <c r="M870" s="8" t="s">
        <v>239</v>
      </c>
      <c r="N870" s="8" t="s">
        <v>33</v>
      </c>
      <c r="O870" s="8" t="s">
        <v>34</v>
      </c>
      <c r="P870" s="8" t="s">
        <v>34</v>
      </c>
      <c r="Q870" s="8" t="s">
        <v>3762</v>
      </c>
      <c r="R870" s="8" t="s">
        <v>37</v>
      </c>
      <c r="S870" s="8">
        <v>0</v>
      </c>
      <c r="T870" s="8">
        <v>0</v>
      </c>
      <c r="U870" s="8" t="s">
        <v>37</v>
      </c>
      <c r="V870" s="8" t="s">
        <v>37</v>
      </c>
      <c r="W870" s="8" t="s">
        <v>37</v>
      </c>
      <c r="X870" s="8">
        <v>0</v>
      </c>
      <c r="Y870" s="8" t="s">
        <v>37</v>
      </c>
      <c r="Z870" s="8" t="s">
        <v>37</v>
      </c>
      <c r="AA870" s="12" t="s">
        <v>37</v>
      </c>
      <c r="AB870" s="8" t="s">
        <v>37</v>
      </c>
      <c r="AC870" s="8">
        <v>0</v>
      </c>
      <c r="AD870" s="8" t="s">
        <v>37</v>
      </c>
      <c r="AE870" s="8" t="s">
        <v>37</v>
      </c>
      <c r="AF870" s="8" t="s">
        <v>37</v>
      </c>
      <c r="AG870" s="8" t="s">
        <v>37</v>
      </c>
      <c r="AH870" s="8">
        <v>0</v>
      </c>
      <c r="AI870" s="8" t="s">
        <v>37</v>
      </c>
      <c r="AJ870" s="11" t="s">
        <v>37</v>
      </c>
    </row>
    <row r="871" spans="1:36" ht="85">
      <c r="A871" s="7" t="s">
        <v>3763</v>
      </c>
      <c r="B871" s="8" t="s">
        <v>3764</v>
      </c>
      <c r="C871" s="8" t="s">
        <v>28</v>
      </c>
      <c r="D871" s="9">
        <v>61.153424657534302</v>
      </c>
      <c r="E871" s="8">
        <v>375</v>
      </c>
      <c r="F871" s="8">
        <f t="shared" si="13"/>
        <v>5.25</v>
      </c>
      <c r="G871" s="8">
        <v>5.25</v>
      </c>
      <c r="H871" s="8">
        <v>33.42</v>
      </c>
      <c r="I871" s="8">
        <v>74</v>
      </c>
      <c r="J871" s="8" t="s">
        <v>3765</v>
      </c>
      <c r="K871" s="8" t="s">
        <v>30</v>
      </c>
      <c r="L871" s="8" t="s">
        <v>31</v>
      </c>
      <c r="M871" s="8" t="s">
        <v>227</v>
      </c>
      <c r="N871" s="8" t="s">
        <v>33</v>
      </c>
      <c r="O871" s="8" t="s">
        <v>34</v>
      </c>
      <c r="P871" s="8" t="s">
        <v>34</v>
      </c>
      <c r="Q871" s="8" t="s">
        <v>3766</v>
      </c>
      <c r="R871" s="8" t="s">
        <v>36</v>
      </c>
      <c r="S871" s="8">
        <v>1</v>
      </c>
      <c r="T871" s="8">
        <v>1</v>
      </c>
      <c r="U871" s="8" t="s">
        <v>223</v>
      </c>
      <c r="V871" s="8" t="s">
        <v>37</v>
      </c>
      <c r="W871" s="8" t="s">
        <v>37</v>
      </c>
      <c r="X871" s="8">
        <v>0</v>
      </c>
      <c r="Y871" s="8" t="s">
        <v>37</v>
      </c>
      <c r="Z871" s="8" t="s">
        <v>37</v>
      </c>
      <c r="AA871" s="12" t="s">
        <v>37</v>
      </c>
      <c r="AB871" s="8" t="s">
        <v>37</v>
      </c>
      <c r="AC871" s="8">
        <v>0</v>
      </c>
      <c r="AD871" s="8" t="s">
        <v>37</v>
      </c>
      <c r="AE871" s="8" t="s">
        <v>37</v>
      </c>
      <c r="AF871" s="8" t="s">
        <v>37</v>
      </c>
      <c r="AG871" s="8" t="s">
        <v>37</v>
      </c>
      <c r="AH871" s="8">
        <v>0</v>
      </c>
      <c r="AI871" s="8" t="s">
        <v>37</v>
      </c>
      <c r="AJ871" s="11" t="s">
        <v>37</v>
      </c>
    </row>
    <row r="872" spans="1:36" ht="97">
      <c r="A872" s="7" t="s">
        <v>3767</v>
      </c>
      <c r="B872" s="8" t="s">
        <v>3768</v>
      </c>
      <c r="C872" s="8" t="s">
        <v>28</v>
      </c>
      <c r="D872" s="9">
        <v>37.224657534246603</v>
      </c>
      <c r="E872" s="8">
        <v>306</v>
      </c>
      <c r="F872" s="8">
        <f t="shared" si="13"/>
        <v>4.2839999999999998</v>
      </c>
      <c r="G872" s="8">
        <v>4.2839999999999998</v>
      </c>
      <c r="H872" s="8">
        <v>29.84</v>
      </c>
      <c r="I872" s="8">
        <v>97</v>
      </c>
      <c r="J872" s="8" t="s">
        <v>1705</v>
      </c>
      <c r="K872" s="8" t="s">
        <v>30</v>
      </c>
      <c r="L872" s="8" t="s">
        <v>31</v>
      </c>
      <c r="M872" s="8" t="s">
        <v>244</v>
      </c>
      <c r="N872" s="8" t="s">
        <v>33</v>
      </c>
      <c r="O872" s="8" t="s">
        <v>34</v>
      </c>
      <c r="P872" s="8" t="s">
        <v>34</v>
      </c>
      <c r="Q872" s="8" t="s">
        <v>3769</v>
      </c>
      <c r="R872" s="8" t="s">
        <v>36</v>
      </c>
      <c r="S872" s="8">
        <v>2</v>
      </c>
      <c r="T872" s="8">
        <v>1</v>
      </c>
      <c r="U872" s="8" t="s">
        <v>401</v>
      </c>
      <c r="V872" s="8" t="s">
        <v>37</v>
      </c>
      <c r="W872" s="8" t="s">
        <v>37</v>
      </c>
      <c r="X872" s="8">
        <v>0</v>
      </c>
      <c r="Y872" s="8" t="s">
        <v>37</v>
      </c>
      <c r="Z872" s="8" t="s">
        <v>37</v>
      </c>
      <c r="AA872" s="12" t="s">
        <v>37</v>
      </c>
      <c r="AB872" s="8" t="s">
        <v>37</v>
      </c>
      <c r="AC872" s="8">
        <v>1</v>
      </c>
      <c r="AD872" s="8" t="s">
        <v>3770</v>
      </c>
      <c r="AE872" s="8" t="s">
        <v>37</v>
      </c>
      <c r="AF872" s="8" t="s">
        <v>37</v>
      </c>
      <c r="AG872" s="8" t="s">
        <v>37</v>
      </c>
      <c r="AH872" s="8">
        <v>0</v>
      </c>
      <c r="AI872" s="8" t="s">
        <v>37</v>
      </c>
      <c r="AJ872" s="11" t="s">
        <v>37</v>
      </c>
    </row>
    <row r="873" spans="1:36" ht="72" customHeight="1">
      <c r="A873" s="7" t="s">
        <v>3771</v>
      </c>
      <c r="B873" s="8" t="s">
        <v>3772</v>
      </c>
      <c r="C873" s="8" t="s">
        <v>42</v>
      </c>
      <c r="D873" s="9">
        <v>52.4958904109589</v>
      </c>
      <c r="E873" s="8">
        <v>334</v>
      </c>
      <c r="F873" s="8">
        <f t="shared" si="13"/>
        <v>4.6760000000000002</v>
      </c>
      <c r="G873" s="8">
        <v>4.6760000000000002</v>
      </c>
      <c r="H873" s="8">
        <v>26.82</v>
      </c>
      <c r="I873" s="8">
        <v>63</v>
      </c>
      <c r="J873" s="8" t="s">
        <v>1407</v>
      </c>
      <c r="K873" s="8" t="s">
        <v>30</v>
      </c>
      <c r="L873" s="8" t="s">
        <v>31</v>
      </c>
      <c r="M873" s="8" t="s">
        <v>227</v>
      </c>
      <c r="N873" s="8" t="s">
        <v>33</v>
      </c>
      <c r="O873" s="8" t="s">
        <v>34</v>
      </c>
      <c r="P873" s="8" t="s">
        <v>34</v>
      </c>
      <c r="Q873" s="8" t="s">
        <v>3773</v>
      </c>
      <c r="R873" s="8" t="s">
        <v>36</v>
      </c>
      <c r="S873" s="8">
        <v>1</v>
      </c>
      <c r="T873" s="8">
        <v>1</v>
      </c>
      <c r="U873" s="8" t="s">
        <v>246</v>
      </c>
      <c r="V873" s="8" t="s">
        <v>37</v>
      </c>
      <c r="W873" s="8" t="s">
        <v>37</v>
      </c>
      <c r="X873" s="8">
        <v>0</v>
      </c>
      <c r="Y873" s="8" t="s">
        <v>37</v>
      </c>
      <c r="Z873" s="8" t="s">
        <v>37</v>
      </c>
      <c r="AA873" s="12" t="s">
        <v>37</v>
      </c>
      <c r="AB873" s="8" t="s">
        <v>37</v>
      </c>
      <c r="AC873" s="8">
        <v>0</v>
      </c>
      <c r="AD873" s="8" t="s">
        <v>37</v>
      </c>
      <c r="AE873" s="8" t="s">
        <v>37</v>
      </c>
      <c r="AF873" s="8" t="s">
        <v>37</v>
      </c>
      <c r="AG873" s="8" t="s">
        <v>37</v>
      </c>
      <c r="AH873" s="8">
        <v>0</v>
      </c>
      <c r="AI873" s="8" t="s">
        <v>37</v>
      </c>
      <c r="AJ873" s="11" t="s">
        <v>37</v>
      </c>
    </row>
    <row r="874" spans="1:36" ht="109">
      <c r="A874" s="7" t="s">
        <v>3774</v>
      </c>
      <c r="B874" s="8" t="s">
        <v>3775</v>
      </c>
      <c r="C874" s="8" t="s">
        <v>28</v>
      </c>
      <c r="D874" s="9">
        <v>24.597260273972601</v>
      </c>
      <c r="E874" s="8">
        <v>159</v>
      </c>
      <c r="F874" s="8">
        <f t="shared" si="13"/>
        <v>2.226</v>
      </c>
      <c r="G874" s="8">
        <v>2.226</v>
      </c>
      <c r="H874" s="8">
        <v>23.46</v>
      </c>
      <c r="I874" s="8">
        <v>50</v>
      </c>
      <c r="J874" s="8" t="s">
        <v>3776</v>
      </c>
      <c r="K874" s="8" t="s">
        <v>30</v>
      </c>
      <c r="L874" s="8" t="s">
        <v>31</v>
      </c>
      <c r="M874" s="8" t="s">
        <v>32</v>
      </c>
      <c r="N874" s="8" t="s">
        <v>33</v>
      </c>
      <c r="O874" s="8" t="s">
        <v>34</v>
      </c>
      <c r="P874" s="8" t="s">
        <v>34</v>
      </c>
      <c r="Q874" s="8" t="s">
        <v>3777</v>
      </c>
      <c r="R874" s="8" t="s">
        <v>36</v>
      </c>
      <c r="S874" s="8">
        <v>1</v>
      </c>
      <c r="T874" s="8">
        <v>0</v>
      </c>
      <c r="U874" s="8" t="s">
        <v>37</v>
      </c>
      <c r="V874" s="8" t="s">
        <v>37</v>
      </c>
      <c r="W874" s="8" t="s">
        <v>37</v>
      </c>
      <c r="X874" s="8">
        <v>1</v>
      </c>
      <c r="Y874" s="8" t="s">
        <v>45</v>
      </c>
      <c r="Z874" s="8" t="s">
        <v>37</v>
      </c>
      <c r="AA874" s="12" t="s">
        <v>37</v>
      </c>
      <c r="AB874" s="8" t="s">
        <v>37</v>
      </c>
      <c r="AC874" s="8">
        <v>0</v>
      </c>
      <c r="AD874" s="8" t="s">
        <v>37</v>
      </c>
      <c r="AE874" s="8" t="s">
        <v>37</v>
      </c>
      <c r="AF874" s="8" t="s">
        <v>37</v>
      </c>
      <c r="AG874" s="8" t="s">
        <v>37</v>
      </c>
      <c r="AH874" s="8">
        <v>0</v>
      </c>
      <c r="AI874" s="8" t="s">
        <v>37</v>
      </c>
      <c r="AJ874" s="11" t="s">
        <v>37</v>
      </c>
    </row>
    <row r="875" spans="1:36" ht="162.75" customHeight="1">
      <c r="A875" s="7" t="s">
        <v>3778</v>
      </c>
      <c r="B875" s="8" t="s">
        <v>3779</v>
      </c>
      <c r="C875" s="8" t="s">
        <v>28</v>
      </c>
      <c r="D875" s="9">
        <v>52.364383561643798</v>
      </c>
      <c r="E875" s="8">
        <v>442</v>
      </c>
      <c r="F875" s="8">
        <f t="shared" si="13"/>
        <v>6.1879999999999997</v>
      </c>
      <c r="G875" s="8">
        <v>6.1879999999999997</v>
      </c>
      <c r="H875" s="8">
        <v>47.5</v>
      </c>
      <c r="I875" s="8">
        <v>79</v>
      </c>
      <c r="J875" s="8" t="s">
        <v>3780</v>
      </c>
      <c r="K875" s="8" t="s">
        <v>30</v>
      </c>
      <c r="L875" s="8" t="s">
        <v>120</v>
      </c>
      <c r="M875" s="8" t="s">
        <v>244</v>
      </c>
      <c r="N875" s="8" t="s">
        <v>33</v>
      </c>
      <c r="O875" s="8" t="s">
        <v>34</v>
      </c>
      <c r="P875" s="8" t="s">
        <v>34</v>
      </c>
      <c r="Q875" s="8" t="s">
        <v>3781</v>
      </c>
      <c r="R875" s="8" t="s">
        <v>36</v>
      </c>
      <c r="S875" s="8">
        <v>3</v>
      </c>
      <c r="T875" s="8">
        <v>1</v>
      </c>
      <c r="U875" s="8" t="s">
        <v>246</v>
      </c>
      <c r="V875" s="8" t="s">
        <v>37</v>
      </c>
      <c r="W875" s="8" t="s">
        <v>37</v>
      </c>
      <c r="X875" s="8">
        <v>0</v>
      </c>
      <c r="Y875" s="8" t="s">
        <v>37</v>
      </c>
      <c r="Z875" s="8" t="s">
        <v>37</v>
      </c>
      <c r="AA875" s="12" t="s">
        <v>37</v>
      </c>
      <c r="AB875" s="8" t="s">
        <v>37</v>
      </c>
      <c r="AC875" s="8">
        <v>1</v>
      </c>
      <c r="AD875" s="8" t="s">
        <v>3782</v>
      </c>
      <c r="AE875" s="8" t="s">
        <v>37</v>
      </c>
      <c r="AF875" s="8" t="s">
        <v>37</v>
      </c>
      <c r="AG875" s="8" t="s">
        <v>37</v>
      </c>
      <c r="AH875" s="8">
        <v>1</v>
      </c>
      <c r="AI875" s="8" t="s">
        <v>381</v>
      </c>
      <c r="AJ875" s="11" t="s">
        <v>37</v>
      </c>
    </row>
    <row r="876" spans="1:36" ht="37">
      <c r="A876" s="7" t="s">
        <v>3783</v>
      </c>
      <c r="B876" s="8" t="s">
        <v>3784</v>
      </c>
      <c r="C876" s="8" t="s">
        <v>42</v>
      </c>
      <c r="D876" s="9">
        <v>35.243835616438403</v>
      </c>
      <c r="E876" s="8">
        <v>305</v>
      </c>
      <c r="F876" s="8">
        <f t="shared" si="13"/>
        <v>4.2700000000000005</v>
      </c>
      <c r="G876" s="8">
        <v>4.2700000000000005</v>
      </c>
      <c r="H876" s="8">
        <v>22.2</v>
      </c>
      <c r="I876" s="8">
        <v>63</v>
      </c>
      <c r="J876" s="8" t="s">
        <v>3785</v>
      </c>
      <c r="K876" s="8" t="s">
        <v>30</v>
      </c>
      <c r="L876" s="8" t="s">
        <v>120</v>
      </c>
      <c r="M876" s="8" t="s">
        <v>239</v>
      </c>
      <c r="N876" s="8" t="s">
        <v>33</v>
      </c>
      <c r="O876" s="8" t="s">
        <v>34</v>
      </c>
      <c r="P876" s="8" t="s">
        <v>34</v>
      </c>
      <c r="Q876" s="8" t="s">
        <v>3786</v>
      </c>
      <c r="R876" s="8" t="s">
        <v>36</v>
      </c>
      <c r="S876" s="8">
        <v>1</v>
      </c>
      <c r="T876" s="8">
        <v>1</v>
      </c>
      <c r="U876" s="8" t="s">
        <v>401</v>
      </c>
      <c r="V876" s="8" t="s">
        <v>37</v>
      </c>
      <c r="W876" s="8" t="s">
        <v>37</v>
      </c>
      <c r="X876" s="8">
        <v>0</v>
      </c>
      <c r="Y876" s="12" t="s">
        <v>37</v>
      </c>
      <c r="Z876" s="12" t="s">
        <v>37</v>
      </c>
      <c r="AA876" s="12" t="s">
        <v>37</v>
      </c>
      <c r="AB876" s="8" t="s">
        <v>37</v>
      </c>
      <c r="AC876" s="8">
        <v>0</v>
      </c>
      <c r="AD876" s="8" t="s">
        <v>37</v>
      </c>
      <c r="AE876" s="8" t="s">
        <v>37</v>
      </c>
      <c r="AF876" s="8" t="s">
        <v>37</v>
      </c>
      <c r="AG876" s="8" t="s">
        <v>37</v>
      </c>
      <c r="AH876" s="8">
        <v>0</v>
      </c>
      <c r="AI876" s="8" t="s">
        <v>37</v>
      </c>
      <c r="AJ876" s="11" t="s">
        <v>37</v>
      </c>
    </row>
    <row r="877" spans="1:36" ht="37">
      <c r="A877" s="7" t="s">
        <v>3787</v>
      </c>
      <c r="B877" s="8" t="s">
        <v>3788</v>
      </c>
      <c r="C877" s="8" t="s">
        <v>42</v>
      </c>
      <c r="D877" s="9">
        <v>44.868493150684898</v>
      </c>
      <c r="E877" s="8">
        <v>463</v>
      </c>
      <c r="F877" s="8">
        <f t="shared" si="13"/>
        <v>6.4820000000000002</v>
      </c>
      <c r="G877" s="8">
        <v>6.4820000000000002</v>
      </c>
      <c r="H877" s="8">
        <v>29.15</v>
      </c>
      <c r="I877" s="8" t="s">
        <v>3789</v>
      </c>
      <c r="J877" s="8" t="s">
        <v>3790</v>
      </c>
      <c r="K877" s="8" t="s">
        <v>30</v>
      </c>
      <c r="L877" s="8" t="s">
        <v>120</v>
      </c>
      <c r="M877" s="8" t="s">
        <v>239</v>
      </c>
      <c r="N877" s="8" t="s">
        <v>33</v>
      </c>
      <c r="O877" s="8" t="s">
        <v>34</v>
      </c>
      <c r="P877" s="8" t="s">
        <v>34</v>
      </c>
      <c r="Q877" s="8" t="s">
        <v>3791</v>
      </c>
      <c r="R877" s="8" t="s">
        <v>37</v>
      </c>
      <c r="S877" s="8">
        <v>0</v>
      </c>
      <c r="T877" s="8">
        <v>0</v>
      </c>
      <c r="U877" s="8" t="s">
        <v>37</v>
      </c>
      <c r="V877" s="8" t="s">
        <v>37</v>
      </c>
      <c r="W877" s="8" t="s">
        <v>37</v>
      </c>
      <c r="X877" s="8">
        <v>0</v>
      </c>
      <c r="Y877" s="8" t="s">
        <v>37</v>
      </c>
      <c r="Z877" s="8" t="s">
        <v>37</v>
      </c>
      <c r="AA877" s="12" t="s">
        <v>37</v>
      </c>
      <c r="AB877" s="8" t="s">
        <v>37</v>
      </c>
      <c r="AC877" s="8">
        <v>0</v>
      </c>
      <c r="AD877" s="8" t="s">
        <v>37</v>
      </c>
      <c r="AE877" s="8" t="s">
        <v>37</v>
      </c>
      <c r="AF877" s="8" t="s">
        <v>37</v>
      </c>
      <c r="AG877" s="8" t="s">
        <v>37</v>
      </c>
      <c r="AH877" s="8">
        <v>0</v>
      </c>
      <c r="AI877" s="8" t="s">
        <v>37</v>
      </c>
      <c r="AJ877" s="11" t="s">
        <v>37</v>
      </c>
    </row>
    <row r="878" spans="1:36" ht="25">
      <c r="A878" s="7" t="s">
        <v>3792</v>
      </c>
      <c r="B878" s="8" t="s">
        <v>3793</v>
      </c>
      <c r="C878" s="8" t="s">
        <v>28</v>
      </c>
      <c r="D878" s="9">
        <v>58.0520547945206</v>
      </c>
      <c r="E878" s="8">
        <v>332</v>
      </c>
      <c r="F878" s="8">
        <f t="shared" si="13"/>
        <v>4.6479999999999997</v>
      </c>
      <c r="G878" s="8">
        <v>4.6479999999999997</v>
      </c>
      <c r="H878" s="8">
        <v>36.79</v>
      </c>
      <c r="I878" s="8">
        <v>55</v>
      </c>
      <c r="J878" s="8" t="s">
        <v>3794</v>
      </c>
      <c r="K878" s="8" t="s">
        <v>30</v>
      </c>
      <c r="L878" s="8" t="s">
        <v>120</v>
      </c>
      <c r="M878" s="8" t="s">
        <v>227</v>
      </c>
      <c r="N878" s="8" t="s">
        <v>33</v>
      </c>
      <c r="O878" s="8" t="s">
        <v>34</v>
      </c>
      <c r="P878" s="8" t="s">
        <v>34</v>
      </c>
      <c r="Q878" s="8" t="s">
        <v>155</v>
      </c>
      <c r="R878" s="8" t="s">
        <v>37</v>
      </c>
      <c r="S878" s="8">
        <v>0</v>
      </c>
      <c r="T878" s="8">
        <v>0</v>
      </c>
      <c r="U878" s="8" t="s">
        <v>37</v>
      </c>
      <c r="V878" s="8" t="s">
        <v>37</v>
      </c>
      <c r="W878" s="8" t="s">
        <v>37</v>
      </c>
      <c r="X878" s="8">
        <v>0</v>
      </c>
      <c r="Y878" s="8" t="s">
        <v>37</v>
      </c>
      <c r="Z878" s="8" t="s">
        <v>37</v>
      </c>
      <c r="AA878" s="12" t="s">
        <v>37</v>
      </c>
      <c r="AB878" s="8" t="s">
        <v>37</v>
      </c>
      <c r="AC878" s="8">
        <v>0</v>
      </c>
      <c r="AD878" s="8" t="s">
        <v>37</v>
      </c>
      <c r="AE878" s="8" t="s">
        <v>37</v>
      </c>
      <c r="AF878" s="8" t="s">
        <v>37</v>
      </c>
      <c r="AG878" s="8" t="s">
        <v>37</v>
      </c>
      <c r="AH878" s="8">
        <v>0</v>
      </c>
      <c r="AI878" s="8" t="s">
        <v>37</v>
      </c>
      <c r="AJ878" s="11" t="s">
        <v>37</v>
      </c>
    </row>
    <row r="879" spans="1:36" ht="37">
      <c r="A879" s="7" t="s">
        <v>3795</v>
      </c>
      <c r="B879" s="8" t="s">
        <v>3796</v>
      </c>
      <c r="C879" s="8" t="s">
        <v>28</v>
      </c>
      <c r="D879" s="9">
        <v>66.871232876712298</v>
      </c>
      <c r="E879" s="8">
        <v>162</v>
      </c>
      <c r="F879" s="8">
        <f t="shared" si="13"/>
        <v>2.2680000000000002</v>
      </c>
      <c r="G879" s="8">
        <v>2.2680000000000002</v>
      </c>
      <c r="H879" s="8">
        <v>20.74</v>
      </c>
      <c r="I879" s="8">
        <v>63</v>
      </c>
      <c r="J879" s="8" t="s">
        <v>522</v>
      </c>
      <c r="K879" s="8" t="s">
        <v>30</v>
      </c>
      <c r="L879" s="8" t="s">
        <v>31</v>
      </c>
      <c r="M879" s="8" t="s">
        <v>227</v>
      </c>
      <c r="N879" s="8" t="s">
        <v>33</v>
      </c>
      <c r="O879" s="8" t="s">
        <v>34</v>
      </c>
      <c r="P879" s="8" t="s">
        <v>34</v>
      </c>
      <c r="Q879" s="8" t="s">
        <v>3797</v>
      </c>
      <c r="R879" s="8" t="s">
        <v>37</v>
      </c>
      <c r="S879" s="8">
        <v>0</v>
      </c>
      <c r="T879" s="8">
        <v>0</v>
      </c>
      <c r="U879" s="8" t="s">
        <v>37</v>
      </c>
      <c r="V879" s="8" t="s">
        <v>37</v>
      </c>
      <c r="W879" s="8" t="s">
        <v>37</v>
      </c>
      <c r="X879" s="8">
        <v>0</v>
      </c>
      <c r="Y879" s="8" t="s">
        <v>37</v>
      </c>
      <c r="Z879" s="8" t="s">
        <v>37</v>
      </c>
      <c r="AA879" s="12" t="s">
        <v>37</v>
      </c>
      <c r="AB879" s="8" t="s">
        <v>37</v>
      </c>
      <c r="AC879" s="8">
        <v>0</v>
      </c>
      <c r="AD879" s="8" t="s">
        <v>37</v>
      </c>
      <c r="AE879" s="8" t="s">
        <v>37</v>
      </c>
      <c r="AF879" s="8" t="s">
        <v>37</v>
      </c>
      <c r="AG879" s="8" t="s">
        <v>37</v>
      </c>
      <c r="AH879" s="8">
        <v>0</v>
      </c>
      <c r="AI879" s="8" t="s">
        <v>37</v>
      </c>
      <c r="AJ879" s="11" t="s">
        <v>37</v>
      </c>
    </row>
    <row r="880" spans="1:36" ht="25">
      <c r="A880" s="7" t="s">
        <v>3798</v>
      </c>
      <c r="B880" s="8" t="s">
        <v>3799</v>
      </c>
      <c r="C880" s="8" t="s">
        <v>28</v>
      </c>
      <c r="D880" s="9">
        <v>75.0246575342466</v>
      </c>
      <c r="E880" s="8">
        <v>253</v>
      </c>
      <c r="F880" s="8">
        <f t="shared" si="13"/>
        <v>3.5420000000000003</v>
      </c>
      <c r="G880" s="8">
        <v>3.5420000000000003</v>
      </c>
      <c r="H880" s="8">
        <v>32.51</v>
      </c>
      <c r="I880" s="8">
        <v>97</v>
      </c>
      <c r="J880" s="8" t="s">
        <v>3800</v>
      </c>
      <c r="K880" s="8" t="s">
        <v>30</v>
      </c>
      <c r="L880" s="8" t="s">
        <v>120</v>
      </c>
      <c r="M880" s="8" t="s">
        <v>227</v>
      </c>
      <c r="N880" s="8" t="s">
        <v>33</v>
      </c>
      <c r="O880" s="8" t="s">
        <v>34</v>
      </c>
      <c r="P880" s="8" t="s">
        <v>34</v>
      </c>
      <c r="Q880" s="8" t="s">
        <v>3801</v>
      </c>
      <c r="R880" s="8" t="s">
        <v>37</v>
      </c>
      <c r="S880" s="8">
        <v>1</v>
      </c>
      <c r="T880" s="8">
        <v>0</v>
      </c>
      <c r="U880" s="8" t="s">
        <v>37</v>
      </c>
      <c r="V880" s="8" t="s">
        <v>37</v>
      </c>
      <c r="W880" s="8" t="s">
        <v>37</v>
      </c>
      <c r="X880" s="8">
        <v>0</v>
      </c>
      <c r="Y880" s="8" t="s">
        <v>37</v>
      </c>
      <c r="Z880" s="8" t="s">
        <v>37</v>
      </c>
      <c r="AA880" s="12" t="s">
        <v>37</v>
      </c>
      <c r="AB880" s="8" t="s">
        <v>37</v>
      </c>
      <c r="AC880" s="8">
        <v>0</v>
      </c>
      <c r="AD880" s="8" t="s">
        <v>37</v>
      </c>
      <c r="AE880" s="8" t="s">
        <v>37</v>
      </c>
      <c r="AF880" s="8" t="s">
        <v>37</v>
      </c>
      <c r="AG880" s="8" t="s">
        <v>37</v>
      </c>
      <c r="AH880" s="8">
        <v>0</v>
      </c>
      <c r="AI880" s="8" t="s">
        <v>37</v>
      </c>
      <c r="AJ880" s="11" t="s">
        <v>37</v>
      </c>
    </row>
    <row r="881" spans="1:36" ht="97">
      <c r="A881" s="7" t="s">
        <v>3802</v>
      </c>
      <c r="B881" s="8" t="s">
        <v>3803</v>
      </c>
      <c r="C881" s="8" t="s">
        <v>42</v>
      </c>
      <c r="D881" s="9">
        <v>80.0356164383562</v>
      </c>
      <c r="E881" s="8">
        <v>463</v>
      </c>
      <c r="F881" s="8">
        <f t="shared" si="13"/>
        <v>6.4820000000000002</v>
      </c>
      <c r="G881" s="8">
        <v>6.4820000000000002</v>
      </c>
      <c r="H881" s="8">
        <v>25.98</v>
      </c>
      <c r="I881" s="8">
        <v>97</v>
      </c>
      <c r="J881" s="8" t="s">
        <v>3804</v>
      </c>
      <c r="K881" s="8" t="s">
        <v>30</v>
      </c>
      <c r="L881" s="8" t="s">
        <v>31</v>
      </c>
      <c r="M881" s="8" t="s">
        <v>244</v>
      </c>
      <c r="N881" s="8" t="s">
        <v>33</v>
      </c>
      <c r="O881" s="8" t="s">
        <v>34</v>
      </c>
      <c r="P881" s="8" t="s">
        <v>34</v>
      </c>
      <c r="Q881" s="8" t="s">
        <v>3805</v>
      </c>
      <c r="R881" s="8" t="s">
        <v>36</v>
      </c>
      <c r="S881" s="8">
        <v>1</v>
      </c>
      <c r="T881" s="8">
        <v>1</v>
      </c>
      <c r="U881" s="8" t="s">
        <v>223</v>
      </c>
      <c r="V881" s="8" t="s">
        <v>37</v>
      </c>
      <c r="W881" s="8" t="s">
        <v>37</v>
      </c>
      <c r="X881" s="8">
        <v>0</v>
      </c>
      <c r="Y881" s="8" t="s">
        <v>37</v>
      </c>
      <c r="Z881" s="8" t="s">
        <v>37</v>
      </c>
      <c r="AA881" s="12" t="s">
        <v>37</v>
      </c>
      <c r="AB881" s="8" t="s">
        <v>37</v>
      </c>
      <c r="AC881" s="8">
        <v>0</v>
      </c>
      <c r="AD881" s="8" t="s">
        <v>37</v>
      </c>
      <c r="AE881" s="8" t="s">
        <v>37</v>
      </c>
      <c r="AF881" s="8" t="s">
        <v>37</v>
      </c>
      <c r="AG881" s="8" t="s">
        <v>37</v>
      </c>
      <c r="AH881" s="8">
        <v>0</v>
      </c>
      <c r="AI881" s="8" t="s">
        <v>37</v>
      </c>
      <c r="AJ881" s="11" t="s">
        <v>37</v>
      </c>
    </row>
    <row r="882" spans="1:36" ht="61">
      <c r="A882" s="7" t="s">
        <v>3806</v>
      </c>
      <c r="B882" s="8" t="s">
        <v>3807</v>
      </c>
      <c r="C882" s="8" t="s">
        <v>42</v>
      </c>
      <c r="D882" s="9">
        <v>82.690410958904096</v>
      </c>
      <c r="E882" s="8">
        <v>488</v>
      </c>
      <c r="F882" s="8">
        <f t="shared" si="13"/>
        <v>6.8319999999999999</v>
      </c>
      <c r="G882" s="8">
        <v>6.8319999999999999</v>
      </c>
      <c r="H882" s="8">
        <v>29.58</v>
      </c>
      <c r="I882" s="8">
        <v>64</v>
      </c>
      <c r="J882" s="8" t="s">
        <v>3808</v>
      </c>
      <c r="K882" s="8" t="s">
        <v>30</v>
      </c>
      <c r="L882" s="8" t="s">
        <v>282</v>
      </c>
      <c r="M882" s="8" t="s">
        <v>239</v>
      </c>
      <c r="N882" s="8" t="s">
        <v>33</v>
      </c>
      <c r="O882" s="8" t="s">
        <v>34</v>
      </c>
      <c r="P882" s="8" t="s">
        <v>34</v>
      </c>
      <c r="Q882" s="8" t="s">
        <v>3809</v>
      </c>
      <c r="R882" s="8" t="s">
        <v>36</v>
      </c>
      <c r="S882" s="8">
        <v>2</v>
      </c>
      <c r="T882" s="8">
        <v>0</v>
      </c>
      <c r="U882" s="8" t="s">
        <v>37</v>
      </c>
      <c r="V882" s="8" t="s">
        <v>37</v>
      </c>
      <c r="W882" s="8" t="s">
        <v>37</v>
      </c>
      <c r="X882" s="8">
        <v>0</v>
      </c>
      <c r="Y882" s="8" t="s">
        <v>37</v>
      </c>
      <c r="Z882" s="8" t="s">
        <v>37</v>
      </c>
      <c r="AA882" s="12" t="s">
        <v>37</v>
      </c>
      <c r="AB882" s="8" t="s">
        <v>37</v>
      </c>
      <c r="AC882" s="8">
        <v>2</v>
      </c>
      <c r="AD882" s="8" t="s">
        <v>3810</v>
      </c>
      <c r="AE882" s="15" t="s">
        <v>329</v>
      </c>
      <c r="AF882" s="8" t="s">
        <v>37</v>
      </c>
      <c r="AG882" s="8" t="s">
        <v>37</v>
      </c>
      <c r="AH882" s="8">
        <v>0</v>
      </c>
      <c r="AI882" s="8" t="s">
        <v>37</v>
      </c>
      <c r="AJ882" s="11" t="s">
        <v>37</v>
      </c>
    </row>
    <row r="883" spans="1:36" ht="85">
      <c r="A883" s="7" t="s">
        <v>3811</v>
      </c>
      <c r="B883" s="8" t="s">
        <v>3812</v>
      </c>
      <c r="C883" s="8" t="s">
        <v>28</v>
      </c>
      <c r="D883" s="9">
        <v>40.901369863013699</v>
      </c>
      <c r="E883" s="8">
        <v>644</v>
      </c>
      <c r="F883" s="8">
        <f t="shared" si="13"/>
        <v>9.016</v>
      </c>
      <c r="G883" s="8">
        <v>9.016</v>
      </c>
      <c r="H883" s="8">
        <v>48.92</v>
      </c>
      <c r="I883" s="8">
        <v>86</v>
      </c>
      <c r="J883" s="8" t="s">
        <v>3813</v>
      </c>
      <c r="K883" s="8" t="s">
        <v>30</v>
      </c>
      <c r="L883" s="8" t="s">
        <v>31</v>
      </c>
      <c r="M883" s="8" t="s">
        <v>227</v>
      </c>
      <c r="N883" s="8" t="s">
        <v>33</v>
      </c>
      <c r="O883" s="8" t="s">
        <v>34</v>
      </c>
      <c r="P883" s="8" t="s">
        <v>34</v>
      </c>
      <c r="Q883" s="8" t="s">
        <v>3814</v>
      </c>
      <c r="R883" s="8" t="s">
        <v>36</v>
      </c>
      <c r="S883" s="8">
        <v>3</v>
      </c>
      <c r="T883" s="8">
        <v>0</v>
      </c>
      <c r="U883" s="8" t="s">
        <v>37</v>
      </c>
      <c r="V883" s="8" t="s">
        <v>37</v>
      </c>
      <c r="W883" s="8" t="s">
        <v>37</v>
      </c>
      <c r="X883" s="8">
        <v>1</v>
      </c>
      <c r="Y883" s="8" t="s">
        <v>45</v>
      </c>
      <c r="Z883" s="8" t="s">
        <v>37</v>
      </c>
      <c r="AA883" s="12" t="s">
        <v>37</v>
      </c>
      <c r="AB883" s="8" t="s">
        <v>37</v>
      </c>
      <c r="AC883" s="8">
        <v>1</v>
      </c>
      <c r="AD883" s="8" t="s">
        <v>3770</v>
      </c>
      <c r="AE883" s="8" t="s">
        <v>37</v>
      </c>
      <c r="AF883" s="8" t="s">
        <v>37</v>
      </c>
      <c r="AG883" s="8" t="s">
        <v>37</v>
      </c>
      <c r="AH883" s="8">
        <v>1</v>
      </c>
      <c r="AI883" s="8" t="s">
        <v>1615</v>
      </c>
      <c r="AJ883" s="11" t="s">
        <v>37</v>
      </c>
    </row>
    <row r="884" spans="1:36" ht="25">
      <c r="A884" s="7" t="s">
        <v>3815</v>
      </c>
      <c r="B884" s="8" t="s">
        <v>3816</v>
      </c>
      <c r="C884" s="8" t="s">
        <v>42</v>
      </c>
      <c r="D884" s="9">
        <v>53.084931506849301</v>
      </c>
      <c r="E884" s="8">
        <v>310</v>
      </c>
      <c r="F884" s="8">
        <f t="shared" si="13"/>
        <v>4.34</v>
      </c>
      <c r="G884" s="8">
        <v>4.34</v>
      </c>
      <c r="H884" s="8">
        <v>29.84</v>
      </c>
      <c r="I884" s="8">
        <v>97</v>
      </c>
      <c r="J884" s="8" t="s">
        <v>357</v>
      </c>
      <c r="K884" s="8" t="s">
        <v>30</v>
      </c>
      <c r="L884" s="8" t="s">
        <v>31</v>
      </c>
      <c r="M884" s="8" t="s">
        <v>227</v>
      </c>
      <c r="N884" s="8" t="s">
        <v>33</v>
      </c>
      <c r="O884" s="8" t="s">
        <v>34</v>
      </c>
      <c r="P884" s="8" t="s">
        <v>34</v>
      </c>
      <c r="Q884" s="8" t="s">
        <v>3817</v>
      </c>
      <c r="R884" s="8" t="s">
        <v>37</v>
      </c>
      <c r="S884" s="8">
        <v>0</v>
      </c>
      <c r="T884" s="8">
        <v>0</v>
      </c>
      <c r="U884" s="8" t="s">
        <v>37</v>
      </c>
      <c r="V884" s="8" t="s">
        <v>37</v>
      </c>
      <c r="W884" s="8" t="s">
        <v>37</v>
      </c>
      <c r="X884" s="8">
        <v>0</v>
      </c>
      <c r="Y884" s="8" t="s">
        <v>37</v>
      </c>
      <c r="Z884" s="8" t="s">
        <v>37</v>
      </c>
      <c r="AA884" s="12" t="s">
        <v>37</v>
      </c>
      <c r="AB884" s="8" t="s">
        <v>37</v>
      </c>
      <c r="AC884" s="8">
        <v>0</v>
      </c>
      <c r="AD884" s="8" t="s">
        <v>37</v>
      </c>
      <c r="AE884" s="8" t="s">
        <v>37</v>
      </c>
      <c r="AF884" s="8" t="s">
        <v>37</v>
      </c>
      <c r="AG884" s="8" t="s">
        <v>37</v>
      </c>
      <c r="AH884" s="8">
        <v>0</v>
      </c>
      <c r="AI884" s="8" t="s">
        <v>37</v>
      </c>
      <c r="AJ884" s="11" t="s">
        <v>37</v>
      </c>
    </row>
    <row r="885" spans="1:36" ht="25">
      <c r="A885" s="7" t="s">
        <v>3818</v>
      </c>
      <c r="B885" s="8" t="s">
        <v>3819</v>
      </c>
      <c r="C885" s="8" t="s">
        <v>42</v>
      </c>
      <c r="D885" s="9">
        <v>66.084931506849301</v>
      </c>
      <c r="E885" s="8">
        <v>350</v>
      </c>
      <c r="F885" s="8">
        <f t="shared" si="13"/>
        <v>4.9000000000000004</v>
      </c>
      <c r="G885" s="8">
        <v>4.9000000000000004</v>
      </c>
      <c r="H885" s="8">
        <v>27.2</v>
      </c>
      <c r="I885" s="8">
        <v>74</v>
      </c>
      <c r="J885" s="8" t="s">
        <v>3820</v>
      </c>
      <c r="K885" s="8" t="s">
        <v>30</v>
      </c>
      <c r="L885" s="8" t="s">
        <v>276</v>
      </c>
      <c r="M885" s="8" t="s">
        <v>244</v>
      </c>
      <c r="N885" s="8" t="s">
        <v>33</v>
      </c>
      <c r="O885" s="8" t="s">
        <v>34</v>
      </c>
      <c r="P885" s="8" t="s">
        <v>34</v>
      </c>
      <c r="Q885" s="8" t="s">
        <v>3821</v>
      </c>
      <c r="R885" s="8" t="s">
        <v>37</v>
      </c>
      <c r="S885" s="8">
        <v>0</v>
      </c>
      <c r="T885" s="8">
        <v>0</v>
      </c>
      <c r="U885" s="8" t="s">
        <v>37</v>
      </c>
      <c r="V885" s="8" t="s">
        <v>37</v>
      </c>
      <c r="W885" s="8" t="s">
        <v>37</v>
      </c>
      <c r="X885" s="8">
        <v>0</v>
      </c>
      <c r="Y885" s="8" t="s">
        <v>37</v>
      </c>
      <c r="Z885" s="8" t="s">
        <v>37</v>
      </c>
      <c r="AA885" s="12" t="s">
        <v>37</v>
      </c>
      <c r="AB885" s="8" t="s">
        <v>37</v>
      </c>
      <c r="AC885" s="8">
        <v>0</v>
      </c>
      <c r="AD885" s="8" t="s">
        <v>37</v>
      </c>
      <c r="AE885" s="8" t="s">
        <v>37</v>
      </c>
      <c r="AF885" s="8" t="s">
        <v>37</v>
      </c>
      <c r="AG885" s="8" t="s">
        <v>37</v>
      </c>
      <c r="AH885" s="8">
        <v>0</v>
      </c>
      <c r="AI885" s="8" t="s">
        <v>37</v>
      </c>
      <c r="AJ885" s="11" t="s">
        <v>37</v>
      </c>
    </row>
    <row r="886" spans="1:36" ht="73">
      <c r="A886" s="7" t="s">
        <v>3822</v>
      </c>
      <c r="B886" s="8" t="s">
        <v>3823</v>
      </c>
      <c r="C886" s="8" t="s">
        <v>28</v>
      </c>
      <c r="D886" s="9">
        <v>30.7369863013699</v>
      </c>
      <c r="E886" s="8">
        <v>186</v>
      </c>
      <c r="F886" s="8">
        <f t="shared" si="13"/>
        <v>2.6040000000000001</v>
      </c>
      <c r="G886" s="8">
        <v>2.6040000000000001</v>
      </c>
      <c r="H886" s="8">
        <v>24.8</v>
      </c>
      <c r="I886" s="8">
        <v>72</v>
      </c>
      <c r="J886" s="8" t="s">
        <v>3824</v>
      </c>
      <c r="K886" s="8" t="s">
        <v>30</v>
      </c>
      <c r="L886" s="8" t="s">
        <v>120</v>
      </c>
      <c r="M886" s="8" t="s">
        <v>227</v>
      </c>
      <c r="N886" s="8" t="s">
        <v>33</v>
      </c>
      <c r="O886" s="8" t="s">
        <v>34</v>
      </c>
      <c r="P886" s="8" t="s">
        <v>34</v>
      </c>
      <c r="Q886" s="8" t="s">
        <v>3825</v>
      </c>
      <c r="R886" s="8" t="s">
        <v>37</v>
      </c>
      <c r="S886" s="8">
        <v>0</v>
      </c>
      <c r="T886" s="8">
        <v>0</v>
      </c>
      <c r="U886" s="8" t="s">
        <v>37</v>
      </c>
      <c r="V886" s="8" t="s">
        <v>37</v>
      </c>
      <c r="W886" s="8" t="s">
        <v>37</v>
      </c>
      <c r="X886" s="8">
        <v>0</v>
      </c>
      <c r="Y886" s="8" t="s">
        <v>37</v>
      </c>
      <c r="Z886" s="8" t="s">
        <v>37</v>
      </c>
      <c r="AA886" s="12" t="s">
        <v>37</v>
      </c>
      <c r="AB886" s="8" t="s">
        <v>37</v>
      </c>
      <c r="AC886" s="8">
        <v>0</v>
      </c>
      <c r="AD886" s="8" t="s">
        <v>37</v>
      </c>
      <c r="AE886" s="8" t="s">
        <v>37</v>
      </c>
      <c r="AF886" s="8" t="s">
        <v>37</v>
      </c>
      <c r="AG886" s="8" t="s">
        <v>37</v>
      </c>
      <c r="AH886" s="8">
        <v>0</v>
      </c>
      <c r="AI886" s="8" t="s">
        <v>37</v>
      </c>
      <c r="AJ886" s="11" t="s">
        <v>37</v>
      </c>
    </row>
    <row r="887" spans="1:36" ht="37">
      <c r="A887" s="7" t="s">
        <v>3826</v>
      </c>
      <c r="B887" s="8" t="s">
        <v>3827</v>
      </c>
      <c r="C887" s="8" t="s">
        <v>42</v>
      </c>
      <c r="D887" s="9">
        <v>63.268493150684897</v>
      </c>
      <c r="E887" s="8">
        <v>279</v>
      </c>
      <c r="F887" s="8">
        <f t="shared" si="13"/>
        <v>3.9060000000000001</v>
      </c>
      <c r="G887" s="8">
        <v>3.9060000000000001</v>
      </c>
      <c r="H887" s="8">
        <v>22.45</v>
      </c>
      <c r="I887" s="8">
        <v>72</v>
      </c>
      <c r="J887" s="8" t="s">
        <v>3828</v>
      </c>
      <c r="K887" s="8" t="s">
        <v>30</v>
      </c>
      <c r="L887" s="8" t="s">
        <v>31</v>
      </c>
      <c r="M887" s="8" t="s">
        <v>227</v>
      </c>
      <c r="N887" s="8" t="s">
        <v>33</v>
      </c>
      <c r="O887" s="8" t="s">
        <v>34</v>
      </c>
      <c r="P887" s="8" t="s">
        <v>34</v>
      </c>
      <c r="Q887" s="8" t="s">
        <v>3829</v>
      </c>
      <c r="R887" s="8" t="s">
        <v>36</v>
      </c>
      <c r="S887" s="8">
        <v>2</v>
      </c>
      <c r="T887" s="8">
        <v>1</v>
      </c>
      <c r="U887" s="8" t="s">
        <v>246</v>
      </c>
      <c r="V887" s="8" t="s">
        <v>37</v>
      </c>
      <c r="W887" s="8" t="s">
        <v>37</v>
      </c>
      <c r="X887" s="8">
        <v>0</v>
      </c>
      <c r="Y887" s="8" t="s">
        <v>37</v>
      </c>
      <c r="Z887" s="8" t="s">
        <v>37</v>
      </c>
      <c r="AA887" s="12" t="s">
        <v>37</v>
      </c>
      <c r="AB887" s="8" t="s">
        <v>37</v>
      </c>
      <c r="AC887" s="8">
        <v>1</v>
      </c>
      <c r="AD887" s="8" t="s">
        <v>213</v>
      </c>
      <c r="AE887" s="8" t="s">
        <v>37</v>
      </c>
      <c r="AF887" s="8" t="s">
        <v>37</v>
      </c>
      <c r="AG887" s="8" t="s">
        <v>37</v>
      </c>
      <c r="AH887" s="8">
        <v>0</v>
      </c>
      <c r="AI887" s="8" t="s">
        <v>37</v>
      </c>
      <c r="AJ887" s="11" t="s">
        <v>37</v>
      </c>
    </row>
    <row r="888" spans="1:36" ht="121">
      <c r="A888" s="7" t="s">
        <v>3830</v>
      </c>
      <c r="B888" s="8" t="s">
        <v>3831</v>
      </c>
      <c r="C888" s="8" t="s">
        <v>42</v>
      </c>
      <c r="D888" s="9">
        <v>56.0493150684932</v>
      </c>
      <c r="E888" s="8">
        <v>175</v>
      </c>
      <c r="F888" s="8">
        <f t="shared" si="13"/>
        <v>2.4500000000000002</v>
      </c>
      <c r="G888" s="8">
        <v>2.4500000000000002</v>
      </c>
      <c r="H888" s="8">
        <v>28.85</v>
      </c>
      <c r="I888" s="8">
        <v>73</v>
      </c>
      <c r="J888" s="8" t="s">
        <v>390</v>
      </c>
      <c r="K888" s="8" t="s">
        <v>30</v>
      </c>
      <c r="L888" s="8" t="s">
        <v>120</v>
      </c>
      <c r="M888" s="8" t="s">
        <v>227</v>
      </c>
      <c r="N888" s="8" t="s">
        <v>33</v>
      </c>
      <c r="O888" s="8" t="s">
        <v>34</v>
      </c>
      <c r="P888" s="8" t="s">
        <v>34</v>
      </c>
      <c r="Q888" s="8" t="s">
        <v>3832</v>
      </c>
      <c r="R888" s="8" t="s">
        <v>36</v>
      </c>
      <c r="S888" s="8">
        <v>2</v>
      </c>
      <c r="T888" s="8">
        <v>1</v>
      </c>
      <c r="U888" s="8" t="s">
        <v>223</v>
      </c>
      <c r="V888" s="8" t="s">
        <v>37</v>
      </c>
      <c r="W888" s="8" t="s">
        <v>37</v>
      </c>
      <c r="X888" s="8">
        <v>0</v>
      </c>
      <c r="Y888" s="8" t="s">
        <v>37</v>
      </c>
      <c r="Z888" s="8" t="s">
        <v>37</v>
      </c>
      <c r="AA888" s="12" t="s">
        <v>37</v>
      </c>
      <c r="AB888" s="8" t="s">
        <v>37</v>
      </c>
      <c r="AC888" s="8">
        <v>1</v>
      </c>
      <c r="AD888" s="8" t="s">
        <v>1341</v>
      </c>
      <c r="AE888" s="8" t="s">
        <v>37</v>
      </c>
      <c r="AF888" s="8" t="s">
        <v>37</v>
      </c>
      <c r="AG888" s="8" t="s">
        <v>37</v>
      </c>
      <c r="AH888" s="8">
        <v>0</v>
      </c>
      <c r="AI888" s="8" t="s">
        <v>37</v>
      </c>
      <c r="AJ888" s="11" t="s">
        <v>37</v>
      </c>
    </row>
    <row r="889" spans="1:36" ht="37">
      <c r="A889" s="7" t="s">
        <v>3833</v>
      </c>
      <c r="B889" s="8" t="s">
        <v>3834</v>
      </c>
      <c r="C889" s="8" t="s">
        <v>42</v>
      </c>
      <c r="D889" s="9">
        <v>57.432876712328799</v>
      </c>
      <c r="E889" s="8">
        <v>317</v>
      </c>
      <c r="F889" s="8">
        <f t="shared" si="13"/>
        <v>4.4379999999999997</v>
      </c>
      <c r="G889" s="8">
        <v>4.4379999999999997</v>
      </c>
      <c r="H889" s="8">
        <v>28.61</v>
      </c>
      <c r="I889" s="8">
        <v>55</v>
      </c>
      <c r="J889" s="8" t="s">
        <v>3835</v>
      </c>
      <c r="K889" s="8" t="s">
        <v>30</v>
      </c>
      <c r="L889" s="8" t="s">
        <v>120</v>
      </c>
      <c r="M889" s="8" t="s">
        <v>227</v>
      </c>
      <c r="N889" s="8" t="s">
        <v>33</v>
      </c>
      <c r="O889" s="8" t="s">
        <v>34</v>
      </c>
      <c r="P889" s="8" t="s">
        <v>34</v>
      </c>
      <c r="Q889" s="8" t="s">
        <v>3836</v>
      </c>
      <c r="R889" s="8" t="s">
        <v>37</v>
      </c>
      <c r="S889" s="8">
        <v>0</v>
      </c>
      <c r="T889" s="8">
        <v>0</v>
      </c>
      <c r="U889" s="8" t="s">
        <v>37</v>
      </c>
      <c r="V889" s="8" t="s">
        <v>37</v>
      </c>
      <c r="W889" s="8" t="s">
        <v>37</v>
      </c>
      <c r="X889" s="8">
        <v>0</v>
      </c>
      <c r="Y889" s="8" t="s">
        <v>37</v>
      </c>
      <c r="Z889" s="8" t="s">
        <v>37</v>
      </c>
      <c r="AA889" s="12" t="s">
        <v>37</v>
      </c>
      <c r="AB889" s="8" t="s">
        <v>37</v>
      </c>
      <c r="AC889" s="8">
        <v>0</v>
      </c>
      <c r="AD889" s="8" t="s">
        <v>37</v>
      </c>
      <c r="AE889" s="8" t="s">
        <v>37</v>
      </c>
      <c r="AF889" s="8" t="s">
        <v>37</v>
      </c>
      <c r="AG889" s="8" t="s">
        <v>37</v>
      </c>
      <c r="AH889" s="8">
        <v>0</v>
      </c>
      <c r="AI889" s="8" t="s">
        <v>37</v>
      </c>
      <c r="AJ889" s="11" t="s">
        <v>37</v>
      </c>
    </row>
    <row r="890" spans="1:36" ht="73">
      <c r="A890" s="7" t="s">
        <v>3837</v>
      </c>
      <c r="B890" s="8" t="s">
        <v>3838</v>
      </c>
      <c r="C890" s="8" t="s">
        <v>28</v>
      </c>
      <c r="D890" s="9">
        <v>88.493150684931507</v>
      </c>
      <c r="E890" s="8">
        <v>204</v>
      </c>
      <c r="F890" s="8">
        <f t="shared" si="13"/>
        <v>2.8559999999999999</v>
      </c>
      <c r="G890" s="8">
        <v>2.8559999999999999</v>
      </c>
      <c r="H890" s="8">
        <v>27.48</v>
      </c>
      <c r="I890" s="8">
        <v>147</v>
      </c>
      <c r="J890" s="8" t="s">
        <v>3839</v>
      </c>
      <c r="K890" s="8" t="s">
        <v>30</v>
      </c>
      <c r="L890" s="8" t="s">
        <v>31</v>
      </c>
      <c r="M890" s="8" t="s">
        <v>227</v>
      </c>
      <c r="N890" s="8" t="s">
        <v>33</v>
      </c>
      <c r="O890" s="8" t="s">
        <v>34</v>
      </c>
      <c r="P890" s="8" t="s">
        <v>34</v>
      </c>
      <c r="Q890" s="8" t="s">
        <v>3840</v>
      </c>
      <c r="R890" s="8" t="s">
        <v>36</v>
      </c>
      <c r="S890" s="8">
        <v>3</v>
      </c>
      <c r="T890" s="8">
        <v>1</v>
      </c>
      <c r="U890" s="8" t="s">
        <v>1336</v>
      </c>
      <c r="V890" s="8" t="s">
        <v>37</v>
      </c>
      <c r="W890" s="8" t="s">
        <v>37</v>
      </c>
      <c r="X890" s="8">
        <v>0</v>
      </c>
      <c r="Y890" s="8" t="s">
        <v>37</v>
      </c>
      <c r="Z890" s="8" t="s">
        <v>37</v>
      </c>
      <c r="AA890" s="8" t="s">
        <v>37</v>
      </c>
      <c r="AB890" s="8" t="s">
        <v>37</v>
      </c>
      <c r="AC890" s="8">
        <v>2</v>
      </c>
      <c r="AD890" s="8" t="s">
        <v>2527</v>
      </c>
      <c r="AE890" s="8" t="s">
        <v>3841</v>
      </c>
      <c r="AF890" s="8" t="s">
        <v>37</v>
      </c>
      <c r="AG890" s="8" t="s">
        <v>37</v>
      </c>
      <c r="AH890" s="8">
        <v>0</v>
      </c>
      <c r="AI890" s="8" t="s">
        <v>37</v>
      </c>
      <c r="AJ890" s="11" t="s">
        <v>37</v>
      </c>
    </row>
    <row r="891" spans="1:36" ht="25">
      <c r="A891" s="7" t="s">
        <v>3842</v>
      </c>
      <c r="B891" s="8" t="s">
        <v>3843</v>
      </c>
      <c r="C891" s="8" t="s">
        <v>28</v>
      </c>
      <c r="D891" s="9">
        <v>62.709589041095903</v>
      </c>
      <c r="E891" s="8">
        <v>223</v>
      </c>
      <c r="F891" s="8">
        <f t="shared" si="13"/>
        <v>3.1219999999999999</v>
      </c>
      <c r="G891" s="8">
        <v>3.1219999999999999</v>
      </c>
      <c r="H891" s="8">
        <v>32.19</v>
      </c>
      <c r="I891" s="8">
        <v>72</v>
      </c>
      <c r="J891" s="8" t="s">
        <v>3844</v>
      </c>
      <c r="K891" s="8" t="s">
        <v>30</v>
      </c>
      <c r="L891" s="8" t="s">
        <v>276</v>
      </c>
      <c r="M891" s="8" t="s">
        <v>244</v>
      </c>
      <c r="N891" s="8" t="s">
        <v>33</v>
      </c>
      <c r="O891" s="8" t="s">
        <v>34</v>
      </c>
      <c r="P891" s="8" t="s">
        <v>34</v>
      </c>
      <c r="Q891" s="8" t="s">
        <v>3845</v>
      </c>
      <c r="R891" s="8" t="s">
        <v>36</v>
      </c>
      <c r="S891" s="8">
        <v>1</v>
      </c>
      <c r="T891" s="8">
        <v>0</v>
      </c>
      <c r="U891" s="8" t="s">
        <v>37</v>
      </c>
      <c r="V891" s="8" t="s">
        <v>37</v>
      </c>
      <c r="W891" s="8" t="s">
        <v>37</v>
      </c>
      <c r="X891" s="8">
        <v>0</v>
      </c>
      <c r="Y891" s="8" t="s">
        <v>37</v>
      </c>
      <c r="Z891" s="8" t="s">
        <v>37</v>
      </c>
      <c r="AA891" s="12" t="s">
        <v>37</v>
      </c>
      <c r="AB891" s="8" t="s">
        <v>37</v>
      </c>
      <c r="AC891" s="8">
        <v>1</v>
      </c>
      <c r="AD891" s="8" t="s">
        <v>3846</v>
      </c>
      <c r="AE891" s="8" t="s">
        <v>37</v>
      </c>
      <c r="AF891" s="8" t="s">
        <v>37</v>
      </c>
      <c r="AG891" s="8" t="s">
        <v>37</v>
      </c>
      <c r="AH891" s="8">
        <v>0</v>
      </c>
      <c r="AI891" s="8" t="s">
        <v>37</v>
      </c>
      <c r="AJ891" s="11" t="s">
        <v>37</v>
      </c>
    </row>
    <row r="892" spans="1:36" ht="121">
      <c r="A892" s="7" t="s">
        <v>3847</v>
      </c>
      <c r="B892" s="8" t="s">
        <v>3848</v>
      </c>
      <c r="C892" s="8" t="s">
        <v>42</v>
      </c>
      <c r="D892" s="9">
        <v>55.301369863013697</v>
      </c>
      <c r="E892" s="8">
        <v>217</v>
      </c>
      <c r="F892" s="8">
        <f t="shared" si="13"/>
        <v>3.0380000000000003</v>
      </c>
      <c r="G892" s="8">
        <v>3.0380000000000003</v>
      </c>
      <c r="H892" s="8">
        <v>17.940000000000001</v>
      </c>
      <c r="I892" s="8">
        <v>72</v>
      </c>
      <c r="J892" s="8" t="s">
        <v>3849</v>
      </c>
      <c r="K892" s="8" t="s">
        <v>30</v>
      </c>
      <c r="L892" s="8" t="s">
        <v>31</v>
      </c>
      <c r="M892" s="8" t="s">
        <v>244</v>
      </c>
      <c r="N892" s="8" t="s">
        <v>33</v>
      </c>
      <c r="O892" s="8" t="s">
        <v>34</v>
      </c>
      <c r="P892" s="8" t="s">
        <v>34</v>
      </c>
      <c r="Q892" s="8" t="s">
        <v>3850</v>
      </c>
      <c r="R892" s="8" t="s">
        <v>36</v>
      </c>
      <c r="S892" s="8">
        <v>2</v>
      </c>
      <c r="T892" s="8">
        <v>1</v>
      </c>
      <c r="U892" s="8" t="s">
        <v>3851</v>
      </c>
      <c r="V892" s="8" t="s">
        <v>37</v>
      </c>
      <c r="W892" s="8" t="s">
        <v>37</v>
      </c>
      <c r="X892" s="8">
        <v>0</v>
      </c>
      <c r="Y892" s="8" t="s">
        <v>37</v>
      </c>
      <c r="Z892" s="8" t="s">
        <v>37</v>
      </c>
      <c r="AA892" s="12" t="s">
        <v>37</v>
      </c>
      <c r="AB892" s="8" t="s">
        <v>37</v>
      </c>
      <c r="AC892" s="8">
        <v>1</v>
      </c>
      <c r="AD892" s="8" t="s">
        <v>3852</v>
      </c>
      <c r="AE892" s="8" t="s">
        <v>37</v>
      </c>
      <c r="AF892" s="8" t="s">
        <v>37</v>
      </c>
      <c r="AG892" s="8" t="s">
        <v>37</v>
      </c>
      <c r="AH892" s="8">
        <v>0</v>
      </c>
      <c r="AI892" s="8" t="s">
        <v>37</v>
      </c>
      <c r="AJ892" s="11" t="s">
        <v>37</v>
      </c>
    </row>
    <row r="893" spans="1:36" ht="37">
      <c r="A893" s="7" t="s">
        <v>3853</v>
      </c>
      <c r="B893" s="8" t="s">
        <v>3854</v>
      </c>
      <c r="C893" s="8" t="s">
        <v>28</v>
      </c>
      <c r="D893" s="9">
        <v>37.246575342465803</v>
      </c>
      <c r="E893" s="8">
        <v>91</v>
      </c>
      <c r="F893" s="8">
        <f t="shared" si="13"/>
        <v>1.274</v>
      </c>
      <c r="G893" s="8">
        <v>1.274</v>
      </c>
      <c r="H893" s="8">
        <v>29.84</v>
      </c>
      <c r="I893" s="8">
        <v>96</v>
      </c>
      <c r="J893" s="8" t="s">
        <v>1826</v>
      </c>
      <c r="K893" s="8" t="s">
        <v>30</v>
      </c>
      <c r="L893" s="8" t="s">
        <v>120</v>
      </c>
      <c r="M893" s="8" t="s">
        <v>239</v>
      </c>
      <c r="N893" s="8" t="s">
        <v>33</v>
      </c>
      <c r="O893" s="8" t="s">
        <v>34</v>
      </c>
      <c r="P893" s="8" t="s">
        <v>34</v>
      </c>
      <c r="Q893" s="8" t="s">
        <v>3855</v>
      </c>
      <c r="R893" s="8" t="s">
        <v>36</v>
      </c>
      <c r="S893" s="8">
        <v>1</v>
      </c>
      <c r="T893" s="8">
        <v>1</v>
      </c>
      <c r="U893" s="8" t="s">
        <v>246</v>
      </c>
      <c r="V893" s="8" t="s">
        <v>37</v>
      </c>
      <c r="W893" s="8" t="s">
        <v>37</v>
      </c>
      <c r="X893" s="8">
        <v>0</v>
      </c>
      <c r="Y893" s="8" t="s">
        <v>37</v>
      </c>
      <c r="Z893" s="8" t="s">
        <v>37</v>
      </c>
      <c r="AA893" s="12" t="s">
        <v>37</v>
      </c>
      <c r="AB893" s="8" t="s">
        <v>37</v>
      </c>
      <c r="AC893" s="8">
        <v>0</v>
      </c>
      <c r="AD893" s="8" t="s">
        <v>37</v>
      </c>
      <c r="AE893" s="8" t="s">
        <v>37</v>
      </c>
      <c r="AF893" s="8" t="s">
        <v>37</v>
      </c>
      <c r="AG893" s="8" t="s">
        <v>37</v>
      </c>
      <c r="AH893" s="8">
        <v>0</v>
      </c>
      <c r="AI893" s="8" t="s">
        <v>37</v>
      </c>
      <c r="AJ893" s="11" t="s">
        <v>37</v>
      </c>
    </row>
    <row r="894" spans="1:36" ht="75" customHeight="1">
      <c r="A894" s="7" t="s">
        <v>3856</v>
      </c>
      <c r="B894" s="8" t="s">
        <v>3857</v>
      </c>
      <c r="C894" s="8" t="s">
        <v>28</v>
      </c>
      <c r="D894" s="9">
        <v>53.0383561643836</v>
      </c>
      <c r="E894" s="8">
        <v>659</v>
      </c>
      <c r="F894" s="8">
        <f t="shared" si="13"/>
        <v>9.2260000000000009</v>
      </c>
      <c r="G894" s="8">
        <v>9.2260000000000009</v>
      </c>
      <c r="H894" s="8">
        <v>45.48</v>
      </c>
      <c r="I894" s="8">
        <v>98</v>
      </c>
      <c r="J894" s="8" t="s">
        <v>166</v>
      </c>
      <c r="K894" s="8" t="s">
        <v>30</v>
      </c>
      <c r="L894" s="8" t="s">
        <v>31</v>
      </c>
      <c r="M894" s="8" t="s">
        <v>239</v>
      </c>
      <c r="N894" s="8" t="s">
        <v>33</v>
      </c>
      <c r="O894" s="8" t="s">
        <v>34</v>
      </c>
      <c r="P894" s="8" t="s">
        <v>34</v>
      </c>
      <c r="Q894" s="8" t="s">
        <v>3858</v>
      </c>
      <c r="R894" s="8" t="s">
        <v>36</v>
      </c>
      <c r="S894" s="8">
        <v>3</v>
      </c>
      <c r="T894" s="8">
        <v>0</v>
      </c>
      <c r="U894" s="8" t="s">
        <v>37</v>
      </c>
      <c r="V894" s="8" t="s">
        <v>37</v>
      </c>
      <c r="W894" s="8" t="s">
        <v>37</v>
      </c>
      <c r="X894" s="8">
        <v>1</v>
      </c>
      <c r="Y894" s="8" t="s">
        <v>114</v>
      </c>
      <c r="Z894" s="8" t="s">
        <v>37</v>
      </c>
      <c r="AA894" s="12" t="s">
        <v>37</v>
      </c>
      <c r="AB894" s="8" t="s">
        <v>37</v>
      </c>
      <c r="AC894" s="8">
        <v>1</v>
      </c>
      <c r="AD894" s="8" t="s">
        <v>172</v>
      </c>
      <c r="AE894" s="8" t="s">
        <v>37</v>
      </c>
      <c r="AF894" s="8" t="s">
        <v>37</v>
      </c>
      <c r="AG894" s="8" t="s">
        <v>37</v>
      </c>
      <c r="AH894" s="8">
        <v>1</v>
      </c>
      <c r="AI894" s="8" t="s">
        <v>3859</v>
      </c>
      <c r="AJ894" s="11" t="s">
        <v>37</v>
      </c>
    </row>
    <row r="895" spans="1:36" ht="25">
      <c r="A895" s="7" t="s">
        <v>3860</v>
      </c>
      <c r="B895" s="8" t="s">
        <v>3861</v>
      </c>
      <c r="C895" s="8" t="s">
        <v>28</v>
      </c>
      <c r="D895" s="9">
        <v>58.736986301369903</v>
      </c>
      <c r="E895" s="8">
        <v>204</v>
      </c>
      <c r="F895" s="8">
        <f t="shared" si="13"/>
        <v>2.8559999999999999</v>
      </c>
      <c r="G895" s="8">
        <v>2.8559999999999999</v>
      </c>
      <c r="H895" s="8">
        <v>50.11</v>
      </c>
      <c r="I895" s="8">
        <v>98</v>
      </c>
      <c r="J895" s="8" t="s">
        <v>3862</v>
      </c>
      <c r="K895" s="8" t="s">
        <v>30</v>
      </c>
      <c r="L895" s="8" t="s">
        <v>120</v>
      </c>
      <c r="M895" s="8" t="s">
        <v>32</v>
      </c>
      <c r="N895" s="8" t="s">
        <v>33</v>
      </c>
      <c r="O895" s="8" t="s">
        <v>34</v>
      </c>
      <c r="P895" s="8" t="s">
        <v>34</v>
      </c>
      <c r="Q895" s="8" t="s">
        <v>3863</v>
      </c>
      <c r="R895" s="8" t="s">
        <v>37</v>
      </c>
      <c r="S895" s="8">
        <v>0</v>
      </c>
      <c r="T895" s="8">
        <v>0</v>
      </c>
      <c r="U895" s="8" t="s">
        <v>37</v>
      </c>
      <c r="V895" s="8" t="s">
        <v>37</v>
      </c>
      <c r="W895" s="8" t="s">
        <v>37</v>
      </c>
      <c r="X895" s="8">
        <v>0</v>
      </c>
      <c r="Y895" s="8" t="s">
        <v>37</v>
      </c>
      <c r="Z895" s="8" t="s">
        <v>37</v>
      </c>
      <c r="AA895" s="12" t="s">
        <v>37</v>
      </c>
      <c r="AB895" s="8" t="s">
        <v>37</v>
      </c>
      <c r="AC895" s="8">
        <v>0</v>
      </c>
      <c r="AD895" s="8" t="s">
        <v>37</v>
      </c>
      <c r="AE895" s="8" t="s">
        <v>37</v>
      </c>
      <c r="AF895" s="8" t="s">
        <v>37</v>
      </c>
      <c r="AG895" s="8" t="s">
        <v>37</v>
      </c>
      <c r="AH895" s="8">
        <v>0</v>
      </c>
      <c r="AI895" s="8" t="s">
        <v>37</v>
      </c>
      <c r="AJ895" s="11" t="s">
        <v>37</v>
      </c>
    </row>
    <row r="896" spans="1:36" ht="53.25" customHeight="1">
      <c r="A896" s="7" t="s">
        <v>3864</v>
      </c>
      <c r="B896" s="8" t="s">
        <v>3865</v>
      </c>
      <c r="C896" s="8" t="s">
        <v>28</v>
      </c>
      <c r="D896" s="9">
        <v>89.493150684931507</v>
      </c>
      <c r="E896" s="8">
        <v>419</v>
      </c>
      <c r="F896" s="8">
        <f t="shared" si="13"/>
        <v>5.8660000000000005</v>
      </c>
      <c r="G896" s="8">
        <v>5.8660000000000005</v>
      </c>
      <c r="H896" s="8">
        <v>35.049999999999997</v>
      </c>
      <c r="I896" s="8">
        <v>96</v>
      </c>
      <c r="J896" s="8" t="s">
        <v>3866</v>
      </c>
      <c r="K896" s="8" t="s">
        <v>30</v>
      </c>
      <c r="L896" s="8" t="s">
        <v>31</v>
      </c>
      <c r="M896" s="8" t="s">
        <v>227</v>
      </c>
      <c r="N896" s="8" t="s">
        <v>33</v>
      </c>
      <c r="O896" s="8" t="s">
        <v>34</v>
      </c>
      <c r="P896" s="8" t="s">
        <v>34</v>
      </c>
      <c r="Q896" s="8" t="s">
        <v>3867</v>
      </c>
      <c r="R896" s="8" t="s">
        <v>36</v>
      </c>
      <c r="S896" s="8">
        <v>1</v>
      </c>
      <c r="T896" s="8">
        <v>1</v>
      </c>
      <c r="U896" s="8" t="s">
        <v>246</v>
      </c>
      <c r="V896" s="8" t="s">
        <v>37</v>
      </c>
      <c r="W896" s="8" t="s">
        <v>37</v>
      </c>
      <c r="X896" s="8">
        <v>0</v>
      </c>
      <c r="Y896" s="8" t="s">
        <v>37</v>
      </c>
      <c r="Z896" s="8" t="s">
        <v>37</v>
      </c>
      <c r="AA896" s="12" t="s">
        <v>37</v>
      </c>
      <c r="AB896" s="8" t="s">
        <v>37</v>
      </c>
      <c r="AC896" s="8">
        <v>0</v>
      </c>
      <c r="AD896" s="8" t="s">
        <v>37</v>
      </c>
      <c r="AE896" s="8" t="s">
        <v>37</v>
      </c>
      <c r="AF896" s="8" t="s">
        <v>37</v>
      </c>
      <c r="AG896" s="8" t="s">
        <v>37</v>
      </c>
      <c r="AH896" s="8">
        <v>0</v>
      </c>
      <c r="AI896" s="8" t="s">
        <v>37</v>
      </c>
      <c r="AJ896" s="11" t="s">
        <v>37</v>
      </c>
    </row>
    <row r="897" spans="1:36" ht="15">
      <c r="A897" s="7" t="s">
        <v>3868</v>
      </c>
      <c r="B897" s="8" t="s">
        <v>3869</v>
      </c>
      <c r="C897" s="8" t="s">
        <v>28</v>
      </c>
      <c r="D897" s="9">
        <v>35.936986301369899</v>
      </c>
      <c r="E897" s="8">
        <v>311</v>
      </c>
      <c r="F897" s="8">
        <f t="shared" si="13"/>
        <v>4.3540000000000001</v>
      </c>
      <c r="G897" s="8">
        <v>4.3540000000000001</v>
      </c>
      <c r="H897" s="8">
        <v>32.43</v>
      </c>
      <c r="I897" s="8">
        <v>99</v>
      </c>
      <c r="J897" s="8" t="s">
        <v>3870</v>
      </c>
      <c r="K897" s="8" t="s">
        <v>30</v>
      </c>
      <c r="L897" s="8" t="s">
        <v>31</v>
      </c>
      <c r="M897" s="8" t="s">
        <v>227</v>
      </c>
      <c r="N897" s="8" t="s">
        <v>33</v>
      </c>
      <c r="O897" s="8" t="s">
        <v>34</v>
      </c>
      <c r="P897" s="8" t="s">
        <v>34</v>
      </c>
      <c r="Q897" s="8" t="s">
        <v>3871</v>
      </c>
      <c r="R897" s="8" t="s">
        <v>37</v>
      </c>
      <c r="S897" s="8">
        <v>0</v>
      </c>
      <c r="T897" s="8">
        <v>0</v>
      </c>
      <c r="U897" s="8" t="s">
        <v>37</v>
      </c>
      <c r="V897" s="8" t="s">
        <v>37</v>
      </c>
      <c r="W897" s="8" t="s">
        <v>37</v>
      </c>
      <c r="X897" s="8">
        <v>0</v>
      </c>
      <c r="Y897" s="8" t="s">
        <v>37</v>
      </c>
      <c r="Z897" s="8" t="s">
        <v>37</v>
      </c>
      <c r="AA897" s="12" t="s">
        <v>37</v>
      </c>
      <c r="AB897" s="8" t="s">
        <v>37</v>
      </c>
      <c r="AC897" s="8">
        <v>0</v>
      </c>
      <c r="AD897" s="8" t="s">
        <v>37</v>
      </c>
      <c r="AE897" s="8" t="s">
        <v>37</v>
      </c>
      <c r="AF897" s="8" t="s">
        <v>37</v>
      </c>
      <c r="AG897" s="8" t="s">
        <v>37</v>
      </c>
      <c r="AH897" s="8">
        <v>0</v>
      </c>
      <c r="AI897" s="8" t="s">
        <v>37</v>
      </c>
      <c r="AJ897" s="11" t="s">
        <v>37</v>
      </c>
    </row>
    <row r="898" spans="1:36" ht="49">
      <c r="A898" s="7" t="s">
        <v>3872</v>
      </c>
      <c r="B898" s="8" t="s">
        <v>3873</v>
      </c>
      <c r="C898" s="8" t="s">
        <v>28</v>
      </c>
      <c r="D898" s="9">
        <v>37.101369863013701</v>
      </c>
      <c r="E898" s="8">
        <v>820</v>
      </c>
      <c r="F898" s="8">
        <f t="shared" ref="F898:F961" si="14">E898*0.014</f>
        <v>11.48</v>
      </c>
      <c r="G898" s="8">
        <v>11.48</v>
      </c>
      <c r="H898" s="8">
        <v>47.42</v>
      </c>
      <c r="I898" s="8">
        <v>66</v>
      </c>
      <c r="J898" s="8" t="s">
        <v>3874</v>
      </c>
      <c r="K898" s="8" t="s">
        <v>30</v>
      </c>
      <c r="L898" s="8" t="s">
        <v>31</v>
      </c>
      <c r="M898" s="8" t="s">
        <v>227</v>
      </c>
      <c r="N898" s="8" t="s">
        <v>33</v>
      </c>
      <c r="O898" s="8" t="s">
        <v>34</v>
      </c>
      <c r="P898" s="8" t="s">
        <v>34</v>
      </c>
      <c r="Q898" s="8" t="s">
        <v>3875</v>
      </c>
      <c r="R898" s="8" t="s">
        <v>37</v>
      </c>
      <c r="S898" s="8">
        <v>0</v>
      </c>
      <c r="T898" s="8">
        <v>0</v>
      </c>
      <c r="U898" s="8" t="s">
        <v>37</v>
      </c>
      <c r="V898" s="8" t="s">
        <v>37</v>
      </c>
      <c r="W898" s="8" t="s">
        <v>37</v>
      </c>
      <c r="X898" s="8">
        <v>0</v>
      </c>
      <c r="Y898" s="8" t="s">
        <v>37</v>
      </c>
      <c r="Z898" s="8" t="s">
        <v>37</v>
      </c>
      <c r="AA898" s="12" t="s">
        <v>37</v>
      </c>
      <c r="AB898" s="8" t="s">
        <v>37</v>
      </c>
      <c r="AC898" s="8">
        <v>0</v>
      </c>
      <c r="AD898" s="8" t="s">
        <v>37</v>
      </c>
      <c r="AE898" s="8" t="s">
        <v>37</v>
      </c>
      <c r="AF898" s="8" t="s">
        <v>37</v>
      </c>
      <c r="AG898" s="8" t="s">
        <v>37</v>
      </c>
      <c r="AH898" s="8">
        <v>0</v>
      </c>
      <c r="AI898" s="8" t="s">
        <v>37</v>
      </c>
      <c r="AJ898" s="11" t="s">
        <v>37</v>
      </c>
    </row>
    <row r="899" spans="1:36" ht="25">
      <c r="A899" s="7" t="s">
        <v>3876</v>
      </c>
      <c r="B899" s="8" t="s">
        <v>3877</v>
      </c>
      <c r="C899" s="8" t="s">
        <v>42</v>
      </c>
      <c r="D899" s="9">
        <v>53.293150684931497</v>
      </c>
      <c r="E899" s="8">
        <v>285</v>
      </c>
      <c r="F899" s="8">
        <f t="shared" si="14"/>
        <v>3.99</v>
      </c>
      <c r="G899" s="8">
        <v>3.99</v>
      </c>
      <c r="H899" s="8">
        <v>37.97</v>
      </c>
      <c r="I899" s="8">
        <v>97</v>
      </c>
      <c r="J899" s="8" t="s">
        <v>3878</v>
      </c>
      <c r="K899" s="8" t="s">
        <v>30</v>
      </c>
      <c r="L899" s="8" t="s">
        <v>120</v>
      </c>
      <c r="M899" s="8" t="s">
        <v>227</v>
      </c>
      <c r="N899" s="8" t="s">
        <v>33</v>
      </c>
      <c r="O899" s="8" t="s">
        <v>34</v>
      </c>
      <c r="P899" s="8" t="s">
        <v>34</v>
      </c>
      <c r="Q899" s="8" t="s">
        <v>3879</v>
      </c>
      <c r="R899" s="8" t="s">
        <v>37</v>
      </c>
      <c r="S899" s="8">
        <v>0</v>
      </c>
      <c r="T899" s="8">
        <v>0</v>
      </c>
      <c r="U899" s="8" t="s">
        <v>37</v>
      </c>
      <c r="V899" s="8" t="s">
        <v>37</v>
      </c>
      <c r="W899" s="8" t="s">
        <v>37</v>
      </c>
      <c r="X899" s="8">
        <v>0</v>
      </c>
      <c r="Y899" s="8" t="s">
        <v>37</v>
      </c>
      <c r="Z899" s="8" t="s">
        <v>37</v>
      </c>
      <c r="AA899" s="12" t="s">
        <v>37</v>
      </c>
      <c r="AB899" s="8" t="s">
        <v>37</v>
      </c>
      <c r="AC899" s="8">
        <v>0</v>
      </c>
      <c r="AD899" s="8" t="s">
        <v>37</v>
      </c>
      <c r="AE899" s="8" t="s">
        <v>37</v>
      </c>
      <c r="AF899" s="8" t="s">
        <v>37</v>
      </c>
      <c r="AG899" s="8" t="s">
        <v>37</v>
      </c>
      <c r="AH899" s="8">
        <v>0</v>
      </c>
      <c r="AI899" s="8" t="s">
        <v>37</v>
      </c>
      <c r="AJ899" s="11" t="s">
        <v>37</v>
      </c>
    </row>
    <row r="900" spans="1:36" ht="49">
      <c r="A900" s="7" t="s">
        <v>3880</v>
      </c>
      <c r="B900" s="8" t="s">
        <v>3881</v>
      </c>
      <c r="C900" s="8" t="s">
        <v>28</v>
      </c>
      <c r="D900" s="9">
        <v>57.753424657534303</v>
      </c>
      <c r="E900" s="8">
        <v>345</v>
      </c>
      <c r="F900" s="8">
        <f t="shared" si="14"/>
        <v>4.83</v>
      </c>
      <c r="G900" s="8">
        <v>4.83</v>
      </c>
      <c r="H900" s="8">
        <v>34.46</v>
      </c>
      <c r="I900" s="8">
        <v>74</v>
      </c>
      <c r="J900" s="8" t="s">
        <v>1258</v>
      </c>
      <c r="K900" s="8" t="s">
        <v>30</v>
      </c>
      <c r="L900" s="8" t="s">
        <v>120</v>
      </c>
      <c r="M900" s="8" t="s">
        <v>239</v>
      </c>
      <c r="N900" s="8" t="s">
        <v>33</v>
      </c>
      <c r="O900" s="8" t="s">
        <v>34</v>
      </c>
      <c r="P900" s="8" t="s">
        <v>34</v>
      </c>
      <c r="Q900" s="8" t="s">
        <v>3882</v>
      </c>
      <c r="R900" s="8" t="s">
        <v>37</v>
      </c>
      <c r="S900" s="8">
        <v>0</v>
      </c>
      <c r="T900" s="8">
        <v>0</v>
      </c>
      <c r="U900" s="8" t="s">
        <v>37</v>
      </c>
      <c r="V900" s="8" t="s">
        <v>37</v>
      </c>
      <c r="W900" s="8" t="s">
        <v>37</v>
      </c>
      <c r="X900" s="8">
        <v>0</v>
      </c>
      <c r="Y900" s="8" t="s">
        <v>37</v>
      </c>
      <c r="Z900" s="8" t="s">
        <v>37</v>
      </c>
      <c r="AA900" s="12" t="s">
        <v>37</v>
      </c>
      <c r="AB900" s="8" t="s">
        <v>37</v>
      </c>
      <c r="AC900" s="8">
        <v>0</v>
      </c>
      <c r="AD900" s="8" t="s">
        <v>37</v>
      </c>
      <c r="AE900" s="8" t="s">
        <v>37</v>
      </c>
      <c r="AF900" s="8" t="s">
        <v>37</v>
      </c>
      <c r="AG900" s="8" t="s">
        <v>37</v>
      </c>
      <c r="AH900" s="8">
        <v>0</v>
      </c>
      <c r="AI900" s="8" t="s">
        <v>37</v>
      </c>
      <c r="AJ900" s="11" t="s">
        <v>37</v>
      </c>
    </row>
    <row r="901" spans="1:36" ht="49">
      <c r="A901" s="7" t="s">
        <v>3883</v>
      </c>
      <c r="B901" s="8" t="s">
        <v>3884</v>
      </c>
      <c r="C901" s="8" t="s">
        <v>28</v>
      </c>
      <c r="D901" s="9">
        <v>68.723287671232896</v>
      </c>
      <c r="E901" s="8">
        <v>219</v>
      </c>
      <c r="F901" s="8">
        <f t="shared" si="14"/>
        <v>3.0660000000000003</v>
      </c>
      <c r="G901" s="8">
        <v>3.0660000000000003</v>
      </c>
      <c r="H901" s="8">
        <v>25.72</v>
      </c>
      <c r="I901" s="8">
        <v>82</v>
      </c>
      <c r="J901" s="8" t="s">
        <v>3885</v>
      </c>
      <c r="K901" s="8" t="s">
        <v>30</v>
      </c>
      <c r="L901" s="8" t="s">
        <v>31</v>
      </c>
      <c r="M901" s="8" t="s">
        <v>227</v>
      </c>
      <c r="N901" s="8" t="s">
        <v>33</v>
      </c>
      <c r="O901" s="8" t="s">
        <v>34</v>
      </c>
      <c r="P901" s="8" t="s">
        <v>34</v>
      </c>
      <c r="Q901" s="8" t="s">
        <v>3886</v>
      </c>
      <c r="R901" s="8" t="s">
        <v>36</v>
      </c>
      <c r="S901" s="8">
        <v>1</v>
      </c>
      <c r="T901" s="8">
        <v>1</v>
      </c>
      <c r="U901" s="8" t="s">
        <v>3531</v>
      </c>
      <c r="V901" s="8" t="s">
        <v>37</v>
      </c>
      <c r="W901" s="8" t="s">
        <v>37</v>
      </c>
      <c r="X901" s="8">
        <v>0</v>
      </c>
      <c r="Y901" s="8" t="s">
        <v>37</v>
      </c>
      <c r="Z901" s="8" t="s">
        <v>37</v>
      </c>
      <c r="AA901" s="12" t="s">
        <v>37</v>
      </c>
      <c r="AB901" s="8" t="s">
        <v>37</v>
      </c>
      <c r="AC901" s="8">
        <v>0</v>
      </c>
      <c r="AD901" s="8" t="s">
        <v>37</v>
      </c>
      <c r="AE901" s="8" t="s">
        <v>37</v>
      </c>
      <c r="AF901" s="8" t="s">
        <v>37</v>
      </c>
      <c r="AG901" s="8" t="s">
        <v>37</v>
      </c>
      <c r="AH901" s="8">
        <v>0</v>
      </c>
      <c r="AI901" s="8" t="s">
        <v>37</v>
      </c>
      <c r="AJ901" s="11" t="s">
        <v>37</v>
      </c>
    </row>
    <row r="902" spans="1:36" ht="205">
      <c r="A902" s="7" t="s">
        <v>3887</v>
      </c>
      <c r="B902" s="8" t="s">
        <v>3888</v>
      </c>
      <c r="C902" s="8" t="s">
        <v>28</v>
      </c>
      <c r="D902" s="9">
        <v>63.0246575342466</v>
      </c>
      <c r="E902" s="8">
        <v>344</v>
      </c>
      <c r="F902" s="8">
        <f t="shared" si="14"/>
        <v>4.8159999999999998</v>
      </c>
      <c r="G902" s="8">
        <v>4.8159999999999998</v>
      </c>
      <c r="H902" s="8">
        <v>36.33</v>
      </c>
      <c r="I902" s="8">
        <v>75</v>
      </c>
      <c r="J902" s="8" t="s">
        <v>3889</v>
      </c>
      <c r="K902" s="8" t="s">
        <v>30</v>
      </c>
      <c r="L902" s="8" t="s">
        <v>31</v>
      </c>
      <c r="M902" s="8" t="s">
        <v>227</v>
      </c>
      <c r="N902" s="8" t="s">
        <v>33</v>
      </c>
      <c r="O902" s="8" t="s">
        <v>34</v>
      </c>
      <c r="P902" s="8" t="s">
        <v>34</v>
      </c>
      <c r="Q902" s="8" t="s">
        <v>3890</v>
      </c>
      <c r="R902" s="8" t="s">
        <v>36</v>
      </c>
      <c r="S902" s="8">
        <v>3</v>
      </c>
      <c r="T902" s="8">
        <v>1</v>
      </c>
      <c r="U902" s="8" t="s">
        <v>246</v>
      </c>
      <c r="V902" s="8" t="s">
        <v>37</v>
      </c>
      <c r="W902" s="8" t="s">
        <v>37</v>
      </c>
      <c r="X902" s="8">
        <v>2</v>
      </c>
      <c r="Y902" s="8" t="s">
        <v>109</v>
      </c>
      <c r="Z902" s="8" t="s">
        <v>114</v>
      </c>
      <c r="AA902" s="12" t="s">
        <v>37</v>
      </c>
      <c r="AB902" s="8" t="s">
        <v>37</v>
      </c>
      <c r="AC902" s="8">
        <v>0</v>
      </c>
      <c r="AD902" s="8" t="s">
        <v>37</v>
      </c>
      <c r="AE902" s="8" t="s">
        <v>37</v>
      </c>
      <c r="AF902" s="8" t="s">
        <v>37</v>
      </c>
      <c r="AG902" s="8" t="s">
        <v>37</v>
      </c>
      <c r="AH902" s="8">
        <v>0</v>
      </c>
      <c r="AI902" s="8" t="s">
        <v>37</v>
      </c>
      <c r="AJ902" s="11" t="s">
        <v>37</v>
      </c>
    </row>
    <row r="903" spans="1:36" ht="97">
      <c r="A903" s="7" t="s">
        <v>3891</v>
      </c>
      <c r="B903" s="8" t="s">
        <v>3892</v>
      </c>
      <c r="C903" s="8" t="s">
        <v>42</v>
      </c>
      <c r="D903" s="9">
        <v>90.509589041095893</v>
      </c>
      <c r="E903" s="8">
        <v>303</v>
      </c>
      <c r="F903" s="8">
        <f t="shared" si="14"/>
        <v>4.242</v>
      </c>
      <c r="G903" s="8">
        <v>4.242</v>
      </c>
      <c r="H903" s="8">
        <v>29.36</v>
      </c>
      <c r="I903" s="8">
        <v>61</v>
      </c>
      <c r="J903" s="8" t="s">
        <v>3893</v>
      </c>
      <c r="K903" s="8" t="s">
        <v>30</v>
      </c>
      <c r="L903" s="8" t="s">
        <v>31</v>
      </c>
      <c r="M903" s="8" t="s">
        <v>227</v>
      </c>
      <c r="N903" s="8" t="s">
        <v>33</v>
      </c>
      <c r="O903" s="8" t="s">
        <v>34</v>
      </c>
      <c r="P903" s="8" t="s">
        <v>34</v>
      </c>
      <c r="Q903" s="8" t="s">
        <v>3894</v>
      </c>
      <c r="R903" s="8" t="s">
        <v>36</v>
      </c>
      <c r="S903" s="8">
        <v>2</v>
      </c>
      <c r="T903" s="8">
        <v>1</v>
      </c>
      <c r="U903" s="8" t="s">
        <v>223</v>
      </c>
      <c r="V903" s="8" t="s">
        <v>37</v>
      </c>
      <c r="W903" s="8" t="s">
        <v>37</v>
      </c>
      <c r="X903" s="8">
        <v>0</v>
      </c>
      <c r="Y903" s="8" t="s">
        <v>37</v>
      </c>
      <c r="Z903" s="8" t="s">
        <v>37</v>
      </c>
      <c r="AA903" s="12" t="s">
        <v>37</v>
      </c>
      <c r="AB903" s="8" t="s">
        <v>37</v>
      </c>
      <c r="AC903" s="8">
        <v>1</v>
      </c>
      <c r="AD903" s="8" t="s">
        <v>213</v>
      </c>
      <c r="AE903" s="8" t="s">
        <v>37</v>
      </c>
      <c r="AF903" s="8" t="s">
        <v>37</v>
      </c>
      <c r="AG903" s="8" t="s">
        <v>37</v>
      </c>
      <c r="AH903" s="8">
        <v>0</v>
      </c>
      <c r="AI903" s="8" t="s">
        <v>37</v>
      </c>
      <c r="AJ903" s="11" t="s">
        <v>37</v>
      </c>
    </row>
    <row r="904" spans="1:36" ht="97">
      <c r="A904" s="7" t="s">
        <v>3895</v>
      </c>
      <c r="B904" s="8" t="s">
        <v>3896</v>
      </c>
      <c r="C904" s="8" t="s">
        <v>28</v>
      </c>
      <c r="D904" s="9">
        <v>66.610958904109594</v>
      </c>
      <c r="E904" s="8">
        <v>337</v>
      </c>
      <c r="F904" s="8">
        <f t="shared" si="14"/>
        <v>4.718</v>
      </c>
      <c r="G904" s="8">
        <v>4.718</v>
      </c>
      <c r="H904" s="8">
        <v>37.49</v>
      </c>
      <c r="I904" s="8">
        <v>74</v>
      </c>
      <c r="J904" s="8" t="s">
        <v>3897</v>
      </c>
      <c r="K904" s="8" t="s">
        <v>30</v>
      </c>
      <c r="L904" s="8" t="s">
        <v>120</v>
      </c>
      <c r="M904" s="8" t="s">
        <v>239</v>
      </c>
      <c r="N904" s="8" t="s">
        <v>33</v>
      </c>
      <c r="O904" s="8" t="s">
        <v>34</v>
      </c>
      <c r="P904" s="8" t="s">
        <v>34</v>
      </c>
      <c r="Q904" s="8" t="s">
        <v>3898</v>
      </c>
      <c r="R904" s="8" t="s">
        <v>36</v>
      </c>
      <c r="S904" s="8">
        <v>1</v>
      </c>
      <c r="T904" s="8">
        <v>1</v>
      </c>
      <c r="U904" s="8" t="s">
        <v>223</v>
      </c>
      <c r="V904" s="8" t="s">
        <v>37</v>
      </c>
      <c r="W904" s="8" t="s">
        <v>37</v>
      </c>
      <c r="X904" s="8">
        <v>0</v>
      </c>
      <c r="Y904" s="8" t="s">
        <v>37</v>
      </c>
      <c r="Z904" s="8" t="s">
        <v>37</v>
      </c>
      <c r="AA904" s="12" t="s">
        <v>37</v>
      </c>
      <c r="AB904" s="8" t="s">
        <v>37</v>
      </c>
      <c r="AC904" s="8">
        <v>0</v>
      </c>
      <c r="AD904" s="8" t="s">
        <v>37</v>
      </c>
      <c r="AE904" s="8" t="s">
        <v>37</v>
      </c>
      <c r="AF904" s="8" t="s">
        <v>37</v>
      </c>
      <c r="AG904" s="8" t="s">
        <v>37</v>
      </c>
      <c r="AH904" s="8">
        <v>0</v>
      </c>
      <c r="AI904" s="8" t="s">
        <v>37</v>
      </c>
      <c r="AJ904" s="11" t="s">
        <v>37</v>
      </c>
    </row>
    <row r="905" spans="1:36" ht="25">
      <c r="A905" s="7" t="s">
        <v>3899</v>
      </c>
      <c r="B905" s="8" t="s">
        <v>3900</v>
      </c>
      <c r="C905" s="8" t="s">
        <v>28</v>
      </c>
      <c r="D905" s="9">
        <v>42.904109589041099</v>
      </c>
      <c r="E905" s="8">
        <v>1078</v>
      </c>
      <c r="F905" s="8">
        <f t="shared" si="14"/>
        <v>15.092000000000001</v>
      </c>
      <c r="G905" s="8">
        <v>15.092000000000001</v>
      </c>
      <c r="H905" s="8">
        <v>41.56</v>
      </c>
      <c r="I905" s="8">
        <v>81</v>
      </c>
      <c r="J905" s="8" t="s">
        <v>3901</v>
      </c>
      <c r="K905" s="8" t="s">
        <v>30</v>
      </c>
      <c r="L905" s="8" t="s">
        <v>31</v>
      </c>
      <c r="M905" s="8" t="s">
        <v>227</v>
      </c>
      <c r="N905" s="8" t="s">
        <v>33</v>
      </c>
      <c r="O905" s="8" t="s">
        <v>34</v>
      </c>
      <c r="P905" s="8" t="s">
        <v>34</v>
      </c>
      <c r="Q905" s="8" t="s">
        <v>3902</v>
      </c>
      <c r="R905" s="8" t="s">
        <v>36</v>
      </c>
      <c r="S905" s="8">
        <v>1</v>
      </c>
      <c r="T905" s="8">
        <v>0</v>
      </c>
      <c r="U905" s="8" t="s">
        <v>37</v>
      </c>
      <c r="V905" s="8" t="s">
        <v>37</v>
      </c>
      <c r="W905" s="8" t="s">
        <v>37</v>
      </c>
      <c r="X905" s="8">
        <v>0</v>
      </c>
      <c r="Y905" s="8" t="s">
        <v>37</v>
      </c>
      <c r="Z905" s="8" t="s">
        <v>37</v>
      </c>
      <c r="AA905" s="12" t="s">
        <v>37</v>
      </c>
      <c r="AB905" s="8" t="s">
        <v>37</v>
      </c>
      <c r="AC905" s="8">
        <v>1</v>
      </c>
      <c r="AD905" s="8" t="s">
        <v>596</v>
      </c>
      <c r="AE905" s="8" t="s">
        <v>37</v>
      </c>
      <c r="AF905" s="8" t="s">
        <v>37</v>
      </c>
      <c r="AG905" s="8" t="s">
        <v>37</v>
      </c>
      <c r="AH905" s="8">
        <v>0</v>
      </c>
      <c r="AI905" s="8" t="s">
        <v>37</v>
      </c>
      <c r="AJ905" s="11" t="s">
        <v>37</v>
      </c>
    </row>
    <row r="906" spans="1:36" ht="277">
      <c r="A906" s="7" t="s">
        <v>3903</v>
      </c>
      <c r="B906" s="8" t="s">
        <v>3904</v>
      </c>
      <c r="C906" s="8" t="s">
        <v>42</v>
      </c>
      <c r="D906" s="9">
        <v>56.843835616438398</v>
      </c>
      <c r="E906" s="8">
        <v>443</v>
      </c>
      <c r="F906" s="8">
        <f t="shared" si="14"/>
        <v>6.202</v>
      </c>
      <c r="G906" s="8">
        <v>6.202</v>
      </c>
      <c r="H906" s="8">
        <v>25.89</v>
      </c>
      <c r="I906" s="8">
        <v>62</v>
      </c>
      <c r="J906" s="8" t="s">
        <v>3905</v>
      </c>
      <c r="K906" s="8" t="s">
        <v>30</v>
      </c>
      <c r="L906" s="8" t="s">
        <v>120</v>
      </c>
      <c r="M906" s="8" t="s">
        <v>244</v>
      </c>
      <c r="N906" s="8" t="s">
        <v>33</v>
      </c>
      <c r="O906" s="8" t="s">
        <v>34</v>
      </c>
      <c r="P906" s="8" t="s">
        <v>34</v>
      </c>
      <c r="Q906" s="8" t="s">
        <v>3906</v>
      </c>
      <c r="R906" s="8" t="s">
        <v>36</v>
      </c>
      <c r="S906" s="8">
        <v>3</v>
      </c>
      <c r="T906" s="8">
        <v>1</v>
      </c>
      <c r="U906" s="8" t="s">
        <v>1336</v>
      </c>
      <c r="V906" s="8" t="s">
        <v>37</v>
      </c>
      <c r="W906" s="8" t="s">
        <v>37</v>
      </c>
      <c r="X906" s="8">
        <v>1</v>
      </c>
      <c r="Y906" s="8" t="s">
        <v>109</v>
      </c>
      <c r="Z906" s="8" t="s">
        <v>37</v>
      </c>
      <c r="AA906" s="12" t="s">
        <v>37</v>
      </c>
      <c r="AB906" s="8" t="s">
        <v>37</v>
      </c>
      <c r="AC906" s="8">
        <v>1</v>
      </c>
      <c r="AD906" s="8" t="s">
        <v>77</v>
      </c>
      <c r="AE906" s="8" t="s">
        <v>37</v>
      </c>
      <c r="AF906" s="8" t="s">
        <v>37</v>
      </c>
      <c r="AG906" s="8" t="s">
        <v>37</v>
      </c>
      <c r="AH906" s="8">
        <v>0</v>
      </c>
      <c r="AI906" s="8" t="s">
        <v>37</v>
      </c>
      <c r="AJ906" s="11" t="s">
        <v>37</v>
      </c>
    </row>
    <row r="907" spans="1:36" ht="61">
      <c r="A907" s="7" t="s">
        <v>3907</v>
      </c>
      <c r="B907" s="8" t="s">
        <v>3908</v>
      </c>
      <c r="C907" s="8" t="s">
        <v>28</v>
      </c>
      <c r="D907" s="9">
        <v>82.142465753424702</v>
      </c>
      <c r="E907" s="8">
        <v>215</v>
      </c>
      <c r="F907" s="8">
        <f t="shared" si="14"/>
        <v>3.0100000000000002</v>
      </c>
      <c r="G907" s="8">
        <v>3.0100000000000002</v>
      </c>
      <c r="H907" s="8">
        <v>24.95</v>
      </c>
      <c r="I907" s="8">
        <v>75</v>
      </c>
      <c r="J907" s="8" t="s">
        <v>3909</v>
      </c>
      <c r="K907" s="8" t="s">
        <v>30</v>
      </c>
      <c r="L907" s="8" t="s">
        <v>31</v>
      </c>
      <c r="M907" s="8" t="s">
        <v>227</v>
      </c>
      <c r="N907" s="8" t="s">
        <v>33</v>
      </c>
      <c r="O907" s="8" t="s">
        <v>34</v>
      </c>
      <c r="P907" s="8" t="s">
        <v>34</v>
      </c>
      <c r="Q907" s="8" t="s">
        <v>3910</v>
      </c>
      <c r="R907" s="8" t="s">
        <v>36</v>
      </c>
      <c r="S907" s="8">
        <v>2</v>
      </c>
      <c r="T907" s="8">
        <v>0</v>
      </c>
      <c r="U907" s="8" t="s">
        <v>37</v>
      </c>
      <c r="V907" s="8" t="s">
        <v>37</v>
      </c>
      <c r="W907" s="8" t="s">
        <v>37</v>
      </c>
      <c r="X907" s="8">
        <v>1</v>
      </c>
      <c r="Y907" s="8" t="s">
        <v>3080</v>
      </c>
      <c r="Z907" s="8" t="s">
        <v>37</v>
      </c>
      <c r="AA907" s="12" t="s">
        <v>37</v>
      </c>
      <c r="AB907" s="8" t="s">
        <v>37</v>
      </c>
      <c r="AC907" s="8">
        <v>1</v>
      </c>
      <c r="AD907" s="8" t="s">
        <v>3911</v>
      </c>
      <c r="AE907" s="8" t="s">
        <v>37</v>
      </c>
      <c r="AF907" s="8" t="s">
        <v>37</v>
      </c>
      <c r="AG907" s="8" t="s">
        <v>37</v>
      </c>
      <c r="AH907" s="8">
        <v>0</v>
      </c>
      <c r="AI907" s="8" t="s">
        <v>37</v>
      </c>
      <c r="AJ907" s="11" t="s">
        <v>37</v>
      </c>
    </row>
    <row r="908" spans="1:36" ht="37">
      <c r="A908" s="7" t="s">
        <v>3912</v>
      </c>
      <c r="B908" s="8" t="s">
        <v>3913</v>
      </c>
      <c r="C908" s="8" t="s">
        <v>42</v>
      </c>
      <c r="D908" s="9">
        <v>60.071232876712301</v>
      </c>
      <c r="E908" s="8">
        <v>850</v>
      </c>
      <c r="F908" s="8">
        <f t="shared" si="14"/>
        <v>11.9</v>
      </c>
      <c r="G908" s="8">
        <v>11.9</v>
      </c>
      <c r="H908" s="8">
        <v>43.07</v>
      </c>
      <c r="I908" s="8">
        <v>73</v>
      </c>
      <c r="J908" s="8" t="s">
        <v>3914</v>
      </c>
      <c r="K908" s="8" t="s">
        <v>30</v>
      </c>
      <c r="L908" s="8" t="s">
        <v>31</v>
      </c>
      <c r="M908" s="8" t="s">
        <v>239</v>
      </c>
      <c r="N908" s="8" t="s">
        <v>33</v>
      </c>
      <c r="O908" s="8" t="s">
        <v>34</v>
      </c>
      <c r="P908" s="8" t="s">
        <v>34</v>
      </c>
      <c r="Q908" s="8" t="s">
        <v>3915</v>
      </c>
      <c r="R908" s="8" t="s">
        <v>37</v>
      </c>
      <c r="S908" s="8">
        <v>0</v>
      </c>
      <c r="T908" s="8">
        <v>0</v>
      </c>
      <c r="U908" s="8" t="s">
        <v>37</v>
      </c>
      <c r="V908" s="8" t="s">
        <v>37</v>
      </c>
      <c r="W908" s="8" t="s">
        <v>37</v>
      </c>
      <c r="X908" s="8">
        <v>0</v>
      </c>
      <c r="Y908" s="8" t="s">
        <v>37</v>
      </c>
      <c r="Z908" s="8" t="s">
        <v>37</v>
      </c>
      <c r="AA908" s="12" t="s">
        <v>37</v>
      </c>
      <c r="AB908" s="8" t="s">
        <v>37</v>
      </c>
      <c r="AC908" s="8">
        <v>0</v>
      </c>
      <c r="AD908" s="8" t="s">
        <v>37</v>
      </c>
      <c r="AE908" s="8" t="s">
        <v>37</v>
      </c>
      <c r="AF908" s="8" t="s">
        <v>37</v>
      </c>
      <c r="AG908" s="8" t="s">
        <v>37</v>
      </c>
      <c r="AH908" s="8">
        <v>0</v>
      </c>
      <c r="AI908" s="8" t="s">
        <v>37</v>
      </c>
      <c r="AJ908" s="11" t="s">
        <v>37</v>
      </c>
    </row>
    <row r="909" spans="1:36" ht="97">
      <c r="A909" s="7" t="s">
        <v>3916</v>
      </c>
      <c r="B909" s="8" t="s">
        <v>3917</v>
      </c>
      <c r="C909" s="8" t="s">
        <v>42</v>
      </c>
      <c r="D909" s="9">
        <v>55.317808219178097</v>
      </c>
      <c r="E909" s="8">
        <v>325</v>
      </c>
      <c r="F909" s="8">
        <f t="shared" si="14"/>
        <v>4.55</v>
      </c>
      <c r="G909" s="8">
        <v>4.55</v>
      </c>
      <c r="H909" s="8">
        <v>17.940000000000001</v>
      </c>
      <c r="I909" s="8">
        <v>73</v>
      </c>
      <c r="J909" s="8" t="s">
        <v>3918</v>
      </c>
      <c r="K909" s="8" t="s">
        <v>30</v>
      </c>
      <c r="L909" s="8" t="s">
        <v>282</v>
      </c>
      <c r="M909" s="8" t="s">
        <v>244</v>
      </c>
      <c r="N909" s="8" t="s">
        <v>33</v>
      </c>
      <c r="O909" s="8" t="s">
        <v>34</v>
      </c>
      <c r="P909" s="8" t="s">
        <v>34</v>
      </c>
      <c r="Q909" s="8" t="s">
        <v>3919</v>
      </c>
      <c r="R909" s="8" t="s">
        <v>36</v>
      </c>
      <c r="S909" s="8">
        <v>3</v>
      </c>
      <c r="T909" s="8">
        <v>1</v>
      </c>
      <c r="U909" s="8" t="s">
        <v>3920</v>
      </c>
      <c r="V909" s="8" t="s">
        <v>37</v>
      </c>
      <c r="W909" s="8" t="s">
        <v>37</v>
      </c>
      <c r="X909" s="8">
        <v>0</v>
      </c>
      <c r="Y909" s="8" t="s">
        <v>37</v>
      </c>
      <c r="Z909" s="8" t="s">
        <v>37</v>
      </c>
      <c r="AA909" s="12" t="s">
        <v>37</v>
      </c>
      <c r="AB909" s="8" t="s">
        <v>37</v>
      </c>
      <c r="AC909" s="8">
        <v>2</v>
      </c>
      <c r="AD909" s="8" t="s">
        <v>3921</v>
      </c>
      <c r="AE909" s="8" t="s">
        <v>3922</v>
      </c>
      <c r="AF909" s="8" t="s">
        <v>37</v>
      </c>
      <c r="AG909" s="8" t="s">
        <v>37</v>
      </c>
      <c r="AH909" s="8">
        <v>0</v>
      </c>
      <c r="AI909" s="8" t="s">
        <v>37</v>
      </c>
      <c r="AJ909" s="11" t="s">
        <v>37</v>
      </c>
    </row>
    <row r="910" spans="1:36" ht="15">
      <c r="A910" s="7" t="s">
        <v>3923</v>
      </c>
      <c r="B910" s="8" t="s">
        <v>3924</v>
      </c>
      <c r="C910" s="8" t="s">
        <v>28</v>
      </c>
      <c r="D910" s="9">
        <v>47.079452054794501</v>
      </c>
      <c r="E910" s="8">
        <v>232</v>
      </c>
      <c r="F910" s="8">
        <f t="shared" si="14"/>
        <v>3.2480000000000002</v>
      </c>
      <c r="G910" s="8">
        <v>3.2480000000000002</v>
      </c>
      <c r="H910" s="8">
        <v>23.52</v>
      </c>
      <c r="I910" s="8">
        <v>74</v>
      </c>
      <c r="J910" s="8" t="s">
        <v>3925</v>
      </c>
      <c r="K910" s="8" t="s">
        <v>30</v>
      </c>
      <c r="L910" s="8" t="s">
        <v>120</v>
      </c>
      <c r="M910" s="8" t="s">
        <v>227</v>
      </c>
      <c r="N910" s="8" t="s">
        <v>33</v>
      </c>
      <c r="O910" s="8" t="s">
        <v>34</v>
      </c>
      <c r="P910" s="8" t="s">
        <v>34</v>
      </c>
      <c r="Q910" s="8" t="s">
        <v>3926</v>
      </c>
      <c r="R910" s="8" t="s">
        <v>37</v>
      </c>
      <c r="S910" s="8">
        <v>0</v>
      </c>
      <c r="T910" s="8">
        <v>0</v>
      </c>
      <c r="U910" s="8" t="s">
        <v>37</v>
      </c>
      <c r="V910" s="8" t="s">
        <v>37</v>
      </c>
      <c r="W910" s="8" t="s">
        <v>37</v>
      </c>
      <c r="X910" s="8">
        <v>0</v>
      </c>
      <c r="Y910" s="8" t="s">
        <v>37</v>
      </c>
      <c r="Z910" s="8" t="s">
        <v>37</v>
      </c>
      <c r="AA910" s="12" t="s">
        <v>37</v>
      </c>
      <c r="AB910" s="8" t="s">
        <v>37</v>
      </c>
      <c r="AC910" s="8">
        <v>0</v>
      </c>
      <c r="AD910" s="8" t="s">
        <v>37</v>
      </c>
      <c r="AE910" s="8" t="s">
        <v>37</v>
      </c>
      <c r="AF910" s="8" t="s">
        <v>37</v>
      </c>
      <c r="AG910" s="8" t="s">
        <v>37</v>
      </c>
      <c r="AH910" s="8">
        <v>0</v>
      </c>
      <c r="AI910" s="8" t="s">
        <v>37</v>
      </c>
      <c r="AJ910" s="11" t="s">
        <v>37</v>
      </c>
    </row>
    <row r="911" spans="1:36" ht="109">
      <c r="A911" s="7" t="s">
        <v>3927</v>
      </c>
      <c r="B911" s="8" t="s">
        <v>3928</v>
      </c>
      <c r="C911" s="8" t="s">
        <v>42</v>
      </c>
      <c r="D911" s="9">
        <v>75.117808219178102</v>
      </c>
      <c r="E911" s="8">
        <v>308</v>
      </c>
      <c r="F911" s="8">
        <f t="shared" si="14"/>
        <v>4.3120000000000003</v>
      </c>
      <c r="G911" s="8">
        <v>4.3120000000000003</v>
      </c>
      <c r="H911" s="8">
        <v>24.68</v>
      </c>
      <c r="I911" s="8">
        <v>74</v>
      </c>
      <c r="J911" s="8" t="s">
        <v>3929</v>
      </c>
      <c r="K911" s="8" t="s">
        <v>30</v>
      </c>
      <c r="L911" s="8" t="s">
        <v>120</v>
      </c>
      <c r="M911" s="8" t="s">
        <v>227</v>
      </c>
      <c r="N911" s="8" t="s">
        <v>33</v>
      </c>
      <c r="O911" s="8" t="s">
        <v>34</v>
      </c>
      <c r="P911" s="8" t="s">
        <v>34</v>
      </c>
      <c r="Q911" s="8" t="s">
        <v>3930</v>
      </c>
      <c r="R911" s="8" t="s">
        <v>36</v>
      </c>
      <c r="S911" s="8">
        <v>5</v>
      </c>
      <c r="T911" s="8">
        <v>2</v>
      </c>
      <c r="U911" s="8" t="s">
        <v>223</v>
      </c>
      <c r="V911" s="8" t="s">
        <v>329</v>
      </c>
      <c r="W911" s="8" t="s">
        <v>37</v>
      </c>
      <c r="X911" s="8">
        <v>1</v>
      </c>
      <c r="Y911" s="8" t="s">
        <v>272</v>
      </c>
      <c r="Z911" s="8" t="s">
        <v>37</v>
      </c>
      <c r="AA911" s="12" t="s">
        <v>37</v>
      </c>
      <c r="AB911" s="8" t="s">
        <v>37</v>
      </c>
      <c r="AC911" s="8">
        <v>2</v>
      </c>
      <c r="AD911" s="8" t="s">
        <v>3202</v>
      </c>
      <c r="AE911" s="8" t="s">
        <v>213</v>
      </c>
      <c r="AF911" s="8" t="s">
        <v>37</v>
      </c>
      <c r="AG911" s="8" t="s">
        <v>37</v>
      </c>
      <c r="AH911" s="8">
        <v>0</v>
      </c>
      <c r="AI911" s="8" t="s">
        <v>37</v>
      </c>
      <c r="AJ911" s="11" t="s">
        <v>37</v>
      </c>
    </row>
    <row r="912" spans="1:36" ht="99.75" customHeight="1">
      <c r="A912" s="7" t="s">
        <v>3931</v>
      </c>
      <c r="B912" s="8" t="s">
        <v>3932</v>
      </c>
      <c r="C912" s="8" t="s">
        <v>28</v>
      </c>
      <c r="D912" s="9">
        <v>69.734246575342496</v>
      </c>
      <c r="E912" s="8">
        <v>85</v>
      </c>
      <c r="F912" s="8">
        <f t="shared" si="14"/>
        <v>1.19</v>
      </c>
      <c r="G912" s="8">
        <v>1.19</v>
      </c>
      <c r="H912" s="8">
        <v>22.43</v>
      </c>
      <c r="I912" s="8">
        <v>120</v>
      </c>
      <c r="J912" s="8" t="s">
        <v>3933</v>
      </c>
      <c r="K912" s="8" t="s">
        <v>30</v>
      </c>
      <c r="L912" s="8" t="s">
        <v>276</v>
      </c>
      <c r="M912" s="8" t="s">
        <v>32</v>
      </c>
      <c r="N912" s="8" t="s">
        <v>33</v>
      </c>
      <c r="O912" s="8" t="s">
        <v>34</v>
      </c>
      <c r="P912" s="8" t="s">
        <v>34</v>
      </c>
      <c r="Q912" s="8" t="s">
        <v>3934</v>
      </c>
      <c r="R912" s="8" t="s">
        <v>36</v>
      </c>
      <c r="S912" s="8">
        <v>2</v>
      </c>
      <c r="T912" s="8">
        <v>1</v>
      </c>
      <c r="U912" s="8" t="s">
        <v>401</v>
      </c>
      <c r="V912" s="8" t="s">
        <v>37</v>
      </c>
      <c r="W912" s="8" t="s">
        <v>37</v>
      </c>
      <c r="X912" s="8">
        <v>0</v>
      </c>
      <c r="Y912" s="8" t="s">
        <v>37</v>
      </c>
      <c r="Z912" s="8" t="s">
        <v>37</v>
      </c>
      <c r="AA912" s="8" t="s">
        <v>37</v>
      </c>
      <c r="AB912" s="8" t="s">
        <v>37</v>
      </c>
      <c r="AC912" s="8">
        <v>0</v>
      </c>
      <c r="AD912" s="8" t="s">
        <v>37</v>
      </c>
      <c r="AE912" s="8" t="s">
        <v>37</v>
      </c>
      <c r="AF912" s="8" t="s">
        <v>37</v>
      </c>
      <c r="AG912" s="8" t="s">
        <v>37</v>
      </c>
      <c r="AH912" s="8">
        <v>1</v>
      </c>
      <c r="AI912" s="8" t="s">
        <v>89</v>
      </c>
      <c r="AJ912" s="11" t="s">
        <v>37</v>
      </c>
    </row>
    <row r="913" spans="1:36" ht="61">
      <c r="A913" s="7" t="s">
        <v>3935</v>
      </c>
      <c r="B913" s="8" t="s">
        <v>3936</v>
      </c>
      <c r="C913" s="8" t="s">
        <v>42</v>
      </c>
      <c r="D913" s="9">
        <v>55.082191780821901</v>
      </c>
      <c r="E913" s="8">
        <v>361</v>
      </c>
      <c r="F913" s="8">
        <f t="shared" si="14"/>
        <v>5.0540000000000003</v>
      </c>
      <c r="G913" s="8">
        <v>5.0540000000000003</v>
      </c>
      <c r="H913" s="8">
        <v>32.43</v>
      </c>
      <c r="I913" s="8">
        <v>75</v>
      </c>
      <c r="J913" s="8" t="s">
        <v>346</v>
      </c>
      <c r="K913" s="8" t="s">
        <v>30</v>
      </c>
      <c r="L913" s="8" t="s">
        <v>31</v>
      </c>
      <c r="M913" s="8" t="s">
        <v>227</v>
      </c>
      <c r="N913" s="8" t="s">
        <v>33</v>
      </c>
      <c r="O913" s="8" t="s">
        <v>34</v>
      </c>
      <c r="P913" s="8" t="s">
        <v>34</v>
      </c>
      <c r="Q913" s="8" t="s">
        <v>3937</v>
      </c>
      <c r="R913" s="8" t="s">
        <v>36</v>
      </c>
      <c r="S913" s="8">
        <v>1</v>
      </c>
      <c r="T913" s="8">
        <v>1</v>
      </c>
      <c r="U913" s="8" t="s">
        <v>246</v>
      </c>
      <c r="V913" s="8" t="s">
        <v>37</v>
      </c>
      <c r="W913" s="8" t="s">
        <v>37</v>
      </c>
      <c r="X913" s="8">
        <v>0</v>
      </c>
      <c r="Y913" s="8" t="s">
        <v>37</v>
      </c>
      <c r="Z913" s="8" t="s">
        <v>37</v>
      </c>
      <c r="AA913" s="12" t="s">
        <v>37</v>
      </c>
      <c r="AB913" s="8" t="s">
        <v>37</v>
      </c>
      <c r="AC913" s="8">
        <v>0</v>
      </c>
      <c r="AD913" s="8" t="s">
        <v>37</v>
      </c>
      <c r="AE913" s="8" t="s">
        <v>37</v>
      </c>
      <c r="AF913" s="8" t="s">
        <v>37</v>
      </c>
      <c r="AG913" s="8" t="s">
        <v>37</v>
      </c>
      <c r="AH913" s="8">
        <v>0</v>
      </c>
      <c r="AI913" s="8" t="s">
        <v>37</v>
      </c>
      <c r="AJ913" s="11" t="s">
        <v>37</v>
      </c>
    </row>
    <row r="914" spans="1:36" ht="73">
      <c r="A914" s="7" t="s">
        <v>3938</v>
      </c>
      <c r="B914" s="8" t="s">
        <v>3939</v>
      </c>
      <c r="C914" s="8" t="s">
        <v>42</v>
      </c>
      <c r="D914" s="9">
        <v>59.712328767123303</v>
      </c>
      <c r="E914" s="8">
        <v>379</v>
      </c>
      <c r="F914" s="8">
        <f t="shared" si="14"/>
        <v>5.306</v>
      </c>
      <c r="G914" s="8">
        <v>5.306</v>
      </c>
      <c r="H914" s="8">
        <v>19.11</v>
      </c>
      <c r="I914" s="8">
        <v>97</v>
      </c>
      <c r="J914" s="8" t="s">
        <v>3940</v>
      </c>
      <c r="K914" s="8" t="s">
        <v>30</v>
      </c>
      <c r="L914" s="8" t="s">
        <v>31</v>
      </c>
      <c r="M914" s="8" t="s">
        <v>239</v>
      </c>
      <c r="N914" s="8" t="s">
        <v>33</v>
      </c>
      <c r="O914" s="8" t="s">
        <v>34</v>
      </c>
      <c r="P914" s="8" t="s">
        <v>34</v>
      </c>
      <c r="Q914" s="8" t="s">
        <v>3941</v>
      </c>
      <c r="R914" s="8" t="s">
        <v>36</v>
      </c>
      <c r="S914" s="8">
        <v>1</v>
      </c>
      <c r="T914" s="8">
        <v>1</v>
      </c>
      <c r="U914" s="8" t="s">
        <v>223</v>
      </c>
      <c r="V914" s="8" t="s">
        <v>37</v>
      </c>
      <c r="W914" s="8" t="s">
        <v>37</v>
      </c>
      <c r="X914" s="8">
        <v>0</v>
      </c>
      <c r="Y914" s="8" t="s">
        <v>37</v>
      </c>
      <c r="Z914" s="8" t="s">
        <v>37</v>
      </c>
      <c r="AA914" s="12" t="s">
        <v>37</v>
      </c>
      <c r="AB914" s="8" t="s">
        <v>37</v>
      </c>
      <c r="AC914" s="8">
        <v>0</v>
      </c>
      <c r="AD914" s="8" t="s">
        <v>37</v>
      </c>
      <c r="AE914" s="8" t="s">
        <v>37</v>
      </c>
      <c r="AF914" s="8" t="s">
        <v>37</v>
      </c>
      <c r="AG914" s="8" t="s">
        <v>37</v>
      </c>
      <c r="AH914" s="8">
        <v>0</v>
      </c>
      <c r="AI914" s="8" t="s">
        <v>37</v>
      </c>
      <c r="AJ914" s="11" t="s">
        <v>37</v>
      </c>
    </row>
    <row r="915" spans="1:36" ht="85">
      <c r="A915" s="7" t="s">
        <v>3942</v>
      </c>
      <c r="B915" s="8" t="s">
        <v>3943</v>
      </c>
      <c r="C915" s="8" t="s">
        <v>42</v>
      </c>
      <c r="D915" s="9">
        <v>25.2356164383562</v>
      </c>
      <c r="E915" s="8">
        <v>234</v>
      </c>
      <c r="F915" s="8">
        <f t="shared" si="14"/>
        <v>3.2760000000000002</v>
      </c>
      <c r="G915" s="8">
        <v>3.2760000000000002</v>
      </c>
      <c r="H915" s="8">
        <v>17.68</v>
      </c>
      <c r="I915" s="8">
        <v>65</v>
      </c>
      <c r="J915" s="8" t="s">
        <v>1740</v>
      </c>
      <c r="K915" s="8" t="s">
        <v>30</v>
      </c>
      <c r="L915" s="8" t="s">
        <v>31</v>
      </c>
      <c r="M915" s="8" t="s">
        <v>239</v>
      </c>
      <c r="N915" s="8" t="s">
        <v>33</v>
      </c>
      <c r="O915" s="8" t="s">
        <v>34</v>
      </c>
      <c r="P915" s="8" t="s">
        <v>34</v>
      </c>
      <c r="Q915" s="8" t="s">
        <v>3944</v>
      </c>
      <c r="R915" s="8" t="s">
        <v>36</v>
      </c>
      <c r="S915" s="8">
        <v>1</v>
      </c>
      <c r="T915" s="8">
        <v>0</v>
      </c>
      <c r="U915" s="8" t="s">
        <v>37</v>
      </c>
      <c r="V915" s="8" t="s">
        <v>37</v>
      </c>
      <c r="W915" s="8" t="s">
        <v>37</v>
      </c>
      <c r="X915" s="8">
        <v>1</v>
      </c>
      <c r="Y915" s="8" t="s">
        <v>315</v>
      </c>
      <c r="Z915" s="8" t="s">
        <v>37</v>
      </c>
      <c r="AA915" s="12" t="s">
        <v>37</v>
      </c>
      <c r="AB915" s="8" t="s">
        <v>37</v>
      </c>
      <c r="AC915" s="8">
        <v>0</v>
      </c>
      <c r="AD915" s="8" t="s">
        <v>37</v>
      </c>
      <c r="AE915" s="8" t="s">
        <v>37</v>
      </c>
      <c r="AF915" s="8" t="s">
        <v>37</v>
      </c>
      <c r="AG915" s="8" t="s">
        <v>37</v>
      </c>
      <c r="AH915" s="8">
        <v>0</v>
      </c>
      <c r="AI915" s="8" t="s">
        <v>37</v>
      </c>
      <c r="AJ915" s="11" t="s">
        <v>37</v>
      </c>
    </row>
    <row r="916" spans="1:36" ht="121">
      <c r="A916" s="7" t="s">
        <v>3945</v>
      </c>
      <c r="B916" s="8" t="s">
        <v>3946</v>
      </c>
      <c r="C916" s="8" t="s">
        <v>42</v>
      </c>
      <c r="D916" s="9">
        <v>62.5287671232877</v>
      </c>
      <c r="E916" s="8">
        <v>265</v>
      </c>
      <c r="F916" s="8">
        <f t="shared" si="14"/>
        <v>3.71</v>
      </c>
      <c r="G916" s="8">
        <v>3.71</v>
      </c>
      <c r="H916" s="8">
        <v>27.35</v>
      </c>
      <c r="I916" s="8">
        <v>86</v>
      </c>
      <c r="J916" s="8" t="s">
        <v>3947</v>
      </c>
      <c r="K916" s="8" t="s">
        <v>30</v>
      </c>
      <c r="L916" s="8" t="s">
        <v>120</v>
      </c>
      <c r="M916" s="8" t="s">
        <v>239</v>
      </c>
      <c r="N916" s="8" t="s">
        <v>33</v>
      </c>
      <c r="O916" s="8" t="s">
        <v>34</v>
      </c>
      <c r="P916" s="8" t="s">
        <v>34</v>
      </c>
      <c r="Q916" s="8" t="s">
        <v>3948</v>
      </c>
      <c r="R916" s="8" t="s">
        <v>36</v>
      </c>
      <c r="S916" s="8">
        <v>4</v>
      </c>
      <c r="T916" s="8">
        <v>1</v>
      </c>
      <c r="U916" s="8" t="s">
        <v>223</v>
      </c>
      <c r="V916" s="8" t="s">
        <v>37</v>
      </c>
      <c r="W916" s="8" t="s">
        <v>37</v>
      </c>
      <c r="X916" s="8">
        <v>2</v>
      </c>
      <c r="Y916" s="8" t="s">
        <v>109</v>
      </c>
      <c r="Z916" s="8" t="s">
        <v>3949</v>
      </c>
      <c r="AA916" s="12" t="s">
        <v>37</v>
      </c>
      <c r="AB916" s="8" t="s">
        <v>37</v>
      </c>
      <c r="AC916" s="8">
        <v>1</v>
      </c>
      <c r="AD916" s="8" t="s">
        <v>1964</v>
      </c>
      <c r="AE916" s="8" t="s">
        <v>37</v>
      </c>
      <c r="AF916" s="8" t="s">
        <v>37</v>
      </c>
      <c r="AG916" s="8" t="s">
        <v>37</v>
      </c>
      <c r="AH916" s="8">
        <v>0</v>
      </c>
      <c r="AI916" s="8" t="s">
        <v>37</v>
      </c>
      <c r="AJ916" s="11" t="s">
        <v>37</v>
      </c>
    </row>
    <row r="917" spans="1:36" ht="37">
      <c r="A917" s="7" t="s">
        <v>3950</v>
      </c>
      <c r="B917" s="8" t="s">
        <v>3951</v>
      </c>
      <c r="C917" s="8" t="s">
        <v>42</v>
      </c>
      <c r="D917" s="9">
        <v>24.893150684931499</v>
      </c>
      <c r="E917" s="8">
        <v>248</v>
      </c>
      <c r="F917" s="8">
        <f t="shared" si="14"/>
        <v>3.472</v>
      </c>
      <c r="G917" s="8">
        <v>3.472</v>
      </c>
      <c r="H917" s="8">
        <v>25.09</v>
      </c>
      <c r="I917" s="8">
        <v>57</v>
      </c>
      <c r="J917" s="8" t="s">
        <v>3952</v>
      </c>
      <c r="K917" s="8" t="s">
        <v>30</v>
      </c>
      <c r="L917" s="8" t="s">
        <v>120</v>
      </c>
      <c r="M917" s="8" t="s">
        <v>239</v>
      </c>
      <c r="N917" s="8" t="s">
        <v>33</v>
      </c>
      <c r="O917" s="8" t="s">
        <v>34</v>
      </c>
      <c r="P917" s="8" t="s">
        <v>34</v>
      </c>
      <c r="Q917" s="8" t="s">
        <v>3953</v>
      </c>
      <c r="R917" s="8" t="s">
        <v>36</v>
      </c>
      <c r="S917" s="8">
        <v>1</v>
      </c>
      <c r="T917" s="8">
        <v>1</v>
      </c>
      <c r="U917" s="8" t="s">
        <v>401</v>
      </c>
      <c r="V917" s="8" t="s">
        <v>37</v>
      </c>
      <c r="W917" s="8" t="s">
        <v>37</v>
      </c>
      <c r="X917" s="8">
        <v>0</v>
      </c>
      <c r="Y917" s="12" t="s">
        <v>37</v>
      </c>
      <c r="Z917" s="12" t="s">
        <v>37</v>
      </c>
      <c r="AA917" s="12" t="s">
        <v>37</v>
      </c>
      <c r="AB917" s="8" t="s">
        <v>37</v>
      </c>
      <c r="AC917" s="8">
        <v>0</v>
      </c>
      <c r="AD917" s="8" t="s">
        <v>37</v>
      </c>
      <c r="AE917" s="8" t="s">
        <v>37</v>
      </c>
      <c r="AF917" s="8" t="s">
        <v>37</v>
      </c>
      <c r="AG917" s="8" t="s">
        <v>37</v>
      </c>
      <c r="AH917" s="8">
        <v>0</v>
      </c>
      <c r="AI917" s="8" t="s">
        <v>37</v>
      </c>
      <c r="AJ917" s="11" t="s">
        <v>37</v>
      </c>
    </row>
    <row r="918" spans="1:36" ht="109">
      <c r="A918" s="7" t="s">
        <v>3954</v>
      </c>
      <c r="B918" s="8" t="s">
        <v>3955</v>
      </c>
      <c r="C918" s="8" t="s">
        <v>42</v>
      </c>
      <c r="D918" s="9">
        <v>74.063013698630101</v>
      </c>
      <c r="E918" s="8">
        <v>281</v>
      </c>
      <c r="F918" s="8">
        <f t="shared" si="14"/>
        <v>3.9340000000000002</v>
      </c>
      <c r="G918" s="8">
        <v>3.9340000000000002</v>
      </c>
      <c r="H918" s="8">
        <v>24.25</v>
      </c>
      <c r="I918" s="8">
        <v>97</v>
      </c>
      <c r="J918" s="8" t="s">
        <v>3956</v>
      </c>
      <c r="K918" s="8" t="s">
        <v>30</v>
      </c>
      <c r="L918" s="8" t="s">
        <v>31</v>
      </c>
      <c r="M918" s="8" t="s">
        <v>244</v>
      </c>
      <c r="N918" s="8" t="s">
        <v>33</v>
      </c>
      <c r="O918" s="8" t="s">
        <v>34</v>
      </c>
      <c r="P918" s="8" t="s">
        <v>34</v>
      </c>
      <c r="Q918" s="8" t="s">
        <v>3957</v>
      </c>
      <c r="R918" s="8" t="s">
        <v>36</v>
      </c>
      <c r="S918" s="8">
        <v>2</v>
      </c>
      <c r="T918" s="8">
        <v>2</v>
      </c>
      <c r="U918" s="8" t="s">
        <v>428</v>
      </c>
      <c r="V918" s="8" t="s">
        <v>3958</v>
      </c>
      <c r="W918" s="8" t="s">
        <v>37</v>
      </c>
      <c r="X918" s="8">
        <v>0</v>
      </c>
      <c r="Y918" s="12" t="s">
        <v>37</v>
      </c>
      <c r="Z918" s="12" t="s">
        <v>37</v>
      </c>
      <c r="AA918" s="12" t="s">
        <v>37</v>
      </c>
      <c r="AB918" s="8" t="s">
        <v>37</v>
      </c>
      <c r="AC918" s="8">
        <v>0</v>
      </c>
      <c r="AD918" s="8" t="s">
        <v>37</v>
      </c>
      <c r="AE918" s="8" t="s">
        <v>37</v>
      </c>
      <c r="AF918" s="8" t="s">
        <v>37</v>
      </c>
      <c r="AG918" s="8" t="s">
        <v>37</v>
      </c>
      <c r="AH918" s="8">
        <v>0</v>
      </c>
      <c r="AI918" s="8" t="s">
        <v>37</v>
      </c>
      <c r="AJ918" s="11" t="s">
        <v>37</v>
      </c>
    </row>
    <row r="919" spans="1:36" ht="61">
      <c r="A919" s="7" t="s">
        <v>3959</v>
      </c>
      <c r="B919" s="8" t="s">
        <v>3960</v>
      </c>
      <c r="C919" s="8" t="s">
        <v>42</v>
      </c>
      <c r="D919" s="9">
        <v>48.405479452054799</v>
      </c>
      <c r="E919" s="8">
        <v>237</v>
      </c>
      <c r="F919" s="8">
        <f t="shared" si="14"/>
        <v>3.3180000000000001</v>
      </c>
      <c r="G919" s="8">
        <v>3.3180000000000001</v>
      </c>
      <c r="H919" s="8">
        <v>31.64</v>
      </c>
      <c r="I919" s="8">
        <v>63</v>
      </c>
      <c r="J919" s="8" t="s">
        <v>3961</v>
      </c>
      <c r="K919" s="8" t="s">
        <v>30</v>
      </c>
      <c r="L919" s="8" t="s">
        <v>120</v>
      </c>
      <c r="M919" s="8" t="s">
        <v>227</v>
      </c>
      <c r="N919" s="8" t="s">
        <v>33</v>
      </c>
      <c r="O919" s="8" t="s">
        <v>34</v>
      </c>
      <c r="P919" s="8" t="s">
        <v>34</v>
      </c>
      <c r="Q919" s="8" t="s">
        <v>3962</v>
      </c>
      <c r="R919" s="8" t="s">
        <v>36</v>
      </c>
      <c r="S919" s="8">
        <v>1</v>
      </c>
      <c r="T919" s="8">
        <v>0</v>
      </c>
      <c r="U919" s="8" t="s">
        <v>37</v>
      </c>
      <c r="V919" s="8" t="s">
        <v>37</v>
      </c>
      <c r="W919" s="8" t="s">
        <v>37</v>
      </c>
      <c r="X919" s="8">
        <v>0</v>
      </c>
      <c r="Y919" s="12" t="s">
        <v>37</v>
      </c>
      <c r="Z919" s="12" t="s">
        <v>37</v>
      </c>
      <c r="AA919" s="12" t="s">
        <v>37</v>
      </c>
      <c r="AB919" s="8" t="s">
        <v>37</v>
      </c>
      <c r="AC919" s="8">
        <v>1</v>
      </c>
      <c r="AD919" s="8" t="s">
        <v>172</v>
      </c>
      <c r="AE919" s="8" t="s">
        <v>37</v>
      </c>
      <c r="AF919" s="8" t="s">
        <v>37</v>
      </c>
      <c r="AG919" s="8" t="s">
        <v>37</v>
      </c>
      <c r="AH919" s="8">
        <v>0</v>
      </c>
      <c r="AI919" s="8" t="s">
        <v>37</v>
      </c>
      <c r="AJ919" s="11" t="s">
        <v>37</v>
      </c>
    </row>
    <row r="920" spans="1:36" ht="37">
      <c r="A920" s="7" t="s">
        <v>3963</v>
      </c>
      <c r="B920" s="8" t="s">
        <v>3964</v>
      </c>
      <c r="C920" s="8" t="s">
        <v>28</v>
      </c>
      <c r="D920" s="9">
        <v>34.197260273972603</v>
      </c>
      <c r="E920" s="8">
        <v>253</v>
      </c>
      <c r="F920" s="8">
        <f t="shared" si="14"/>
        <v>3.5420000000000003</v>
      </c>
      <c r="G920" s="8">
        <v>3.5420000000000003</v>
      </c>
      <c r="H920" s="8">
        <v>35.549999999999997</v>
      </c>
      <c r="I920" s="8">
        <v>96</v>
      </c>
      <c r="J920" s="8" t="s">
        <v>3965</v>
      </c>
      <c r="K920" s="8" t="s">
        <v>30</v>
      </c>
      <c r="L920" s="8" t="s">
        <v>31</v>
      </c>
      <c r="M920" s="8" t="s">
        <v>227</v>
      </c>
      <c r="N920" s="8" t="s">
        <v>33</v>
      </c>
      <c r="O920" s="8" t="s">
        <v>34</v>
      </c>
      <c r="P920" s="8" t="s">
        <v>34</v>
      </c>
      <c r="Q920" s="8" t="s">
        <v>3966</v>
      </c>
      <c r="R920" s="8" t="s">
        <v>37</v>
      </c>
      <c r="S920" s="8">
        <v>0</v>
      </c>
      <c r="T920" s="8">
        <v>0</v>
      </c>
      <c r="U920" s="8" t="s">
        <v>37</v>
      </c>
      <c r="V920" s="8" t="s">
        <v>37</v>
      </c>
      <c r="W920" s="8" t="s">
        <v>37</v>
      </c>
      <c r="X920" s="8">
        <v>0</v>
      </c>
      <c r="Y920" s="12" t="s">
        <v>37</v>
      </c>
      <c r="Z920" s="12" t="s">
        <v>37</v>
      </c>
      <c r="AA920" s="12" t="s">
        <v>37</v>
      </c>
      <c r="AB920" s="8" t="s">
        <v>37</v>
      </c>
      <c r="AC920" s="8">
        <v>0</v>
      </c>
      <c r="AD920" s="8" t="s">
        <v>37</v>
      </c>
      <c r="AE920" s="8" t="s">
        <v>37</v>
      </c>
      <c r="AF920" s="8" t="s">
        <v>37</v>
      </c>
      <c r="AG920" s="8" t="s">
        <v>37</v>
      </c>
      <c r="AH920" s="8">
        <v>0</v>
      </c>
      <c r="AI920" s="8" t="s">
        <v>37</v>
      </c>
      <c r="AJ920" s="11" t="s">
        <v>37</v>
      </c>
    </row>
    <row r="921" spans="1:36" ht="75" customHeight="1">
      <c r="A921" s="7" t="s">
        <v>3967</v>
      </c>
      <c r="B921" s="8" t="s">
        <v>3968</v>
      </c>
      <c r="C921" s="8" t="s">
        <v>42</v>
      </c>
      <c r="D921" s="9">
        <v>89.728767123287696</v>
      </c>
      <c r="E921" s="8">
        <v>286</v>
      </c>
      <c r="F921" s="8">
        <f t="shared" si="14"/>
        <v>4.0040000000000004</v>
      </c>
      <c r="G921" s="8">
        <v>4.0040000000000004</v>
      </c>
      <c r="H921" s="8">
        <v>33.799999999999997</v>
      </c>
      <c r="I921" s="8">
        <v>74</v>
      </c>
      <c r="J921" s="8" t="s">
        <v>3969</v>
      </c>
      <c r="K921" s="8" t="s">
        <v>30</v>
      </c>
      <c r="L921" s="8" t="s">
        <v>31</v>
      </c>
      <c r="M921" s="8" t="s">
        <v>227</v>
      </c>
      <c r="N921" s="8" t="s">
        <v>33</v>
      </c>
      <c r="O921" s="8" t="s">
        <v>34</v>
      </c>
      <c r="P921" s="8" t="s">
        <v>34</v>
      </c>
      <c r="Q921" s="8" t="s">
        <v>3970</v>
      </c>
      <c r="R921" s="8" t="s">
        <v>36</v>
      </c>
      <c r="S921" s="8">
        <v>3</v>
      </c>
      <c r="T921" s="8">
        <v>1</v>
      </c>
      <c r="U921" s="8" t="s">
        <v>329</v>
      </c>
      <c r="V921" s="8" t="s">
        <v>37</v>
      </c>
      <c r="W921" s="8" t="s">
        <v>37</v>
      </c>
      <c r="X921" s="8">
        <v>0</v>
      </c>
      <c r="Y921" s="12" t="s">
        <v>37</v>
      </c>
      <c r="Z921" s="12" t="s">
        <v>37</v>
      </c>
      <c r="AA921" s="12" t="s">
        <v>37</v>
      </c>
      <c r="AB921" s="8" t="s">
        <v>37</v>
      </c>
      <c r="AC921" s="8">
        <v>2</v>
      </c>
      <c r="AD921" s="8" t="s">
        <v>3971</v>
      </c>
      <c r="AE921" s="8" t="s">
        <v>1326</v>
      </c>
      <c r="AF921" s="8" t="s">
        <v>37</v>
      </c>
      <c r="AG921" s="8" t="s">
        <v>37</v>
      </c>
      <c r="AH921" s="8">
        <v>0</v>
      </c>
      <c r="AI921" s="8" t="s">
        <v>37</v>
      </c>
      <c r="AJ921" s="11" t="s">
        <v>37</v>
      </c>
    </row>
    <row r="922" spans="1:36" ht="15">
      <c r="A922" s="7" t="s">
        <v>3972</v>
      </c>
      <c r="B922" s="8" t="s">
        <v>3973</v>
      </c>
      <c r="C922" s="8" t="s">
        <v>42</v>
      </c>
      <c r="D922" s="9">
        <v>35.567123287671201</v>
      </c>
      <c r="E922" s="8">
        <v>371</v>
      </c>
      <c r="F922" s="8">
        <f t="shared" si="14"/>
        <v>5.194</v>
      </c>
      <c r="G922" s="8">
        <v>5.194</v>
      </c>
      <c r="H922" s="8">
        <v>33.200000000000003</v>
      </c>
      <c r="I922" s="8">
        <v>75</v>
      </c>
      <c r="J922" s="8" t="s">
        <v>3974</v>
      </c>
      <c r="K922" s="8" t="s">
        <v>30</v>
      </c>
      <c r="L922" s="8" t="s">
        <v>31</v>
      </c>
      <c r="M922" s="8" t="s">
        <v>227</v>
      </c>
      <c r="N922" s="8" t="s">
        <v>33</v>
      </c>
      <c r="O922" s="8" t="s">
        <v>34</v>
      </c>
      <c r="P922" s="8" t="s">
        <v>34</v>
      </c>
      <c r="Q922" s="8" t="s">
        <v>3975</v>
      </c>
      <c r="R922" s="8" t="s">
        <v>37</v>
      </c>
      <c r="S922" s="8">
        <v>0</v>
      </c>
      <c r="T922" s="8">
        <v>0</v>
      </c>
      <c r="U922" s="8" t="s">
        <v>37</v>
      </c>
      <c r="V922" s="8" t="s">
        <v>37</v>
      </c>
      <c r="W922" s="8" t="s">
        <v>37</v>
      </c>
      <c r="X922" s="8">
        <v>0</v>
      </c>
      <c r="Y922" s="8" t="s">
        <v>37</v>
      </c>
      <c r="Z922" s="8" t="s">
        <v>37</v>
      </c>
      <c r="AA922" s="12" t="s">
        <v>37</v>
      </c>
      <c r="AB922" s="8" t="s">
        <v>37</v>
      </c>
      <c r="AC922" s="8">
        <v>0</v>
      </c>
      <c r="AD922" s="8" t="s">
        <v>37</v>
      </c>
      <c r="AE922" s="8" t="s">
        <v>37</v>
      </c>
      <c r="AF922" s="8" t="s">
        <v>37</v>
      </c>
      <c r="AG922" s="8" t="s">
        <v>37</v>
      </c>
      <c r="AH922" s="8">
        <v>0</v>
      </c>
      <c r="AI922" s="8" t="s">
        <v>37</v>
      </c>
      <c r="AJ922" s="11" t="s">
        <v>37</v>
      </c>
    </row>
    <row r="923" spans="1:36" ht="37">
      <c r="A923" s="7" t="s">
        <v>3976</v>
      </c>
      <c r="B923" s="8" t="s">
        <v>3977</v>
      </c>
      <c r="C923" s="8" t="s">
        <v>42</v>
      </c>
      <c r="D923" s="9">
        <v>54.235616438356203</v>
      </c>
      <c r="E923" s="8">
        <v>545</v>
      </c>
      <c r="F923" s="8">
        <f t="shared" si="14"/>
        <v>7.63</v>
      </c>
      <c r="G923" s="8">
        <v>7.63</v>
      </c>
      <c r="H923" s="8">
        <v>50.16</v>
      </c>
      <c r="I923" s="8">
        <v>75</v>
      </c>
      <c r="J923" s="8" t="s">
        <v>3978</v>
      </c>
      <c r="K923" s="8" t="s">
        <v>30</v>
      </c>
      <c r="L923" s="8" t="s">
        <v>31</v>
      </c>
      <c r="M923" s="8" t="s">
        <v>227</v>
      </c>
      <c r="N923" s="8" t="s">
        <v>33</v>
      </c>
      <c r="O923" s="8" t="s">
        <v>34</v>
      </c>
      <c r="P923" s="8" t="s">
        <v>34</v>
      </c>
      <c r="Q923" s="8" t="s">
        <v>3979</v>
      </c>
      <c r="R923" s="8" t="s">
        <v>37</v>
      </c>
      <c r="S923" s="8">
        <v>0</v>
      </c>
      <c r="T923" s="8">
        <v>0</v>
      </c>
      <c r="U923" s="8" t="s">
        <v>37</v>
      </c>
      <c r="V923" s="8" t="s">
        <v>37</v>
      </c>
      <c r="W923" s="8" t="s">
        <v>37</v>
      </c>
      <c r="X923" s="8">
        <v>0</v>
      </c>
      <c r="Y923" s="8" t="s">
        <v>37</v>
      </c>
      <c r="Z923" s="8" t="s">
        <v>37</v>
      </c>
      <c r="AA923" s="12" t="s">
        <v>37</v>
      </c>
      <c r="AB923" s="8" t="s">
        <v>37</v>
      </c>
      <c r="AC923" s="8">
        <v>0</v>
      </c>
      <c r="AD923" s="8" t="s">
        <v>37</v>
      </c>
      <c r="AE923" s="8" t="s">
        <v>37</v>
      </c>
      <c r="AF923" s="8" t="s">
        <v>37</v>
      </c>
      <c r="AG923" s="8" t="s">
        <v>37</v>
      </c>
      <c r="AH923" s="8">
        <v>0</v>
      </c>
      <c r="AI923" s="8" t="s">
        <v>37</v>
      </c>
      <c r="AJ923" s="11" t="s">
        <v>37</v>
      </c>
    </row>
    <row r="924" spans="1:36" ht="25">
      <c r="A924" s="7" t="s">
        <v>3980</v>
      </c>
      <c r="B924" s="8" t="s">
        <v>3981</v>
      </c>
      <c r="C924" s="8" t="s">
        <v>28</v>
      </c>
      <c r="D924" s="9">
        <v>30.109589041095902</v>
      </c>
      <c r="E924" s="8">
        <v>254</v>
      </c>
      <c r="F924" s="8">
        <f t="shared" si="14"/>
        <v>3.556</v>
      </c>
      <c r="G924" s="8">
        <v>3.556</v>
      </c>
      <c r="H924" s="8">
        <v>23.23</v>
      </c>
      <c r="I924" s="8">
        <v>75</v>
      </c>
      <c r="J924" s="8" t="s">
        <v>3982</v>
      </c>
      <c r="K924" s="8" t="s">
        <v>30</v>
      </c>
      <c r="L924" s="8" t="s">
        <v>31</v>
      </c>
      <c r="M924" s="8" t="s">
        <v>227</v>
      </c>
      <c r="N924" s="8" t="s">
        <v>33</v>
      </c>
      <c r="O924" s="8" t="s">
        <v>34</v>
      </c>
      <c r="P924" s="8" t="s">
        <v>34</v>
      </c>
      <c r="Q924" s="8" t="s">
        <v>3983</v>
      </c>
      <c r="R924" s="8" t="s">
        <v>37</v>
      </c>
      <c r="S924" s="8">
        <v>0</v>
      </c>
      <c r="T924" s="8">
        <v>0</v>
      </c>
      <c r="U924" s="8" t="s">
        <v>37</v>
      </c>
      <c r="V924" s="8" t="s">
        <v>37</v>
      </c>
      <c r="W924" s="8" t="s">
        <v>37</v>
      </c>
      <c r="X924" s="8">
        <v>0</v>
      </c>
      <c r="Y924" s="8" t="s">
        <v>37</v>
      </c>
      <c r="Z924" s="8" t="s">
        <v>37</v>
      </c>
      <c r="AA924" s="12" t="s">
        <v>37</v>
      </c>
      <c r="AB924" s="8" t="s">
        <v>37</v>
      </c>
      <c r="AC924" s="8">
        <v>0</v>
      </c>
      <c r="AD924" s="8" t="s">
        <v>37</v>
      </c>
      <c r="AE924" s="8" t="s">
        <v>37</v>
      </c>
      <c r="AF924" s="8" t="s">
        <v>37</v>
      </c>
      <c r="AG924" s="8" t="s">
        <v>37</v>
      </c>
      <c r="AH924" s="8">
        <v>0</v>
      </c>
      <c r="AI924" s="8" t="s">
        <v>37</v>
      </c>
      <c r="AJ924" s="11" t="s">
        <v>37</v>
      </c>
    </row>
    <row r="925" spans="1:36" ht="133">
      <c r="A925" s="7" t="s">
        <v>3984</v>
      </c>
      <c r="B925" s="8" t="s">
        <v>3985</v>
      </c>
      <c r="C925" s="8" t="s">
        <v>28</v>
      </c>
      <c r="D925" s="9">
        <v>67.682191780821896</v>
      </c>
      <c r="E925" s="8">
        <v>308</v>
      </c>
      <c r="F925" s="8">
        <f t="shared" si="14"/>
        <v>4.3120000000000003</v>
      </c>
      <c r="G925" s="8">
        <v>4.3120000000000003</v>
      </c>
      <c r="H925" s="8">
        <v>36.25</v>
      </c>
      <c r="I925" s="8">
        <v>86</v>
      </c>
      <c r="J925" s="8" t="s">
        <v>3986</v>
      </c>
      <c r="K925" s="8" t="s">
        <v>30</v>
      </c>
      <c r="L925" s="8" t="s">
        <v>31</v>
      </c>
      <c r="M925" s="8" t="s">
        <v>239</v>
      </c>
      <c r="N925" s="8" t="s">
        <v>33</v>
      </c>
      <c r="O925" s="8" t="s">
        <v>34</v>
      </c>
      <c r="P925" s="8" t="s">
        <v>34</v>
      </c>
      <c r="Q925" s="8" t="s">
        <v>3987</v>
      </c>
      <c r="R925" s="8" t="s">
        <v>36</v>
      </c>
      <c r="S925" s="8">
        <v>3</v>
      </c>
      <c r="T925" s="8">
        <v>1</v>
      </c>
      <c r="U925" s="8" t="s">
        <v>401</v>
      </c>
      <c r="V925" s="8" t="s">
        <v>37</v>
      </c>
      <c r="W925" s="8" t="s">
        <v>37</v>
      </c>
      <c r="X925" s="8">
        <v>2</v>
      </c>
      <c r="Y925" s="8" t="s">
        <v>114</v>
      </c>
      <c r="Z925" s="8" t="s">
        <v>1051</v>
      </c>
      <c r="AA925" s="12" t="s">
        <v>37</v>
      </c>
      <c r="AB925" s="8" t="s">
        <v>37</v>
      </c>
      <c r="AC925" s="8">
        <v>0</v>
      </c>
      <c r="AD925" s="8" t="s">
        <v>37</v>
      </c>
      <c r="AE925" s="8" t="s">
        <v>37</v>
      </c>
      <c r="AF925" s="8" t="s">
        <v>37</v>
      </c>
      <c r="AG925" s="8" t="s">
        <v>37</v>
      </c>
      <c r="AH925" s="8">
        <v>0</v>
      </c>
      <c r="AI925" s="8" t="s">
        <v>37</v>
      </c>
      <c r="AJ925" s="11" t="s">
        <v>37</v>
      </c>
    </row>
    <row r="926" spans="1:36" ht="73">
      <c r="A926" s="7" t="s">
        <v>3988</v>
      </c>
      <c r="B926" s="8" t="s">
        <v>3989</v>
      </c>
      <c r="C926" s="8" t="s">
        <v>28</v>
      </c>
      <c r="D926" s="9">
        <v>54.5068493150685</v>
      </c>
      <c r="E926" s="8">
        <v>215</v>
      </c>
      <c r="F926" s="8">
        <f t="shared" si="14"/>
        <v>3.0100000000000002</v>
      </c>
      <c r="G926" s="8">
        <v>3.0100000000000002</v>
      </c>
      <c r="H926" s="8">
        <v>21.93</v>
      </c>
      <c r="I926" s="8">
        <v>64</v>
      </c>
      <c r="J926" s="8" t="s">
        <v>3990</v>
      </c>
      <c r="K926" s="8" t="s">
        <v>30</v>
      </c>
      <c r="L926" s="8" t="s">
        <v>31</v>
      </c>
      <c r="M926" s="8" t="s">
        <v>227</v>
      </c>
      <c r="N926" s="8" t="s">
        <v>33</v>
      </c>
      <c r="O926" s="8" t="s">
        <v>34</v>
      </c>
      <c r="P926" s="8" t="s">
        <v>34</v>
      </c>
      <c r="Q926" s="8" t="s">
        <v>3991</v>
      </c>
      <c r="R926" s="8" t="s">
        <v>36</v>
      </c>
      <c r="S926" s="8">
        <v>1</v>
      </c>
      <c r="T926" s="8">
        <v>1</v>
      </c>
      <c r="U926" s="8" t="s">
        <v>401</v>
      </c>
      <c r="V926" s="8" t="s">
        <v>37</v>
      </c>
      <c r="W926" s="8" t="s">
        <v>37</v>
      </c>
      <c r="X926" s="8">
        <v>0</v>
      </c>
      <c r="Y926" s="8" t="s">
        <v>37</v>
      </c>
      <c r="Z926" s="8" t="s">
        <v>37</v>
      </c>
      <c r="AA926" s="12" t="s">
        <v>37</v>
      </c>
      <c r="AB926" s="8" t="s">
        <v>37</v>
      </c>
      <c r="AC926" s="8">
        <v>0</v>
      </c>
      <c r="AD926" s="8" t="s">
        <v>37</v>
      </c>
      <c r="AE926" s="8" t="s">
        <v>37</v>
      </c>
      <c r="AF926" s="8" t="s">
        <v>37</v>
      </c>
      <c r="AG926" s="8" t="s">
        <v>37</v>
      </c>
      <c r="AH926" s="8">
        <v>0</v>
      </c>
      <c r="AI926" s="8" t="s">
        <v>37</v>
      </c>
      <c r="AJ926" s="11" t="s">
        <v>37</v>
      </c>
    </row>
    <row r="927" spans="1:36" ht="85">
      <c r="A927" s="7" t="s">
        <v>3992</v>
      </c>
      <c r="B927" s="8" t="s">
        <v>3993</v>
      </c>
      <c r="C927" s="8" t="s">
        <v>42</v>
      </c>
      <c r="D927" s="9">
        <v>74.304109589041104</v>
      </c>
      <c r="E927" s="8">
        <v>276</v>
      </c>
      <c r="F927" s="8">
        <f t="shared" si="14"/>
        <v>3.8639999999999999</v>
      </c>
      <c r="G927" s="8">
        <v>3.8639999999999999</v>
      </c>
      <c r="H927" s="8">
        <v>33.619999999999997</v>
      </c>
      <c r="I927" s="8">
        <v>75</v>
      </c>
      <c r="J927" s="8" t="s">
        <v>3994</v>
      </c>
      <c r="K927" s="8" t="s">
        <v>30</v>
      </c>
      <c r="L927" s="8" t="s">
        <v>31</v>
      </c>
      <c r="M927" s="8" t="s">
        <v>227</v>
      </c>
      <c r="N927" s="8" t="s">
        <v>33</v>
      </c>
      <c r="O927" s="8" t="s">
        <v>34</v>
      </c>
      <c r="P927" s="8" t="s">
        <v>34</v>
      </c>
      <c r="Q927" s="8" t="s">
        <v>3995</v>
      </c>
      <c r="R927" s="8" t="s">
        <v>36</v>
      </c>
      <c r="S927" s="8">
        <v>2</v>
      </c>
      <c r="T927" s="8">
        <v>0</v>
      </c>
      <c r="U927" s="8" t="s">
        <v>37</v>
      </c>
      <c r="V927" s="8" t="s">
        <v>37</v>
      </c>
      <c r="W927" s="8" t="s">
        <v>37</v>
      </c>
      <c r="X927" s="8">
        <v>1</v>
      </c>
      <c r="Y927" s="15" t="s">
        <v>3996</v>
      </c>
      <c r="Z927" s="8" t="s">
        <v>37</v>
      </c>
      <c r="AA927" s="12" t="s">
        <v>37</v>
      </c>
      <c r="AB927" s="8" t="s">
        <v>37</v>
      </c>
      <c r="AC927" s="8">
        <v>1</v>
      </c>
      <c r="AD927" s="8" t="s">
        <v>1394</v>
      </c>
      <c r="AE927" s="8" t="s">
        <v>37</v>
      </c>
      <c r="AF927" s="8" t="s">
        <v>37</v>
      </c>
      <c r="AG927" s="8" t="s">
        <v>37</v>
      </c>
      <c r="AH927" s="8">
        <v>0</v>
      </c>
      <c r="AI927" s="8" t="s">
        <v>37</v>
      </c>
      <c r="AJ927" s="11" t="s">
        <v>37</v>
      </c>
    </row>
    <row r="928" spans="1:36" ht="85">
      <c r="A928" s="7" t="s">
        <v>3997</v>
      </c>
      <c r="B928" s="8" t="s">
        <v>3998</v>
      </c>
      <c r="C928" s="8" t="s">
        <v>28</v>
      </c>
      <c r="D928" s="9">
        <v>70.950684931506899</v>
      </c>
      <c r="E928" s="8">
        <v>292</v>
      </c>
      <c r="F928" s="8">
        <f t="shared" si="14"/>
        <v>4.0880000000000001</v>
      </c>
      <c r="G928" s="8">
        <v>4.0880000000000001</v>
      </c>
      <c r="H928" s="8">
        <v>37.18</v>
      </c>
      <c r="I928" s="8">
        <v>97</v>
      </c>
      <c r="J928" s="8" t="s">
        <v>3999</v>
      </c>
      <c r="K928" s="8" t="s">
        <v>30</v>
      </c>
      <c r="L928" s="8" t="s">
        <v>31</v>
      </c>
      <c r="M928" s="8" t="s">
        <v>227</v>
      </c>
      <c r="N928" s="8" t="s">
        <v>33</v>
      </c>
      <c r="O928" s="8" t="s">
        <v>34</v>
      </c>
      <c r="P928" s="8" t="s">
        <v>34</v>
      </c>
      <c r="Q928" s="8" t="s">
        <v>4000</v>
      </c>
      <c r="R928" s="8" t="s">
        <v>36</v>
      </c>
      <c r="S928" s="8">
        <v>1</v>
      </c>
      <c r="T928" s="8">
        <v>1</v>
      </c>
      <c r="U928" s="8" t="s">
        <v>428</v>
      </c>
      <c r="V928" s="8" t="s">
        <v>37</v>
      </c>
      <c r="W928" s="8" t="s">
        <v>37</v>
      </c>
      <c r="X928" s="8">
        <v>0</v>
      </c>
      <c r="Y928" s="8" t="s">
        <v>37</v>
      </c>
      <c r="Z928" s="8" t="s">
        <v>37</v>
      </c>
      <c r="AA928" s="12" t="s">
        <v>37</v>
      </c>
      <c r="AB928" s="8" t="s">
        <v>37</v>
      </c>
      <c r="AC928" s="8">
        <v>0</v>
      </c>
      <c r="AD928" s="8" t="s">
        <v>37</v>
      </c>
      <c r="AE928" s="8" t="s">
        <v>37</v>
      </c>
      <c r="AF928" s="8" t="s">
        <v>37</v>
      </c>
      <c r="AG928" s="8" t="s">
        <v>37</v>
      </c>
      <c r="AH928" s="8">
        <v>0</v>
      </c>
      <c r="AI928" s="8" t="s">
        <v>37</v>
      </c>
      <c r="AJ928" s="11" t="s">
        <v>37</v>
      </c>
    </row>
    <row r="929" spans="1:36" ht="109">
      <c r="A929" s="7" t="s">
        <v>4001</v>
      </c>
      <c r="B929" s="8" t="s">
        <v>4002</v>
      </c>
      <c r="C929" s="8" t="s">
        <v>42</v>
      </c>
      <c r="D929" s="9">
        <v>58.0493150684932</v>
      </c>
      <c r="E929" s="8">
        <v>125</v>
      </c>
      <c r="F929" s="8">
        <f t="shared" si="14"/>
        <v>1.75</v>
      </c>
      <c r="G929" s="8">
        <v>1.75</v>
      </c>
      <c r="H929" s="8">
        <v>21.59</v>
      </c>
      <c r="I929" s="8">
        <v>100</v>
      </c>
      <c r="J929" s="8" t="s">
        <v>4003</v>
      </c>
      <c r="K929" s="8" t="s">
        <v>30</v>
      </c>
      <c r="L929" s="8" t="s">
        <v>120</v>
      </c>
      <c r="M929" s="8" t="s">
        <v>227</v>
      </c>
      <c r="N929" s="8" t="s">
        <v>33</v>
      </c>
      <c r="O929" s="8" t="s">
        <v>34</v>
      </c>
      <c r="P929" s="8" t="s">
        <v>34</v>
      </c>
      <c r="Q929" s="8" t="s">
        <v>4004</v>
      </c>
      <c r="R929" t="s">
        <v>36</v>
      </c>
      <c r="S929" s="8">
        <v>5</v>
      </c>
      <c r="T929" s="8">
        <v>2</v>
      </c>
      <c r="U929" s="8" t="s">
        <v>223</v>
      </c>
      <c r="V929" s="8" t="s">
        <v>246</v>
      </c>
      <c r="W929" s="8" t="s">
        <v>37</v>
      </c>
      <c r="X929" s="8">
        <v>1</v>
      </c>
      <c r="Y929" s="8" t="s">
        <v>272</v>
      </c>
      <c r="Z929" s="8" t="s">
        <v>37</v>
      </c>
      <c r="AA929" s="12" t="s">
        <v>37</v>
      </c>
      <c r="AB929" s="8" t="s">
        <v>37</v>
      </c>
      <c r="AC929" s="8">
        <v>2</v>
      </c>
      <c r="AD929" s="8" t="s">
        <v>182</v>
      </c>
      <c r="AE929" s="8" t="s">
        <v>4005</v>
      </c>
      <c r="AF929" s="8" t="s">
        <v>37</v>
      </c>
      <c r="AG929" s="8" t="s">
        <v>37</v>
      </c>
      <c r="AH929" s="8">
        <v>0</v>
      </c>
      <c r="AI929" s="8" t="s">
        <v>37</v>
      </c>
      <c r="AJ929" s="11" t="s">
        <v>37</v>
      </c>
    </row>
    <row r="930" spans="1:36" ht="37">
      <c r="A930" s="7" t="s">
        <v>4006</v>
      </c>
      <c r="B930" s="8" t="s">
        <v>4007</v>
      </c>
      <c r="C930" s="8" t="s">
        <v>28</v>
      </c>
      <c r="D930" s="9">
        <v>33.230136986301403</v>
      </c>
      <c r="E930" s="8">
        <v>382</v>
      </c>
      <c r="F930" s="8">
        <f t="shared" si="14"/>
        <v>5.3479999999999999</v>
      </c>
      <c r="G930" s="8">
        <v>5.3479999999999999</v>
      </c>
      <c r="H930" s="8">
        <v>31.95</v>
      </c>
      <c r="I930" s="8">
        <v>145</v>
      </c>
      <c r="J930" s="8" t="s">
        <v>4008</v>
      </c>
      <c r="K930" s="8" t="s">
        <v>30</v>
      </c>
      <c r="L930" s="8" t="s">
        <v>120</v>
      </c>
      <c r="M930" s="8" t="s">
        <v>227</v>
      </c>
      <c r="N930" s="8" t="s">
        <v>33</v>
      </c>
      <c r="O930" s="8" t="s">
        <v>34</v>
      </c>
      <c r="P930" s="8" t="s">
        <v>34</v>
      </c>
      <c r="Q930" s="8" t="s">
        <v>4009</v>
      </c>
      <c r="R930" s="8" t="s">
        <v>37</v>
      </c>
      <c r="S930" s="8">
        <v>0</v>
      </c>
      <c r="T930" s="8">
        <v>0</v>
      </c>
      <c r="U930" s="8" t="s">
        <v>37</v>
      </c>
      <c r="V930" s="8" t="s">
        <v>37</v>
      </c>
      <c r="W930" s="8" t="s">
        <v>37</v>
      </c>
      <c r="X930" s="8">
        <v>0</v>
      </c>
      <c r="Y930" s="8" t="s">
        <v>37</v>
      </c>
      <c r="Z930" s="8" t="s">
        <v>37</v>
      </c>
      <c r="AA930" s="12" t="s">
        <v>37</v>
      </c>
      <c r="AB930" s="8" t="s">
        <v>37</v>
      </c>
      <c r="AC930" s="8">
        <v>0</v>
      </c>
      <c r="AD930" s="8" t="s">
        <v>37</v>
      </c>
      <c r="AE930" s="8" t="s">
        <v>37</v>
      </c>
      <c r="AF930" s="8" t="s">
        <v>37</v>
      </c>
      <c r="AG930" s="8" t="s">
        <v>37</v>
      </c>
      <c r="AH930" s="8">
        <v>0</v>
      </c>
      <c r="AI930" s="8" t="s">
        <v>37</v>
      </c>
      <c r="AJ930" s="11" t="s">
        <v>37</v>
      </c>
    </row>
    <row r="931" spans="1:36" ht="25">
      <c r="A931" s="7" t="s">
        <v>4010</v>
      </c>
      <c r="B931" s="8" t="s">
        <v>4011</v>
      </c>
      <c r="C931" s="8" t="s">
        <v>28</v>
      </c>
      <c r="D931" s="9">
        <v>53.210958904109603</v>
      </c>
      <c r="E931" s="8">
        <v>335</v>
      </c>
      <c r="F931" s="8">
        <f t="shared" si="14"/>
        <v>4.6900000000000004</v>
      </c>
      <c r="G931" s="8">
        <v>4.6900000000000004</v>
      </c>
      <c r="H931" s="8">
        <v>37.4</v>
      </c>
      <c r="I931" s="8">
        <v>75</v>
      </c>
      <c r="J931" s="8" t="s">
        <v>4012</v>
      </c>
      <c r="K931" s="8" t="s">
        <v>30</v>
      </c>
      <c r="L931" s="8" t="s">
        <v>120</v>
      </c>
      <c r="M931" s="8" t="s">
        <v>227</v>
      </c>
      <c r="N931" s="8" t="s">
        <v>33</v>
      </c>
      <c r="O931" s="8" t="s">
        <v>34</v>
      </c>
      <c r="P931" s="8" t="s">
        <v>34</v>
      </c>
      <c r="Q931" s="8" t="s">
        <v>4013</v>
      </c>
      <c r="R931" s="8" t="s">
        <v>36</v>
      </c>
      <c r="S931" s="8">
        <v>1</v>
      </c>
      <c r="T931" s="8">
        <v>0</v>
      </c>
      <c r="U931" s="8" t="s">
        <v>37</v>
      </c>
      <c r="V931" s="8" t="s">
        <v>37</v>
      </c>
      <c r="W931" s="8" t="s">
        <v>37</v>
      </c>
      <c r="X931" s="8">
        <v>0</v>
      </c>
      <c r="Y931" s="8" t="s">
        <v>37</v>
      </c>
      <c r="Z931" s="8" t="s">
        <v>37</v>
      </c>
      <c r="AA931" s="12" t="s">
        <v>37</v>
      </c>
      <c r="AB931" s="8" t="s">
        <v>37</v>
      </c>
      <c r="AC931" s="8">
        <v>1</v>
      </c>
      <c r="AD931" s="8" t="s">
        <v>315</v>
      </c>
      <c r="AE931" s="8" t="s">
        <v>37</v>
      </c>
      <c r="AF931" s="8" t="s">
        <v>37</v>
      </c>
      <c r="AG931" s="8" t="s">
        <v>37</v>
      </c>
      <c r="AH931" s="8">
        <v>0</v>
      </c>
      <c r="AI931" s="8" t="s">
        <v>37</v>
      </c>
      <c r="AJ931" s="11" t="s">
        <v>37</v>
      </c>
    </row>
    <row r="932" spans="1:36" ht="25">
      <c r="A932" s="7" t="s">
        <v>4014</v>
      </c>
      <c r="B932" s="8" t="s">
        <v>4015</v>
      </c>
      <c r="C932" s="8" t="s">
        <v>42</v>
      </c>
      <c r="D932" s="9">
        <v>66.0191780821918</v>
      </c>
      <c r="E932" s="8">
        <v>637</v>
      </c>
      <c r="F932" s="8">
        <f t="shared" si="14"/>
        <v>8.918000000000001</v>
      </c>
      <c r="G932" s="8">
        <v>8.918000000000001</v>
      </c>
      <c r="H932" s="8">
        <v>32.130000000000003</v>
      </c>
      <c r="I932" s="8">
        <v>100</v>
      </c>
      <c r="J932" s="8" t="s">
        <v>4016</v>
      </c>
      <c r="K932" s="8" t="s">
        <v>30</v>
      </c>
      <c r="L932" s="8" t="s">
        <v>282</v>
      </c>
      <c r="M932" s="8" t="s">
        <v>239</v>
      </c>
      <c r="N932" s="8" t="s">
        <v>33</v>
      </c>
      <c r="O932" s="8" t="s">
        <v>34</v>
      </c>
      <c r="P932" s="8" t="s">
        <v>34</v>
      </c>
      <c r="Q932" s="8" t="s">
        <v>4017</v>
      </c>
      <c r="R932" s="8" t="s">
        <v>36</v>
      </c>
      <c r="S932" s="8">
        <v>1</v>
      </c>
      <c r="T932" s="8">
        <v>1</v>
      </c>
      <c r="U932" s="8" t="s">
        <v>246</v>
      </c>
      <c r="V932" s="8" t="s">
        <v>37</v>
      </c>
      <c r="W932" s="8" t="s">
        <v>37</v>
      </c>
      <c r="X932" s="8">
        <v>0</v>
      </c>
      <c r="Y932" s="8" t="s">
        <v>37</v>
      </c>
      <c r="Z932" s="8" t="s">
        <v>37</v>
      </c>
      <c r="AA932" s="12" t="s">
        <v>37</v>
      </c>
      <c r="AB932" s="8" t="s">
        <v>37</v>
      </c>
      <c r="AC932" s="8">
        <v>0</v>
      </c>
      <c r="AD932" s="8" t="s">
        <v>37</v>
      </c>
      <c r="AE932" s="8" t="s">
        <v>37</v>
      </c>
      <c r="AF932" s="8" t="s">
        <v>37</v>
      </c>
      <c r="AG932" s="8" t="s">
        <v>37</v>
      </c>
      <c r="AH932" s="8">
        <v>0</v>
      </c>
      <c r="AI932" s="8" t="s">
        <v>37</v>
      </c>
      <c r="AJ932" s="11" t="s">
        <v>37</v>
      </c>
    </row>
    <row r="933" spans="1:36" ht="37">
      <c r="A933" s="7" t="s">
        <v>4018</v>
      </c>
      <c r="B933" s="8" t="s">
        <v>4019</v>
      </c>
      <c r="C933" s="8" t="s">
        <v>42</v>
      </c>
      <c r="D933" s="9">
        <v>59.241095890411003</v>
      </c>
      <c r="E933" s="8">
        <v>423</v>
      </c>
      <c r="F933" s="8">
        <f t="shared" si="14"/>
        <v>5.9219999999999997</v>
      </c>
      <c r="G933" s="8">
        <v>5.9219999999999997</v>
      </c>
      <c r="H933" s="8">
        <v>24.6</v>
      </c>
      <c r="I933" s="8">
        <v>100</v>
      </c>
      <c r="J933" s="8" t="s">
        <v>4020</v>
      </c>
      <c r="K933" s="8" t="s">
        <v>30</v>
      </c>
      <c r="L933" s="8" t="s">
        <v>31</v>
      </c>
      <c r="M933" s="8" t="s">
        <v>227</v>
      </c>
      <c r="N933" s="8" t="s">
        <v>33</v>
      </c>
      <c r="O933" s="8" t="s">
        <v>34</v>
      </c>
      <c r="P933" s="8" t="s">
        <v>34</v>
      </c>
      <c r="Q933" s="8" t="s">
        <v>4021</v>
      </c>
      <c r="R933" s="8" t="s">
        <v>36</v>
      </c>
      <c r="S933" s="8">
        <v>1</v>
      </c>
      <c r="T933" s="8">
        <v>1</v>
      </c>
      <c r="U933" s="8" t="s">
        <v>246</v>
      </c>
      <c r="V933" s="8" t="s">
        <v>37</v>
      </c>
      <c r="W933" s="8" t="s">
        <v>37</v>
      </c>
      <c r="X933" s="8">
        <v>0</v>
      </c>
      <c r="Y933" s="8" t="s">
        <v>37</v>
      </c>
      <c r="Z933" s="8" t="s">
        <v>37</v>
      </c>
      <c r="AA933" s="12" t="s">
        <v>37</v>
      </c>
      <c r="AB933" s="8" t="s">
        <v>37</v>
      </c>
      <c r="AC933" s="8">
        <v>0</v>
      </c>
      <c r="AD933" s="8" t="s">
        <v>37</v>
      </c>
      <c r="AE933" s="8" t="s">
        <v>37</v>
      </c>
      <c r="AF933" s="8" t="s">
        <v>37</v>
      </c>
      <c r="AG933" s="8" t="s">
        <v>37</v>
      </c>
      <c r="AH933" s="8">
        <v>0</v>
      </c>
      <c r="AI933" s="8" t="s">
        <v>37</v>
      </c>
      <c r="AJ933" s="11" t="s">
        <v>37</v>
      </c>
    </row>
    <row r="934" spans="1:36" ht="49">
      <c r="A934" s="7" t="s">
        <v>4022</v>
      </c>
      <c r="B934" s="8" t="s">
        <v>4023</v>
      </c>
      <c r="C934" s="8" t="s">
        <v>42</v>
      </c>
      <c r="D934" s="9">
        <v>51.320547945205497</v>
      </c>
      <c r="E934" s="8">
        <v>161</v>
      </c>
      <c r="F934" s="8">
        <f t="shared" si="14"/>
        <v>2.254</v>
      </c>
      <c r="G934" s="8">
        <v>2.254</v>
      </c>
      <c r="H934" s="8">
        <v>25.33</v>
      </c>
      <c r="I934" s="8">
        <v>98</v>
      </c>
      <c r="J934" s="8" t="s">
        <v>4024</v>
      </c>
      <c r="K934" s="8" t="s">
        <v>30</v>
      </c>
      <c r="L934" s="8" t="s">
        <v>120</v>
      </c>
      <c r="M934" s="8" t="s">
        <v>227</v>
      </c>
      <c r="N934" s="8" t="s">
        <v>33</v>
      </c>
      <c r="O934" s="8" t="s">
        <v>34</v>
      </c>
      <c r="P934" s="8" t="s">
        <v>34</v>
      </c>
      <c r="Q934" s="8" t="s">
        <v>4025</v>
      </c>
      <c r="R934" s="8" t="s">
        <v>36</v>
      </c>
      <c r="S934" s="8">
        <v>1</v>
      </c>
      <c r="T934" s="8">
        <v>0</v>
      </c>
      <c r="U934" s="8" t="s">
        <v>37</v>
      </c>
      <c r="V934" s="8" t="s">
        <v>37</v>
      </c>
      <c r="W934" s="8" t="s">
        <v>37</v>
      </c>
      <c r="X934" s="8">
        <v>1</v>
      </c>
      <c r="Y934" s="8" t="s">
        <v>114</v>
      </c>
      <c r="Z934" s="8" t="s">
        <v>37</v>
      </c>
      <c r="AA934" s="12" t="s">
        <v>37</v>
      </c>
      <c r="AB934" s="8" t="s">
        <v>37</v>
      </c>
      <c r="AC934" s="8">
        <v>0</v>
      </c>
      <c r="AD934" s="8" t="s">
        <v>37</v>
      </c>
      <c r="AE934" s="8" t="s">
        <v>37</v>
      </c>
      <c r="AF934" s="8" t="s">
        <v>37</v>
      </c>
      <c r="AG934" s="8" t="s">
        <v>37</v>
      </c>
      <c r="AH934" s="8">
        <v>0</v>
      </c>
      <c r="AI934" s="8" t="s">
        <v>37</v>
      </c>
      <c r="AJ934" s="11" t="s">
        <v>37</v>
      </c>
    </row>
    <row r="935" spans="1:36" ht="205">
      <c r="A935" s="7" t="s">
        <v>4026</v>
      </c>
      <c r="B935" s="8" t="s">
        <v>4027</v>
      </c>
      <c r="C935" s="8" t="s">
        <v>42</v>
      </c>
      <c r="D935" s="9">
        <v>58.210958904109603</v>
      </c>
      <c r="E935" s="8">
        <v>569</v>
      </c>
      <c r="F935" s="8">
        <f t="shared" si="14"/>
        <v>7.9660000000000002</v>
      </c>
      <c r="G935" s="8">
        <v>7.9660000000000002</v>
      </c>
      <c r="H935" s="8">
        <v>27.26</v>
      </c>
      <c r="I935" s="8">
        <v>76</v>
      </c>
      <c r="J935" s="8" t="s">
        <v>4028</v>
      </c>
      <c r="K935" s="8" t="s">
        <v>30</v>
      </c>
      <c r="L935" s="8" t="s">
        <v>31</v>
      </c>
      <c r="M935" s="8" t="s">
        <v>227</v>
      </c>
      <c r="N935" s="8" t="s">
        <v>33</v>
      </c>
      <c r="O935" s="8" t="s">
        <v>34</v>
      </c>
      <c r="P935" s="8" t="s">
        <v>34</v>
      </c>
      <c r="Q935" s="8" t="s">
        <v>4029</v>
      </c>
      <c r="R935" s="8" t="s">
        <v>36</v>
      </c>
      <c r="S935" s="8">
        <v>3</v>
      </c>
      <c r="T935" s="8">
        <v>1</v>
      </c>
      <c r="U935" s="8" t="s">
        <v>315</v>
      </c>
      <c r="V935" s="8" t="s">
        <v>37</v>
      </c>
      <c r="W935" s="8" t="s">
        <v>37</v>
      </c>
      <c r="X935" s="8">
        <v>1</v>
      </c>
      <c r="Y935" s="8" t="s">
        <v>4030</v>
      </c>
      <c r="Z935" s="8" t="s">
        <v>37</v>
      </c>
      <c r="AA935" s="12" t="s">
        <v>37</v>
      </c>
      <c r="AB935" s="8" t="s">
        <v>37</v>
      </c>
      <c r="AC935" s="8">
        <v>1</v>
      </c>
      <c r="AD935" s="8" t="s">
        <v>3202</v>
      </c>
      <c r="AE935" s="8" t="s">
        <v>37</v>
      </c>
      <c r="AF935" s="8" t="s">
        <v>37</v>
      </c>
      <c r="AG935" s="8" t="s">
        <v>37</v>
      </c>
      <c r="AH935" s="8">
        <v>0</v>
      </c>
      <c r="AI935" s="8" t="s">
        <v>37</v>
      </c>
      <c r="AJ935" s="11" t="s">
        <v>37</v>
      </c>
    </row>
    <row r="936" spans="1:36" ht="25">
      <c r="A936" s="7" t="s">
        <v>4031</v>
      </c>
      <c r="B936" s="8" t="s">
        <v>4032</v>
      </c>
      <c r="C936" s="8" t="s">
        <v>28</v>
      </c>
      <c r="D936" s="9">
        <v>75.890410958904098</v>
      </c>
      <c r="E936" s="8">
        <v>224</v>
      </c>
      <c r="F936" s="8">
        <f t="shared" si="14"/>
        <v>3.1360000000000001</v>
      </c>
      <c r="G936" s="8">
        <v>3.1360000000000001</v>
      </c>
      <c r="H936" s="8">
        <v>30.87</v>
      </c>
      <c r="I936" s="8">
        <v>98</v>
      </c>
      <c r="J936" s="8" t="s">
        <v>4033</v>
      </c>
      <c r="K936" s="8" t="s">
        <v>30</v>
      </c>
      <c r="L936" s="8" t="s">
        <v>120</v>
      </c>
      <c r="M936" s="8" t="s">
        <v>227</v>
      </c>
      <c r="N936" s="8" t="s">
        <v>33</v>
      </c>
      <c r="O936" s="8" t="s">
        <v>34</v>
      </c>
      <c r="P936" s="8" t="s">
        <v>34</v>
      </c>
      <c r="Q936" s="8" t="s">
        <v>4034</v>
      </c>
      <c r="R936" s="8" t="s">
        <v>36</v>
      </c>
      <c r="S936" s="8">
        <v>1</v>
      </c>
      <c r="T936" s="8">
        <v>1</v>
      </c>
      <c r="U936" s="8" t="s">
        <v>3531</v>
      </c>
      <c r="V936" s="8" t="s">
        <v>37</v>
      </c>
      <c r="W936" s="8" t="s">
        <v>37</v>
      </c>
      <c r="X936" s="8">
        <v>0</v>
      </c>
      <c r="Y936" s="8" t="s">
        <v>37</v>
      </c>
      <c r="Z936" s="8" t="s">
        <v>37</v>
      </c>
      <c r="AA936" s="12" t="s">
        <v>37</v>
      </c>
      <c r="AB936" s="8" t="s">
        <v>37</v>
      </c>
      <c r="AC936" s="8">
        <v>0</v>
      </c>
      <c r="AD936" s="8" t="s">
        <v>37</v>
      </c>
      <c r="AE936" s="8" t="s">
        <v>37</v>
      </c>
      <c r="AF936" s="8" t="s">
        <v>37</v>
      </c>
      <c r="AG936" s="8" t="s">
        <v>37</v>
      </c>
      <c r="AH936" s="8">
        <v>0</v>
      </c>
      <c r="AI936" s="8" t="s">
        <v>37</v>
      </c>
      <c r="AJ936" s="11" t="s">
        <v>37</v>
      </c>
    </row>
    <row r="937" spans="1:36" ht="37">
      <c r="A937" s="7" t="s">
        <v>4035</v>
      </c>
      <c r="B937" s="8" t="s">
        <v>4036</v>
      </c>
      <c r="C937" s="8" t="s">
        <v>42</v>
      </c>
      <c r="D937" s="9">
        <v>74.210958904109603</v>
      </c>
      <c r="E937" s="8">
        <v>205</v>
      </c>
      <c r="F937" s="8">
        <f t="shared" si="14"/>
        <v>2.87</v>
      </c>
      <c r="G937" s="8">
        <v>2.87</v>
      </c>
      <c r="H937" s="8">
        <v>21.84</v>
      </c>
      <c r="I937" s="8">
        <v>87</v>
      </c>
      <c r="J937" s="8" t="s">
        <v>4037</v>
      </c>
      <c r="K937" s="8" t="s">
        <v>30</v>
      </c>
      <c r="L937" s="8" t="s">
        <v>120</v>
      </c>
      <c r="M937" s="8" t="s">
        <v>227</v>
      </c>
      <c r="N937" s="8" t="s">
        <v>33</v>
      </c>
      <c r="O937" s="8" t="s">
        <v>34</v>
      </c>
      <c r="P937" s="8" t="s">
        <v>34</v>
      </c>
      <c r="Q937" s="8" t="s">
        <v>4038</v>
      </c>
      <c r="R937" s="8" t="s">
        <v>36</v>
      </c>
      <c r="S937" s="8">
        <v>1</v>
      </c>
      <c r="T937" s="8">
        <v>0</v>
      </c>
      <c r="U937" s="8" t="s">
        <v>37</v>
      </c>
      <c r="V937" s="8" t="s">
        <v>37</v>
      </c>
      <c r="W937" s="8" t="s">
        <v>37</v>
      </c>
      <c r="X937" s="8">
        <v>0</v>
      </c>
      <c r="Y937" s="8" t="s">
        <v>37</v>
      </c>
      <c r="Z937" s="8" t="s">
        <v>37</v>
      </c>
      <c r="AA937" s="12" t="s">
        <v>37</v>
      </c>
      <c r="AB937" s="8" t="s">
        <v>37</v>
      </c>
      <c r="AC937" s="8">
        <v>1</v>
      </c>
      <c r="AD937" s="8" t="s">
        <v>3202</v>
      </c>
      <c r="AE937" s="8" t="s">
        <v>37</v>
      </c>
      <c r="AF937" s="8" t="s">
        <v>37</v>
      </c>
      <c r="AG937" s="8" t="s">
        <v>37</v>
      </c>
      <c r="AH937" s="8">
        <v>0</v>
      </c>
      <c r="AI937" s="8" t="s">
        <v>37</v>
      </c>
      <c r="AJ937" s="11" t="s">
        <v>37</v>
      </c>
    </row>
    <row r="938" spans="1:36" ht="15">
      <c r="A938" s="7" t="s">
        <v>4039</v>
      </c>
      <c r="B938" s="8" t="s">
        <v>4040</v>
      </c>
      <c r="C938" s="8" t="s">
        <v>28</v>
      </c>
      <c r="D938" s="9">
        <v>78.0301369863014</v>
      </c>
      <c r="E938" s="8">
        <v>330</v>
      </c>
      <c r="F938" s="8">
        <f t="shared" si="14"/>
        <v>4.62</v>
      </c>
      <c r="G938" s="8">
        <v>4.62</v>
      </c>
      <c r="H938" s="8">
        <v>41.53</v>
      </c>
      <c r="I938" s="8">
        <v>80</v>
      </c>
      <c r="J938" s="8" t="s">
        <v>4037</v>
      </c>
      <c r="K938" s="8" t="s">
        <v>30</v>
      </c>
      <c r="L938" s="8" t="s">
        <v>120</v>
      </c>
      <c r="M938" s="8" t="s">
        <v>227</v>
      </c>
      <c r="N938" s="8" t="s">
        <v>33</v>
      </c>
      <c r="O938" s="8" t="s">
        <v>34</v>
      </c>
      <c r="P938" s="8" t="s">
        <v>34</v>
      </c>
      <c r="Q938" s="8" t="s">
        <v>4041</v>
      </c>
      <c r="R938" s="8" t="s">
        <v>37</v>
      </c>
      <c r="S938" s="8">
        <v>0</v>
      </c>
      <c r="T938" s="8">
        <v>0</v>
      </c>
      <c r="U938" s="8" t="s">
        <v>37</v>
      </c>
      <c r="V938" s="8" t="s">
        <v>37</v>
      </c>
      <c r="W938" s="8" t="s">
        <v>37</v>
      </c>
      <c r="X938" s="8">
        <v>0</v>
      </c>
      <c r="Y938" s="8" t="s">
        <v>37</v>
      </c>
      <c r="Z938" s="8" t="s">
        <v>37</v>
      </c>
      <c r="AA938" s="12" t="s">
        <v>37</v>
      </c>
      <c r="AB938" s="8" t="s">
        <v>37</v>
      </c>
      <c r="AC938" s="8">
        <v>0</v>
      </c>
      <c r="AD938" s="8" t="s">
        <v>37</v>
      </c>
      <c r="AE938" s="8" t="s">
        <v>37</v>
      </c>
      <c r="AF938" s="8" t="s">
        <v>37</v>
      </c>
      <c r="AG938" s="8" t="s">
        <v>37</v>
      </c>
      <c r="AH938" s="8">
        <v>0</v>
      </c>
      <c r="AI938" s="8" t="s">
        <v>37</v>
      </c>
      <c r="AJ938" s="11" t="s">
        <v>37</v>
      </c>
    </row>
    <row r="939" spans="1:36" ht="61">
      <c r="A939" s="7" t="s">
        <v>4042</v>
      </c>
      <c r="B939" s="8" t="s">
        <v>4043</v>
      </c>
      <c r="C939" s="8" t="s">
        <v>42</v>
      </c>
      <c r="D939" s="9">
        <v>59.972602739726</v>
      </c>
      <c r="E939" s="8">
        <v>238</v>
      </c>
      <c r="F939" s="8">
        <f t="shared" si="14"/>
        <v>3.3319999999999999</v>
      </c>
      <c r="G939" s="8">
        <v>3.3319999999999999</v>
      </c>
      <c r="H939" s="8">
        <v>20.83</v>
      </c>
      <c r="I939" s="8">
        <v>77</v>
      </c>
      <c r="J939" s="8" t="s">
        <v>166</v>
      </c>
      <c r="K939" s="8" t="s">
        <v>30</v>
      </c>
      <c r="L939" s="8" t="s">
        <v>120</v>
      </c>
      <c r="M939" s="8" t="s">
        <v>227</v>
      </c>
      <c r="N939" s="8" t="s">
        <v>33</v>
      </c>
      <c r="O939" s="8" t="s">
        <v>34</v>
      </c>
      <c r="P939" s="8" t="s">
        <v>34</v>
      </c>
      <c r="Q939" s="8" t="s">
        <v>4044</v>
      </c>
      <c r="R939" s="8" t="s">
        <v>36</v>
      </c>
      <c r="S939" s="8">
        <v>2</v>
      </c>
      <c r="T939" s="8">
        <v>0</v>
      </c>
      <c r="U939" s="8" t="s">
        <v>37</v>
      </c>
      <c r="V939" s="8" t="s">
        <v>37</v>
      </c>
      <c r="W939" s="8" t="s">
        <v>37</v>
      </c>
      <c r="X939" s="8">
        <v>0</v>
      </c>
      <c r="Y939" s="8" t="s">
        <v>37</v>
      </c>
      <c r="Z939" s="8" t="s">
        <v>37</v>
      </c>
      <c r="AA939" s="12" t="s">
        <v>37</v>
      </c>
      <c r="AB939" s="8" t="s">
        <v>37</v>
      </c>
      <c r="AC939" s="8">
        <v>2</v>
      </c>
      <c r="AD939" s="8" t="s">
        <v>1341</v>
      </c>
      <c r="AE939" s="8" t="s">
        <v>4045</v>
      </c>
      <c r="AF939" s="8" t="s">
        <v>37</v>
      </c>
      <c r="AG939" s="8" t="s">
        <v>37</v>
      </c>
      <c r="AH939" s="8">
        <v>0</v>
      </c>
      <c r="AI939" s="8" t="s">
        <v>37</v>
      </c>
      <c r="AJ939" s="11" t="s">
        <v>37</v>
      </c>
    </row>
    <row r="940" spans="1:36" ht="61">
      <c r="A940" s="7" t="s">
        <v>4046</v>
      </c>
      <c r="B940" s="8" t="s">
        <v>4047</v>
      </c>
      <c r="C940" s="8" t="s">
        <v>28</v>
      </c>
      <c r="D940" s="9">
        <v>81.0082191780822</v>
      </c>
      <c r="E940" s="8">
        <v>815</v>
      </c>
      <c r="F940" s="8">
        <f t="shared" si="14"/>
        <v>11.41</v>
      </c>
      <c r="G940" s="8">
        <v>11.41</v>
      </c>
      <c r="H940" s="8">
        <v>45.32</v>
      </c>
      <c r="I940" s="8">
        <v>71</v>
      </c>
      <c r="J940" s="8" t="s">
        <v>4048</v>
      </c>
      <c r="K940" s="8" t="s">
        <v>30</v>
      </c>
      <c r="L940" s="8" t="s">
        <v>31</v>
      </c>
      <c r="M940" s="8" t="s">
        <v>239</v>
      </c>
      <c r="N940" s="8" t="s">
        <v>33</v>
      </c>
      <c r="O940" s="8" t="s">
        <v>34</v>
      </c>
      <c r="P940" s="8" t="s">
        <v>34</v>
      </c>
      <c r="Q940" s="8" t="s">
        <v>4049</v>
      </c>
      <c r="R940" s="8" t="s">
        <v>36</v>
      </c>
      <c r="S940" s="8">
        <v>2</v>
      </c>
      <c r="T940" s="8">
        <v>1</v>
      </c>
      <c r="U940" s="8" t="s">
        <v>401</v>
      </c>
      <c r="V940" s="8" t="s">
        <v>37</v>
      </c>
      <c r="W940" s="8" t="s">
        <v>37</v>
      </c>
      <c r="X940" s="8">
        <v>1</v>
      </c>
      <c r="Y940" s="8" t="s">
        <v>114</v>
      </c>
      <c r="Z940" s="8" t="s">
        <v>37</v>
      </c>
      <c r="AA940" s="12" t="s">
        <v>37</v>
      </c>
      <c r="AB940" s="8" t="s">
        <v>37</v>
      </c>
      <c r="AC940" s="8">
        <v>0</v>
      </c>
      <c r="AD940" s="8" t="s">
        <v>37</v>
      </c>
      <c r="AE940" s="8" t="s">
        <v>37</v>
      </c>
      <c r="AF940" s="8" t="s">
        <v>37</v>
      </c>
      <c r="AG940" s="8" t="s">
        <v>37</v>
      </c>
      <c r="AH940" s="8">
        <v>0</v>
      </c>
      <c r="AI940" s="8" t="s">
        <v>37</v>
      </c>
      <c r="AJ940" s="11" t="s">
        <v>37</v>
      </c>
    </row>
    <row r="941" spans="1:36" ht="61">
      <c r="A941" s="7" t="s">
        <v>4050</v>
      </c>
      <c r="B941" s="8" t="s">
        <v>4051</v>
      </c>
      <c r="C941" s="8" t="s">
        <v>28</v>
      </c>
      <c r="D941" s="9">
        <v>89.890410958904098</v>
      </c>
      <c r="E941" s="8">
        <v>250</v>
      </c>
      <c r="F941" s="8">
        <f t="shared" si="14"/>
        <v>3.5</v>
      </c>
      <c r="G941" s="8">
        <v>3.5</v>
      </c>
      <c r="H941" s="8">
        <v>29.16</v>
      </c>
      <c r="I941" s="8">
        <v>58</v>
      </c>
      <c r="J941" s="8" t="s">
        <v>4052</v>
      </c>
      <c r="K941" s="8" t="s">
        <v>30</v>
      </c>
      <c r="L941" s="8" t="s">
        <v>31</v>
      </c>
      <c r="M941" s="8" t="s">
        <v>227</v>
      </c>
      <c r="N941" s="8" t="s">
        <v>33</v>
      </c>
      <c r="O941" s="8" t="s">
        <v>34</v>
      </c>
      <c r="P941" s="8" t="s">
        <v>34</v>
      </c>
      <c r="Q941" s="8" t="s">
        <v>4053</v>
      </c>
      <c r="R941" s="8" t="s">
        <v>36</v>
      </c>
      <c r="S941" s="8">
        <v>3</v>
      </c>
      <c r="T941" s="8">
        <v>1</v>
      </c>
      <c r="U941" s="8" t="s">
        <v>4054</v>
      </c>
      <c r="V941" s="8" t="s">
        <v>37</v>
      </c>
      <c r="W941" s="8" t="s">
        <v>37</v>
      </c>
      <c r="X941" s="8">
        <v>1</v>
      </c>
      <c r="Y941" s="8" t="s">
        <v>4055</v>
      </c>
      <c r="Z941" s="8" t="s">
        <v>37</v>
      </c>
      <c r="AA941" s="12" t="s">
        <v>37</v>
      </c>
      <c r="AB941" s="8" t="s">
        <v>37</v>
      </c>
      <c r="AC941" s="8">
        <v>1</v>
      </c>
      <c r="AD941" s="8" t="s">
        <v>329</v>
      </c>
      <c r="AE941" s="8" t="s">
        <v>37</v>
      </c>
      <c r="AF941" s="8" t="s">
        <v>37</v>
      </c>
      <c r="AG941" s="8" t="s">
        <v>37</v>
      </c>
      <c r="AH941" s="8">
        <v>0</v>
      </c>
      <c r="AI941" s="8" t="s">
        <v>37</v>
      </c>
      <c r="AJ941" s="11" t="s">
        <v>37</v>
      </c>
    </row>
    <row r="942" spans="1:36" ht="85">
      <c r="A942" s="7" t="s">
        <v>4056</v>
      </c>
      <c r="B942" s="8" t="s">
        <v>4057</v>
      </c>
      <c r="C942" s="8" t="s">
        <v>28</v>
      </c>
      <c r="D942" s="9">
        <v>73.780821917808197</v>
      </c>
      <c r="E942" s="8">
        <v>155</v>
      </c>
      <c r="F942" s="8">
        <f t="shared" si="14"/>
        <v>2.17</v>
      </c>
      <c r="G942" s="8">
        <v>2.17</v>
      </c>
      <c r="H942" s="8">
        <v>26.57</v>
      </c>
      <c r="I942" s="8">
        <v>102</v>
      </c>
      <c r="J942" s="8" t="s">
        <v>390</v>
      </c>
      <c r="K942" s="8" t="s">
        <v>30</v>
      </c>
      <c r="L942" s="8" t="s">
        <v>31</v>
      </c>
      <c r="M942" s="8" t="s">
        <v>227</v>
      </c>
      <c r="N942" s="8" t="s">
        <v>33</v>
      </c>
      <c r="O942" s="8" t="s">
        <v>34</v>
      </c>
      <c r="P942" s="8" t="s">
        <v>34</v>
      </c>
      <c r="Q942" s="8" t="s">
        <v>4058</v>
      </c>
      <c r="R942" s="8" t="s">
        <v>36</v>
      </c>
      <c r="S942" s="8">
        <v>3</v>
      </c>
      <c r="T942" s="8">
        <v>1</v>
      </c>
      <c r="U942" s="8" t="s">
        <v>329</v>
      </c>
      <c r="V942" s="8" t="s">
        <v>37</v>
      </c>
      <c r="W942" s="8" t="s">
        <v>37</v>
      </c>
      <c r="X942" s="8">
        <v>0</v>
      </c>
      <c r="Y942" s="8" t="s">
        <v>37</v>
      </c>
      <c r="Z942" s="8" t="s">
        <v>37</v>
      </c>
      <c r="AA942" s="12" t="s">
        <v>37</v>
      </c>
      <c r="AB942" s="8" t="s">
        <v>37</v>
      </c>
      <c r="AC942" s="8">
        <v>2</v>
      </c>
      <c r="AD942" s="8" t="s">
        <v>1465</v>
      </c>
      <c r="AE942" s="8" t="s">
        <v>3080</v>
      </c>
      <c r="AF942" s="8" t="s">
        <v>37</v>
      </c>
      <c r="AG942" s="8" t="s">
        <v>37</v>
      </c>
      <c r="AH942" s="8">
        <v>0</v>
      </c>
      <c r="AI942" s="8" t="s">
        <v>37</v>
      </c>
      <c r="AJ942" s="11" t="s">
        <v>37</v>
      </c>
    </row>
    <row r="943" spans="1:36" ht="97">
      <c r="A943" s="7" t="s">
        <v>4059</v>
      </c>
      <c r="B943" s="8" t="s">
        <v>4060</v>
      </c>
      <c r="C943" s="8" t="s">
        <v>28</v>
      </c>
      <c r="D943" s="9">
        <v>50.0191780821918</v>
      </c>
      <c r="E943" s="8">
        <v>148</v>
      </c>
      <c r="F943" s="8">
        <f t="shared" si="14"/>
        <v>2.0720000000000001</v>
      </c>
      <c r="G943" s="8">
        <v>2.0720000000000001</v>
      </c>
      <c r="H943" s="8">
        <v>21.57</v>
      </c>
      <c r="I943" s="8">
        <v>57</v>
      </c>
      <c r="J943" s="8" t="s">
        <v>4061</v>
      </c>
      <c r="K943" s="8" t="s">
        <v>30</v>
      </c>
      <c r="L943" s="8" t="s">
        <v>31</v>
      </c>
      <c r="M943" s="8" t="s">
        <v>227</v>
      </c>
      <c r="N943" s="8" t="s">
        <v>33</v>
      </c>
      <c r="O943" s="8" t="s">
        <v>34</v>
      </c>
      <c r="P943" s="8" t="s">
        <v>34</v>
      </c>
      <c r="Q943" s="8" t="s">
        <v>4062</v>
      </c>
      <c r="R943" t="s">
        <v>36</v>
      </c>
      <c r="S943" s="8">
        <v>2</v>
      </c>
      <c r="T943" s="8">
        <v>0</v>
      </c>
      <c r="U943" s="8" t="s">
        <v>37</v>
      </c>
      <c r="V943" s="8" t="s">
        <v>37</v>
      </c>
      <c r="W943" s="8" t="s">
        <v>37</v>
      </c>
      <c r="X943" s="8">
        <v>1</v>
      </c>
      <c r="Y943" s="8" t="s">
        <v>257</v>
      </c>
      <c r="Z943" s="8" t="s">
        <v>37</v>
      </c>
      <c r="AA943" s="12" t="s">
        <v>37</v>
      </c>
      <c r="AB943" s="8" t="s">
        <v>37</v>
      </c>
      <c r="AC943" s="8">
        <v>1</v>
      </c>
      <c r="AD943" s="8" t="s">
        <v>609</v>
      </c>
      <c r="AE943" s="8" t="s">
        <v>37</v>
      </c>
      <c r="AF943" s="8" t="s">
        <v>37</v>
      </c>
      <c r="AG943" s="8" t="s">
        <v>37</v>
      </c>
      <c r="AH943" s="8">
        <v>0</v>
      </c>
      <c r="AI943" s="8" t="s">
        <v>37</v>
      </c>
      <c r="AJ943" s="11" t="s">
        <v>37</v>
      </c>
    </row>
    <row r="944" spans="1:36" ht="49">
      <c r="A944" s="7" t="s">
        <v>4063</v>
      </c>
      <c r="B944" s="8" t="s">
        <v>4064</v>
      </c>
      <c r="C944" s="8" t="s">
        <v>42</v>
      </c>
      <c r="D944" s="9">
        <v>92.312328767123304</v>
      </c>
      <c r="E944" s="8">
        <v>270</v>
      </c>
      <c r="F944" s="8">
        <f t="shared" si="14"/>
        <v>3.7800000000000002</v>
      </c>
      <c r="G944" s="8">
        <v>3.7800000000000002</v>
      </c>
      <c r="H944" s="8">
        <v>32.14</v>
      </c>
      <c r="I944" s="8">
        <v>97</v>
      </c>
      <c r="J944" s="8" t="s">
        <v>346</v>
      </c>
      <c r="K944" s="8" t="s">
        <v>30</v>
      </c>
      <c r="L944" s="8" t="s">
        <v>120</v>
      </c>
      <c r="M944" s="8" t="s">
        <v>239</v>
      </c>
      <c r="N944" s="8" t="s">
        <v>33</v>
      </c>
      <c r="O944" s="8" t="s">
        <v>34</v>
      </c>
      <c r="P944" s="8" t="s">
        <v>34</v>
      </c>
      <c r="Q944" s="8" t="s">
        <v>4065</v>
      </c>
      <c r="R944" t="s">
        <v>36</v>
      </c>
      <c r="S944" s="8">
        <v>2</v>
      </c>
      <c r="T944" s="8">
        <v>1</v>
      </c>
      <c r="U944" s="8" t="s">
        <v>401</v>
      </c>
      <c r="V944" s="8" t="s">
        <v>37</v>
      </c>
      <c r="W944" s="8" t="s">
        <v>37</v>
      </c>
      <c r="X944" s="8">
        <v>0</v>
      </c>
      <c r="Y944" s="8" t="s">
        <v>37</v>
      </c>
      <c r="Z944" s="8" t="s">
        <v>37</v>
      </c>
      <c r="AA944" s="12" t="s">
        <v>37</v>
      </c>
      <c r="AB944" s="8" t="s">
        <v>37</v>
      </c>
      <c r="AC944" s="8">
        <v>1</v>
      </c>
      <c r="AD944" s="8" t="s">
        <v>4066</v>
      </c>
      <c r="AE944" s="8" t="s">
        <v>37</v>
      </c>
      <c r="AF944" s="8" t="s">
        <v>37</v>
      </c>
      <c r="AG944" s="8" t="s">
        <v>37</v>
      </c>
      <c r="AH944" s="8">
        <v>0</v>
      </c>
      <c r="AI944" s="8" t="s">
        <v>37</v>
      </c>
      <c r="AJ944" s="11" t="s">
        <v>37</v>
      </c>
    </row>
    <row r="945" spans="1:36" ht="49">
      <c r="A945" s="7" t="s">
        <v>4067</v>
      </c>
      <c r="B945" s="8" t="s">
        <v>4068</v>
      </c>
      <c r="C945" s="8" t="s">
        <v>42</v>
      </c>
      <c r="D945" s="9">
        <v>46.830136986301397</v>
      </c>
      <c r="E945" s="8">
        <v>296</v>
      </c>
      <c r="F945" s="8">
        <f t="shared" si="14"/>
        <v>4.1440000000000001</v>
      </c>
      <c r="G945" s="8">
        <v>4.1440000000000001</v>
      </c>
      <c r="H945" s="8">
        <v>28.13</v>
      </c>
      <c r="I945" s="8">
        <v>77</v>
      </c>
      <c r="J945" s="8" t="s">
        <v>4069</v>
      </c>
      <c r="K945" s="8" t="s">
        <v>30</v>
      </c>
      <c r="L945" s="8" t="s">
        <v>120</v>
      </c>
      <c r="M945" s="8" t="s">
        <v>32</v>
      </c>
      <c r="N945" s="8" t="s">
        <v>33</v>
      </c>
      <c r="O945" s="8" t="s">
        <v>34</v>
      </c>
      <c r="P945" s="8" t="s">
        <v>34</v>
      </c>
      <c r="Q945" s="8" t="s">
        <v>4070</v>
      </c>
      <c r="R945" t="s">
        <v>36</v>
      </c>
      <c r="S945" s="8">
        <v>2</v>
      </c>
      <c r="T945" s="8">
        <v>1</v>
      </c>
      <c r="U945" s="8" t="s">
        <v>223</v>
      </c>
      <c r="V945" s="8" t="s">
        <v>37</v>
      </c>
      <c r="W945" s="8" t="s">
        <v>37</v>
      </c>
      <c r="X945" s="8">
        <v>0</v>
      </c>
      <c r="Y945" s="8" t="s">
        <v>37</v>
      </c>
      <c r="Z945" s="8" t="s">
        <v>37</v>
      </c>
      <c r="AA945" s="12" t="s">
        <v>37</v>
      </c>
      <c r="AB945" s="8" t="s">
        <v>37</v>
      </c>
      <c r="AC945" s="8">
        <v>1</v>
      </c>
      <c r="AD945" s="8" t="s">
        <v>77</v>
      </c>
      <c r="AE945" s="8" t="s">
        <v>37</v>
      </c>
      <c r="AF945" s="8" t="s">
        <v>37</v>
      </c>
      <c r="AG945" s="8" t="s">
        <v>37</v>
      </c>
      <c r="AH945" s="8">
        <v>0</v>
      </c>
      <c r="AI945" s="8" t="s">
        <v>37</v>
      </c>
      <c r="AJ945" s="11" t="s">
        <v>37</v>
      </c>
    </row>
    <row r="946" spans="1:36" ht="25">
      <c r="A946" s="7" t="s">
        <v>4071</v>
      </c>
      <c r="B946" s="8" t="s">
        <v>4072</v>
      </c>
      <c r="C946" s="8" t="s">
        <v>28</v>
      </c>
      <c r="D946" s="9">
        <v>50.769863013698597</v>
      </c>
      <c r="E946" s="8">
        <v>307</v>
      </c>
      <c r="F946" s="8">
        <f t="shared" si="14"/>
        <v>4.298</v>
      </c>
      <c r="G946" s="8">
        <v>4.298</v>
      </c>
      <c r="H946" s="8">
        <v>45.4</v>
      </c>
      <c r="I946" s="8" t="s">
        <v>4073</v>
      </c>
      <c r="J946" s="8" t="s">
        <v>4074</v>
      </c>
      <c r="K946" s="8" t="s">
        <v>30</v>
      </c>
      <c r="L946" s="8" t="s">
        <v>120</v>
      </c>
      <c r="M946" s="8" t="s">
        <v>227</v>
      </c>
      <c r="N946" s="8" t="s">
        <v>33</v>
      </c>
      <c r="O946" s="8" t="s">
        <v>34</v>
      </c>
      <c r="P946" s="8" t="s">
        <v>34</v>
      </c>
      <c r="Q946" s="8" t="s">
        <v>4075</v>
      </c>
      <c r="R946" s="8" t="s">
        <v>37</v>
      </c>
      <c r="S946" s="8">
        <v>0</v>
      </c>
      <c r="T946" s="8">
        <v>0</v>
      </c>
      <c r="U946" s="8" t="s">
        <v>37</v>
      </c>
      <c r="V946" s="8" t="s">
        <v>37</v>
      </c>
      <c r="W946" s="8" t="s">
        <v>37</v>
      </c>
      <c r="X946" s="8">
        <v>0</v>
      </c>
      <c r="Y946" s="8" t="s">
        <v>37</v>
      </c>
      <c r="Z946" s="8" t="s">
        <v>37</v>
      </c>
      <c r="AA946" s="12" t="s">
        <v>37</v>
      </c>
      <c r="AB946" s="8" t="s">
        <v>37</v>
      </c>
      <c r="AC946" s="8">
        <v>0</v>
      </c>
      <c r="AD946" s="8" t="s">
        <v>37</v>
      </c>
      <c r="AE946" s="8" t="s">
        <v>37</v>
      </c>
      <c r="AF946" s="8" t="s">
        <v>37</v>
      </c>
      <c r="AG946" s="8" t="s">
        <v>37</v>
      </c>
      <c r="AH946" s="8">
        <v>0</v>
      </c>
      <c r="AI946" s="8" t="s">
        <v>37</v>
      </c>
      <c r="AJ946" s="11" t="s">
        <v>37</v>
      </c>
    </row>
    <row r="947" spans="1:36" ht="115.5" customHeight="1">
      <c r="A947" s="7" t="s">
        <v>4076</v>
      </c>
      <c r="B947" s="8" t="s">
        <v>4077</v>
      </c>
      <c r="C947" s="8" t="s">
        <v>42</v>
      </c>
      <c r="D947" s="9">
        <v>64.112328767123302</v>
      </c>
      <c r="E947" s="8">
        <v>211</v>
      </c>
      <c r="F947" s="8">
        <f t="shared" si="14"/>
        <v>2.9540000000000002</v>
      </c>
      <c r="G947" s="8">
        <v>2.9540000000000002</v>
      </c>
      <c r="H947" s="8">
        <v>22.72</v>
      </c>
      <c r="I947" s="8">
        <v>97</v>
      </c>
      <c r="J947" s="8" t="s">
        <v>4078</v>
      </c>
      <c r="K947" s="8" t="s">
        <v>30</v>
      </c>
      <c r="L947" s="8" t="s">
        <v>276</v>
      </c>
      <c r="M947" s="8" t="s">
        <v>32</v>
      </c>
      <c r="N947" s="8" t="s">
        <v>33</v>
      </c>
      <c r="O947" s="8" t="s">
        <v>34</v>
      </c>
      <c r="P947" s="8" t="s">
        <v>34</v>
      </c>
      <c r="Q947" s="8" t="s">
        <v>4079</v>
      </c>
      <c r="R947" s="8" t="s">
        <v>36</v>
      </c>
      <c r="S947" s="8">
        <v>4</v>
      </c>
      <c r="T947" s="8">
        <v>1</v>
      </c>
      <c r="U947" s="8" t="s">
        <v>329</v>
      </c>
      <c r="V947" s="8" t="s">
        <v>37</v>
      </c>
      <c r="W947" s="8" t="s">
        <v>37</v>
      </c>
      <c r="X947" s="8">
        <v>0</v>
      </c>
      <c r="Y947" s="8" t="s">
        <v>37</v>
      </c>
      <c r="Z947" s="8" t="s">
        <v>37</v>
      </c>
      <c r="AA947" s="12" t="s">
        <v>37</v>
      </c>
      <c r="AB947" s="8" t="s">
        <v>37</v>
      </c>
      <c r="AC947" s="8">
        <v>3</v>
      </c>
      <c r="AD947" s="8" t="s">
        <v>172</v>
      </c>
      <c r="AE947" s="8" t="s">
        <v>4080</v>
      </c>
      <c r="AF947" s="8" t="s">
        <v>213</v>
      </c>
      <c r="AG947" s="8" t="s">
        <v>37</v>
      </c>
      <c r="AH947" s="8">
        <v>0</v>
      </c>
      <c r="AI947" s="8" t="s">
        <v>37</v>
      </c>
      <c r="AJ947" s="11" t="s">
        <v>37</v>
      </c>
    </row>
    <row r="948" spans="1:36" ht="121">
      <c r="A948" s="7" t="s">
        <v>4081</v>
      </c>
      <c r="B948" s="8" t="s">
        <v>4082</v>
      </c>
      <c r="C948" s="8" t="s">
        <v>42</v>
      </c>
      <c r="D948" s="9">
        <v>70.156164383561702</v>
      </c>
      <c r="E948" s="8">
        <v>487</v>
      </c>
      <c r="F948" s="8">
        <f t="shared" si="14"/>
        <v>6.8180000000000005</v>
      </c>
      <c r="G948" s="8">
        <v>6.8180000000000005</v>
      </c>
      <c r="H948" s="8">
        <v>26.25</v>
      </c>
      <c r="I948" s="8">
        <v>100</v>
      </c>
      <c r="J948" s="8" t="s">
        <v>4083</v>
      </c>
      <c r="K948" s="8" t="s">
        <v>30</v>
      </c>
      <c r="L948" s="8" t="s">
        <v>120</v>
      </c>
      <c r="M948" s="8" t="s">
        <v>239</v>
      </c>
      <c r="N948" s="8" t="s">
        <v>33</v>
      </c>
      <c r="O948" s="8" t="s">
        <v>34</v>
      </c>
      <c r="P948" s="8" t="s">
        <v>34</v>
      </c>
      <c r="Q948" s="8" t="s">
        <v>4084</v>
      </c>
      <c r="R948" s="8" t="s">
        <v>36</v>
      </c>
      <c r="S948" s="8">
        <v>2</v>
      </c>
      <c r="T948" s="8">
        <v>1</v>
      </c>
      <c r="U948" s="8" t="s">
        <v>223</v>
      </c>
      <c r="V948" s="8" t="s">
        <v>37</v>
      </c>
      <c r="W948" s="8" t="s">
        <v>37</v>
      </c>
      <c r="X948" s="8">
        <v>0</v>
      </c>
      <c r="Y948" s="8" t="s">
        <v>37</v>
      </c>
      <c r="Z948" s="8" t="s">
        <v>37</v>
      </c>
      <c r="AA948" s="12" t="s">
        <v>37</v>
      </c>
      <c r="AB948" s="8" t="s">
        <v>37</v>
      </c>
      <c r="AC948" s="8">
        <v>1</v>
      </c>
      <c r="AD948" s="8" t="s">
        <v>213</v>
      </c>
      <c r="AE948" s="8" t="s">
        <v>37</v>
      </c>
      <c r="AF948" s="8" t="s">
        <v>37</v>
      </c>
      <c r="AG948" s="8" t="s">
        <v>37</v>
      </c>
      <c r="AH948" s="8">
        <v>0</v>
      </c>
      <c r="AI948" s="8" t="s">
        <v>37</v>
      </c>
      <c r="AJ948" s="11" t="s">
        <v>37</v>
      </c>
    </row>
    <row r="949" spans="1:36" ht="61">
      <c r="A949" s="7" t="s">
        <v>4085</v>
      </c>
      <c r="B949" s="8" t="s">
        <v>4086</v>
      </c>
      <c r="C949" s="8" t="s">
        <v>28</v>
      </c>
      <c r="D949" s="9">
        <v>30.5424657534247</v>
      </c>
      <c r="E949" s="8">
        <v>361</v>
      </c>
      <c r="F949" s="8">
        <f t="shared" si="14"/>
        <v>5.0540000000000003</v>
      </c>
      <c r="G949" s="8">
        <v>5.0540000000000003</v>
      </c>
      <c r="H949" s="8">
        <v>35.6</v>
      </c>
      <c r="I949" s="8">
        <v>100</v>
      </c>
      <c r="J949" s="8" t="s">
        <v>4087</v>
      </c>
      <c r="K949" s="8" t="s">
        <v>30</v>
      </c>
      <c r="L949" s="8" t="s">
        <v>120</v>
      </c>
      <c r="M949" s="8" t="s">
        <v>227</v>
      </c>
      <c r="N949" s="8" t="s">
        <v>33</v>
      </c>
      <c r="O949" s="8" t="s">
        <v>34</v>
      </c>
      <c r="P949" s="8" t="s">
        <v>34</v>
      </c>
      <c r="Q949" s="8" t="s">
        <v>4088</v>
      </c>
      <c r="R949" s="8" t="s">
        <v>37</v>
      </c>
      <c r="S949" s="8">
        <v>0</v>
      </c>
      <c r="T949" s="8">
        <v>0</v>
      </c>
      <c r="U949" s="8" t="s">
        <v>37</v>
      </c>
      <c r="V949" s="8" t="s">
        <v>37</v>
      </c>
      <c r="W949" s="8" t="s">
        <v>37</v>
      </c>
      <c r="X949" s="8">
        <v>0</v>
      </c>
      <c r="Y949" s="8" t="s">
        <v>37</v>
      </c>
      <c r="Z949" s="8" t="s">
        <v>37</v>
      </c>
      <c r="AA949" s="12" t="s">
        <v>37</v>
      </c>
      <c r="AB949" s="8" t="s">
        <v>37</v>
      </c>
      <c r="AC949" s="8">
        <v>0</v>
      </c>
      <c r="AD949" s="8" t="s">
        <v>37</v>
      </c>
      <c r="AE949" s="8" t="s">
        <v>37</v>
      </c>
      <c r="AF949" s="8" t="s">
        <v>37</v>
      </c>
      <c r="AG949" s="8" t="s">
        <v>37</v>
      </c>
      <c r="AH949" s="8">
        <v>0</v>
      </c>
      <c r="AI949" s="8" t="s">
        <v>37</v>
      </c>
      <c r="AJ949" s="11" t="s">
        <v>37</v>
      </c>
    </row>
    <row r="950" spans="1:36" ht="407.25" customHeight="1">
      <c r="A950" s="7" t="s">
        <v>4089</v>
      </c>
      <c r="B950" s="8" t="s">
        <v>4090</v>
      </c>
      <c r="C950" s="8" t="s">
        <v>42</v>
      </c>
      <c r="D950" s="9">
        <v>43.304109589041097</v>
      </c>
      <c r="E950" s="8">
        <v>188</v>
      </c>
      <c r="F950" s="8">
        <f t="shared" si="14"/>
        <v>2.6320000000000001</v>
      </c>
      <c r="G950" s="8">
        <v>2.6320000000000001</v>
      </c>
      <c r="H950" s="8">
        <v>23.66</v>
      </c>
      <c r="I950" s="8">
        <v>97</v>
      </c>
      <c r="J950" s="8" t="s">
        <v>4091</v>
      </c>
      <c r="K950" s="8" t="s">
        <v>30</v>
      </c>
      <c r="L950" s="8" t="s">
        <v>120</v>
      </c>
      <c r="M950" s="8" t="s">
        <v>244</v>
      </c>
      <c r="N950" s="8" t="s">
        <v>33</v>
      </c>
      <c r="O950" s="8" t="s">
        <v>34</v>
      </c>
      <c r="P950" s="8" t="s">
        <v>34</v>
      </c>
      <c r="Q950" s="8" t="s">
        <v>4092</v>
      </c>
      <c r="R950" s="8" t="s">
        <v>36</v>
      </c>
      <c r="S950" s="8">
        <v>4</v>
      </c>
      <c r="T950" s="8">
        <v>2</v>
      </c>
      <c r="U950" s="8" t="s">
        <v>329</v>
      </c>
      <c r="V950" s="8" t="s">
        <v>4093</v>
      </c>
      <c r="W950" s="8" t="s">
        <v>37</v>
      </c>
      <c r="X950" s="8">
        <v>2</v>
      </c>
      <c r="Y950" s="8" t="s">
        <v>4094</v>
      </c>
      <c r="Z950" s="8" t="s">
        <v>4095</v>
      </c>
      <c r="AA950" s="12" t="s">
        <v>37</v>
      </c>
      <c r="AB950" s="8" t="s">
        <v>37</v>
      </c>
      <c r="AC950" s="8">
        <v>0</v>
      </c>
      <c r="AD950" s="8" t="s">
        <v>37</v>
      </c>
      <c r="AE950" s="8" t="s">
        <v>37</v>
      </c>
      <c r="AF950" s="8" t="s">
        <v>37</v>
      </c>
      <c r="AG950" s="8" t="s">
        <v>37</v>
      </c>
      <c r="AH950" s="8">
        <v>0</v>
      </c>
      <c r="AI950" s="8" t="s">
        <v>37</v>
      </c>
      <c r="AJ950" s="11" t="s">
        <v>37</v>
      </c>
    </row>
    <row r="951" spans="1:36" ht="97">
      <c r="A951" s="7" t="s">
        <v>4096</v>
      </c>
      <c r="B951" s="8" t="s">
        <v>4097</v>
      </c>
      <c r="C951" s="8" t="s">
        <v>42</v>
      </c>
      <c r="D951" s="9">
        <v>75.761643835616397</v>
      </c>
      <c r="E951" s="8">
        <v>319</v>
      </c>
      <c r="F951" s="8">
        <f t="shared" si="14"/>
        <v>4.4660000000000002</v>
      </c>
      <c r="G951" s="8">
        <v>4.4660000000000002</v>
      </c>
      <c r="H951" s="8">
        <v>32.04</v>
      </c>
      <c r="I951" s="8">
        <v>100</v>
      </c>
      <c r="J951" s="8" t="s">
        <v>4098</v>
      </c>
      <c r="K951" s="8" t="s">
        <v>30</v>
      </c>
      <c r="L951" s="8" t="s">
        <v>31</v>
      </c>
      <c r="M951" s="8" t="s">
        <v>227</v>
      </c>
      <c r="N951" s="8" t="s">
        <v>33</v>
      </c>
      <c r="O951" s="8" t="s">
        <v>34</v>
      </c>
      <c r="P951" s="8" t="s">
        <v>34</v>
      </c>
      <c r="Q951" s="8" t="s">
        <v>4099</v>
      </c>
      <c r="R951" s="8" t="s">
        <v>36</v>
      </c>
      <c r="S951" s="8">
        <v>2</v>
      </c>
      <c r="T951" s="8">
        <v>0</v>
      </c>
      <c r="U951" s="8" t="s">
        <v>37</v>
      </c>
      <c r="V951" s="8" t="s">
        <v>37</v>
      </c>
      <c r="W951" s="8" t="s">
        <v>37</v>
      </c>
      <c r="X951" s="8">
        <v>1</v>
      </c>
      <c r="Y951" s="8" t="s">
        <v>257</v>
      </c>
      <c r="Z951" s="8" t="s">
        <v>37</v>
      </c>
      <c r="AA951" s="12" t="s">
        <v>37</v>
      </c>
      <c r="AB951" s="8" t="s">
        <v>37</v>
      </c>
      <c r="AC951" s="8">
        <v>1</v>
      </c>
      <c r="AD951" s="8" t="s">
        <v>172</v>
      </c>
      <c r="AE951" s="8" t="s">
        <v>37</v>
      </c>
      <c r="AF951" s="8" t="s">
        <v>37</v>
      </c>
      <c r="AG951" s="8" t="s">
        <v>37</v>
      </c>
      <c r="AH951" s="8">
        <v>0</v>
      </c>
      <c r="AI951" s="8" t="s">
        <v>37</v>
      </c>
      <c r="AJ951" s="11" t="s">
        <v>37</v>
      </c>
    </row>
    <row r="952" spans="1:36" ht="61">
      <c r="A952" s="7" t="s">
        <v>4100</v>
      </c>
      <c r="B952" s="8" t="s">
        <v>4101</v>
      </c>
      <c r="C952" s="8" t="s">
        <v>42</v>
      </c>
      <c r="D952" s="9">
        <v>57.950684931506899</v>
      </c>
      <c r="E952" s="8">
        <v>345</v>
      </c>
      <c r="F952" s="8">
        <f t="shared" si="14"/>
        <v>4.83</v>
      </c>
      <c r="G952" s="8">
        <v>4.83</v>
      </c>
      <c r="H952" s="8">
        <v>34.35</v>
      </c>
      <c r="I952" s="8">
        <v>85</v>
      </c>
      <c r="J952" s="8" t="s">
        <v>4102</v>
      </c>
      <c r="K952" s="8" t="s">
        <v>30</v>
      </c>
      <c r="L952" s="8" t="s">
        <v>120</v>
      </c>
      <c r="M952" s="8" t="s">
        <v>227</v>
      </c>
      <c r="N952" s="8" t="s">
        <v>33</v>
      </c>
      <c r="O952" s="8" t="s">
        <v>34</v>
      </c>
      <c r="P952" s="8" t="s">
        <v>34</v>
      </c>
      <c r="Q952" s="8" t="s">
        <v>4103</v>
      </c>
      <c r="R952" s="8" t="s">
        <v>36</v>
      </c>
      <c r="S952" s="8">
        <v>1</v>
      </c>
      <c r="T952" s="8">
        <v>0</v>
      </c>
      <c r="U952" s="8" t="s">
        <v>37</v>
      </c>
      <c r="V952" s="8" t="s">
        <v>37</v>
      </c>
      <c r="W952" s="8" t="s">
        <v>37</v>
      </c>
      <c r="X952" s="8">
        <v>0</v>
      </c>
      <c r="Y952" s="8" t="s">
        <v>37</v>
      </c>
      <c r="Z952" s="8" t="s">
        <v>37</v>
      </c>
      <c r="AA952" s="12" t="s">
        <v>37</v>
      </c>
      <c r="AB952" s="8" t="s">
        <v>37</v>
      </c>
      <c r="AC952" s="8">
        <v>1</v>
      </c>
      <c r="AD952" s="8" t="s">
        <v>109</v>
      </c>
      <c r="AE952" s="8" t="s">
        <v>37</v>
      </c>
      <c r="AF952" s="8" t="s">
        <v>37</v>
      </c>
      <c r="AG952" s="8" t="s">
        <v>37</v>
      </c>
      <c r="AH952" s="8">
        <v>0</v>
      </c>
      <c r="AI952" s="8" t="s">
        <v>37</v>
      </c>
      <c r="AJ952" s="11" t="s">
        <v>37</v>
      </c>
    </row>
    <row r="953" spans="1:36" ht="37">
      <c r="A953" s="7" t="s">
        <v>4104</v>
      </c>
      <c r="B953" s="8" t="s">
        <v>4105</v>
      </c>
      <c r="C953" s="8" t="s">
        <v>42</v>
      </c>
      <c r="D953" s="9">
        <v>89.041095890411</v>
      </c>
      <c r="E953" s="8">
        <v>332</v>
      </c>
      <c r="F953" s="8">
        <f t="shared" si="14"/>
        <v>4.6479999999999997</v>
      </c>
      <c r="G953" s="8">
        <v>4.6479999999999997</v>
      </c>
      <c r="H953" s="8">
        <v>34.28</v>
      </c>
      <c r="I953" s="8">
        <v>73</v>
      </c>
      <c r="J953" s="8" t="s">
        <v>4106</v>
      </c>
      <c r="K953" s="8" t="s">
        <v>30</v>
      </c>
      <c r="L953" s="8" t="s">
        <v>120</v>
      </c>
      <c r="M953" s="8" t="s">
        <v>227</v>
      </c>
      <c r="N953" s="8" t="s">
        <v>33</v>
      </c>
      <c r="O953" s="8" t="s">
        <v>34</v>
      </c>
      <c r="P953" s="8" t="s">
        <v>34</v>
      </c>
      <c r="Q953" s="8" t="s">
        <v>4107</v>
      </c>
      <c r="R953" s="8" t="s">
        <v>37</v>
      </c>
      <c r="S953" s="8">
        <v>0</v>
      </c>
      <c r="T953" s="8">
        <v>0</v>
      </c>
      <c r="U953" s="8" t="s">
        <v>37</v>
      </c>
      <c r="V953" s="8" t="s">
        <v>37</v>
      </c>
      <c r="W953" s="8" t="s">
        <v>37</v>
      </c>
      <c r="X953" s="8">
        <v>0</v>
      </c>
      <c r="Y953" s="8" t="s">
        <v>37</v>
      </c>
      <c r="Z953" s="8" t="s">
        <v>37</v>
      </c>
      <c r="AA953" s="12" t="s">
        <v>37</v>
      </c>
      <c r="AB953" s="8" t="s">
        <v>37</v>
      </c>
      <c r="AC953" s="8">
        <v>0</v>
      </c>
      <c r="AD953" s="8" t="s">
        <v>37</v>
      </c>
      <c r="AE953" s="8" t="s">
        <v>37</v>
      </c>
      <c r="AF953" s="8" t="s">
        <v>37</v>
      </c>
      <c r="AG953" s="8" t="s">
        <v>37</v>
      </c>
      <c r="AH953" s="8">
        <v>0</v>
      </c>
      <c r="AI953" s="8" t="s">
        <v>37</v>
      </c>
      <c r="AJ953" s="11" t="s">
        <v>37</v>
      </c>
    </row>
    <row r="954" spans="1:36" ht="97">
      <c r="A954" s="7" t="s">
        <v>4108</v>
      </c>
      <c r="B954" s="8" t="s">
        <v>4109</v>
      </c>
      <c r="C954" s="8" t="s">
        <v>28</v>
      </c>
      <c r="D954" s="9">
        <v>54.890410958904098</v>
      </c>
      <c r="E954" s="8">
        <v>359</v>
      </c>
      <c r="F954" s="8">
        <f t="shared" si="14"/>
        <v>5.0259999999999998</v>
      </c>
      <c r="G954" s="8">
        <v>5.0259999999999998</v>
      </c>
      <c r="H954" s="8">
        <v>41.41</v>
      </c>
      <c r="I954" s="8">
        <v>60</v>
      </c>
      <c r="J954" s="8" t="s">
        <v>4110</v>
      </c>
      <c r="K954" s="8" t="s">
        <v>30</v>
      </c>
      <c r="L954" s="8" t="s">
        <v>120</v>
      </c>
      <c r="M954" s="8" t="s">
        <v>239</v>
      </c>
      <c r="N954" s="8" t="s">
        <v>33</v>
      </c>
      <c r="O954" s="8" t="s">
        <v>34</v>
      </c>
      <c r="P954" s="8" t="s">
        <v>34</v>
      </c>
      <c r="Q954" s="8" t="s">
        <v>4111</v>
      </c>
      <c r="R954" s="8" t="s">
        <v>36</v>
      </c>
      <c r="S954" s="8">
        <v>3</v>
      </c>
      <c r="T954" s="8">
        <v>0</v>
      </c>
      <c r="U954" s="8" t="s">
        <v>37</v>
      </c>
      <c r="V954" s="8" t="s">
        <v>37</v>
      </c>
      <c r="W954" s="8" t="s">
        <v>37</v>
      </c>
      <c r="X954" s="8">
        <v>1</v>
      </c>
      <c r="Y954" s="8" t="s">
        <v>4112</v>
      </c>
      <c r="Z954" s="8" t="s">
        <v>37</v>
      </c>
      <c r="AA954" s="12" t="s">
        <v>37</v>
      </c>
      <c r="AB954" s="8" t="s">
        <v>37</v>
      </c>
      <c r="AC954" s="8">
        <v>2</v>
      </c>
      <c r="AD954" s="8" t="s">
        <v>172</v>
      </c>
      <c r="AE954" s="8" t="s">
        <v>4113</v>
      </c>
      <c r="AF954" s="8" t="s">
        <v>37</v>
      </c>
      <c r="AG954" s="8" t="s">
        <v>37</v>
      </c>
      <c r="AH954" s="8">
        <v>0</v>
      </c>
      <c r="AI954" s="8" t="s">
        <v>37</v>
      </c>
      <c r="AJ954" s="11" t="s">
        <v>37</v>
      </c>
    </row>
    <row r="955" spans="1:36" ht="121">
      <c r="A955" s="7" t="s">
        <v>4114</v>
      </c>
      <c r="B955" s="8" t="s">
        <v>4115</v>
      </c>
      <c r="C955" s="8" t="s">
        <v>42</v>
      </c>
      <c r="D955" s="9">
        <v>57.421917808219199</v>
      </c>
      <c r="E955" s="8">
        <v>237</v>
      </c>
      <c r="F955" s="8">
        <f t="shared" si="14"/>
        <v>3.3180000000000001</v>
      </c>
      <c r="G955" s="8">
        <v>3.3180000000000001</v>
      </c>
      <c r="H955" s="8">
        <v>24.63</v>
      </c>
      <c r="I955" s="8">
        <v>121</v>
      </c>
      <c r="J955" s="8" t="s">
        <v>4116</v>
      </c>
      <c r="K955" s="8" t="s">
        <v>30</v>
      </c>
      <c r="L955" s="8" t="s">
        <v>120</v>
      </c>
      <c r="M955" s="8" t="s">
        <v>227</v>
      </c>
      <c r="N955" s="8" t="s">
        <v>33</v>
      </c>
      <c r="O955" s="8" t="s">
        <v>34</v>
      </c>
      <c r="P955" s="8" t="s">
        <v>34</v>
      </c>
      <c r="Q955" s="8" t="s">
        <v>4117</v>
      </c>
      <c r="R955" s="8" t="s">
        <v>36</v>
      </c>
      <c r="S955" s="8">
        <v>2</v>
      </c>
      <c r="T955" s="8">
        <v>1</v>
      </c>
      <c r="U955" s="8" t="s">
        <v>223</v>
      </c>
      <c r="V955" s="8" t="s">
        <v>37</v>
      </c>
      <c r="W955" s="8" t="s">
        <v>37</v>
      </c>
      <c r="X955" s="8">
        <v>1</v>
      </c>
      <c r="Y955" s="8" t="s">
        <v>213</v>
      </c>
      <c r="Z955" s="8" t="s">
        <v>37</v>
      </c>
      <c r="AA955" s="12" t="s">
        <v>37</v>
      </c>
      <c r="AB955" s="8" t="s">
        <v>37</v>
      </c>
      <c r="AC955" s="8">
        <v>0</v>
      </c>
      <c r="AD955" s="8" t="s">
        <v>37</v>
      </c>
      <c r="AE955" s="8" t="s">
        <v>37</v>
      </c>
      <c r="AF955" s="8" t="s">
        <v>37</v>
      </c>
      <c r="AG955" s="8" t="s">
        <v>37</v>
      </c>
      <c r="AH955" s="8">
        <v>0</v>
      </c>
      <c r="AI955" s="8" t="s">
        <v>37</v>
      </c>
      <c r="AJ955" s="11" t="s">
        <v>37</v>
      </c>
    </row>
    <row r="956" spans="1:36" ht="85">
      <c r="A956" s="7" t="s">
        <v>4118</v>
      </c>
      <c r="B956" s="8" t="s">
        <v>4119</v>
      </c>
      <c r="C956" s="8" t="s">
        <v>28</v>
      </c>
      <c r="D956" s="9">
        <v>60.136986301369902</v>
      </c>
      <c r="E956" s="8">
        <v>346</v>
      </c>
      <c r="F956" s="8">
        <f t="shared" si="14"/>
        <v>4.8440000000000003</v>
      </c>
      <c r="G956" s="8">
        <v>4.8440000000000003</v>
      </c>
      <c r="H956" s="8">
        <v>49.2</v>
      </c>
      <c r="I956" s="8">
        <v>100</v>
      </c>
      <c r="J956" s="8" t="s">
        <v>4120</v>
      </c>
      <c r="K956" s="8" t="s">
        <v>30</v>
      </c>
      <c r="L956" s="8" t="s">
        <v>120</v>
      </c>
      <c r="M956" s="8" t="s">
        <v>227</v>
      </c>
      <c r="N956" s="8" t="s">
        <v>33</v>
      </c>
      <c r="O956" s="8" t="s">
        <v>34</v>
      </c>
      <c r="P956" s="8" t="s">
        <v>34</v>
      </c>
      <c r="Q956" s="8" t="s">
        <v>4121</v>
      </c>
      <c r="R956" s="8" t="s">
        <v>36</v>
      </c>
      <c r="S956" s="8">
        <v>1</v>
      </c>
      <c r="T956" s="8">
        <v>1</v>
      </c>
      <c r="U956" s="8" t="s">
        <v>428</v>
      </c>
      <c r="V956" s="8" t="s">
        <v>37</v>
      </c>
      <c r="W956" s="8" t="s">
        <v>37</v>
      </c>
      <c r="X956" s="8">
        <v>0</v>
      </c>
      <c r="Y956" s="8" t="s">
        <v>37</v>
      </c>
      <c r="Z956" s="8" t="s">
        <v>37</v>
      </c>
      <c r="AA956" s="12" t="s">
        <v>37</v>
      </c>
      <c r="AB956" s="8" t="s">
        <v>37</v>
      </c>
      <c r="AC956" s="8">
        <v>0</v>
      </c>
      <c r="AD956" s="8" t="s">
        <v>37</v>
      </c>
      <c r="AE956" s="8" t="s">
        <v>37</v>
      </c>
      <c r="AF956" s="8" t="s">
        <v>37</v>
      </c>
      <c r="AG956" s="8" t="s">
        <v>37</v>
      </c>
      <c r="AH956" s="8">
        <v>0</v>
      </c>
      <c r="AI956" s="8" t="s">
        <v>37</v>
      </c>
      <c r="AJ956" s="11" t="s">
        <v>37</v>
      </c>
    </row>
    <row r="957" spans="1:36" ht="49">
      <c r="A957" s="7" t="s">
        <v>4122</v>
      </c>
      <c r="B957" s="8" t="s">
        <v>4123</v>
      </c>
      <c r="C957" s="8" t="s">
        <v>28</v>
      </c>
      <c r="D957" s="9">
        <v>24.701369863013699</v>
      </c>
      <c r="E957" s="8">
        <v>253</v>
      </c>
      <c r="F957" s="8">
        <f t="shared" si="14"/>
        <v>3.5420000000000003</v>
      </c>
      <c r="G957" s="8">
        <v>3.5420000000000003</v>
      </c>
      <c r="H957" s="8">
        <v>27.44</v>
      </c>
      <c r="I957" s="8" t="s">
        <v>2412</v>
      </c>
      <c r="J957" s="8" t="s">
        <v>4124</v>
      </c>
      <c r="K957" s="8" t="s">
        <v>30</v>
      </c>
      <c r="L957" s="8" t="s">
        <v>31</v>
      </c>
      <c r="M957" s="8" t="s">
        <v>239</v>
      </c>
      <c r="N957" s="8" t="s">
        <v>33</v>
      </c>
      <c r="O957" s="8" t="s">
        <v>34</v>
      </c>
      <c r="P957" s="8" t="s">
        <v>34</v>
      </c>
      <c r="Q957" s="8" t="s">
        <v>4125</v>
      </c>
      <c r="R957" s="8" t="s">
        <v>37</v>
      </c>
      <c r="S957" s="8">
        <v>0</v>
      </c>
      <c r="T957" s="8">
        <v>0</v>
      </c>
      <c r="U957" s="8" t="s">
        <v>37</v>
      </c>
      <c r="V957" s="8" t="s">
        <v>37</v>
      </c>
      <c r="W957" s="8" t="s">
        <v>37</v>
      </c>
      <c r="X957" s="8">
        <v>0</v>
      </c>
      <c r="Y957" s="8" t="s">
        <v>37</v>
      </c>
      <c r="Z957" s="8" t="s">
        <v>37</v>
      </c>
      <c r="AA957" s="12" t="s">
        <v>37</v>
      </c>
      <c r="AB957" s="8" t="s">
        <v>37</v>
      </c>
      <c r="AC957" s="8">
        <v>0</v>
      </c>
      <c r="AD957" s="8" t="s">
        <v>37</v>
      </c>
      <c r="AE957" s="8" t="s">
        <v>37</v>
      </c>
      <c r="AF957" s="8" t="s">
        <v>37</v>
      </c>
      <c r="AG957" s="8" t="s">
        <v>37</v>
      </c>
      <c r="AH957" s="8">
        <v>0</v>
      </c>
      <c r="AI957" s="8" t="s">
        <v>37</v>
      </c>
      <c r="AJ957" s="11" t="s">
        <v>37</v>
      </c>
    </row>
    <row r="958" spans="1:36" ht="25">
      <c r="A958" s="7" t="s">
        <v>4126</v>
      </c>
      <c r="B958" s="8" t="s">
        <v>4127</v>
      </c>
      <c r="C958" s="8" t="s">
        <v>28</v>
      </c>
      <c r="D958" s="9">
        <v>56.591780821917801</v>
      </c>
      <c r="E958" s="8">
        <v>282</v>
      </c>
      <c r="F958" s="8">
        <f t="shared" si="14"/>
        <v>3.948</v>
      </c>
      <c r="G958" s="8">
        <v>3.948</v>
      </c>
      <c r="H958" s="8">
        <v>48.06</v>
      </c>
      <c r="I958" s="8">
        <v>82</v>
      </c>
      <c r="J958" s="8" t="s">
        <v>4128</v>
      </c>
      <c r="K958" s="8" t="s">
        <v>30</v>
      </c>
      <c r="L958" s="8" t="s">
        <v>120</v>
      </c>
      <c r="M958" s="8" t="s">
        <v>244</v>
      </c>
      <c r="N958" s="8" t="s">
        <v>33</v>
      </c>
      <c r="O958" s="8" t="s">
        <v>34</v>
      </c>
      <c r="P958" s="8" t="s">
        <v>34</v>
      </c>
      <c r="Q958" s="8" t="s">
        <v>4129</v>
      </c>
      <c r="R958" s="8" t="s">
        <v>36</v>
      </c>
      <c r="S958" s="8">
        <v>1</v>
      </c>
      <c r="T958" s="8">
        <v>0</v>
      </c>
      <c r="U958" s="8" t="s">
        <v>37</v>
      </c>
      <c r="V958" s="8" t="s">
        <v>37</v>
      </c>
      <c r="W958" s="8" t="s">
        <v>37</v>
      </c>
      <c r="X958" s="8">
        <v>0</v>
      </c>
      <c r="Y958" s="8" t="s">
        <v>37</v>
      </c>
      <c r="Z958" s="8" t="s">
        <v>37</v>
      </c>
      <c r="AA958" s="12" t="s">
        <v>37</v>
      </c>
      <c r="AB958" s="8" t="s">
        <v>37</v>
      </c>
      <c r="AC958" s="8">
        <v>1</v>
      </c>
      <c r="AD958" s="8" t="s">
        <v>172</v>
      </c>
      <c r="AE958" s="8" t="s">
        <v>37</v>
      </c>
      <c r="AF958" s="8" t="s">
        <v>37</v>
      </c>
      <c r="AG958" s="8" t="s">
        <v>37</v>
      </c>
      <c r="AH958" s="8">
        <v>0</v>
      </c>
      <c r="AI958" s="8" t="s">
        <v>37</v>
      </c>
      <c r="AJ958" s="11" t="s">
        <v>37</v>
      </c>
    </row>
    <row r="959" spans="1:36" ht="109">
      <c r="A959" s="7" t="s">
        <v>4130</v>
      </c>
      <c r="B959" s="8" t="s">
        <v>4131</v>
      </c>
      <c r="C959" s="8" t="s">
        <v>42</v>
      </c>
      <c r="D959" s="9">
        <v>49.087671232876701</v>
      </c>
      <c r="E959" s="8">
        <v>685</v>
      </c>
      <c r="F959" s="8">
        <f t="shared" si="14"/>
        <v>9.59</v>
      </c>
      <c r="G959" s="8">
        <v>9.59</v>
      </c>
      <c r="H959" s="8" t="s">
        <v>34</v>
      </c>
      <c r="I959" s="8">
        <v>58</v>
      </c>
      <c r="J959" s="8" t="s">
        <v>4132</v>
      </c>
      <c r="K959" s="8" t="s">
        <v>1059</v>
      </c>
      <c r="L959" s="8" t="s">
        <v>31</v>
      </c>
      <c r="M959" s="8" t="s">
        <v>244</v>
      </c>
      <c r="N959" s="8" t="s">
        <v>33</v>
      </c>
      <c r="O959" s="8" t="s">
        <v>34</v>
      </c>
      <c r="P959" s="8" t="s">
        <v>34</v>
      </c>
      <c r="Q959" s="8" t="s">
        <v>4133</v>
      </c>
      <c r="R959" s="8" t="s">
        <v>36</v>
      </c>
      <c r="S959" s="8">
        <v>4</v>
      </c>
      <c r="T959" s="8">
        <v>2</v>
      </c>
      <c r="U959" s="8" t="s">
        <v>4134</v>
      </c>
      <c r="V959" s="8" t="s">
        <v>428</v>
      </c>
      <c r="W959" s="8" t="s">
        <v>37</v>
      </c>
      <c r="X959" s="8">
        <v>2</v>
      </c>
      <c r="Y959" s="8" t="s">
        <v>45</v>
      </c>
      <c r="Z959" s="8" t="s">
        <v>1325</v>
      </c>
      <c r="AA959" s="12" t="s">
        <v>37</v>
      </c>
      <c r="AB959" s="8" t="s">
        <v>37</v>
      </c>
      <c r="AC959" s="8">
        <v>0</v>
      </c>
      <c r="AD959" s="8" t="s">
        <v>37</v>
      </c>
      <c r="AE959" s="8" t="s">
        <v>37</v>
      </c>
      <c r="AF959" s="8" t="s">
        <v>37</v>
      </c>
      <c r="AG959" s="8" t="s">
        <v>37</v>
      </c>
      <c r="AH959" s="8">
        <v>0</v>
      </c>
      <c r="AI959" s="8" t="s">
        <v>37</v>
      </c>
      <c r="AJ959" s="11" t="s">
        <v>37</v>
      </c>
    </row>
    <row r="960" spans="1:36" ht="37">
      <c r="A960" s="7" t="s">
        <v>4135</v>
      </c>
      <c r="B960" s="8" t="s">
        <v>4136</v>
      </c>
      <c r="C960" s="8" t="s">
        <v>42</v>
      </c>
      <c r="D960" s="9">
        <v>59.219178082191803</v>
      </c>
      <c r="E960" s="8">
        <v>227</v>
      </c>
      <c r="F960" s="8">
        <f t="shared" si="14"/>
        <v>3.1779999999999999</v>
      </c>
      <c r="G960" s="8">
        <v>3.1779999999999999</v>
      </c>
      <c r="H960" s="8">
        <v>19.489999999999998</v>
      </c>
      <c r="I960" s="8">
        <v>97</v>
      </c>
      <c r="J960" s="8" t="s">
        <v>4137</v>
      </c>
      <c r="K960" s="8" t="s">
        <v>30</v>
      </c>
      <c r="L960" s="8" t="s">
        <v>120</v>
      </c>
      <c r="M960" s="8" t="s">
        <v>244</v>
      </c>
      <c r="N960" s="8" t="s">
        <v>33</v>
      </c>
      <c r="O960" s="8" t="s">
        <v>34</v>
      </c>
      <c r="P960" s="8" t="s">
        <v>34</v>
      </c>
      <c r="Q960" s="8" t="s">
        <v>4138</v>
      </c>
      <c r="R960" s="8" t="s">
        <v>36</v>
      </c>
      <c r="S960" s="8">
        <v>1</v>
      </c>
      <c r="T960" s="8">
        <v>1</v>
      </c>
      <c r="U960" s="8" t="s">
        <v>401</v>
      </c>
      <c r="V960" s="8" t="s">
        <v>37</v>
      </c>
      <c r="W960" s="8" t="s">
        <v>37</v>
      </c>
      <c r="X960" s="8">
        <v>0</v>
      </c>
      <c r="Y960" s="8" t="s">
        <v>37</v>
      </c>
      <c r="Z960" s="8" t="s">
        <v>37</v>
      </c>
      <c r="AA960" s="12" t="s">
        <v>37</v>
      </c>
      <c r="AB960" s="8" t="s">
        <v>37</v>
      </c>
      <c r="AC960" s="8">
        <v>0</v>
      </c>
      <c r="AD960" s="8" t="s">
        <v>37</v>
      </c>
      <c r="AE960" s="8" t="s">
        <v>37</v>
      </c>
      <c r="AF960" s="8" t="s">
        <v>37</v>
      </c>
      <c r="AG960" s="8" t="s">
        <v>37</v>
      </c>
      <c r="AH960" s="8">
        <v>0</v>
      </c>
      <c r="AI960" s="8" t="s">
        <v>37</v>
      </c>
      <c r="AJ960" s="11" t="s">
        <v>37</v>
      </c>
    </row>
    <row r="961" spans="1:36" ht="49">
      <c r="A961" s="7" t="s">
        <v>4139</v>
      </c>
      <c r="B961" s="8" t="s">
        <v>4140</v>
      </c>
      <c r="C961" s="8" t="s">
        <v>28</v>
      </c>
      <c r="D961" s="9">
        <v>58.690410958904103</v>
      </c>
      <c r="E961" s="8">
        <v>351</v>
      </c>
      <c r="F961" s="8">
        <f t="shared" si="14"/>
        <v>4.9139999999999997</v>
      </c>
      <c r="G961" s="8">
        <v>4.9139999999999997</v>
      </c>
      <c r="H961" s="8">
        <v>25.66</v>
      </c>
      <c r="I961" s="8">
        <v>60</v>
      </c>
      <c r="J961" s="8" t="s">
        <v>390</v>
      </c>
      <c r="K961" s="8" t="s">
        <v>30</v>
      </c>
      <c r="L961" s="8" t="s">
        <v>31</v>
      </c>
      <c r="M961" s="8" t="s">
        <v>244</v>
      </c>
      <c r="N961" s="8" t="s">
        <v>33</v>
      </c>
      <c r="O961" s="8" t="s">
        <v>34</v>
      </c>
      <c r="P961" s="8" t="s">
        <v>34</v>
      </c>
      <c r="Q961" s="8" t="s">
        <v>4141</v>
      </c>
      <c r="R961" s="8" t="s">
        <v>36</v>
      </c>
      <c r="S961" s="8">
        <v>2</v>
      </c>
      <c r="T961" s="8">
        <v>1</v>
      </c>
      <c r="U961" s="8" t="s">
        <v>401</v>
      </c>
      <c r="V961" s="8" t="s">
        <v>37</v>
      </c>
      <c r="W961" s="8" t="s">
        <v>37</v>
      </c>
      <c r="X961" s="8">
        <v>1</v>
      </c>
      <c r="Y961" s="8" t="s">
        <v>114</v>
      </c>
      <c r="Z961" s="8" t="s">
        <v>37</v>
      </c>
      <c r="AA961" s="12" t="s">
        <v>37</v>
      </c>
      <c r="AB961" s="8" t="s">
        <v>37</v>
      </c>
      <c r="AC961" s="8">
        <v>0</v>
      </c>
      <c r="AD961" s="8" t="s">
        <v>37</v>
      </c>
      <c r="AE961" s="8" t="s">
        <v>37</v>
      </c>
      <c r="AF961" s="8" t="s">
        <v>37</v>
      </c>
      <c r="AG961" s="8" t="s">
        <v>37</v>
      </c>
      <c r="AH961" s="8">
        <v>0</v>
      </c>
      <c r="AI961" s="8" t="s">
        <v>37</v>
      </c>
      <c r="AJ961" s="11" t="s">
        <v>37</v>
      </c>
    </row>
    <row r="962" spans="1:36" ht="73">
      <c r="A962" s="7" t="s">
        <v>4142</v>
      </c>
      <c r="B962" s="8" t="s">
        <v>4143</v>
      </c>
      <c r="C962" s="8" t="s">
        <v>28</v>
      </c>
      <c r="D962" s="9">
        <v>67.463013698630107</v>
      </c>
      <c r="E962" s="8">
        <v>275</v>
      </c>
      <c r="F962" s="8">
        <f t="shared" ref="F962:F1025" si="15">E962*0.014</f>
        <v>3.85</v>
      </c>
      <c r="G962" s="8">
        <v>3.85</v>
      </c>
      <c r="H962" s="8">
        <v>25.99</v>
      </c>
      <c r="I962" s="8">
        <v>72</v>
      </c>
      <c r="J962" s="8" t="s">
        <v>4144</v>
      </c>
      <c r="K962" s="8" t="s">
        <v>30</v>
      </c>
      <c r="L962" s="8" t="s">
        <v>31</v>
      </c>
      <c r="M962" s="8" t="s">
        <v>239</v>
      </c>
      <c r="N962" s="8" t="s">
        <v>33</v>
      </c>
      <c r="O962" s="8" t="s">
        <v>34</v>
      </c>
      <c r="P962" s="8" t="s">
        <v>34</v>
      </c>
      <c r="Q962" s="8" t="s">
        <v>4145</v>
      </c>
      <c r="R962" s="8" t="s">
        <v>36</v>
      </c>
      <c r="S962" s="8">
        <v>1</v>
      </c>
      <c r="T962" s="8">
        <v>0</v>
      </c>
      <c r="U962" s="8" t="s">
        <v>37</v>
      </c>
      <c r="V962" s="8" t="s">
        <v>37</v>
      </c>
      <c r="W962" s="8" t="s">
        <v>37</v>
      </c>
      <c r="X962" s="8">
        <v>0</v>
      </c>
      <c r="Y962" s="8" t="s">
        <v>37</v>
      </c>
      <c r="Z962" s="8" t="s">
        <v>37</v>
      </c>
      <c r="AA962" s="12" t="s">
        <v>37</v>
      </c>
      <c r="AB962" s="8" t="s">
        <v>37</v>
      </c>
      <c r="AC962" s="8">
        <v>1</v>
      </c>
      <c r="AD962" s="8" t="s">
        <v>172</v>
      </c>
      <c r="AE962" s="8" t="s">
        <v>37</v>
      </c>
      <c r="AF962" s="8" t="s">
        <v>37</v>
      </c>
      <c r="AG962" s="8" t="s">
        <v>37</v>
      </c>
      <c r="AH962" s="8">
        <v>0</v>
      </c>
      <c r="AI962" s="8" t="s">
        <v>37</v>
      </c>
      <c r="AJ962" s="11" t="s">
        <v>37</v>
      </c>
    </row>
    <row r="963" spans="1:36" ht="133">
      <c r="A963" s="7" t="s">
        <v>4146</v>
      </c>
      <c r="B963" s="8" t="s">
        <v>4147</v>
      </c>
      <c r="C963" s="8" t="s">
        <v>28</v>
      </c>
      <c r="D963" s="9">
        <v>58.638356164383602</v>
      </c>
      <c r="E963" s="8">
        <v>322</v>
      </c>
      <c r="F963" s="8">
        <f t="shared" si="15"/>
        <v>4.508</v>
      </c>
      <c r="G963" s="8">
        <v>4.508</v>
      </c>
      <c r="H963" s="8">
        <v>34.43</v>
      </c>
      <c r="I963" s="8">
        <v>88</v>
      </c>
      <c r="J963" s="8" t="s">
        <v>4148</v>
      </c>
      <c r="K963" s="8" t="s">
        <v>30</v>
      </c>
      <c r="L963" s="8" t="s">
        <v>31</v>
      </c>
      <c r="M963" s="8" t="s">
        <v>227</v>
      </c>
      <c r="N963" s="8" t="s">
        <v>33</v>
      </c>
      <c r="O963" s="8" t="s">
        <v>34</v>
      </c>
      <c r="P963" s="8" t="s">
        <v>33</v>
      </c>
      <c r="Q963" s="8" t="s">
        <v>4149</v>
      </c>
      <c r="R963" s="8" t="s">
        <v>36</v>
      </c>
      <c r="S963" s="8">
        <v>2</v>
      </c>
      <c r="T963" s="8">
        <v>0</v>
      </c>
      <c r="U963" s="8" t="s">
        <v>37</v>
      </c>
      <c r="V963" s="8" t="s">
        <v>37</v>
      </c>
      <c r="W963" s="8" t="s">
        <v>37</v>
      </c>
      <c r="X963" s="8">
        <v>1</v>
      </c>
      <c r="Y963" s="8" t="s">
        <v>115</v>
      </c>
      <c r="Z963" s="8" t="s">
        <v>37</v>
      </c>
      <c r="AA963" s="12" t="s">
        <v>37</v>
      </c>
      <c r="AB963" s="8" t="s">
        <v>37</v>
      </c>
      <c r="AC963" s="8">
        <v>1</v>
      </c>
      <c r="AD963" s="8" t="s">
        <v>1325</v>
      </c>
      <c r="AE963" s="8" t="s">
        <v>37</v>
      </c>
      <c r="AF963" s="8" t="s">
        <v>37</v>
      </c>
      <c r="AG963" s="8" t="s">
        <v>37</v>
      </c>
      <c r="AH963" s="8">
        <v>0</v>
      </c>
      <c r="AI963" s="8" t="s">
        <v>37</v>
      </c>
      <c r="AJ963" s="11" t="s">
        <v>37</v>
      </c>
    </row>
    <row r="964" spans="1:36" ht="97">
      <c r="A964" s="7" t="s">
        <v>4150</v>
      </c>
      <c r="B964" s="8" t="s">
        <v>4151</v>
      </c>
      <c r="C964" s="8" t="s">
        <v>28</v>
      </c>
      <c r="D964" s="9">
        <v>48.583561643835601</v>
      </c>
      <c r="E964" s="8">
        <v>211</v>
      </c>
      <c r="F964" s="8">
        <f t="shared" si="15"/>
        <v>2.9540000000000002</v>
      </c>
      <c r="G964" s="8">
        <v>2.9540000000000002</v>
      </c>
      <c r="H964" s="8">
        <v>26</v>
      </c>
      <c r="I964" s="8">
        <v>76</v>
      </c>
      <c r="J964" s="8" t="s">
        <v>4152</v>
      </c>
      <c r="K964" s="8" t="s">
        <v>30</v>
      </c>
      <c r="L964" s="8" t="s">
        <v>31</v>
      </c>
      <c r="M964" s="8" t="s">
        <v>244</v>
      </c>
      <c r="N964" s="8" t="s">
        <v>33</v>
      </c>
      <c r="O964" s="8" t="s">
        <v>34</v>
      </c>
      <c r="P964" s="8" t="s">
        <v>34</v>
      </c>
      <c r="Q964" s="8" t="s">
        <v>4153</v>
      </c>
      <c r="R964" s="8" t="s">
        <v>36</v>
      </c>
      <c r="S964" s="8">
        <v>2</v>
      </c>
      <c r="T964" s="8">
        <v>1</v>
      </c>
      <c r="U964" s="8" t="s">
        <v>428</v>
      </c>
      <c r="V964" s="8" t="s">
        <v>37</v>
      </c>
      <c r="W964" s="8" t="s">
        <v>37</v>
      </c>
      <c r="X964" s="8">
        <v>0</v>
      </c>
      <c r="Y964" s="8" t="s">
        <v>37</v>
      </c>
      <c r="Z964" s="8" t="s">
        <v>37</v>
      </c>
      <c r="AA964" s="12" t="s">
        <v>37</v>
      </c>
      <c r="AB964" s="8" t="s">
        <v>37</v>
      </c>
      <c r="AC964" s="8">
        <v>1</v>
      </c>
      <c r="AD964" s="8" t="s">
        <v>2032</v>
      </c>
      <c r="AE964" s="8" t="s">
        <v>37</v>
      </c>
      <c r="AF964" s="8" t="s">
        <v>37</v>
      </c>
      <c r="AG964" s="8" t="s">
        <v>37</v>
      </c>
      <c r="AH964" s="8">
        <v>0</v>
      </c>
      <c r="AI964" s="8" t="s">
        <v>37</v>
      </c>
      <c r="AJ964" s="11" t="s">
        <v>37</v>
      </c>
    </row>
    <row r="965" spans="1:36" ht="217">
      <c r="A965" s="7" t="s">
        <v>4154</v>
      </c>
      <c r="B965" s="8" t="s">
        <v>4155</v>
      </c>
      <c r="C965" s="8" t="s">
        <v>28</v>
      </c>
      <c r="D965" s="9">
        <v>79.517808219178093</v>
      </c>
      <c r="E965" s="8">
        <v>155</v>
      </c>
      <c r="F965" s="8">
        <f t="shared" si="15"/>
        <v>2.17</v>
      </c>
      <c r="G965" s="8">
        <v>2.17</v>
      </c>
      <c r="H965" s="8">
        <v>28.68</v>
      </c>
      <c r="I965" s="8">
        <v>118</v>
      </c>
      <c r="J965" s="8" t="s">
        <v>4156</v>
      </c>
      <c r="K965" s="8" t="s">
        <v>30</v>
      </c>
      <c r="L965" s="8" t="s">
        <v>31</v>
      </c>
      <c r="M965" s="8" t="s">
        <v>227</v>
      </c>
      <c r="N965" s="8" t="s">
        <v>33</v>
      </c>
      <c r="O965" s="8" t="s">
        <v>34</v>
      </c>
      <c r="P965" s="8" t="s">
        <v>34</v>
      </c>
      <c r="Q965" s="8" t="s">
        <v>4157</v>
      </c>
      <c r="R965" s="8" t="s">
        <v>36</v>
      </c>
      <c r="S965" s="8">
        <v>3</v>
      </c>
      <c r="T965" s="8">
        <v>0</v>
      </c>
      <c r="U965" s="8" t="s">
        <v>37</v>
      </c>
      <c r="V965" s="8" t="s">
        <v>37</v>
      </c>
      <c r="W965" s="8" t="s">
        <v>37</v>
      </c>
      <c r="X965" s="8">
        <v>3</v>
      </c>
      <c r="Y965" s="8" t="s">
        <v>1394</v>
      </c>
      <c r="Z965" s="8" t="s">
        <v>213</v>
      </c>
      <c r="AA965" s="12" t="s">
        <v>4158</v>
      </c>
      <c r="AB965" s="8" t="s">
        <v>37</v>
      </c>
      <c r="AC965" s="8">
        <v>0</v>
      </c>
      <c r="AD965" s="8" t="s">
        <v>37</v>
      </c>
      <c r="AE965" s="8" t="s">
        <v>37</v>
      </c>
      <c r="AF965" s="8" t="s">
        <v>37</v>
      </c>
      <c r="AG965" s="8" t="s">
        <v>37</v>
      </c>
      <c r="AH965" s="8">
        <v>0</v>
      </c>
      <c r="AI965" s="8" t="s">
        <v>37</v>
      </c>
      <c r="AJ965" s="11" t="s">
        <v>37</v>
      </c>
    </row>
    <row r="966" spans="1:36" ht="85">
      <c r="A966" s="7" t="s">
        <v>4159</v>
      </c>
      <c r="B966" s="8" t="s">
        <v>4160</v>
      </c>
      <c r="C966" s="8" t="s">
        <v>28</v>
      </c>
      <c r="D966" s="9">
        <v>74.736986301369896</v>
      </c>
      <c r="E966" s="8">
        <v>282</v>
      </c>
      <c r="F966" s="8">
        <f t="shared" si="15"/>
        <v>3.948</v>
      </c>
      <c r="G966" s="8">
        <v>3.948</v>
      </c>
      <c r="H966" s="8">
        <v>27.42</v>
      </c>
      <c r="I966" s="8">
        <v>98</v>
      </c>
      <c r="J966" s="8" t="s">
        <v>4161</v>
      </c>
      <c r="K966" s="8" t="s">
        <v>30</v>
      </c>
      <c r="L966" s="8" t="s">
        <v>120</v>
      </c>
      <c r="M966" s="8" t="s">
        <v>244</v>
      </c>
      <c r="N966" s="8" t="s">
        <v>33</v>
      </c>
      <c r="O966" s="8" t="s">
        <v>34</v>
      </c>
      <c r="P966" s="8" t="s">
        <v>34</v>
      </c>
      <c r="Q966" s="8" t="s">
        <v>4162</v>
      </c>
      <c r="R966" s="8" t="s">
        <v>36</v>
      </c>
      <c r="S966" s="8">
        <v>3</v>
      </c>
      <c r="T966" s="8">
        <v>1</v>
      </c>
      <c r="U966" s="8" t="s">
        <v>428</v>
      </c>
      <c r="V966" s="8" t="s">
        <v>37</v>
      </c>
      <c r="W966" s="8" t="s">
        <v>37</v>
      </c>
      <c r="X966" s="8">
        <v>1</v>
      </c>
      <c r="Y966" s="8" t="s">
        <v>552</v>
      </c>
      <c r="Z966" s="8" t="s">
        <v>37</v>
      </c>
      <c r="AA966" s="12" t="s">
        <v>37</v>
      </c>
      <c r="AB966" s="8" t="s">
        <v>37</v>
      </c>
      <c r="AC966" s="8">
        <v>1</v>
      </c>
      <c r="AD966" s="8" t="s">
        <v>77</v>
      </c>
      <c r="AE966" s="8" t="s">
        <v>37</v>
      </c>
      <c r="AF966" s="8" t="s">
        <v>37</v>
      </c>
      <c r="AG966" s="8" t="s">
        <v>37</v>
      </c>
      <c r="AH966" s="8">
        <v>0</v>
      </c>
      <c r="AI966" s="8" t="s">
        <v>37</v>
      </c>
      <c r="AJ966" s="11" t="s">
        <v>37</v>
      </c>
    </row>
    <row r="967" spans="1:36" ht="97">
      <c r="A967" s="7" t="s">
        <v>4163</v>
      </c>
      <c r="B967" s="8" t="s">
        <v>4164</v>
      </c>
      <c r="C967" s="8" t="s">
        <v>42</v>
      </c>
      <c r="D967" s="9">
        <v>78.268493150684904</v>
      </c>
      <c r="E967" s="8">
        <v>360</v>
      </c>
      <c r="F967" s="8">
        <f t="shared" si="15"/>
        <v>5.04</v>
      </c>
      <c r="G967" s="8">
        <v>5.04</v>
      </c>
      <c r="H967" s="8">
        <v>34.869999999999997</v>
      </c>
      <c r="I967" s="8">
        <v>64</v>
      </c>
      <c r="J967" s="8" t="s">
        <v>4165</v>
      </c>
      <c r="K967" s="8" t="s">
        <v>30</v>
      </c>
      <c r="L967" s="8" t="s">
        <v>31</v>
      </c>
      <c r="M967" s="8" t="s">
        <v>227</v>
      </c>
      <c r="N967" s="8" t="s">
        <v>33</v>
      </c>
      <c r="O967" s="8" t="s">
        <v>34</v>
      </c>
      <c r="P967" s="8" t="s">
        <v>34</v>
      </c>
      <c r="Q967" s="8" t="s">
        <v>4166</v>
      </c>
      <c r="R967" s="8" t="s">
        <v>36</v>
      </c>
      <c r="S967" s="8">
        <v>1</v>
      </c>
      <c r="T967" s="8">
        <v>0</v>
      </c>
      <c r="U967" s="8" t="s">
        <v>37</v>
      </c>
      <c r="V967" s="8" t="s">
        <v>37</v>
      </c>
      <c r="W967" s="8" t="s">
        <v>37</v>
      </c>
      <c r="X967" s="8">
        <v>1</v>
      </c>
      <c r="Y967" s="8" t="s">
        <v>115</v>
      </c>
      <c r="Z967" s="8" t="s">
        <v>37</v>
      </c>
      <c r="AA967" s="12" t="s">
        <v>37</v>
      </c>
      <c r="AB967" s="8" t="s">
        <v>37</v>
      </c>
      <c r="AC967" s="8">
        <v>0</v>
      </c>
      <c r="AD967" s="8" t="s">
        <v>37</v>
      </c>
      <c r="AE967" s="8" t="s">
        <v>37</v>
      </c>
      <c r="AF967" s="8" t="s">
        <v>37</v>
      </c>
      <c r="AG967" s="8" t="s">
        <v>37</v>
      </c>
      <c r="AH967" s="8">
        <v>0</v>
      </c>
      <c r="AI967" s="8" t="s">
        <v>37</v>
      </c>
      <c r="AJ967" s="11" t="s">
        <v>37</v>
      </c>
    </row>
    <row r="968" spans="1:36" ht="73">
      <c r="A968" s="7" t="s">
        <v>4167</v>
      </c>
      <c r="B968" s="8" t="s">
        <v>4168</v>
      </c>
      <c r="C968" s="8" t="s">
        <v>42</v>
      </c>
      <c r="D968" s="9">
        <v>86.912328767123299</v>
      </c>
      <c r="E968" s="8">
        <v>169</v>
      </c>
      <c r="F968" s="8">
        <f t="shared" si="15"/>
        <v>2.3660000000000001</v>
      </c>
      <c r="G968" s="8">
        <v>2.3660000000000001</v>
      </c>
      <c r="H968" s="8">
        <v>23.02</v>
      </c>
      <c r="I968" s="8">
        <v>75</v>
      </c>
      <c r="J968" s="8" t="s">
        <v>4169</v>
      </c>
      <c r="K968" s="8" t="s">
        <v>30</v>
      </c>
      <c r="L968" s="8" t="s">
        <v>31</v>
      </c>
      <c r="M968" s="8" t="s">
        <v>227</v>
      </c>
      <c r="N968" s="8" t="s">
        <v>33</v>
      </c>
      <c r="O968" s="8" t="s">
        <v>34</v>
      </c>
      <c r="P968" s="8" t="s">
        <v>34</v>
      </c>
      <c r="Q968" s="8" t="s">
        <v>4170</v>
      </c>
      <c r="R968" s="8" t="s">
        <v>36</v>
      </c>
      <c r="S968" s="8">
        <v>1</v>
      </c>
      <c r="T968" s="8">
        <v>1</v>
      </c>
      <c r="U968" s="8" t="s">
        <v>246</v>
      </c>
      <c r="V968" s="8" t="s">
        <v>37</v>
      </c>
      <c r="W968" s="8" t="s">
        <v>37</v>
      </c>
      <c r="X968" s="8">
        <v>0</v>
      </c>
      <c r="Y968" t="s">
        <v>37</v>
      </c>
      <c r="Z968" s="8" t="s">
        <v>37</v>
      </c>
      <c r="AA968" s="12" t="s">
        <v>37</v>
      </c>
      <c r="AB968" s="8" t="s">
        <v>37</v>
      </c>
      <c r="AC968" s="8">
        <v>0</v>
      </c>
      <c r="AD968" s="8" t="s">
        <v>37</v>
      </c>
      <c r="AE968" s="8" t="s">
        <v>37</v>
      </c>
      <c r="AF968" s="8" t="s">
        <v>37</v>
      </c>
      <c r="AG968" s="8" t="s">
        <v>37</v>
      </c>
      <c r="AH968" s="8">
        <v>0</v>
      </c>
      <c r="AI968" s="8" t="s">
        <v>37</v>
      </c>
      <c r="AJ968" s="11" t="s">
        <v>37</v>
      </c>
    </row>
    <row r="969" spans="1:36" ht="49">
      <c r="A969" s="7" t="s">
        <v>4171</v>
      </c>
      <c r="B969" s="8" t="s">
        <v>4172</v>
      </c>
      <c r="C969" s="8" t="s">
        <v>28</v>
      </c>
      <c r="D969" s="9">
        <v>70.350684931506905</v>
      </c>
      <c r="E969" s="8">
        <v>213</v>
      </c>
      <c r="F969" s="8">
        <f t="shared" si="15"/>
        <v>2.9820000000000002</v>
      </c>
      <c r="G969" s="8">
        <v>2.9820000000000002</v>
      </c>
      <c r="H969" s="8">
        <v>26.97</v>
      </c>
      <c r="I969" s="8">
        <v>100</v>
      </c>
      <c r="J969" s="8" t="s">
        <v>4173</v>
      </c>
      <c r="K969" s="8" t="s">
        <v>30</v>
      </c>
      <c r="L969" s="8" t="s">
        <v>31</v>
      </c>
      <c r="M969" s="8" t="s">
        <v>227</v>
      </c>
      <c r="N969" s="8" t="s">
        <v>33</v>
      </c>
      <c r="O969" s="8" t="s">
        <v>34</v>
      </c>
      <c r="P969" s="8" t="s">
        <v>34</v>
      </c>
      <c r="Q969" s="8" t="s">
        <v>4174</v>
      </c>
      <c r="R969" s="8" t="s">
        <v>36</v>
      </c>
      <c r="S969" s="8">
        <v>1</v>
      </c>
      <c r="T969" s="8">
        <v>0</v>
      </c>
      <c r="U969" s="8" t="s">
        <v>37</v>
      </c>
      <c r="V969" s="8" t="s">
        <v>37</v>
      </c>
      <c r="W969" s="8" t="s">
        <v>37</v>
      </c>
      <c r="X969" s="8">
        <v>0</v>
      </c>
      <c r="Y969" s="8" t="s">
        <v>37</v>
      </c>
      <c r="Z969" s="8" t="s">
        <v>37</v>
      </c>
      <c r="AA969" s="12" t="s">
        <v>37</v>
      </c>
      <c r="AB969" s="8" t="s">
        <v>37</v>
      </c>
      <c r="AC969" s="8">
        <v>1</v>
      </c>
      <c r="AD969" s="14" t="s">
        <v>116</v>
      </c>
      <c r="AE969" s="8" t="s">
        <v>37</v>
      </c>
      <c r="AF969" s="8" t="s">
        <v>37</v>
      </c>
      <c r="AG969" s="8" t="s">
        <v>37</v>
      </c>
      <c r="AH969" s="8">
        <v>0</v>
      </c>
      <c r="AI969" s="8" t="s">
        <v>37</v>
      </c>
      <c r="AJ969" s="11" t="s">
        <v>37</v>
      </c>
    </row>
    <row r="970" spans="1:36" ht="73">
      <c r="A970" s="7" t="s">
        <v>4175</v>
      </c>
      <c r="B970" s="8" t="s">
        <v>4176</v>
      </c>
      <c r="C970" s="8" t="s">
        <v>28</v>
      </c>
      <c r="D970" s="9">
        <v>40.4684931506849</v>
      </c>
      <c r="E970" s="8">
        <v>324</v>
      </c>
      <c r="F970" s="8">
        <f t="shared" si="15"/>
        <v>4.5360000000000005</v>
      </c>
      <c r="G970" s="8">
        <v>4.5360000000000005</v>
      </c>
      <c r="H970" s="8" t="s">
        <v>4177</v>
      </c>
      <c r="I970" s="8">
        <v>110</v>
      </c>
      <c r="J970" s="8" t="s">
        <v>4178</v>
      </c>
      <c r="K970" s="8" t="s">
        <v>30</v>
      </c>
      <c r="L970" s="8" t="s">
        <v>120</v>
      </c>
      <c r="M970" s="8" t="s">
        <v>227</v>
      </c>
      <c r="N970" s="8" t="s">
        <v>33</v>
      </c>
      <c r="O970" s="8" t="s">
        <v>34</v>
      </c>
      <c r="P970" s="8" t="s">
        <v>34</v>
      </c>
      <c r="Q970" s="8" t="s">
        <v>4179</v>
      </c>
      <c r="R970" s="8" t="s">
        <v>37</v>
      </c>
      <c r="S970" s="8">
        <v>0</v>
      </c>
      <c r="T970" s="8">
        <v>0</v>
      </c>
      <c r="U970" s="8" t="s">
        <v>37</v>
      </c>
      <c r="V970" s="8" t="s">
        <v>37</v>
      </c>
      <c r="W970" s="8" t="s">
        <v>37</v>
      </c>
      <c r="X970" s="8">
        <v>0</v>
      </c>
      <c r="Y970" s="8" t="s">
        <v>37</v>
      </c>
      <c r="Z970" s="8" t="s">
        <v>37</v>
      </c>
      <c r="AA970" s="12" t="s">
        <v>37</v>
      </c>
      <c r="AB970" s="8" t="s">
        <v>37</v>
      </c>
      <c r="AC970" s="8">
        <v>0</v>
      </c>
      <c r="AD970" s="8" t="s">
        <v>37</v>
      </c>
      <c r="AE970" s="8" t="s">
        <v>37</v>
      </c>
      <c r="AF970" s="8" t="s">
        <v>37</v>
      </c>
      <c r="AG970" s="8" t="s">
        <v>37</v>
      </c>
      <c r="AH970" s="8">
        <v>0</v>
      </c>
      <c r="AI970" s="8" t="s">
        <v>37</v>
      </c>
      <c r="AJ970" s="11" t="s">
        <v>37</v>
      </c>
    </row>
    <row r="971" spans="1:36" ht="25">
      <c r="A971" s="7" t="s">
        <v>4180</v>
      </c>
      <c r="B971" s="8" t="s">
        <v>4181</v>
      </c>
      <c r="C971" s="8" t="s">
        <v>28</v>
      </c>
      <c r="D971" s="9">
        <v>72.693150684931496</v>
      </c>
      <c r="E971" s="8">
        <v>172</v>
      </c>
      <c r="F971" s="8">
        <f t="shared" si="15"/>
        <v>2.4079999999999999</v>
      </c>
      <c r="G971" s="8">
        <v>2.4079999999999999</v>
      </c>
      <c r="H971" s="8">
        <v>22.46</v>
      </c>
      <c r="I971" s="8">
        <v>100</v>
      </c>
      <c r="J971" s="8" t="s">
        <v>390</v>
      </c>
      <c r="K971" s="8" t="s">
        <v>30</v>
      </c>
      <c r="L971" s="8" t="s">
        <v>120</v>
      </c>
      <c r="M971" s="8" t="s">
        <v>227</v>
      </c>
      <c r="N971" s="8" t="s">
        <v>33</v>
      </c>
      <c r="O971" s="8" t="s">
        <v>34</v>
      </c>
      <c r="P971" s="8" t="s">
        <v>34</v>
      </c>
      <c r="Q971" s="8" t="s">
        <v>4182</v>
      </c>
      <c r="R971" s="8" t="s">
        <v>37</v>
      </c>
      <c r="S971" s="8">
        <v>0</v>
      </c>
      <c r="T971" s="8">
        <v>0</v>
      </c>
      <c r="U971" s="8" t="s">
        <v>37</v>
      </c>
      <c r="V971" s="8" t="s">
        <v>37</v>
      </c>
      <c r="W971" s="8" t="s">
        <v>37</v>
      </c>
      <c r="X971" s="8">
        <v>0</v>
      </c>
      <c r="Y971" s="8" t="s">
        <v>37</v>
      </c>
      <c r="Z971" s="8" t="s">
        <v>37</v>
      </c>
      <c r="AA971" s="12" t="s">
        <v>37</v>
      </c>
      <c r="AB971" s="8" t="s">
        <v>37</v>
      </c>
      <c r="AC971" s="8">
        <v>0</v>
      </c>
      <c r="AD971" s="8" t="s">
        <v>37</v>
      </c>
      <c r="AE971" s="8" t="s">
        <v>37</v>
      </c>
      <c r="AF971" s="8" t="s">
        <v>37</v>
      </c>
      <c r="AG971" s="8" t="s">
        <v>37</v>
      </c>
      <c r="AH971" s="8">
        <v>0</v>
      </c>
      <c r="AI971" s="8" t="s">
        <v>37</v>
      </c>
      <c r="AJ971" s="11" t="s">
        <v>37</v>
      </c>
    </row>
    <row r="972" spans="1:36" ht="49">
      <c r="A972" s="7" t="s">
        <v>4183</v>
      </c>
      <c r="B972" s="8" t="s">
        <v>4184</v>
      </c>
      <c r="C972" s="8" t="s">
        <v>28</v>
      </c>
      <c r="D972" s="9">
        <v>19.673972602739699</v>
      </c>
      <c r="E972" s="8">
        <v>143</v>
      </c>
      <c r="F972" s="8">
        <f t="shared" si="15"/>
        <v>2.0020000000000002</v>
      </c>
      <c r="G972" s="8">
        <v>2.0020000000000002</v>
      </c>
      <c r="H972" s="8">
        <v>21.93</v>
      </c>
      <c r="I972" s="8">
        <v>100</v>
      </c>
      <c r="J972" s="8" t="s">
        <v>4185</v>
      </c>
      <c r="K972" s="8" t="s">
        <v>30</v>
      </c>
      <c r="L972" s="8" t="s">
        <v>120</v>
      </c>
      <c r="M972" s="8" t="s">
        <v>227</v>
      </c>
      <c r="N972" s="8" t="s">
        <v>33</v>
      </c>
      <c r="O972" s="8" t="s">
        <v>34</v>
      </c>
      <c r="P972" s="8" t="s">
        <v>33</v>
      </c>
      <c r="Q972" s="8" t="s">
        <v>4186</v>
      </c>
      <c r="R972" s="8" t="s">
        <v>37</v>
      </c>
      <c r="S972" s="8">
        <v>0</v>
      </c>
      <c r="T972" s="8">
        <v>0</v>
      </c>
      <c r="U972" s="8" t="s">
        <v>37</v>
      </c>
      <c r="V972" s="8" t="s">
        <v>37</v>
      </c>
      <c r="W972" s="8" t="s">
        <v>37</v>
      </c>
      <c r="X972" s="8">
        <v>0</v>
      </c>
      <c r="Y972" s="8" t="s">
        <v>37</v>
      </c>
      <c r="Z972" s="8" t="s">
        <v>37</v>
      </c>
      <c r="AA972" s="12" t="s">
        <v>37</v>
      </c>
      <c r="AB972" s="8" t="s">
        <v>37</v>
      </c>
      <c r="AC972" s="8">
        <v>0</v>
      </c>
      <c r="AD972" s="8" t="s">
        <v>37</v>
      </c>
      <c r="AE972" s="8" t="s">
        <v>37</v>
      </c>
      <c r="AF972" s="8" t="s">
        <v>37</v>
      </c>
      <c r="AG972" s="8" t="s">
        <v>37</v>
      </c>
      <c r="AH972" s="8">
        <v>0</v>
      </c>
      <c r="AI972" s="8" t="s">
        <v>37</v>
      </c>
      <c r="AJ972" s="11" t="s">
        <v>37</v>
      </c>
    </row>
    <row r="973" spans="1:36" ht="73">
      <c r="A973" s="7" t="s">
        <v>4187</v>
      </c>
      <c r="B973" s="8" t="s">
        <v>4188</v>
      </c>
      <c r="C973" s="8" t="s">
        <v>28</v>
      </c>
      <c r="D973" s="9">
        <v>81.794520547945197</v>
      </c>
      <c r="E973" s="8">
        <v>320</v>
      </c>
      <c r="F973" s="8">
        <f t="shared" si="15"/>
        <v>4.4800000000000004</v>
      </c>
      <c r="G973" s="8">
        <v>4.4800000000000004</v>
      </c>
      <c r="H973" s="8">
        <v>36.18</v>
      </c>
      <c r="I973" s="8">
        <v>80</v>
      </c>
      <c r="J973" s="8" t="s">
        <v>4189</v>
      </c>
      <c r="K973" s="8" t="s">
        <v>30</v>
      </c>
      <c r="L973" s="8" t="s">
        <v>120</v>
      </c>
      <c r="M973" s="8" t="s">
        <v>227</v>
      </c>
      <c r="N973" s="8" t="s">
        <v>33</v>
      </c>
      <c r="O973" s="8" t="s">
        <v>34</v>
      </c>
      <c r="P973" s="8" t="s">
        <v>34</v>
      </c>
      <c r="Q973" s="8" t="s">
        <v>4190</v>
      </c>
      <c r="R973" s="8" t="s">
        <v>36</v>
      </c>
      <c r="S973" s="8">
        <v>2</v>
      </c>
      <c r="T973" s="8">
        <v>1</v>
      </c>
      <c r="U973" s="8" t="s">
        <v>428</v>
      </c>
      <c r="V973" s="8" t="s">
        <v>37</v>
      </c>
      <c r="W973" s="8" t="s">
        <v>37</v>
      </c>
      <c r="X973" s="8">
        <v>0</v>
      </c>
      <c r="Y973" s="8" t="s">
        <v>37</v>
      </c>
      <c r="Z973" s="8" t="s">
        <v>37</v>
      </c>
      <c r="AA973" s="12" t="s">
        <v>37</v>
      </c>
      <c r="AB973" s="8" t="s">
        <v>37</v>
      </c>
      <c r="AC973" s="8">
        <v>1</v>
      </c>
      <c r="AD973" s="15" t="s">
        <v>4191</v>
      </c>
      <c r="AE973" s="8" t="s">
        <v>37</v>
      </c>
      <c r="AF973" s="8" t="s">
        <v>37</v>
      </c>
      <c r="AG973" s="8" t="s">
        <v>37</v>
      </c>
      <c r="AH973" s="8">
        <v>0</v>
      </c>
      <c r="AI973" s="8" t="s">
        <v>37</v>
      </c>
      <c r="AJ973" s="11" t="s">
        <v>37</v>
      </c>
    </row>
    <row r="974" spans="1:36" ht="85">
      <c r="A974" s="7" t="s">
        <v>4192</v>
      </c>
      <c r="B974" s="8" t="s">
        <v>4193</v>
      </c>
      <c r="C974" s="8" t="s">
        <v>28</v>
      </c>
      <c r="D974" s="9">
        <v>77.123287671232902</v>
      </c>
      <c r="E974" s="8">
        <v>166</v>
      </c>
      <c r="F974" s="8">
        <f t="shared" si="15"/>
        <v>2.3239999999999998</v>
      </c>
      <c r="G974" s="8">
        <v>2.3239999999999998</v>
      </c>
      <c r="H974" s="8">
        <v>23.91</v>
      </c>
      <c r="I974" s="8">
        <v>75</v>
      </c>
      <c r="J974" s="8" t="s">
        <v>4194</v>
      </c>
      <c r="K974" s="8" t="s">
        <v>30</v>
      </c>
      <c r="L974" s="8" t="s">
        <v>276</v>
      </c>
      <c r="M974" s="8" t="s">
        <v>244</v>
      </c>
      <c r="N974" s="8" t="s">
        <v>33</v>
      </c>
      <c r="O974" s="8" t="s">
        <v>34</v>
      </c>
      <c r="P974" s="8" t="s">
        <v>34</v>
      </c>
      <c r="Q974" s="8" t="s">
        <v>4195</v>
      </c>
      <c r="R974" s="8" t="s">
        <v>36</v>
      </c>
      <c r="S974" s="8">
        <v>2</v>
      </c>
      <c r="T974" s="8">
        <v>1</v>
      </c>
      <c r="U974" s="8" t="s">
        <v>401</v>
      </c>
      <c r="V974" s="8" t="s">
        <v>37</v>
      </c>
      <c r="W974" s="8" t="s">
        <v>37</v>
      </c>
      <c r="X974" s="8">
        <v>1</v>
      </c>
      <c r="Y974" s="8" t="s">
        <v>4196</v>
      </c>
      <c r="Z974" s="8" t="s">
        <v>37</v>
      </c>
      <c r="AA974" s="12" t="s">
        <v>37</v>
      </c>
      <c r="AB974" s="8" t="s">
        <v>37</v>
      </c>
      <c r="AC974" s="8">
        <v>0</v>
      </c>
      <c r="AD974" s="8" t="s">
        <v>37</v>
      </c>
      <c r="AE974" s="8" t="s">
        <v>37</v>
      </c>
      <c r="AF974" s="8" t="s">
        <v>37</v>
      </c>
      <c r="AG974" s="8" t="s">
        <v>37</v>
      </c>
      <c r="AH974" s="8">
        <v>0</v>
      </c>
      <c r="AI974" s="8" t="s">
        <v>37</v>
      </c>
      <c r="AJ974" s="11" t="s">
        <v>37</v>
      </c>
    </row>
    <row r="975" spans="1:36" ht="61">
      <c r="A975" s="7" t="s">
        <v>4197</v>
      </c>
      <c r="B975" s="8" t="s">
        <v>4198</v>
      </c>
      <c r="C975" s="8" t="s">
        <v>28</v>
      </c>
      <c r="D975" s="9">
        <v>26.9917808219178</v>
      </c>
      <c r="E975" s="8">
        <v>121</v>
      </c>
      <c r="F975" s="8">
        <f t="shared" si="15"/>
        <v>1.694</v>
      </c>
      <c r="G975" s="8">
        <v>1.694</v>
      </c>
      <c r="H975" s="8">
        <v>18.579999999999998</v>
      </c>
      <c r="I975" s="8">
        <v>97</v>
      </c>
      <c r="J975" s="8" t="s">
        <v>4199</v>
      </c>
      <c r="K975" s="8" t="s">
        <v>30</v>
      </c>
      <c r="L975" s="8" t="s">
        <v>120</v>
      </c>
      <c r="M975" s="8" t="s">
        <v>32</v>
      </c>
      <c r="N975" s="8" t="s">
        <v>33</v>
      </c>
      <c r="O975" s="8" t="s">
        <v>34</v>
      </c>
      <c r="P975" s="8" t="s">
        <v>34</v>
      </c>
      <c r="Q975" s="8" t="s">
        <v>4200</v>
      </c>
      <c r="R975" s="8" t="s">
        <v>37</v>
      </c>
      <c r="S975" s="8">
        <v>0</v>
      </c>
      <c r="T975" s="8">
        <v>0</v>
      </c>
      <c r="U975" s="8" t="s">
        <v>37</v>
      </c>
      <c r="V975" s="8" t="s">
        <v>37</v>
      </c>
      <c r="W975" s="8" t="s">
        <v>37</v>
      </c>
      <c r="X975" s="8">
        <v>0</v>
      </c>
      <c r="Y975" s="8" t="s">
        <v>37</v>
      </c>
      <c r="Z975" s="8" t="s">
        <v>37</v>
      </c>
      <c r="AA975" s="12" t="s">
        <v>37</v>
      </c>
      <c r="AB975" s="8" t="s">
        <v>37</v>
      </c>
      <c r="AC975" s="8">
        <v>0</v>
      </c>
      <c r="AD975" s="8" t="s">
        <v>37</v>
      </c>
      <c r="AE975" s="8" t="s">
        <v>37</v>
      </c>
      <c r="AF975" s="8" t="s">
        <v>37</v>
      </c>
      <c r="AG975" s="8" t="s">
        <v>37</v>
      </c>
      <c r="AH975" s="8">
        <v>0</v>
      </c>
      <c r="AI975" s="8" t="s">
        <v>37</v>
      </c>
      <c r="AJ975" s="11" t="s">
        <v>37</v>
      </c>
    </row>
    <row r="976" spans="1:36" ht="49">
      <c r="A976" s="7" t="s">
        <v>4201</v>
      </c>
      <c r="B976" s="8" t="s">
        <v>4202</v>
      </c>
      <c r="C976" s="8" t="s">
        <v>28</v>
      </c>
      <c r="D976" s="9">
        <v>61.613698630137002</v>
      </c>
      <c r="E976" s="8">
        <v>204</v>
      </c>
      <c r="F976" s="8">
        <f t="shared" si="15"/>
        <v>2.8559999999999999</v>
      </c>
      <c r="G976" s="8">
        <v>2.8559999999999999</v>
      </c>
      <c r="H976" s="8">
        <v>31</v>
      </c>
      <c r="I976" s="8">
        <v>90</v>
      </c>
      <c r="J976" s="8" t="s">
        <v>390</v>
      </c>
      <c r="K976" s="8" t="s">
        <v>30</v>
      </c>
      <c r="L976" s="8" t="s">
        <v>31</v>
      </c>
      <c r="M976" s="8" t="s">
        <v>227</v>
      </c>
      <c r="N976" s="8" t="s">
        <v>33</v>
      </c>
      <c r="O976" s="8" t="s">
        <v>34</v>
      </c>
      <c r="P976" s="8" t="s">
        <v>34</v>
      </c>
      <c r="Q976" s="8" t="s">
        <v>4203</v>
      </c>
      <c r="R976" s="8" t="s">
        <v>36</v>
      </c>
      <c r="S976" s="8">
        <v>1</v>
      </c>
      <c r="T976" s="8">
        <v>0</v>
      </c>
      <c r="U976" s="8" t="s">
        <v>37</v>
      </c>
      <c r="V976" s="8" t="s">
        <v>37</v>
      </c>
      <c r="W976" s="8" t="s">
        <v>37</v>
      </c>
      <c r="X976" s="8">
        <v>0</v>
      </c>
      <c r="Y976" s="8" t="s">
        <v>37</v>
      </c>
      <c r="Z976" s="8" t="s">
        <v>37</v>
      </c>
      <c r="AA976" s="12" t="s">
        <v>37</v>
      </c>
      <c r="AB976" s="8" t="s">
        <v>37</v>
      </c>
      <c r="AC976" s="8">
        <v>1</v>
      </c>
      <c r="AD976" s="8" t="s">
        <v>1341</v>
      </c>
      <c r="AE976" s="8" t="s">
        <v>37</v>
      </c>
      <c r="AF976" s="8" t="s">
        <v>37</v>
      </c>
      <c r="AG976" s="8" t="s">
        <v>37</v>
      </c>
      <c r="AH976" s="8">
        <v>0</v>
      </c>
      <c r="AI976" s="8" t="s">
        <v>37</v>
      </c>
      <c r="AJ976" s="11" t="s">
        <v>37</v>
      </c>
    </row>
    <row r="977" spans="1:36" ht="15">
      <c r="A977" s="7" t="s">
        <v>4204</v>
      </c>
      <c r="B977" s="8" t="s">
        <v>4205</v>
      </c>
      <c r="C977" s="8" t="s">
        <v>28</v>
      </c>
      <c r="D977" s="9">
        <v>61.652054794520502</v>
      </c>
      <c r="E977" s="8">
        <v>388</v>
      </c>
      <c r="F977" s="8">
        <f t="shared" si="15"/>
        <v>5.4320000000000004</v>
      </c>
      <c r="G977" s="8">
        <v>5.4320000000000004</v>
      </c>
      <c r="H977" s="8">
        <v>36.39</v>
      </c>
      <c r="I977" s="8">
        <v>77</v>
      </c>
      <c r="J977" s="8" t="s">
        <v>522</v>
      </c>
      <c r="K977" s="8" t="s">
        <v>30</v>
      </c>
      <c r="L977" s="8" t="s">
        <v>31</v>
      </c>
      <c r="M977" s="8" t="s">
        <v>227</v>
      </c>
      <c r="N977" s="8" t="s">
        <v>33</v>
      </c>
      <c r="O977" s="8" t="s">
        <v>34</v>
      </c>
      <c r="P977" s="8" t="s">
        <v>34</v>
      </c>
      <c r="Q977" s="8" t="s">
        <v>4206</v>
      </c>
      <c r="R977" s="8" t="s">
        <v>37</v>
      </c>
      <c r="S977" s="8">
        <v>0</v>
      </c>
      <c r="T977" s="8">
        <v>0</v>
      </c>
      <c r="U977" s="8" t="s">
        <v>37</v>
      </c>
      <c r="V977" s="8" t="s">
        <v>37</v>
      </c>
      <c r="W977" s="8" t="s">
        <v>37</v>
      </c>
      <c r="X977" s="8">
        <v>0</v>
      </c>
      <c r="Y977" s="8" t="s">
        <v>37</v>
      </c>
      <c r="Z977" s="8" t="s">
        <v>37</v>
      </c>
      <c r="AA977" s="12" t="s">
        <v>37</v>
      </c>
      <c r="AB977" s="8" t="s">
        <v>37</v>
      </c>
      <c r="AC977" s="8">
        <v>0</v>
      </c>
      <c r="AD977" s="8" t="s">
        <v>37</v>
      </c>
      <c r="AE977" s="8" t="s">
        <v>37</v>
      </c>
      <c r="AF977" s="8" t="s">
        <v>37</v>
      </c>
      <c r="AG977" s="8" t="s">
        <v>37</v>
      </c>
      <c r="AH977" s="8">
        <v>0</v>
      </c>
      <c r="AI977" s="8" t="s">
        <v>37</v>
      </c>
      <c r="AJ977" s="11" t="s">
        <v>37</v>
      </c>
    </row>
    <row r="978" spans="1:36" ht="37">
      <c r="A978" s="7" t="s">
        <v>4207</v>
      </c>
      <c r="B978" s="8" t="s">
        <v>4208</v>
      </c>
      <c r="C978" s="8" t="s">
        <v>28</v>
      </c>
      <c r="D978" s="9">
        <v>19.876712328767098</v>
      </c>
      <c r="E978" s="8">
        <v>178</v>
      </c>
      <c r="F978" s="8">
        <f t="shared" si="15"/>
        <v>2.492</v>
      </c>
      <c r="G978" s="8">
        <v>2.492</v>
      </c>
      <c r="H978" s="8">
        <v>22.97</v>
      </c>
      <c r="I978" s="8">
        <v>97</v>
      </c>
      <c r="J978" s="8" t="s">
        <v>4209</v>
      </c>
      <c r="K978" s="8" t="s">
        <v>30</v>
      </c>
      <c r="L978" s="8" t="s">
        <v>31</v>
      </c>
      <c r="M978" s="8" t="s">
        <v>227</v>
      </c>
      <c r="N978" s="8" t="s">
        <v>33</v>
      </c>
      <c r="O978" s="8" t="s">
        <v>34</v>
      </c>
      <c r="P978" s="8" t="s">
        <v>34</v>
      </c>
      <c r="Q978" s="8" t="s">
        <v>4210</v>
      </c>
      <c r="R978" s="8" t="s">
        <v>36</v>
      </c>
      <c r="S978" s="8">
        <v>1</v>
      </c>
      <c r="T978" s="8">
        <v>0</v>
      </c>
      <c r="U978" s="8" t="s">
        <v>37</v>
      </c>
      <c r="V978" s="8" t="s">
        <v>37</v>
      </c>
      <c r="W978" s="8" t="s">
        <v>37</v>
      </c>
      <c r="X978" s="8">
        <v>0</v>
      </c>
      <c r="Y978" s="8" t="s">
        <v>37</v>
      </c>
      <c r="Z978" s="8" t="s">
        <v>37</v>
      </c>
      <c r="AA978" s="12" t="s">
        <v>37</v>
      </c>
      <c r="AB978" s="8" t="s">
        <v>37</v>
      </c>
      <c r="AC978" s="8">
        <v>1</v>
      </c>
      <c r="AD978" s="8" t="s">
        <v>4211</v>
      </c>
      <c r="AE978" s="8" t="s">
        <v>37</v>
      </c>
      <c r="AF978" s="8" t="s">
        <v>37</v>
      </c>
      <c r="AG978" s="8" t="s">
        <v>37</v>
      </c>
      <c r="AH978" s="8">
        <v>0</v>
      </c>
      <c r="AI978" s="8" t="s">
        <v>37</v>
      </c>
      <c r="AJ978" s="11" t="s">
        <v>37</v>
      </c>
    </row>
    <row r="979" spans="1:36" ht="61">
      <c r="A979" s="7" t="s">
        <v>4212</v>
      </c>
      <c r="B979" s="8" t="s">
        <v>4213</v>
      </c>
      <c r="C979" s="8" t="s">
        <v>28</v>
      </c>
      <c r="D979" s="9">
        <v>62.216438356164403</v>
      </c>
      <c r="E979" s="8">
        <v>737</v>
      </c>
      <c r="F979" s="8">
        <f t="shared" si="15"/>
        <v>10.318</v>
      </c>
      <c r="G979" s="8">
        <v>10.318</v>
      </c>
      <c r="H979" s="8">
        <v>38.229999999999997</v>
      </c>
      <c r="I979" s="8">
        <v>85</v>
      </c>
      <c r="J979" s="8" t="s">
        <v>4214</v>
      </c>
      <c r="K979" s="8" t="s">
        <v>30</v>
      </c>
      <c r="L979" s="8" t="s">
        <v>120</v>
      </c>
      <c r="M979" s="8" t="s">
        <v>227</v>
      </c>
      <c r="N979" s="8" t="s">
        <v>33</v>
      </c>
      <c r="O979" s="8" t="s">
        <v>34</v>
      </c>
      <c r="P979" s="8" t="s">
        <v>34</v>
      </c>
      <c r="Q979" s="8" t="s">
        <v>4215</v>
      </c>
      <c r="R979" s="8" t="s">
        <v>36</v>
      </c>
      <c r="S979" s="8">
        <v>1</v>
      </c>
      <c r="T979" s="8">
        <v>0</v>
      </c>
      <c r="U979" s="8" t="s">
        <v>37</v>
      </c>
      <c r="V979" s="8" t="s">
        <v>37</v>
      </c>
      <c r="W979" s="8" t="s">
        <v>37</v>
      </c>
      <c r="X979" s="8">
        <v>0</v>
      </c>
      <c r="Y979" s="8" t="s">
        <v>37</v>
      </c>
      <c r="Z979" s="8" t="s">
        <v>37</v>
      </c>
      <c r="AA979" s="12" t="s">
        <v>37</v>
      </c>
      <c r="AB979" s="8" t="s">
        <v>37</v>
      </c>
      <c r="AC979" s="8">
        <v>1</v>
      </c>
      <c r="AD979" s="8" t="s">
        <v>4216</v>
      </c>
      <c r="AE979" s="8" t="s">
        <v>37</v>
      </c>
      <c r="AF979" s="8" t="s">
        <v>37</v>
      </c>
      <c r="AG979" s="8" t="s">
        <v>37</v>
      </c>
      <c r="AH979" s="8">
        <v>0</v>
      </c>
      <c r="AI979" s="8" t="s">
        <v>37</v>
      </c>
      <c r="AJ979" s="11" t="s">
        <v>37</v>
      </c>
    </row>
    <row r="980" spans="1:36" ht="73">
      <c r="A980" s="7" t="s">
        <v>4217</v>
      </c>
      <c r="B980" s="8" t="s">
        <v>4218</v>
      </c>
      <c r="C980" s="8" t="s">
        <v>28</v>
      </c>
      <c r="D980" s="9">
        <v>57.4739726027397</v>
      </c>
      <c r="E980" s="8">
        <v>292</v>
      </c>
      <c r="F980" s="8">
        <f t="shared" si="15"/>
        <v>4.0880000000000001</v>
      </c>
      <c r="G980" s="8">
        <v>4.0880000000000001</v>
      </c>
      <c r="H980" s="8">
        <v>32.450000000000003</v>
      </c>
      <c r="I980" s="8">
        <v>98</v>
      </c>
      <c r="J980" s="8" t="s">
        <v>390</v>
      </c>
      <c r="K980" s="8" t="s">
        <v>30</v>
      </c>
      <c r="L980" s="8" t="s">
        <v>120</v>
      </c>
      <c r="M980" s="8" t="s">
        <v>227</v>
      </c>
      <c r="N980" s="8" t="s">
        <v>33</v>
      </c>
      <c r="O980" s="8" t="s">
        <v>34</v>
      </c>
      <c r="P980" s="8" t="s">
        <v>34</v>
      </c>
      <c r="Q980" s="8" t="s">
        <v>4219</v>
      </c>
      <c r="R980" s="8" t="s">
        <v>37</v>
      </c>
      <c r="S980" s="8">
        <v>0</v>
      </c>
      <c r="T980" s="8">
        <v>0</v>
      </c>
      <c r="U980" s="8" t="s">
        <v>37</v>
      </c>
      <c r="V980" s="8" t="s">
        <v>37</v>
      </c>
      <c r="W980" s="8" t="s">
        <v>37</v>
      </c>
      <c r="X980" s="8">
        <v>0</v>
      </c>
      <c r="Y980" s="8" t="s">
        <v>37</v>
      </c>
      <c r="Z980" s="8" t="s">
        <v>37</v>
      </c>
      <c r="AA980" s="12" t="s">
        <v>37</v>
      </c>
      <c r="AB980" s="8" t="s">
        <v>37</v>
      </c>
      <c r="AC980" s="8">
        <v>0</v>
      </c>
      <c r="AD980" s="8" t="s">
        <v>37</v>
      </c>
      <c r="AE980" s="8" t="s">
        <v>37</v>
      </c>
      <c r="AF980" s="8" t="s">
        <v>37</v>
      </c>
      <c r="AG980" s="8" t="s">
        <v>37</v>
      </c>
      <c r="AH980" s="8">
        <v>0</v>
      </c>
      <c r="AI980" s="8" t="s">
        <v>37</v>
      </c>
      <c r="AJ980" s="11" t="s">
        <v>37</v>
      </c>
    </row>
    <row r="981" spans="1:36" ht="205">
      <c r="A981" s="7" t="s">
        <v>4220</v>
      </c>
      <c r="B981" s="8" t="s">
        <v>4221</v>
      </c>
      <c r="C981" s="8" t="s">
        <v>42</v>
      </c>
      <c r="D981" s="9">
        <v>86.619178082191794</v>
      </c>
      <c r="E981" s="8">
        <v>271</v>
      </c>
      <c r="F981" s="8">
        <f t="shared" si="15"/>
        <v>3.794</v>
      </c>
      <c r="G981" s="8">
        <v>3.794</v>
      </c>
      <c r="H981" s="8">
        <v>25.9</v>
      </c>
      <c r="I981" s="8">
        <v>147</v>
      </c>
      <c r="J981" s="8" t="s">
        <v>4222</v>
      </c>
      <c r="K981" s="8" t="s">
        <v>30</v>
      </c>
      <c r="L981" s="8" t="s">
        <v>120</v>
      </c>
      <c r="M981" s="8" t="s">
        <v>227</v>
      </c>
      <c r="N981" s="8" t="s">
        <v>33</v>
      </c>
      <c r="O981" s="8" t="s">
        <v>34</v>
      </c>
      <c r="P981" s="8" t="s">
        <v>34</v>
      </c>
      <c r="Q981" s="8" t="s">
        <v>4223</v>
      </c>
      <c r="R981" s="8" t="s">
        <v>36</v>
      </c>
      <c r="S981" s="8">
        <v>4</v>
      </c>
      <c r="T981" s="8">
        <v>1</v>
      </c>
      <c r="U981" s="8" t="s">
        <v>89</v>
      </c>
      <c r="V981" s="8" t="s">
        <v>37</v>
      </c>
      <c r="W981" s="8" t="s">
        <v>37</v>
      </c>
      <c r="X981" s="8">
        <v>0</v>
      </c>
      <c r="Y981" s="8" t="s">
        <v>37</v>
      </c>
      <c r="Z981" s="8" t="s">
        <v>37</v>
      </c>
      <c r="AA981" s="12" t="s">
        <v>37</v>
      </c>
      <c r="AB981" s="8" t="s">
        <v>37</v>
      </c>
      <c r="AC981" s="8">
        <v>3</v>
      </c>
      <c r="AD981" s="8" t="s">
        <v>2019</v>
      </c>
      <c r="AE981" s="8" t="s">
        <v>4211</v>
      </c>
      <c r="AF981" s="8" t="s">
        <v>1964</v>
      </c>
      <c r="AG981" s="8" t="s">
        <v>37</v>
      </c>
      <c r="AH981" s="8">
        <v>0</v>
      </c>
      <c r="AI981" s="8" t="s">
        <v>37</v>
      </c>
      <c r="AJ981" s="11" t="s">
        <v>37</v>
      </c>
    </row>
    <row r="982" spans="1:36" ht="73">
      <c r="A982" s="7" t="s">
        <v>4224</v>
      </c>
      <c r="B982" s="8" t="s">
        <v>4225</v>
      </c>
      <c r="C982" s="8" t="s">
        <v>28</v>
      </c>
      <c r="D982" s="9">
        <v>35.167123287671203</v>
      </c>
      <c r="E982" s="8">
        <v>815</v>
      </c>
      <c r="F982" s="8">
        <f t="shared" si="15"/>
        <v>11.41</v>
      </c>
      <c r="G982" s="8">
        <v>11.41</v>
      </c>
      <c r="H982" s="8">
        <v>45.46</v>
      </c>
      <c r="I982" s="8">
        <v>72</v>
      </c>
      <c r="J982" s="8" t="s">
        <v>390</v>
      </c>
      <c r="K982" s="8" t="s">
        <v>30</v>
      </c>
      <c r="L982" s="8" t="s">
        <v>31</v>
      </c>
      <c r="M982" s="8" t="s">
        <v>227</v>
      </c>
      <c r="N982" s="8" t="s">
        <v>33</v>
      </c>
      <c r="O982" s="8" t="s">
        <v>34</v>
      </c>
      <c r="P982" s="8" t="s">
        <v>34</v>
      </c>
      <c r="Q982" s="8" t="s">
        <v>4226</v>
      </c>
      <c r="R982" s="8" t="s">
        <v>36</v>
      </c>
      <c r="S982" s="8">
        <v>2</v>
      </c>
      <c r="T982" s="8">
        <v>0</v>
      </c>
      <c r="U982" s="8" t="s">
        <v>37</v>
      </c>
      <c r="V982" s="8" t="s">
        <v>37</v>
      </c>
      <c r="W982" s="8" t="s">
        <v>37</v>
      </c>
      <c r="X982" s="8">
        <v>2</v>
      </c>
      <c r="Y982" s="8" t="s">
        <v>45</v>
      </c>
      <c r="Z982" s="8" t="s">
        <v>213</v>
      </c>
      <c r="AA982" s="12" t="s">
        <v>37</v>
      </c>
      <c r="AB982" s="8" t="s">
        <v>37</v>
      </c>
      <c r="AC982" s="8">
        <v>0</v>
      </c>
      <c r="AD982" s="8" t="s">
        <v>37</v>
      </c>
      <c r="AE982" s="8" t="s">
        <v>37</v>
      </c>
      <c r="AF982" s="8" t="s">
        <v>37</v>
      </c>
      <c r="AG982" s="8" t="s">
        <v>37</v>
      </c>
      <c r="AH982" s="8">
        <v>0</v>
      </c>
      <c r="AI982" s="8" t="s">
        <v>37</v>
      </c>
      <c r="AJ982" s="11" t="s">
        <v>37</v>
      </c>
    </row>
    <row r="983" spans="1:36" ht="37">
      <c r="A983" s="7" t="s">
        <v>4227</v>
      </c>
      <c r="B983" s="8" t="s">
        <v>4228</v>
      </c>
      <c r="C983" s="8" t="s">
        <v>28</v>
      </c>
      <c r="D983" s="9">
        <v>59.912328767123299</v>
      </c>
      <c r="E983" s="8">
        <v>321</v>
      </c>
      <c r="F983" s="8">
        <f t="shared" si="15"/>
        <v>4.4939999999999998</v>
      </c>
      <c r="G983" s="8">
        <v>4.4939999999999998</v>
      </c>
      <c r="H983" s="8">
        <v>45.89</v>
      </c>
      <c r="I983" s="8">
        <v>73</v>
      </c>
      <c r="J983" s="8" t="s">
        <v>4229</v>
      </c>
      <c r="K983" s="8" t="s">
        <v>30</v>
      </c>
      <c r="L983" s="8" t="s">
        <v>120</v>
      </c>
      <c r="M983" s="8" t="s">
        <v>227</v>
      </c>
      <c r="N983" s="8" t="s">
        <v>33</v>
      </c>
      <c r="O983" s="8" t="s">
        <v>34</v>
      </c>
      <c r="P983" s="8" t="s">
        <v>34</v>
      </c>
      <c r="Q983" s="8" t="s">
        <v>4230</v>
      </c>
      <c r="R983" s="8" t="s">
        <v>37</v>
      </c>
      <c r="S983" s="8">
        <v>0</v>
      </c>
      <c r="T983" s="8">
        <v>0</v>
      </c>
      <c r="U983" s="8" t="s">
        <v>37</v>
      </c>
      <c r="V983" s="8" t="s">
        <v>37</v>
      </c>
      <c r="W983" s="8" t="s">
        <v>37</v>
      </c>
      <c r="X983" s="8">
        <v>0</v>
      </c>
      <c r="Y983" s="8" t="s">
        <v>37</v>
      </c>
      <c r="Z983" s="8" t="s">
        <v>37</v>
      </c>
      <c r="AA983" s="12" t="s">
        <v>37</v>
      </c>
      <c r="AB983" s="8" t="s">
        <v>37</v>
      </c>
      <c r="AC983" s="8">
        <v>0</v>
      </c>
      <c r="AD983" s="8" t="s">
        <v>37</v>
      </c>
      <c r="AE983" s="8" t="s">
        <v>37</v>
      </c>
      <c r="AF983" s="8" t="s">
        <v>37</v>
      </c>
      <c r="AG983" s="8" t="s">
        <v>37</v>
      </c>
      <c r="AH983" s="8">
        <v>0</v>
      </c>
      <c r="AI983" s="8" t="s">
        <v>37</v>
      </c>
      <c r="AJ983" s="11" t="s">
        <v>37</v>
      </c>
    </row>
    <row r="984" spans="1:36" ht="85">
      <c r="A984" s="7" t="s">
        <v>4231</v>
      </c>
      <c r="B984" s="8" t="s">
        <v>4232</v>
      </c>
      <c r="C984" s="8" t="s">
        <v>28</v>
      </c>
      <c r="D984" s="9">
        <v>53.323287671232897</v>
      </c>
      <c r="E984" s="8">
        <v>374</v>
      </c>
      <c r="F984" s="8">
        <f t="shared" si="15"/>
        <v>5.2359999999999998</v>
      </c>
      <c r="G984" s="8">
        <v>5.2359999999999998</v>
      </c>
      <c r="H984" s="8">
        <v>25.02</v>
      </c>
      <c r="I984" s="8">
        <v>68</v>
      </c>
      <c r="J984" s="8" t="s">
        <v>4233</v>
      </c>
      <c r="K984" s="8" t="s">
        <v>30</v>
      </c>
      <c r="L984" s="8" t="s">
        <v>120</v>
      </c>
      <c r="M984" s="8" t="s">
        <v>227</v>
      </c>
      <c r="N984" s="8" t="s">
        <v>33</v>
      </c>
      <c r="O984" s="8" t="s">
        <v>34</v>
      </c>
      <c r="P984" s="8" t="s">
        <v>34</v>
      </c>
      <c r="Q984" s="8" t="s">
        <v>4234</v>
      </c>
      <c r="R984" s="8" t="s">
        <v>36</v>
      </c>
      <c r="S984" s="8">
        <v>1</v>
      </c>
      <c r="T984" s="8">
        <v>1</v>
      </c>
      <c r="U984" s="8" t="s">
        <v>1336</v>
      </c>
      <c r="V984" s="8" t="s">
        <v>37</v>
      </c>
      <c r="W984" s="8" t="s">
        <v>37</v>
      </c>
      <c r="X984" s="8">
        <v>0</v>
      </c>
      <c r="Y984" s="8" t="s">
        <v>37</v>
      </c>
      <c r="Z984" s="8" t="s">
        <v>37</v>
      </c>
      <c r="AA984" s="12" t="s">
        <v>37</v>
      </c>
      <c r="AB984" s="8" t="s">
        <v>37</v>
      </c>
      <c r="AC984" s="8">
        <v>0</v>
      </c>
      <c r="AD984" s="8" t="s">
        <v>37</v>
      </c>
      <c r="AE984" s="8" t="s">
        <v>37</v>
      </c>
      <c r="AF984" s="8" t="s">
        <v>37</v>
      </c>
      <c r="AG984" s="8" t="s">
        <v>37</v>
      </c>
      <c r="AH984" s="8">
        <v>0</v>
      </c>
      <c r="AI984" s="8" t="s">
        <v>37</v>
      </c>
      <c r="AJ984" s="11" t="s">
        <v>37</v>
      </c>
    </row>
    <row r="985" spans="1:36" ht="73">
      <c r="A985" s="7" t="s">
        <v>4235</v>
      </c>
      <c r="B985" s="8" t="s">
        <v>4236</v>
      </c>
      <c r="C985" s="8" t="s">
        <v>42</v>
      </c>
      <c r="D985" s="9">
        <v>61.0356164383562</v>
      </c>
      <c r="E985" s="8">
        <v>204</v>
      </c>
      <c r="F985" s="8">
        <f t="shared" si="15"/>
        <v>2.8559999999999999</v>
      </c>
      <c r="G985" s="8">
        <v>2.8559999999999999</v>
      </c>
      <c r="H985" s="8">
        <v>19.46</v>
      </c>
      <c r="I985" s="8">
        <v>82</v>
      </c>
      <c r="J985" s="8" t="s">
        <v>4237</v>
      </c>
      <c r="K985" s="8" t="s">
        <v>30</v>
      </c>
      <c r="L985" s="8" t="s">
        <v>31</v>
      </c>
      <c r="M985" s="8" t="s">
        <v>227</v>
      </c>
      <c r="N985" s="8" t="s">
        <v>33</v>
      </c>
      <c r="O985" s="8" t="s">
        <v>34</v>
      </c>
      <c r="P985" s="8" t="s">
        <v>34</v>
      </c>
      <c r="Q985" s="8" t="s">
        <v>4238</v>
      </c>
      <c r="R985" s="8" t="s">
        <v>36</v>
      </c>
      <c r="S985" s="8">
        <v>3</v>
      </c>
      <c r="T985" s="8">
        <v>1</v>
      </c>
      <c r="U985" s="8" t="s">
        <v>223</v>
      </c>
      <c r="V985" s="8" t="s">
        <v>37</v>
      </c>
      <c r="W985" s="8" t="s">
        <v>37</v>
      </c>
      <c r="X985" s="8">
        <v>1</v>
      </c>
      <c r="Y985" s="8" t="s">
        <v>315</v>
      </c>
      <c r="Z985" s="8" t="s">
        <v>37</v>
      </c>
      <c r="AA985" s="12" t="s">
        <v>37</v>
      </c>
      <c r="AB985" s="8" t="s">
        <v>37</v>
      </c>
      <c r="AC985" s="8">
        <v>1</v>
      </c>
      <c r="AD985" s="8" t="s">
        <v>77</v>
      </c>
      <c r="AE985" s="8" t="s">
        <v>37</v>
      </c>
      <c r="AF985" s="8" t="s">
        <v>37</v>
      </c>
      <c r="AG985" s="8" t="s">
        <v>37</v>
      </c>
      <c r="AH985" s="8">
        <v>0</v>
      </c>
      <c r="AI985" s="8" t="s">
        <v>37</v>
      </c>
      <c r="AJ985" s="11" t="s">
        <v>37</v>
      </c>
    </row>
    <row r="986" spans="1:36" ht="97">
      <c r="A986" s="7" t="s">
        <v>4239</v>
      </c>
      <c r="B986" s="8" t="s">
        <v>4240</v>
      </c>
      <c r="C986" s="8" t="s">
        <v>28</v>
      </c>
      <c r="D986" s="9">
        <v>64.671232876712295</v>
      </c>
      <c r="E986" s="8">
        <v>254</v>
      </c>
      <c r="F986" s="8">
        <f t="shared" si="15"/>
        <v>3.556</v>
      </c>
      <c r="G986" s="8">
        <v>3.556</v>
      </c>
      <c r="H986" s="8">
        <v>25.54</v>
      </c>
      <c r="I986" s="8">
        <v>93</v>
      </c>
      <c r="J986" s="8" t="s">
        <v>4241</v>
      </c>
      <c r="K986" s="8" t="s">
        <v>30</v>
      </c>
      <c r="L986" s="8" t="s">
        <v>120</v>
      </c>
      <c r="M986" s="8" t="s">
        <v>239</v>
      </c>
      <c r="N986" s="8" t="s">
        <v>33</v>
      </c>
      <c r="O986" s="8" t="s">
        <v>34</v>
      </c>
      <c r="P986" s="8" t="s">
        <v>34</v>
      </c>
      <c r="Q986" s="8" t="s">
        <v>4242</v>
      </c>
      <c r="R986" s="8" t="s">
        <v>36</v>
      </c>
      <c r="S986" s="8">
        <v>3</v>
      </c>
      <c r="T986" s="8">
        <v>0</v>
      </c>
      <c r="U986" s="8" t="s">
        <v>37</v>
      </c>
      <c r="V986" s="8" t="s">
        <v>37</v>
      </c>
      <c r="W986" s="8" t="s">
        <v>37</v>
      </c>
      <c r="X986" s="8">
        <v>0</v>
      </c>
      <c r="Y986" s="8" t="s">
        <v>37</v>
      </c>
      <c r="Z986" s="8" t="s">
        <v>37</v>
      </c>
      <c r="AA986" s="12" t="s">
        <v>37</v>
      </c>
      <c r="AB986" s="8" t="s">
        <v>37</v>
      </c>
      <c r="AC986" s="8">
        <v>2</v>
      </c>
      <c r="AD986" s="8" t="s">
        <v>77</v>
      </c>
      <c r="AE986" s="8" t="s">
        <v>4243</v>
      </c>
      <c r="AF986" s="8" t="s">
        <v>37</v>
      </c>
      <c r="AG986" s="8" t="s">
        <v>37</v>
      </c>
      <c r="AH986" s="8">
        <v>1</v>
      </c>
      <c r="AI986" s="8" t="s">
        <v>2314</v>
      </c>
      <c r="AJ986" s="11" t="s">
        <v>37</v>
      </c>
    </row>
    <row r="987" spans="1:36" ht="49">
      <c r="A987" s="7" t="s">
        <v>4244</v>
      </c>
      <c r="B987" s="8" t="s">
        <v>4245</v>
      </c>
      <c r="C987" s="8" t="s">
        <v>42</v>
      </c>
      <c r="D987" s="9">
        <v>30.205479452054799</v>
      </c>
      <c r="E987" s="8">
        <v>305</v>
      </c>
      <c r="F987" s="8">
        <f t="shared" si="15"/>
        <v>4.2700000000000005</v>
      </c>
      <c r="G987" s="8">
        <v>4.2700000000000005</v>
      </c>
      <c r="H987" s="8">
        <v>30.23</v>
      </c>
      <c r="I987" s="8">
        <v>60</v>
      </c>
      <c r="J987" s="8" t="s">
        <v>4246</v>
      </c>
      <c r="K987" s="8" t="s">
        <v>30</v>
      </c>
      <c r="L987" s="8" t="s">
        <v>120</v>
      </c>
      <c r="M987" s="8" t="s">
        <v>239</v>
      </c>
      <c r="N987" s="8" t="s">
        <v>33</v>
      </c>
      <c r="O987" s="8" t="s">
        <v>34</v>
      </c>
      <c r="P987" s="8" t="s">
        <v>34</v>
      </c>
      <c r="Q987" s="8" t="s">
        <v>4247</v>
      </c>
      <c r="R987" s="8" t="s">
        <v>37</v>
      </c>
      <c r="S987" s="8">
        <v>0</v>
      </c>
      <c r="T987" s="8">
        <v>0</v>
      </c>
      <c r="U987" s="8" t="s">
        <v>37</v>
      </c>
      <c r="V987" s="8" t="s">
        <v>37</v>
      </c>
      <c r="W987" s="8" t="s">
        <v>37</v>
      </c>
      <c r="X987" s="8">
        <v>0</v>
      </c>
      <c r="Y987" s="8" t="s">
        <v>37</v>
      </c>
      <c r="Z987" s="8" t="s">
        <v>37</v>
      </c>
      <c r="AA987" s="12" t="s">
        <v>37</v>
      </c>
      <c r="AB987" s="8" t="s">
        <v>37</v>
      </c>
      <c r="AC987" s="8">
        <v>0</v>
      </c>
      <c r="AD987" s="8" t="s">
        <v>37</v>
      </c>
      <c r="AE987" s="8" t="s">
        <v>37</v>
      </c>
      <c r="AF987" s="8" t="s">
        <v>37</v>
      </c>
      <c r="AG987" s="8" t="s">
        <v>37</v>
      </c>
      <c r="AH987" s="8">
        <v>0</v>
      </c>
      <c r="AI987" s="8" t="s">
        <v>37</v>
      </c>
      <c r="AJ987" s="11" t="s">
        <v>37</v>
      </c>
    </row>
    <row r="988" spans="1:36" ht="109">
      <c r="A988" s="7" t="s">
        <v>4248</v>
      </c>
      <c r="B988" s="8" t="s">
        <v>4249</v>
      </c>
      <c r="C988" s="8" t="s">
        <v>28</v>
      </c>
      <c r="D988" s="9">
        <v>65.060273972602701</v>
      </c>
      <c r="E988" s="8">
        <v>198</v>
      </c>
      <c r="F988" s="8">
        <f t="shared" si="15"/>
        <v>2.7720000000000002</v>
      </c>
      <c r="G988" s="8">
        <v>2.7720000000000002</v>
      </c>
      <c r="H988" s="8">
        <v>26.64</v>
      </c>
      <c r="I988" s="8">
        <v>95</v>
      </c>
      <c r="J988" s="8" t="s">
        <v>4250</v>
      </c>
      <c r="K988" s="8" t="s">
        <v>30</v>
      </c>
      <c r="L988" s="8" t="s">
        <v>31</v>
      </c>
      <c r="M988" s="8" t="s">
        <v>227</v>
      </c>
      <c r="N988" s="8" t="s">
        <v>33</v>
      </c>
      <c r="O988" s="8" t="s">
        <v>34</v>
      </c>
      <c r="P988" s="8" t="s">
        <v>34</v>
      </c>
      <c r="Q988" s="8" t="s">
        <v>4251</v>
      </c>
      <c r="R988" s="8" t="s">
        <v>36</v>
      </c>
      <c r="S988" s="8">
        <v>3</v>
      </c>
      <c r="T988" s="8">
        <v>1</v>
      </c>
      <c r="U988" s="8" t="s">
        <v>223</v>
      </c>
      <c r="V988" s="8" t="s">
        <v>37</v>
      </c>
      <c r="W988" s="8" t="s">
        <v>37</v>
      </c>
      <c r="X988" s="8">
        <v>0</v>
      </c>
      <c r="Y988" s="8" t="s">
        <v>37</v>
      </c>
      <c r="Z988" s="8" t="s">
        <v>37</v>
      </c>
      <c r="AA988" s="12" t="s">
        <v>37</v>
      </c>
      <c r="AB988" s="8" t="s">
        <v>37</v>
      </c>
      <c r="AC988" s="8">
        <v>2</v>
      </c>
      <c r="AD988" s="8" t="s">
        <v>3202</v>
      </c>
      <c r="AE988" s="8" t="s">
        <v>213</v>
      </c>
      <c r="AF988" s="8" t="s">
        <v>37</v>
      </c>
      <c r="AG988" s="8" t="s">
        <v>37</v>
      </c>
      <c r="AH988" s="8">
        <v>0</v>
      </c>
      <c r="AI988" s="8" t="s">
        <v>37</v>
      </c>
      <c r="AJ988" s="11" t="s">
        <v>37</v>
      </c>
    </row>
    <row r="989" spans="1:36" ht="49">
      <c r="A989" s="7" t="s">
        <v>4252</v>
      </c>
      <c r="B989" s="8" t="s">
        <v>4253</v>
      </c>
      <c r="C989" s="8" t="s">
        <v>28</v>
      </c>
      <c r="D989" s="9">
        <v>25.356164383561602</v>
      </c>
      <c r="E989" s="8">
        <v>254</v>
      </c>
      <c r="F989" s="8">
        <f t="shared" si="15"/>
        <v>3.556</v>
      </c>
      <c r="G989" s="8">
        <v>3.556</v>
      </c>
      <c r="H989" s="8">
        <v>33.119999999999997</v>
      </c>
      <c r="I989" s="8">
        <v>97</v>
      </c>
      <c r="J989" s="8" t="s">
        <v>390</v>
      </c>
      <c r="K989" s="8" t="s">
        <v>30</v>
      </c>
      <c r="L989" s="8" t="s">
        <v>31</v>
      </c>
      <c r="M989" s="8" t="s">
        <v>227</v>
      </c>
      <c r="N989" s="8" t="s">
        <v>33</v>
      </c>
      <c r="O989" s="8" t="s">
        <v>34</v>
      </c>
      <c r="P989" s="8" t="s">
        <v>34</v>
      </c>
      <c r="Q989" s="8" t="s">
        <v>4254</v>
      </c>
      <c r="R989" s="8" t="s">
        <v>37</v>
      </c>
      <c r="S989" s="8">
        <v>0</v>
      </c>
      <c r="T989" s="8">
        <v>0</v>
      </c>
      <c r="U989" s="8" t="s">
        <v>37</v>
      </c>
      <c r="V989" s="8" t="s">
        <v>37</v>
      </c>
      <c r="W989" s="8" t="s">
        <v>37</v>
      </c>
      <c r="X989" s="8">
        <v>0</v>
      </c>
      <c r="Y989" s="8" t="s">
        <v>37</v>
      </c>
      <c r="Z989" s="8" t="s">
        <v>37</v>
      </c>
      <c r="AA989" s="12" t="s">
        <v>37</v>
      </c>
      <c r="AB989" s="8" t="s">
        <v>37</v>
      </c>
      <c r="AC989" s="8">
        <v>0</v>
      </c>
      <c r="AD989" s="8" t="s">
        <v>37</v>
      </c>
      <c r="AE989" s="8" t="s">
        <v>37</v>
      </c>
      <c r="AF989" s="8" t="s">
        <v>37</v>
      </c>
      <c r="AG989" s="8" t="s">
        <v>37</v>
      </c>
      <c r="AH989" s="8">
        <v>0</v>
      </c>
      <c r="AI989" s="8" t="s">
        <v>37</v>
      </c>
      <c r="AJ989" s="11" t="s">
        <v>37</v>
      </c>
    </row>
    <row r="990" spans="1:36" ht="73">
      <c r="A990" s="7" t="s">
        <v>4255</v>
      </c>
      <c r="B990" s="8" t="s">
        <v>4256</v>
      </c>
      <c r="C990" s="8" t="s">
        <v>28</v>
      </c>
      <c r="D990" s="9">
        <v>20.372602739725998</v>
      </c>
      <c r="E990" s="8">
        <v>347</v>
      </c>
      <c r="F990" s="8">
        <f t="shared" si="15"/>
        <v>4.8580000000000005</v>
      </c>
      <c r="G990" s="8">
        <v>4.8580000000000005</v>
      </c>
      <c r="H990" s="8">
        <v>33.78</v>
      </c>
      <c r="I990" s="8">
        <v>128</v>
      </c>
      <c r="J990" s="8" t="s">
        <v>4257</v>
      </c>
      <c r="K990" s="8" t="s">
        <v>30</v>
      </c>
      <c r="L990" s="8" t="s">
        <v>31</v>
      </c>
      <c r="M990" s="8" t="s">
        <v>227</v>
      </c>
      <c r="N990" s="8" t="s">
        <v>33</v>
      </c>
      <c r="O990" s="8" t="s">
        <v>34</v>
      </c>
      <c r="P990" s="8" t="s">
        <v>34</v>
      </c>
      <c r="Q990" s="8" t="s">
        <v>4258</v>
      </c>
      <c r="R990" s="8" t="s">
        <v>36</v>
      </c>
      <c r="S990" s="8">
        <v>1</v>
      </c>
      <c r="T990" s="8">
        <v>1</v>
      </c>
      <c r="U990" s="8" t="s">
        <v>223</v>
      </c>
      <c r="V990" s="8" t="s">
        <v>37</v>
      </c>
      <c r="W990" s="8" t="s">
        <v>37</v>
      </c>
      <c r="X990" s="8">
        <v>0</v>
      </c>
      <c r="Y990" s="8" t="s">
        <v>37</v>
      </c>
      <c r="Z990" s="8" t="s">
        <v>37</v>
      </c>
      <c r="AA990" s="12" t="s">
        <v>37</v>
      </c>
      <c r="AB990" s="8" t="s">
        <v>37</v>
      </c>
      <c r="AC990" s="8">
        <v>0</v>
      </c>
      <c r="AD990" s="8" t="s">
        <v>37</v>
      </c>
      <c r="AE990" s="8" t="s">
        <v>37</v>
      </c>
      <c r="AF990" s="8" t="s">
        <v>37</v>
      </c>
      <c r="AG990" s="8" t="s">
        <v>37</v>
      </c>
      <c r="AH990" s="8">
        <v>0</v>
      </c>
      <c r="AI990" s="8" t="s">
        <v>37</v>
      </c>
      <c r="AJ990" s="11" t="s">
        <v>37</v>
      </c>
    </row>
    <row r="991" spans="1:36" ht="49">
      <c r="A991" s="7" t="s">
        <v>4259</v>
      </c>
      <c r="B991" s="8" t="s">
        <v>4260</v>
      </c>
      <c r="C991" s="8" t="s">
        <v>28</v>
      </c>
      <c r="D991" s="9">
        <v>61.221917808219203</v>
      </c>
      <c r="E991" s="8">
        <v>310</v>
      </c>
      <c r="F991" s="8">
        <f t="shared" si="15"/>
        <v>4.34</v>
      </c>
      <c r="G991" s="8">
        <v>4.34</v>
      </c>
      <c r="H991" s="8">
        <v>24.56</v>
      </c>
      <c r="I991" s="8">
        <v>85</v>
      </c>
      <c r="J991" s="8" t="s">
        <v>4261</v>
      </c>
      <c r="K991" s="8" t="s">
        <v>30</v>
      </c>
      <c r="L991" s="8" t="s">
        <v>31</v>
      </c>
      <c r="M991" s="8" t="s">
        <v>239</v>
      </c>
      <c r="N991" s="8" t="s">
        <v>33</v>
      </c>
      <c r="O991" s="8" t="s">
        <v>34</v>
      </c>
      <c r="P991" s="8" t="s">
        <v>34</v>
      </c>
      <c r="Q991" s="8" t="s">
        <v>4262</v>
      </c>
      <c r="R991" s="8" t="s">
        <v>36</v>
      </c>
      <c r="S991" s="8">
        <v>1</v>
      </c>
      <c r="T991" s="8">
        <v>0</v>
      </c>
      <c r="U991" s="8" t="s">
        <v>37</v>
      </c>
      <c r="V991" s="8" t="s">
        <v>37</v>
      </c>
      <c r="W991" s="8" t="s">
        <v>37</v>
      </c>
      <c r="X991" s="8">
        <v>0</v>
      </c>
      <c r="Y991" s="8" t="s">
        <v>37</v>
      </c>
      <c r="Z991" s="8" t="s">
        <v>37</v>
      </c>
      <c r="AA991" s="12" t="s">
        <v>37</v>
      </c>
      <c r="AB991" s="8" t="s">
        <v>37</v>
      </c>
      <c r="AC991" s="8">
        <v>1</v>
      </c>
      <c r="AD991" s="8" t="s">
        <v>3202</v>
      </c>
      <c r="AE991" s="8" t="s">
        <v>37</v>
      </c>
      <c r="AF991" s="8" t="s">
        <v>37</v>
      </c>
      <c r="AG991" s="8" t="s">
        <v>37</v>
      </c>
      <c r="AH991" s="8">
        <v>0</v>
      </c>
      <c r="AI991" s="8" t="s">
        <v>37</v>
      </c>
      <c r="AJ991" s="11" t="s">
        <v>37</v>
      </c>
    </row>
    <row r="992" spans="1:36" ht="37">
      <c r="A992" s="7" t="s">
        <v>4263</v>
      </c>
      <c r="B992" s="8" t="s">
        <v>4264</v>
      </c>
      <c r="C992" s="8" t="s">
        <v>28</v>
      </c>
      <c r="D992" s="9">
        <v>57.841095890410998</v>
      </c>
      <c r="E992" s="8">
        <v>274</v>
      </c>
      <c r="F992" s="8">
        <f t="shared" si="15"/>
        <v>3.8360000000000003</v>
      </c>
      <c r="G992" s="8">
        <v>3.8360000000000003</v>
      </c>
      <c r="H992" s="8">
        <v>40.369999999999997</v>
      </c>
      <c r="I992" s="8">
        <v>95</v>
      </c>
      <c r="J992" s="8" t="s">
        <v>4265</v>
      </c>
      <c r="K992" s="8" t="s">
        <v>30</v>
      </c>
      <c r="L992" s="8" t="s">
        <v>120</v>
      </c>
      <c r="M992" s="8" t="s">
        <v>239</v>
      </c>
      <c r="N992" s="8" t="s">
        <v>33</v>
      </c>
      <c r="O992" s="8" t="s">
        <v>34</v>
      </c>
      <c r="P992" s="8" t="s">
        <v>34</v>
      </c>
      <c r="Q992" s="8" t="s">
        <v>4266</v>
      </c>
      <c r="R992" s="8" t="s">
        <v>36</v>
      </c>
      <c r="S992" s="8">
        <v>1</v>
      </c>
      <c r="T992" s="8">
        <v>0</v>
      </c>
      <c r="U992" s="8" t="s">
        <v>37</v>
      </c>
      <c r="V992" s="8" t="s">
        <v>37</v>
      </c>
      <c r="W992" s="8" t="s">
        <v>37</v>
      </c>
      <c r="X992" s="8">
        <v>0</v>
      </c>
      <c r="Y992" s="8" t="s">
        <v>37</v>
      </c>
      <c r="Z992" s="8" t="s">
        <v>37</v>
      </c>
      <c r="AA992" s="12" t="s">
        <v>37</v>
      </c>
      <c r="AB992" s="8" t="s">
        <v>37</v>
      </c>
      <c r="AC992" s="8">
        <v>1</v>
      </c>
      <c r="AD992" s="8" t="s">
        <v>1964</v>
      </c>
      <c r="AE992" s="8" t="s">
        <v>37</v>
      </c>
      <c r="AF992" s="8" t="s">
        <v>37</v>
      </c>
      <c r="AG992" s="8" t="s">
        <v>37</v>
      </c>
      <c r="AH992" s="8">
        <v>0</v>
      </c>
      <c r="AI992" s="8" t="s">
        <v>37</v>
      </c>
      <c r="AJ992" s="11" t="s">
        <v>37</v>
      </c>
    </row>
    <row r="993" spans="1:36" ht="85">
      <c r="A993" s="7" t="s">
        <v>4267</v>
      </c>
      <c r="B993" s="8" t="s">
        <v>4268</v>
      </c>
      <c r="C993" s="8" t="s">
        <v>42</v>
      </c>
      <c r="D993" s="9">
        <v>59.424657534246599</v>
      </c>
      <c r="E993" s="8">
        <v>464</v>
      </c>
      <c r="F993" s="8">
        <f t="shared" si="15"/>
        <v>6.4960000000000004</v>
      </c>
      <c r="G993" s="8">
        <v>6.4960000000000004</v>
      </c>
      <c r="H993" s="8">
        <v>32.5</v>
      </c>
      <c r="I993" s="8">
        <v>60</v>
      </c>
      <c r="J993" s="8" t="s">
        <v>4269</v>
      </c>
      <c r="K993" s="8" t="s">
        <v>30</v>
      </c>
      <c r="L993" s="8" t="s">
        <v>120</v>
      </c>
      <c r="M993" s="8" t="s">
        <v>239</v>
      </c>
      <c r="N993" s="8" t="s">
        <v>33</v>
      </c>
      <c r="O993" s="8" t="s">
        <v>34</v>
      </c>
      <c r="P993" s="8" t="s">
        <v>34</v>
      </c>
      <c r="Q993" s="8" t="s">
        <v>4270</v>
      </c>
      <c r="R993" s="8" t="s">
        <v>36</v>
      </c>
      <c r="S993" s="8">
        <v>1</v>
      </c>
      <c r="T993" s="8">
        <v>1</v>
      </c>
      <c r="U993" s="8" t="s">
        <v>428</v>
      </c>
      <c r="V993" s="8" t="s">
        <v>37</v>
      </c>
      <c r="W993" s="8" t="s">
        <v>37</v>
      </c>
      <c r="X993" s="8">
        <v>0</v>
      </c>
      <c r="Y993" s="8" t="s">
        <v>37</v>
      </c>
      <c r="Z993" s="8" t="s">
        <v>37</v>
      </c>
      <c r="AA993" s="12" t="s">
        <v>37</v>
      </c>
      <c r="AB993" s="8" t="s">
        <v>37</v>
      </c>
      <c r="AC993" s="8">
        <v>0</v>
      </c>
      <c r="AD993" s="8" t="s">
        <v>37</v>
      </c>
      <c r="AE993" s="8" t="s">
        <v>37</v>
      </c>
      <c r="AF993" s="8" t="s">
        <v>37</v>
      </c>
      <c r="AG993" s="8" t="s">
        <v>37</v>
      </c>
      <c r="AH993" s="8">
        <v>0</v>
      </c>
      <c r="AI993" s="8" t="s">
        <v>37</v>
      </c>
      <c r="AJ993" s="11" t="s">
        <v>37</v>
      </c>
    </row>
    <row r="994" spans="1:36" ht="15">
      <c r="A994" s="7" t="s">
        <v>4271</v>
      </c>
      <c r="B994" s="8" t="s">
        <v>4272</v>
      </c>
      <c r="C994" s="8" t="s">
        <v>42</v>
      </c>
      <c r="D994" s="9">
        <v>47.736986301369903</v>
      </c>
      <c r="E994" s="8">
        <v>926</v>
      </c>
      <c r="F994" s="8">
        <f t="shared" si="15"/>
        <v>12.964</v>
      </c>
      <c r="G994" s="8">
        <v>12.964</v>
      </c>
      <c r="H994" s="8">
        <v>42.74</v>
      </c>
      <c r="I994" s="8">
        <v>94</v>
      </c>
      <c r="J994" s="8" t="s">
        <v>4273</v>
      </c>
      <c r="K994" s="8" t="s">
        <v>30</v>
      </c>
      <c r="L994" s="8" t="s">
        <v>31</v>
      </c>
      <c r="M994" s="8" t="s">
        <v>227</v>
      </c>
      <c r="N994" s="8" t="s">
        <v>33</v>
      </c>
      <c r="O994" s="8" t="s">
        <v>34</v>
      </c>
      <c r="P994" s="8" t="s">
        <v>34</v>
      </c>
      <c r="Q994" s="8" t="s">
        <v>4274</v>
      </c>
      <c r="R994" s="8" t="s">
        <v>37</v>
      </c>
      <c r="S994" s="8">
        <v>0</v>
      </c>
      <c r="T994" s="8">
        <v>0</v>
      </c>
      <c r="U994" s="8" t="s">
        <v>37</v>
      </c>
      <c r="V994" s="8" t="s">
        <v>37</v>
      </c>
      <c r="W994" s="8" t="s">
        <v>37</v>
      </c>
      <c r="X994" s="8">
        <v>0</v>
      </c>
      <c r="Y994" s="8" t="s">
        <v>37</v>
      </c>
      <c r="Z994" s="8" t="s">
        <v>37</v>
      </c>
      <c r="AA994" s="12" t="s">
        <v>37</v>
      </c>
      <c r="AB994" s="8" t="s">
        <v>37</v>
      </c>
      <c r="AC994" s="8">
        <v>0</v>
      </c>
      <c r="AD994" s="8" t="s">
        <v>37</v>
      </c>
      <c r="AE994" s="8" t="s">
        <v>37</v>
      </c>
      <c r="AF994" s="8" t="s">
        <v>37</v>
      </c>
      <c r="AG994" s="8" t="s">
        <v>37</v>
      </c>
      <c r="AH994" s="8">
        <v>0</v>
      </c>
      <c r="AI994" s="8" t="s">
        <v>37</v>
      </c>
      <c r="AJ994" s="11" t="s">
        <v>37</v>
      </c>
    </row>
    <row r="995" spans="1:36" ht="37">
      <c r="A995" s="7" t="s">
        <v>4275</v>
      </c>
      <c r="B995" s="8" t="s">
        <v>4276</v>
      </c>
      <c r="C995" s="8" t="s">
        <v>28</v>
      </c>
      <c r="D995" s="9">
        <v>62.405479452054799</v>
      </c>
      <c r="E995" s="8">
        <v>610</v>
      </c>
      <c r="F995" s="8">
        <f t="shared" si="15"/>
        <v>8.5400000000000009</v>
      </c>
      <c r="G995" s="8">
        <v>8.5400000000000009</v>
      </c>
      <c r="H995" s="8">
        <v>33.04</v>
      </c>
      <c r="I995" s="8">
        <v>74</v>
      </c>
      <c r="J995" s="8" t="s">
        <v>4277</v>
      </c>
      <c r="K995" s="8" t="s">
        <v>30</v>
      </c>
      <c r="L995" s="8" t="s">
        <v>31</v>
      </c>
      <c r="M995" s="8" t="s">
        <v>227</v>
      </c>
      <c r="N995" s="8" t="s">
        <v>33</v>
      </c>
      <c r="O995" s="8" t="s">
        <v>34</v>
      </c>
      <c r="P995" s="8" t="s">
        <v>34</v>
      </c>
      <c r="Q995" s="8" t="s">
        <v>4278</v>
      </c>
      <c r="R995" s="8" t="s">
        <v>37</v>
      </c>
      <c r="S995" s="8">
        <v>0</v>
      </c>
      <c r="T995" s="8">
        <v>0</v>
      </c>
      <c r="U995" s="8" t="s">
        <v>37</v>
      </c>
      <c r="V995" s="8" t="s">
        <v>37</v>
      </c>
      <c r="W995" s="8" t="s">
        <v>37</v>
      </c>
      <c r="X995" s="8">
        <v>0</v>
      </c>
      <c r="Y995" s="8" t="s">
        <v>37</v>
      </c>
      <c r="Z995" s="8" t="s">
        <v>37</v>
      </c>
      <c r="AA995" s="12" t="s">
        <v>37</v>
      </c>
      <c r="AB995" s="8" t="s">
        <v>37</v>
      </c>
      <c r="AC995" s="8">
        <v>0</v>
      </c>
      <c r="AD995" s="8" t="s">
        <v>37</v>
      </c>
      <c r="AE995" s="8" t="s">
        <v>37</v>
      </c>
      <c r="AF995" s="8" t="s">
        <v>37</v>
      </c>
      <c r="AG995" s="8" t="s">
        <v>37</v>
      </c>
      <c r="AH995" s="8">
        <v>0</v>
      </c>
      <c r="AI995" s="8" t="s">
        <v>37</v>
      </c>
      <c r="AJ995" s="11" t="s">
        <v>37</v>
      </c>
    </row>
    <row r="996" spans="1:36" ht="97">
      <c r="A996" s="7" t="s">
        <v>4279</v>
      </c>
      <c r="B996" s="8" t="s">
        <v>4280</v>
      </c>
      <c r="C996" s="8" t="s">
        <v>42</v>
      </c>
      <c r="D996" s="9">
        <v>86.164383561643803</v>
      </c>
      <c r="E996" s="8">
        <v>170</v>
      </c>
      <c r="F996" s="8">
        <f t="shared" si="15"/>
        <v>2.38</v>
      </c>
      <c r="G996" s="8">
        <v>2.38</v>
      </c>
      <c r="H996" s="8">
        <v>21.13</v>
      </c>
      <c r="I996" s="8">
        <v>69</v>
      </c>
      <c r="J996" s="8" t="s">
        <v>4281</v>
      </c>
      <c r="K996" s="8" t="s">
        <v>30</v>
      </c>
      <c r="L996" s="8" t="s">
        <v>276</v>
      </c>
      <c r="M996" s="8" t="s">
        <v>239</v>
      </c>
      <c r="N996" s="8" t="s">
        <v>33</v>
      </c>
      <c r="O996" s="8" t="s">
        <v>34</v>
      </c>
      <c r="P996" s="8" t="s">
        <v>34</v>
      </c>
      <c r="Q996" s="8" t="s">
        <v>4282</v>
      </c>
      <c r="R996" s="8" t="s">
        <v>36</v>
      </c>
      <c r="S996" s="8">
        <v>2</v>
      </c>
      <c r="T996" s="8">
        <v>0</v>
      </c>
      <c r="U996" s="8" t="s">
        <v>37</v>
      </c>
      <c r="V996" s="8" t="s">
        <v>37</v>
      </c>
      <c r="W996" s="8" t="s">
        <v>37</v>
      </c>
      <c r="X996" s="8">
        <v>1</v>
      </c>
      <c r="Y996" s="8" t="s">
        <v>4283</v>
      </c>
      <c r="Z996" s="8" t="s">
        <v>37</v>
      </c>
      <c r="AA996" s="12" t="s">
        <v>37</v>
      </c>
      <c r="AB996" s="8" t="s">
        <v>37</v>
      </c>
      <c r="AC996" s="8">
        <v>1</v>
      </c>
      <c r="AD996" s="8" t="s">
        <v>2019</v>
      </c>
      <c r="AE996" s="8" t="s">
        <v>37</v>
      </c>
      <c r="AF996" s="8" t="s">
        <v>37</v>
      </c>
      <c r="AG996" s="8" t="s">
        <v>37</v>
      </c>
      <c r="AH996" s="8">
        <v>0</v>
      </c>
      <c r="AI996" s="8" t="s">
        <v>37</v>
      </c>
      <c r="AJ996" s="11" t="s">
        <v>37</v>
      </c>
    </row>
    <row r="997" spans="1:36" ht="37">
      <c r="A997" s="7" t="s">
        <v>4284</v>
      </c>
      <c r="B997" s="8" t="s">
        <v>4285</v>
      </c>
      <c r="C997" s="8" t="s">
        <v>28</v>
      </c>
      <c r="D997" s="9">
        <v>70.9643835616438</v>
      </c>
      <c r="E997" s="8">
        <v>167</v>
      </c>
      <c r="F997" s="8">
        <f t="shared" si="15"/>
        <v>2.3380000000000001</v>
      </c>
      <c r="G997" s="8">
        <v>2.3380000000000001</v>
      </c>
      <c r="H997" s="8">
        <v>20.97</v>
      </c>
      <c r="I997" s="8">
        <v>96</v>
      </c>
      <c r="J997" s="8" t="s">
        <v>4286</v>
      </c>
      <c r="K997" s="8" t="s">
        <v>30</v>
      </c>
      <c r="L997" s="8" t="s">
        <v>31</v>
      </c>
      <c r="M997" s="8" t="s">
        <v>227</v>
      </c>
      <c r="N997" s="8" t="s">
        <v>33</v>
      </c>
      <c r="O997" s="8" t="s">
        <v>34</v>
      </c>
      <c r="P997" s="8" t="s">
        <v>34</v>
      </c>
      <c r="Q997" s="8" t="s">
        <v>4287</v>
      </c>
      <c r="R997" s="8" t="s">
        <v>36</v>
      </c>
      <c r="S997" s="8">
        <v>1</v>
      </c>
      <c r="T997" s="8">
        <v>0</v>
      </c>
      <c r="U997" s="8" t="s">
        <v>37</v>
      </c>
      <c r="V997" s="8" t="s">
        <v>37</v>
      </c>
      <c r="W997" s="8" t="s">
        <v>37</v>
      </c>
      <c r="X997" s="8">
        <v>0</v>
      </c>
      <c r="Y997" s="8" t="s">
        <v>37</v>
      </c>
      <c r="Z997" s="8" t="s">
        <v>37</v>
      </c>
      <c r="AA997" s="12" t="s">
        <v>37</v>
      </c>
      <c r="AB997" s="8" t="s">
        <v>37</v>
      </c>
      <c r="AC997" s="8">
        <v>1</v>
      </c>
      <c r="AD997" s="8" t="s">
        <v>77</v>
      </c>
      <c r="AE997" s="8" t="s">
        <v>37</v>
      </c>
      <c r="AF997" s="8" t="s">
        <v>37</v>
      </c>
      <c r="AG997" s="8" t="s">
        <v>37</v>
      </c>
      <c r="AH997" s="8">
        <v>0</v>
      </c>
      <c r="AI997" s="8" t="s">
        <v>37</v>
      </c>
      <c r="AJ997" s="11" t="s">
        <v>37</v>
      </c>
    </row>
    <row r="998" spans="1:36" ht="37">
      <c r="A998" s="7" t="s">
        <v>4288</v>
      </c>
      <c r="B998" s="8" t="s">
        <v>4289</v>
      </c>
      <c r="C998" s="8" t="s">
        <v>42</v>
      </c>
      <c r="D998" s="9">
        <v>57.068493150684901</v>
      </c>
      <c r="E998" s="8">
        <v>384</v>
      </c>
      <c r="F998" s="8">
        <f t="shared" si="15"/>
        <v>5.3760000000000003</v>
      </c>
      <c r="G998" s="8">
        <v>5.3760000000000003</v>
      </c>
      <c r="H998" s="8">
        <v>30.97</v>
      </c>
      <c r="I998" s="8">
        <v>98</v>
      </c>
      <c r="J998" s="8" t="s">
        <v>346</v>
      </c>
      <c r="K998" s="8" t="s">
        <v>30</v>
      </c>
      <c r="L998" s="8" t="s">
        <v>31</v>
      </c>
      <c r="M998" s="8" t="s">
        <v>227</v>
      </c>
      <c r="N998" s="8" t="s">
        <v>33</v>
      </c>
      <c r="O998" s="8" t="s">
        <v>34</v>
      </c>
      <c r="P998" s="8" t="s">
        <v>34</v>
      </c>
      <c r="Q998" s="8" t="s">
        <v>4290</v>
      </c>
      <c r="R998" s="8" t="s">
        <v>36</v>
      </c>
      <c r="S998" s="8">
        <v>1</v>
      </c>
      <c r="T998" s="8">
        <v>0</v>
      </c>
      <c r="U998" s="8" t="s">
        <v>37</v>
      </c>
      <c r="V998" s="8" t="s">
        <v>37</v>
      </c>
      <c r="W998" s="8" t="s">
        <v>37</v>
      </c>
      <c r="X998" s="8">
        <v>0</v>
      </c>
      <c r="Y998" s="8" t="s">
        <v>37</v>
      </c>
      <c r="Z998" s="8" t="s">
        <v>37</v>
      </c>
      <c r="AA998" s="12" t="s">
        <v>37</v>
      </c>
      <c r="AB998" s="8" t="s">
        <v>37</v>
      </c>
      <c r="AC998" s="8">
        <v>1</v>
      </c>
      <c r="AD998" s="8" t="s">
        <v>1964</v>
      </c>
      <c r="AE998" s="8" t="s">
        <v>37</v>
      </c>
      <c r="AF998" s="8" t="s">
        <v>37</v>
      </c>
      <c r="AG998" s="8" t="s">
        <v>37</v>
      </c>
      <c r="AH998" s="8">
        <v>0</v>
      </c>
      <c r="AI998" s="8" t="s">
        <v>37</v>
      </c>
      <c r="AJ998" s="11" t="s">
        <v>37</v>
      </c>
    </row>
    <row r="999" spans="1:36" ht="25">
      <c r="A999" s="7" t="s">
        <v>4291</v>
      </c>
      <c r="B999" s="8" t="s">
        <v>4292</v>
      </c>
      <c r="C999" s="8" t="s">
        <v>28</v>
      </c>
      <c r="D999" s="9">
        <v>72.367123287671205</v>
      </c>
      <c r="E999" s="8">
        <v>303</v>
      </c>
      <c r="F999" s="8">
        <f t="shared" si="15"/>
        <v>4.242</v>
      </c>
      <c r="G999" s="8">
        <v>4.242</v>
      </c>
      <c r="H999" s="8">
        <v>36.58</v>
      </c>
      <c r="I999" s="8">
        <v>84</v>
      </c>
      <c r="J999" s="8" t="s">
        <v>4293</v>
      </c>
      <c r="K999" s="8" t="s">
        <v>30</v>
      </c>
      <c r="L999" s="8" t="s">
        <v>31</v>
      </c>
      <c r="M999" s="8" t="s">
        <v>227</v>
      </c>
      <c r="N999" s="8" t="s">
        <v>33</v>
      </c>
      <c r="O999" s="8" t="s">
        <v>34</v>
      </c>
      <c r="P999" s="8" t="s">
        <v>34</v>
      </c>
      <c r="Q999" s="8" t="s">
        <v>4294</v>
      </c>
      <c r="R999" s="8" t="s">
        <v>37</v>
      </c>
      <c r="S999" s="8">
        <v>0</v>
      </c>
      <c r="T999" s="8">
        <v>0</v>
      </c>
      <c r="U999" s="8" t="s">
        <v>37</v>
      </c>
      <c r="V999" s="8" t="s">
        <v>37</v>
      </c>
      <c r="W999" s="8" t="s">
        <v>37</v>
      </c>
      <c r="X999" s="8">
        <v>0</v>
      </c>
      <c r="Y999" s="8" t="s">
        <v>37</v>
      </c>
      <c r="Z999" s="8" t="s">
        <v>37</v>
      </c>
      <c r="AA999" s="12" t="s">
        <v>37</v>
      </c>
      <c r="AB999" s="8" t="s">
        <v>37</v>
      </c>
      <c r="AC999" s="8">
        <v>0</v>
      </c>
      <c r="AD999" s="8" t="s">
        <v>37</v>
      </c>
      <c r="AE999" s="8" t="s">
        <v>37</v>
      </c>
      <c r="AF999" s="8" t="s">
        <v>37</v>
      </c>
      <c r="AG999" s="8" t="s">
        <v>37</v>
      </c>
      <c r="AH999" s="8">
        <v>0</v>
      </c>
      <c r="AI999" s="8" t="s">
        <v>37</v>
      </c>
      <c r="AJ999" s="11" t="s">
        <v>37</v>
      </c>
    </row>
    <row r="1000" spans="1:36" ht="73">
      <c r="A1000" s="7" t="s">
        <v>4295</v>
      </c>
      <c r="B1000" s="8" t="s">
        <v>4296</v>
      </c>
      <c r="C1000" s="8" t="s">
        <v>28</v>
      </c>
      <c r="D1000" s="9">
        <v>36.284931506849297</v>
      </c>
      <c r="E1000" s="8">
        <v>329</v>
      </c>
      <c r="F1000" s="8">
        <f t="shared" si="15"/>
        <v>4.6059999999999999</v>
      </c>
      <c r="G1000" s="8">
        <v>4.6059999999999999</v>
      </c>
      <c r="H1000" s="8">
        <v>33.04</v>
      </c>
      <c r="I1000" s="8">
        <v>100</v>
      </c>
      <c r="J1000" s="8" t="s">
        <v>4297</v>
      </c>
      <c r="K1000" s="8" t="s">
        <v>30</v>
      </c>
      <c r="L1000" s="8" t="s">
        <v>120</v>
      </c>
      <c r="M1000" s="8" t="s">
        <v>227</v>
      </c>
      <c r="N1000" s="8" t="s">
        <v>33</v>
      </c>
      <c r="O1000" s="8" t="s">
        <v>34</v>
      </c>
      <c r="P1000" s="8" t="s">
        <v>34</v>
      </c>
      <c r="Q1000" s="8" t="s">
        <v>4298</v>
      </c>
      <c r="R1000" s="8" t="s">
        <v>36</v>
      </c>
      <c r="S1000" s="8">
        <v>1</v>
      </c>
      <c r="T1000" s="8">
        <v>0</v>
      </c>
      <c r="U1000" s="8" t="s">
        <v>37</v>
      </c>
      <c r="V1000" s="8" t="s">
        <v>37</v>
      </c>
      <c r="W1000" s="8" t="s">
        <v>37</v>
      </c>
      <c r="X1000" s="8">
        <v>1</v>
      </c>
      <c r="Y1000" s="8" t="s">
        <v>272</v>
      </c>
      <c r="Z1000" s="8" t="s">
        <v>37</v>
      </c>
      <c r="AA1000" s="12" t="s">
        <v>37</v>
      </c>
      <c r="AB1000" s="8" t="s">
        <v>37</v>
      </c>
      <c r="AC1000" s="8">
        <v>0</v>
      </c>
      <c r="AD1000" s="8" t="s">
        <v>37</v>
      </c>
      <c r="AE1000" s="8" t="s">
        <v>37</v>
      </c>
      <c r="AF1000" s="8" t="s">
        <v>37</v>
      </c>
      <c r="AG1000" s="8" t="s">
        <v>37</v>
      </c>
      <c r="AH1000" s="8">
        <v>0</v>
      </c>
      <c r="AI1000" s="8" t="s">
        <v>37</v>
      </c>
      <c r="AJ1000" s="11" t="s">
        <v>37</v>
      </c>
    </row>
    <row r="1001" spans="1:36" ht="73">
      <c r="A1001" s="7" t="s">
        <v>4299</v>
      </c>
      <c r="B1001" s="8" t="s">
        <v>4300</v>
      </c>
      <c r="C1001" s="8" t="s">
        <v>28</v>
      </c>
      <c r="D1001" s="9">
        <v>57.361643835616398</v>
      </c>
      <c r="E1001" s="8">
        <v>173</v>
      </c>
      <c r="F1001" s="8">
        <f t="shared" si="15"/>
        <v>2.4220000000000002</v>
      </c>
      <c r="G1001" s="8">
        <v>2.4220000000000002</v>
      </c>
      <c r="H1001" s="8">
        <v>21.18</v>
      </c>
      <c r="I1001" s="8">
        <v>110</v>
      </c>
      <c r="J1001" s="8" t="s">
        <v>4301</v>
      </c>
      <c r="K1001" s="8" t="s">
        <v>30</v>
      </c>
      <c r="L1001" s="8" t="s">
        <v>120</v>
      </c>
      <c r="M1001" s="8" t="s">
        <v>32</v>
      </c>
      <c r="N1001" s="8" t="s">
        <v>33</v>
      </c>
      <c r="O1001" s="8" t="s">
        <v>34</v>
      </c>
      <c r="P1001" s="8" t="s">
        <v>34</v>
      </c>
      <c r="Q1001" s="8" t="s">
        <v>4302</v>
      </c>
      <c r="R1001" s="8" t="s">
        <v>36</v>
      </c>
      <c r="S1001" s="8">
        <v>3</v>
      </c>
      <c r="T1001" s="8">
        <v>1</v>
      </c>
      <c r="U1001" s="8" t="s">
        <v>329</v>
      </c>
      <c r="V1001" s="8" t="s">
        <v>37</v>
      </c>
      <c r="W1001" s="8" t="s">
        <v>37</v>
      </c>
      <c r="X1001" s="8">
        <v>2</v>
      </c>
      <c r="Y1001" s="8" t="s">
        <v>1394</v>
      </c>
      <c r="Z1001" s="8" t="s">
        <v>37</v>
      </c>
      <c r="AA1001" s="12" t="s">
        <v>213</v>
      </c>
      <c r="AB1001" s="8" t="s">
        <v>37</v>
      </c>
      <c r="AC1001" s="8">
        <v>0</v>
      </c>
      <c r="AD1001" s="8" t="s">
        <v>37</v>
      </c>
      <c r="AE1001" s="8" t="s">
        <v>37</v>
      </c>
      <c r="AF1001" s="8" t="s">
        <v>37</v>
      </c>
      <c r="AG1001" s="8" t="s">
        <v>37</v>
      </c>
      <c r="AH1001" s="8">
        <v>0</v>
      </c>
      <c r="AI1001" s="8" t="s">
        <v>37</v>
      </c>
      <c r="AJ1001" s="11" t="s">
        <v>37</v>
      </c>
    </row>
    <row r="1002" spans="1:36" ht="49">
      <c r="A1002" s="7" t="s">
        <v>4303</v>
      </c>
      <c r="B1002" s="8" t="s">
        <v>4304</v>
      </c>
      <c r="C1002" s="8" t="s">
        <v>42</v>
      </c>
      <c r="D1002" s="9">
        <v>36.846575342465798</v>
      </c>
      <c r="E1002" s="8">
        <v>1328</v>
      </c>
      <c r="F1002" s="8">
        <f t="shared" si="15"/>
        <v>18.591999999999999</v>
      </c>
      <c r="G1002" s="8">
        <v>18.591999999999999</v>
      </c>
      <c r="H1002" s="8">
        <v>52.49</v>
      </c>
      <c r="I1002" s="8">
        <v>123</v>
      </c>
      <c r="J1002" s="8" t="s">
        <v>264</v>
      </c>
      <c r="K1002" s="8" t="s">
        <v>30</v>
      </c>
      <c r="L1002" s="8" t="s">
        <v>120</v>
      </c>
      <c r="M1002" s="8" t="s">
        <v>239</v>
      </c>
      <c r="N1002" s="8" t="s">
        <v>33</v>
      </c>
      <c r="O1002" s="8" t="s">
        <v>34</v>
      </c>
      <c r="P1002" s="8" t="s">
        <v>34</v>
      </c>
      <c r="Q1002" s="8" t="s">
        <v>4305</v>
      </c>
      <c r="R1002" s="8" t="s">
        <v>37</v>
      </c>
      <c r="S1002" s="8">
        <v>0</v>
      </c>
      <c r="T1002" s="8">
        <v>0</v>
      </c>
      <c r="U1002" s="8" t="s">
        <v>37</v>
      </c>
      <c r="V1002" s="8" t="s">
        <v>37</v>
      </c>
      <c r="W1002" s="8" t="s">
        <v>37</v>
      </c>
      <c r="X1002" s="8">
        <v>0</v>
      </c>
      <c r="Y1002" s="8" t="s">
        <v>37</v>
      </c>
      <c r="Z1002" s="8" t="s">
        <v>37</v>
      </c>
      <c r="AA1002" s="12" t="s">
        <v>37</v>
      </c>
      <c r="AB1002" s="8" t="s">
        <v>37</v>
      </c>
      <c r="AC1002" s="8">
        <v>0</v>
      </c>
      <c r="AD1002" s="8" t="s">
        <v>37</v>
      </c>
      <c r="AE1002" s="8" t="s">
        <v>37</v>
      </c>
      <c r="AF1002" s="8" t="s">
        <v>37</v>
      </c>
      <c r="AG1002" s="8" t="s">
        <v>37</v>
      </c>
      <c r="AH1002" s="8">
        <v>0</v>
      </c>
      <c r="AI1002" s="8" t="s">
        <v>37</v>
      </c>
      <c r="AJ1002" s="11" t="s">
        <v>37</v>
      </c>
    </row>
    <row r="1003" spans="1:36" ht="141.75" customHeight="1">
      <c r="A1003" s="7" t="s">
        <v>4306</v>
      </c>
      <c r="B1003" s="8" t="s">
        <v>4307</v>
      </c>
      <c r="C1003" s="8" t="s">
        <v>42</v>
      </c>
      <c r="D1003" s="9">
        <v>63.556164383561601</v>
      </c>
      <c r="E1003" s="8">
        <v>277</v>
      </c>
      <c r="F1003" s="8">
        <f t="shared" si="15"/>
        <v>3.8780000000000001</v>
      </c>
      <c r="G1003" s="8">
        <v>3.8780000000000001</v>
      </c>
      <c r="H1003" s="8">
        <v>25.3</v>
      </c>
      <c r="I1003" s="8">
        <v>95</v>
      </c>
      <c r="J1003" s="8" t="s">
        <v>4308</v>
      </c>
      <c r="K1003" s="8" t="s">
        <v>30</v>
      </c>
      <c r="L1003" s="8" t="s">
        <v>31</v>
      </c>
      <c r="M1003" s="8" t="s">
        <v>227</v>
      </c>
      <c r="N1003" s="8" t="s">
        <v>33</v>
      </c>
      <c r="O1003" s="8" t="s">
        <v>34</v>
      </c>
      <c r="P1003" s="8" t="s">
        <v>34</v>
      </c>
      <c r="Q1003" s="8" t="s">
        <v>4309</v>
      </c>
      <c r="R1003" s="8" t="s">
        <v>36</v>
      </c>
      <c r="S1003" s="8">
        <v>2</v>
      </c>
      <c r="T1003" s="8">
        <v>1</v>
      </c>
      <c r="U1003" s="8" t="s">
        <v>246</v>
      </c>
      <c r="V1003" s="8" t="s">
        <v>37</v>
      </c>
      <c r="W1003" s="8" t="s">
        <v>37</v>
      </c>
      <c r="X1003" s="8">
        <v>1</v>
      </c>
      <c r="Y1003" s="8" t="s">
        <v>257</v>
      </c>
      <c r="Z1003" s="8" t="s">
        <v>37</v>
      </c>
      <c r="AA1003" s="12" t="s">
        <v>37</v>
      </c>
      <c r="AB1003" s="8" t="s">
        <v>37</v>
      </c>
      <c r="AC1003" s="8">
        <v>0</v>
      </c>
      <c r="AD1003" s="8" t="s">
        <v>37</v>
      </c>
      <c r="AE1003" s="8" t="s">
        <v>37</v>
      </c>
      <c r="AF1003" s="8" t="s">
        <v>37</v>
      </c>
      <c r="AG1003" s="8" t="s">
        <v>37</v>
      </c>
      <c r="AH1003" s="8">
        <v>0</v>
      </c>
      <c r="AI1003" s="8" t="s">
        <v>37</v>
      </c>
      <c r="AJ1003" s="11" t="s">
        <v>37</v>
      </c>
    </row>
    <row r="1004" spans="1:36" ht="25">
      <c r="A1004" s="7" t="s">
        <v>4310</v>
      </c>
      <c r="B1004" s="8" t="s">
        <v>4311</v>
      </c>
      <c r="C1004" s="8" t="s">
        <v>28</v>
      </c>
      <c r="D1004" s="9">
        <v>20.150684931506799</v>
      </c>
      <c r="E1004" s="8">
        <v>206</v>
      </c>
      <c r="F1004" s="8">
        <f t="shared" si="15"/>
        <v>2.8839999999999999</v>
      </c>
      <c r="G1004" s="8">
        <v>2.8839999999999999</v>
      </c>
      <c r="H1004" s="8">
        <v>20.53</v>
      </c>
      <c r="I1004" s="8">
        <v>95</v>
      </c>
      <c r="J1004" s="8" t="s">
        <v>4312</v>
      </c>
      <c r="K1004" s="8" t="s">
        <v>30</v>
      </c>
      <c r="L1004" s="8" t="s">
        <v>120</v>
      </c>
      <c r="M1004" s="8" t="s">
        <v>227</v>
      </c>
      <c r="N1004" s="8" t="s">
        <v>33</v>
      </c>
      <c r="O1004" s="8" t="s">
        <v>34</v>
      </c>
      <c r="P1004" s="8" t="s">
        <v>33</v>
      </c>
      <c r="Q1004" s="8" t="s">
        <v>4313</v>
      </c>
      <c r="R1004" s="8" t="s">
        <v>37</v>
      </c>
      <c r="S1004" s="8">
        <v>0</v>
      </c>
      <c r="T1004" s="8">
        <v>0</v>
      </c>
      <c r="U1004" s="8" t="s">
        <v>37</v>
      </c>
      <c r="V1004" s="8" t="s">
        <v>37</v>
      </c>
      <c r="W1004" s="8" t="s">
        <v>37</v>
      </c>
      <c r="X1004" s="8">
        <v>0</v>
      </c>
      <c r="Y1004" s="8" t="s">
        <v>37</v>
      </c>
      <c r="Z1004" s="8" t="s">
        <v>37</v>
      </c>
      <c r="AA1004" s="12" t="s">
        <v>37</v>
      </c>
      <c r="AB1004" s="8" t="s">
        <v>37</v>
      </c>
      <c r="AC1004" s="8">
        <v>0</v>
      </c>
      <c r="AD1004" s="8" t="s">
        <v>37</v>
      </c>
      <c r="AE1004" s="8" t="s">
        <v>37</v>
      </c>
      <c r="AF1004" s="8" t="s">
        <v>37</v>
      </c>
      <c r="AG1004" s="8" t="s">
        <v>37</v>
      </c>
      <c r="AH1004" s="8">
        <v>0</v>
      </c>
      <c r="AI1004" s="8" t="s">
        <v>37</v>
      </c>
      <c r="AJ1004" s="11" t="s">
        <v>37</v>
      </c>
    </row>
    <row r="1005" spans="1:36" ht="97">
      <c r="A1005" s="7" t="s">
        <v>4314</v>
      </c>
      <c r="B1005" s="8" t="s">
        <v>4315</v>
      </c>
      <c r="C1005" s="8" t="s">
        <v>28</v>
      </c>
      <c r="D1005" s="9">
        <v>60.4602739726027</v>
      </c>
      <c r="E1005" s="8">
        <v>211</v>
      </c>
      <c r="F1005" s="8">
        <f t="shared" si="15"/>
        <v>2.9540000000000002</v>
      </c>
      <c r="G1005" s="8">
        <v>2.9540000000000002</v>
      </c>
      <c r="H1005" s="8">
        <v>28.04</v>
      </c>
      <c r="I1005" s="8">
        <v>105</v>
      </c>
      <c r="J1005" s="8" t="s">
        <v>346</v>
      </c>
      <c r="K1005" s="8" t="s">
        <v>30</v>
      </c>
      <c r="L1005" s="8" t="s">
        <v>120</v>
      </c>
      <c r="M1005" s="8" t="s">
        <v>239</v>
      </c>
      <c r="N1005" s="8" t="s">
        <v>33</v>
      </c>
      <c r="O1005" s="8" t="s">
        <v>34</v>
      </c>
      <c r="P1005" s="8" t="s">
        <v>34</v>
      </c>
      <c r="Q1005" s="8" t="s">
        <v>4316</v>
      </c>
      <c r="R1005" s="8" t="s">
        <v>36</v>
      </c>
      <c r="S1005" s="8">
        <v>3</v>
      </c>
      <c r="T1005" s="8">
        <v>2</v>
      </c>
      <c r="U1005" s="8" t="s">
        <v>223</v>
      </c>
      <c r="V1005" s="8" t="s">
        <v>329</v>
      </c>
      <c r="W1005" s="8" t="s">
        <v>37</v>
      </c>
      <c r="X1005" s="8">
        <v>1</v>
      </c>
      <c r="Y1005" s="8" t="s">
        <v>213</v>
      </c>
      <c r="Z1005" s="8" t="s">
        <v>37</v>
      </c>
      <c r="AA1005" s="12" t="s">
        <v>37</v>
      </c>
      <c r="AB1005" s="8" t="s">
        <v>37</v>
      </c>
      <c r="AC1005" s="8">
        <v>0</v>
      </c>
      <c r="AD1005" s="8" t="s">
        <v>37</v>
      </c>
      <c r="AE1005" s="8" t="s">
        <v>37</v>
      </c>
      <c r="AF1005" s="8" t="s">
        <v>37</v>
      </c>
      <c r="AG1005" s="8" t="s">
        <v>37</v>
      </c>
      <c r="AH1005" s="8">
        <v>0</v>
      </c>
      <c r="AI1005" s="8" t="s">
        <v>37</v>
      </c>
      <c r="AJ1005" s="11" t="s">
        <v>37</v>
      </c>
    </row>
    <row r="1006" spans="1:36" ht="145">
      <c r="A1006" s="7" t="s">
        <v>4317</v>
      </c>
      <c r="B1006" s="8" t="s">
        <v>4318</v>
      </c>
      <c r="C1006" s="8" t="s">
        <v>42</v>
      </c>
      <c r="D1006" s="9">
        <v>66.084931506849301</v>
      </c>
      <c r="E1006" s="8">
        <v>412</v>
      </c>
      <c r="F1006" s="8">
        <f t="shared" si="15"/>
        <v>5.7679999999999998</v>
      </c>
      <c r="G1006" s="8">
        <v>5.7679999999999998</v>
      </c>
      <c r="H1006" s="8">
        <v>30.82</v>
      </c>
      <c r="I1006" s="8">
        <v>57</v>
      </c>
      <c r="J1006" s="8" t="s">
        <v>4319</v>
      </c>
      <c r="K1006" s="8" t="s">
        <v>30</v>
      </c>
      <c r="L1006" s="8" t="s">
        <v>120</v>
      </c>
      <c r="M1006" s="8" t="s">
        <v>227</v>
      </c>
      <c r="N1006" s="8" t="s">
        <v>33</v>
      </c>
      <c r="O1006" s="8" t="s">
        <v>34</v>
      </c>
      <c r="P1006" s="8" t="s">
        <v>33</v>
      </c>
      <c r="Q1006" s="8" t="s">
        <v>4320</v>
      </c>
      <c r="R1006" s="8" t="s">
        <v>36</v>
      </c>
      <c r="S1006" s="8">
        <v>4</v>
      </c>
      <c r="T1006" s="8">
        <v>0</v>
      </c>
      <c r="U1006" s="8" t="s">
        <v>37</v>
      </c>
      <c r="V1006" s="8" t="s">
        <v>37</v>
      </c>
      <c r="W1006" s="8" t="s">
        <v>37</v>
      </c>
      <c r="X1006" s="8">
        <v>3</v>
      </c>
      <c r="Y1006" s="8" t="s">
        <v>272</v>
      </c>
      <c r="Z1006" s="8" t="s">
        <v>114</v>
      </c>
      <c r="AA1006" s="12" t="s">
        <v>329</v>
      </c>
      <c r="AB1006" s="8" t="s">
        <v>37</v>
      </c>
      <c r="AC1006" s="8">
        <v>1</v>
      </c>
      <c r="AD1006" s="8" t="s">
        <v>4321</v>
      </c>
      <c r="AE1006" s="8" t="s">
        <v>37</v>
      </c>
      <c r="AF1006" s="8" t="s">
        <v>37</v>
      </c>
      <c r="AG1006" s="8" t="s">
        <v>37</v>
      </c>
      <c r="AH1006" s="8">
        <v>0</v>
      </c>
      <c r="AI1006" s="8" t="s">
        <v>37</v>
      </c>
      <c r="AJ1006" s="11" t="s">
        <v>37</v>
      </c>
    </row>
    <row r="1007" spans="1:36" ht="121">
      <c r="A1007" s="7" t="s">
        <v>4322</v>
      </c>
      <c r="B1007" s="8" t="s">
        <v>4323</v>
      </c>
      <c r="C1007" s="8" t="s">
        <v>28</v>
      </c>
      <c r="D1007" s="9">
        <v>47.079452054794501</v>
      </c>
      <c r="E1007" s="8">
        <v>222</v>
      </c>
      <c r="F1007" s="8">
        <f t="shared" si="15"/>
        <v>3.1080000000000001</v>
      </c>
      <c r="G1007" s="8">
        <v>3.1080000000000001</v>
      </c>
      <c r="H1007" s="8">
        <v>21.65</v>
      </c>
      <c r="I1007" s="8">
        <v>67</v>
      </c>
      <c r="J1007" s="8" t="s">
        <v>4324</v>
      </c>
      <c r="K1007" s="8" t="s">
        <v>30</v>
      </c>
      <c r="L1007" s="8" t="s">
        <v>31</v>
      </c>
      <c r="M1007" s="8" t="s">
        <v>239</v>
      </c>
      <c r="N1007" s="8" t="s">
        <v>33</v>
      </c>
      <c r="O1007" s="8" t="s">
        <v>34</v>
      </c>
      <c r="P1007" s="8" t="s">
        <v>34</v>
      </c>
      <c r="Q1007" s="8" t="s">
        <v>4325</v>
      </c>
      <c r="R1007" s="8" t="s">
        <v>36</v>
      </c>
      <c r="S1007" s="8">
        <v>2</v>
      </c>
      <c r="T1007" s="8">
        <v>0</v>
      </c>
      <c r="U1007" s="8" t="s">
        <v>37</v>
      </c>
      <c r="V1007" s="8" t="s">
        <v>37</v>
      </c>
      <c r="W1007" s="8" t="s">
        <v>37</v>
      </c>
      <c r="X1007" s="8">
        <v>2</v>
      </c>
      <c r="Y1007" s="8" t="s">
        <v>109</v>
      </c>
      <c r="Z1007" s="8" t="s">
        <v>4326</v>
      </c>
      <c r="AA1007" s="12" t="s">
        <v>37</v>
      </c>
      <c r="AB1007" s="8" t="s">
        <v>37</v>
      </c>
      <c r="AC1007" s="8">
        <v>0</v>
      </c>
      <c r="AD1007" s="8" t="s">
        <v>37</v>
      </c>
      <c r="AE1007" s="8" t="s">
        <v>37</v>
      </c>
      <c r="AF1007" s="8" t="s">
        <v>37</v>
      </c>
      <c r="AG1007" s="8" t="s">
        <v>37</v>
      </c>
      <c r="AH1007" s="8">
        <v>0</v>
      </c>
      <c r="AI1007" s="8" t="s">
        <v>37</v>
      </c>
      <c r="AJ1007" s="11" t="s">
        <v>37</v>
      </c>
    </row>
    <row r="1008" spans="1:36" ht="133">
      <c r="A1008" s="7" t="s">
        <v>4327</v>
      </c>
      <c r="B1008" s="8" t="s">
        <v>4328</v>
      </c>
      <c r="C1008" s="8" t="s">
        <v>42</v>
      </c>
      <c r="D1008" s="9">
        <v>83.178082191780803</v>
      </c>
      <c r="E1008" s="8">
        <v>289</v>
      </c>
      <c r="F1008" s="8">
        <f t="shared" si="15"/>
        <v>4.0460000000000003</v>
      </c>
      <c r="G1008" s="8">
        <v>4.0460000000000003</v>
      </c>
      <c r="H1008" s="8">
        <v>28.82</v>
      </c>
      <c r="I1008" s="8">
        <v>72</v>
      </c>
      <c r="J1008" s="8" t="s">
        <v>4329</v>
      </c>
      <c r="K1008" s="8" t="s">
        <v>30</v>
      </c>
      <c r="L1008" s="8" t="s">
        <v>120</v>
      </c>
      <c r="M1008" s="8" t="s">
        <v>227</v>
      </c>
      <c r="N1008" s="8" t="s">
        <v>33</v>
      </c>
      <c r="O1008" s="8" t="s">
        <v>34</v>
      </c>
      <c r="P1008" s="8" t="s">
        <v>34</v>
      </c>
      <c r="Q1008" s="8" t="s">
        <v>4330</v>
      </c>
      <c r="R1008" s="8" t="s">
        <v>36</v>
      </c>
      <c r="S1008" s="8">
        <v>4</v>
      </c>
      <c r="T1008" s="8">
        <v>0</v>
      </c>
      <c r="U1008" s="8" t="s">
        <v>37</v>
      </c>
      <c r="V1008" s="8" t="s">
        <v>37</v>
      </c>
      <c r="W1008" s="8" t="s">
        <v>37</v>
      </c>
      <c r="X1008" s="8">
        <v>0</v>
      </c>
      <c r="Y1008" s="8" t="s">
        <v>37</v>
      </c>
      <c r="Z1008" s="12" t="s">
        <v>37</v>
      </c>
      <c r="AA1008" s="12" t="s">
        <v>37</v>
      </c>
      <c r="AB1008" s="8" t="s">
        <v>37</v>
      </c>
      <c r="AC1008" s="8">
        <v>4</v>
      </c>
      <c r="AD1008" s="8" t="s">
        <v>3080</v>
      </c>
      <c r="AE1008" s="8" t="s">
        <v>4331</v>
      </c>
      <c r="AF1008" s="8" t="s">
        <v>4332</v>
      </c>
      <c r="AG1008" s="8" t="s">
        <v>3492</v>
      </c>
      <c r="AH1008" s="8">
        <v>0</v>
      </c>
      <c r="AI1008" s="8" t="s">
        <v>37</v>
      </c>
      <c r="AJ1008" s="11" t="s">
        <v>37</v>
      </c>
    </row>
    <row r="1009" spans="1:36" ht="25">
      <c r="A1009" s="7" t="s">
        <v>4333</v>
      </c>
      <c r="B1009" s="8" t="s">
        <v>4334</v>
      </c>
      <c r="C1009" s="8" t="s">
        <v>42</v>
      </c>
      <c r="D1009" s="9">
        <v>56.189041095890403</v>
      </c>
      <c r="E1009" s="8">
        <v>150</v>
      </c>
      <c r="F1009" s="8">
        <f t="shared" si="15"/>
        <v>2.1</v>
      </c>
      <c r="G1009" s="8">
        <v>2.1</v>
      </c>
      <c r="H1009" s="8">
        <v>24.13</v>
      </c>
      <c r="I1009" s="8">
        <v>75</v>
      </c>
      <c r="J1009" s="8" t="s">
        <v>264</v>
      </c>
      <c r="K1009" s="8" t="s">
        <v>30</v>
      </c>
      <c r="L1009" s="8" t="s">
        <v>120</v>
      </c>
      <c r="M1009" s="8" t="s">
        <v>239</v>
      </c>
      <c r="N1009" s="8" t="s">
        <v>33</v>
      </c>
      <c r="O1009" s="8" t="s">
        <v>34</v>
      </c>
      <c r="P1009" s="8" t="s">
        <v>34</v>
      </c>
      <c r="Q1009" s="8" t="s">
        <v>4335</v>
      </c>
      <c r="R1009" s="8" t="s">
        <v>37</v>
      </c>
      <c r="S1009" s="8">
        <v>0</v>
      </c>
      <c r="T1009" s="8">
        <v>0</v>
      </c>
      <c r="U1009" s="8" t="s">
        <v>37</v>
      </c>
      <c r="V1009" s="8" t="s">
        <v>37</v>
      </c>
      <c r="W1009" s="8" t="s">
        <v>37</v>
      </c>
      <c r="X1009" s="8">
        <v>0</v>
      </c>
      <c r="Y1009" s="8" t="s">
        <v>37</v>
      </c>
      <c r="Z1009" s="8" t="s">
        <v>37</v>
      </c>
      <c r="AA1009" s="12" t="s">
        <v>37</v>
      </c>
      <c r="AB1009" s="8" t="s">
        <v>37</v>
      </c>
      <c r="AC1009" s="8">
        <v>0</v>
      </c>
      <c r="AD1009" s="8" t="s">
        <v>37</v>
      </c>
      <c r="AE1009" s="8" t="s">
        <v>37</v>
      </c>
      <c r="AF1009" s="8" t="s">
        <v>37</v>
      </c>
      <c r="AG1009" s="8" t="s">
        <v>37</v>
      </c>
      <c r="AH1009" s="8">
        <v>0</v>
      </c>
      <c r="AI1009" s="8" t="s">
        <v>37</v>
      </c>
      <c r="AJ1009" s="11" t="s">
        <v>37</v>
      </c>
    </row>
    <row r="1010" spans="1:36" ht="61">
      <c r="A1010" s="7" t="s">
        <v>4336</v>
      </c>
      <c r="B1010" s="8" t="s">
        <v>4337</v>
      </c>
      <c r="C1010" s="8" t="s">
        <v>42</v>
      </c>
      <c r="D1010" s="9">
        <v>33.443835616438399</v>
      </c>
      <c r="E1010" s="8">
        <v>360</v>
      </c>
      <c r="F1010" s="8">
        <f t="shared" si="15"/>
        <v>5.04</v>
      </c>
      <c r="G1010" s="8">
        <v>5.04</v>
      </c>
      <c r="H1010" s="8">
        <v>29.8</v>
      </c>
      <c r="I1010" s="8">
        <v>88</v>
      </c>
      <c r="J1010" s="8" t="s">
        <v>4338</v>
      </c>
      <c r="K1010" s="8" t="s">
        <v>30</v>
      </c>
      <c r="L1010" s="8" t="s">
        <v>31</v>
      </c>
      <c r="M1010" s="8" t="s">
        <v>227</v>
      </c>
      <c r="N1010" s="8" t="s">
        <v>33</v>
      </c>
      <c r="O1010" s="8" t="s">
        <v>34</v>
      </c>
      <c r="P1010" s="8" t="s">
        <v>34</v>
      </c>
      <c r="Q1010" s="8" t="s">
        <v>4339</v>
      </c>
      <c r="R1010" s="8" t="s">
        <v>36</v>
      </c>
      <c r="S1010" s="8">
        <v>1</v>
      </c>
      <c r="T1010" s="8">
        <v>1</v>
      </c>
      <c r="U1010" s="8" t="s">
        <v>223</v>
      </c>
      <c r="V1010" s="8" t="s">
        <v>37</v>
      </c>
      <c r="W1010" s="8" t="s">
        <v>37</v>
      </c>
      <c r="X1010" s="8">
        <v>0</v>
      </c>
      <c r="Y1010" s="8" t="s">
        <v>37</v>
      </c>
      <c r="Z1010" s="8" t="s">
        <v>37</v>
      </c>
      <c r="AA1010" s="12" t="s">
        <v>37</v>
      </c>
      <c r="AB1010" s="8" t="s">
        <v>37</v>
      </c>
      <c r="AC1010" s="8">
        <v>0</v>
      </c>
      <c r="AD1010" s="8" t="s">
        <v>37</v>
      </c>
      <c r="AE1010" s="8" t="s">
        <v>37</v>
      </c>
      <c r="AF1010" s="8" t="s">
        <v>37</v>
      </c>
      <c r="AG1010" s="8" t="s">
        <v>37</v>
      </c>
      <c r="AH1010" s="8">
        <v>0</v>
      </c>
      <c r="AI1010" s="8" t="s">
        <v>37</v>
      </c>
      <c r="AJ1010" s="11" t="s">
        <v>37</v>
      </c>
    </row>
    <row r="1011" spans="1:36" ht="37">
      <c r="A1011" s="7" t="s">
        <v>4340</v>
      </c>
      <c r="B1011" s="8" t="s">
        <v>4341</v>
      </c>
      <c r="C1011" s="8" t="s">
        <v>28</v>
      </c>
      <c r="D1011" s="9">
        <v>47.580821917808201</v>
      </c>
      <c r="E1011" s="8">
        <v>542</v>
      </c>
      <c r="F1011" s="8">
        <f t="shared" si="15"/>
        <v>7.5880000000000001</v>
      </c>
      <c r="G1011" s="8">
        <v>7.5880000000000001</v>
      </c>
      <c r="H1011" s="8">
        <v>39.85</v>
      </c>
      <c r="I1011" s="8">
        <v>89</v>
      </c>
      <c r="J1011" s="8" t="s">
        <v>4342</v>
      </c>
      <c r="K1011" s="8" t="s">
        <v>30</v>
      </c>
      <c r="L1011" s="8" t="s">
        <v>31</v>
      </c>
      <c r="M1011" s="8" t="s">
        <v>239</v>
      </c>
      <c r="N1011" s="8" t="s">
        <v>33</v>
      </c>
      <c r="O1011" s="8" t="s">
        <v>34</v>
      </c>
      <c r="P1011" s="8" t="s">
        <v>34</v>
      </c>
      <c r="Q1011" s="8" t="s">
        <v>4343</v>
      </c>
      <c r="R1011" s="8" t="s">
        <v>37</v>
      </c>
      <c r="S1011" s="8">
        <v>0</v>
      </c>
      <c r="T1011" s="8">
        <v>0</v>
      </c>
      <c r="U1011" s="8" t="s">
        <v>37</v>
      </c>
      <c r="V1011" s="8" t="s">
        <v>37</v>
      </c>
      <c r="W1011" s="8" t="s">
        <v>37</v>
      </c>
      <c r="X1011" s="8">
        <v>0</v>
      </c>
      <c r="Y1011" s="8" t="s">
        <v>37</v>
      </c>
      <c r="Z1011" s="8" t="s">
        <v>37</v>
      </c>
      <c r="AA1011" s="12" t="s">
        <v>37</v>
      </c>
      <c r="AB1011" s="8" t="s">
        <v>37</v>
      </c>
      <c r="AC1011" s="8">
        <v>0</v>
      </c>
      <c r="AD1011" s="8" t="s">
        <v>37</v>
      </c>
      <c r="AE1011" s="8" t="s">
        <v>37</v>
      </c>
      <c r="AF1011" s="8" t="s">
        <v>37</v>
      </c>
      <c r="AG1011" s="8" t="s">
        <v>37</v>
      </c>
      <c r="AH1011" s="8">
        <v>0</v>
      </c>
      <c r="AI1011" s="8" t="s">
        <v>37</v>
      </c>
      <c r="AJ1011" s="11" t="s">
        <v>37</v>
      </c>
    </row>
    <row r="1012" spans="1:36" ht="85">
      <c r="A1012" s="7" t="s">
        <v>4344</v>
      </c>
      <c r="B1012" s="8" t="s">
        <v>4345</v>
      </c>
      <c r="C1012" s="8" t="s">
        <v>42</v>
      </c>
      <c r="D1012" s="9">
        <v>60.706849315068503</v>
      </c>
      <c r="E1012" s="8">
        <v>694</v>
      </c>
      <c r="F1012" s="8">
        <f t="shared" si="15"/>
        <v>9.7160000000000011</v>
      </c>
      <c r="G1012" s="8">
        <v>9.7160000000000011</v>
      </c>
      <c r="H1012" s="8">
        <v>30.18</v>
      </c>
      <c r="I1012" s="8">
        <v>80</v>
      </c>
      <c r="J1012" s="8" t="s">
        <v>4346</v>
      </c>
      <c r="K1012" s="8" t="s">
        <v>30</v>
      </c>
      <c r="L1012" s="8" t="s">
        <v>31</v>
      </c>
      <c r="M1012" s="8" t="s">
        <v>227</v>
      </c>
      <c r="N1012" s="8" t="s">
        <v>33</v>
      </c>
      <c r="O1012" s="8" t="s">
        <v>34</v>
      </c>
      <c r="P1012" s="8" t="s">
        <v>34</v>
      </c>
      <c r="Q1012" s="8" t="s">
        <v>4347</v>
      </c>
      <c r="R1012" s="8" t="s">
        <v>36</v>
      </c>
      <c r="S1012" s="8">
        <v>2</v>
      </c>
      <c r="T1012" s="8">
        <v>1</v>
      </c>
      <c r="U1012" s="8" t="s">
        <v>329</v>
      </c>
      <c r="V1012" s="8" t="s">
        <v>37</v>
      </c>
      <c r="W1012" s="8" t="s">
        <v>37</v>
      </c>
      <c r="X1012" s="8">
        <v>0</v>
      </c>
      <c r="Y1012" s="8" t="s">
        <v>37</v>
      </c>
      <c r="Z1012" s="8" t="s">
        <v>37</v>
      </c>
      <c r="AA1012" s="12" t="s">
        <v>37</v>
      </c>
      <c r="AB1012" s="8" t="s">
        <v>37</v>
      </c>
      <c r="AC1012" s="8">
        <v>1</v>
      </c>
      <c r="AD1012" s="8" t="s">
        <v>77</v>
      </c>
      <c r="AE1012" s="8" t="s">
        <v>37</v>
      </c>
      <c r="AF1012" s="8" t="s">
        <v>37</v>
      </c>
      <c r="AG1012" s="8" t="s">
        <v>37</v>
      </c>
      <c r="AH1012" s="8">
        <v>0</v>
      </c>
      <c r="AI1012" s="8" t="s">
        <v>37</v>
      </c>
      <c r="AJ1012" s="11" t="s">
        <v>37</v>
      </c>
    </row>
    <row r="1013" spans="1:36" ht="25">
      <c r="A1013" s="7" t="s">
        <v>4348</v>
      </c>
      <c r="B1013" s="8" t="s">
        <v>4349</v>
      </c>
      <c r="C1013" s="8" t="s">
        <v>28</v>
      </c>
      <c r="D1013" s="9">
        <v>55.4</v>
      </c>
      <c r="E1013" s="8">
        <v>393</v>
      </c>
      <c r="F1013" s="8">
        <f t="shared" si="15"/>
        <v>5.5019999999999998</v>
      </c>
      <c r="G1013" s="8">
        <v>5.5019999999999998</v>
      </c>
      <c r="H1013" s="8">
        <v>35.729999999999997</v>
      </c>
      <c r="I1013" s="8">
        <v>94</v>
      </c>
      <c r="J1013" s="8" t="s">
        <v>3457</v>
      </c>
      <c r="K1013" s="8" t="s">
        <v>30</v>
      </c>
      <c r="L1013" s="8" t="s">
        <v>31</v>
      </c>
      <c r="M1013" s="8" t="s">
        <v>227</v>
      </c>
      <c r="N1013" s="8" t="s">
        <v>33</v>
      </c>
      <c r="O1013" s="8" t="s">
        <v>34</v>
      </c>
      <c r="P1013" s="8" t="s">
        <v>34</v>
      </c>
      <c r="Q1013" s="8" t="s">
        <v>4350</v>
      </c>
      <c r="R1013" s="8" t="s">
        <v>37</v>
      </c>
      <c r="S1013" s="8">
        <v>0</v>
      </c>
      <c r="T1013" s="8">
        <v>0</v>
      </c>
      <c r="U1013" s="8" t="s">
        <v>37</v>
      </c>
      <c r="V1013" s="8" t="s">
        <v>37</v>
      </c>
      <c r="W1013" s="8" t="s">
        <v>37</v>
      </c>
      <c r="X1013" s="8">
        <v>0</v>
      </c>
      <c r="Y1013" s="8" t="s">
        <v>37</v>
      </c>
      <c r="Z1013" s="8" t="s">
        <v>37</v>
      </c>
      <c r="AA1013" s="12" t="s">
        <v>37</v>
      </c>
      <c r="AB1013" s="8" t="s">
        <v>37</v>
      </c>
      <c r="AC1013" s="8">
        <v>0</v>
      </c>
      <c r="AD1013" s="8" t="s">
        <v>37</v>
      </c>
      <c r="AE1013" s="8" t="s">
        <v>37</v>
      </c>
      <c r="AF1013" s="8" t="s">
        <v>37</v>
      </c>
      <c r="AG1013" s="8" t="s">
        <v>37</v>
      </c>
      <c r="AH1013" s="8">
        <v>0</v>
      </c>
      <c r="AI1013" s="8" t="s">
        <v>37</v>
      </c>
      <c r="AJ1013" s="11" t="s">
        <v>37</v>
      </c>
    </row>
    <row r="1014" spans="1:36" ht="37">
      <c r="A1014" s="7" t="s">
        <v>4351</v>
      </c>
      <c r="B1014" s="8" t="s">
        <v>4352</v>
      </c>
      <c r="C1014" s="8" t="s">
        <v>28</v>
      </c>
      <c r="D1014" s="9">
        <v>32.739726027397303</v>
      </c>
      <c r="E1014" s="8">
        <v>190</v>
      </c>
      <c r="F1014" s="8">
        <f t="shared" si="15"/>
        <v>2.66</v>
      </c>
      <c r="G1014" s="8">
        <v>2.66</v>
      </c>
      <c r="H1014" s="8">
        <v>26.57</v>
      </c>
      <c r="I1014" s="8">
        <v>73</v>
      </c>
      <c r="J1014" s="8" t="s">
        <v>4353</v>
      </c>
      <c r="K1014" s="8" t="s">
        <v>30</v>
      </c>
      <c r="L1014" s="8" t="s">
        <v>31</v>
      </c>
      <c r="M1014" s="8" t="s">
        <v>227</v>
      </c>
      <c r="N1014" s="8" t="s">
        <v>33</v>
      </c>
      <c r="O1014" s="8" t="s">
        <v>34</v>
      </c>
      <c r="P1014" s="8" t="s">
        <v>34</v>
      </c>
      <c r="Q1014" s="8" t="s">
        <v>4354</v>
      </c>
      <c r="R1014" s="8" t="s">
        <v>36</v>
      </c>
      <c r="S1014" s="8">
        <v>1</v>
      </c>
      <c r="T1014" s="8">
        <v>0</v>
      </c>
      <c r="U1014" s="8" t="s">
        <v>37</v>
      </c>
      <c r="V1014" s="8" t="s">
        <v>37</v>
      </c>
      <c r="W1014" s="8" t="s">
        <v>37</v>
      </c>
      <c r="X1014" s="8">
        <v>0</v>
      </c>
      <c r="Y1014" s="8" t="s">
        <v>37</v>
      </c>
      <c r="Z1014" s="8" t="s">
        <v>37</v>
      </c>
      <c r="AA1014" s="12" t="s">
        <v>37</v>
      </c>
      <c r="AB1014" s="8" t="s">
        <v>37</v>
      </c>
      <c r="AC1014" s="8">
        <v>1</v>
      </c>
      <c r="AD1014" s="8" t="s">
        <v>172</v>
      </c>
      <c r="AE1014" s="8" t="s">
        <v>37</v>
      </c>
      <c r="AF1014" s="8" t="s">
        <v>37</v>
      </c>
      <c r="AG1014" s="8" t="s">
        <v>37</v>
      </c>
      <c r="AH1014" s="8">
        <v>0</v>
      </c>
      <c r="AI1014" s="8" t="s">
        <v>37</v>
      </c>
      <c r="AJ1014" s="11" t="s">
        <v>37</v>
      </c>
    </row>
    <row r="1015" spans="1:36" ht="25">
      <c r="A1015" s="7" t="s">
        <v>4355</v>
      </c>
      <c r="B1015" s="8" t="s">
        <v>4356</v>
      </c>
      <c r="C1015" s="8" t="s">
        <v>28</v>
      </c>
      <c r="D1015" s="9">
        <v>31.326027397260301</v>
      </c>
      <c r="E1015" s="8">
        <v>274</v>
      </c>
      <c r="F1015" s="8">
        <f t="shared" si="15"/>
        <v>3.8360000000000003</v>
      </c>
      <c r="G1015" s="8">
        <v>3.8360000000000003</v>
      </c>
      <c r="H1015" s="8">
        <v>38.11</v>
      </c>
      <c r="I1015" s="8">
        <v>97</v>
      </c>
      <c r="J1015" s="8" t="s">
        <v>4357</v>
      </c>
      <c r="K1015" s="8" t="s">
        <v>30</v>
      </c>
      <c r="L1015" s="8" t="s">
        <v>31</v>
      </c>
      <c r="M1015" s="8" t="s">
        <v>227</v>
      </c>
      <c r="N1015" s="8" t="s">
        <v>33</v>
      </c>
      <c r="O1015" s="8" t="s">
        <v>34</v>
      </c>
      <c r="P1015" s="8" t="s">
        <v>34</v>
      </c>
      <c r="Q1015" s="8" t="s">
        <v>4358</v>
      </c>
      <c r="R1015" s="8" t="s">
        <v>37</v>
      </c>
      <c r="S1015" s="8">
        <v>0</v>
      </c>
      <c r="T1015" s="8">
        <v>0</v>
      </c>
      <c r="U1015" s="8" t="s">
        <v>37</v>
      </c>
      <c r="V1015" s="8" t="s">
        <v>37</v>
      </c>
      <c r="W1015" s="8" t="s">
        <v>37</v>
      </c>
      <c r="X1015" s="8">
        <v>0</v>
      </c>
      <c r="Y1015" s="8" t="s">
        <v>37</v>
      </c>
      <c r="Z1015" s="8" t="s">
        <v>37</v>
      </c>
      <c r="AA1015" s="12" t="s">
        <v>37</v>
      </c>
      <c r="AB1015" s="8" t="s">
        <v>37</v>
      </c>
      <c r="AC1015" s="8">
        <v>0</v>
      </c>
      <c r="AD1015" s="8" t="s">
        <v>37</v>
      </c>
      <c r="AE1015" s="8" t="s">
        <v>37</v>
      </c>
      <c r="AF1015" s="8" t="s">
        <v>37</v>
      </c>
      <c r="AG1015" s="8" t="s">
        <v>37</v>
      </c>
      <c r="AH1015" s="8">
        <v>0</v>
      </c>
      <c r="AI1015" s="8" t="s">
        <v>37</v>
      </c>
      <c r="AJ1015" s="11" t="s">
        <v>37</v>
      </c>
    </row>
    <row r="1016" spans="1:36" ht="129.75" customHeight="1">
      <c r="A1016" s="7" t="s">
        <v>4359</v>
      </c>
      <c r="B1016" s="8" t="s">
        <v>4360</v>
      </c>
      <c r="C1016" s="8" t="s">
        <v>28</v>
      </c>
      <c r="D1016" s="9">
        <v>51.917808219178099</v>
      </c>
      <c r="E1016" s="8">
        <v>258</v>
      </c>
      <c r="F1016" s="8">
        <f t="shared" si="15"/>
        <v>3.6120000000000001</v>
      </c>
      <c r="G1016" s="8">
        <v>3.6120000000000001</v>
      </c>
      <c r="H1016" s="8">
        <v>26.34</v>
      </c>
      <c r="I1016" s="8">
        <v>96</v>
      </c>
      <c r="J1016" s="8" t="s">
        <v>1429</v>
      </c>
      <c r="K1016" s="8" t="s">
        <v>30</v>
      </c>
      <c r="L1016" s="8" t="s">
        <v>31</v>
      </c>
      <c r="M1016" s="8" t="s">
        <v>244</v>
      </c>
      <c r="N1016" s="8" t="s">
        <v>33</v>
      </c>
      <c r="O1016" s="8" t="s">
        <v>34</v>
      </c>
      <c r="P1016" s="8" t="s">
        <v>34</v>
      </c>
      <c r="Q1016" s="8" t="s">
        <v>4361</v>
      </c>
      <c r="R1016" s="8" t="s">
        <v>36</v>
      </c>
      <c r="S1016" s="8">
        <v>3</v>
      </c>
      <c r="T1016" s="8">
        <v>1</v>
      </c>
      <c r="U1016" s="8" t="s">
        <v>401</v>
      </c>
      <c r="V1016" s="8" t="s">
        <v>37</v>
      </c>
      <c r="W1016" s="8" t="s">
        <v>37</v>
      </c>
      <c r="X1016" s="8">
        <v>1</v>
      </c>
      <c r="Y1016" s="8" t="s">
        <v>4362</v>
      </c>
      <c r="Z1016" s="8" t="s">
        <v>37</v>
      </c>
      <c r="AA1016" s="12" t="s">
        <v>37</v>
      </c>
      <c r="AB1016" s="8" t="s">
        <v>37</v>
      </c>
      <c r="AC1016" s="8">
        <v>1</v>
      </c>
      <c r="AD1016" s="8" t="s">
        <v>4363</v>
      </c>
      <c r="AE1016" s="8" t="s">
        <v>37</v>
      </c>
      <c r="AF1016" s="8" t="s">
        <v>37</v>
      </c>
      <c r="AG1016" s="8" t="s">
        <v>37</v>
      </c>
      <c r="AH1016" s="8">
        <v>0</v>
      </c>
      <c r="AI1016" s="8" t="s">
        <v>37</v>
      </c>
      <c r="AJ1016" s="11" t="s">
        <v>37</v>
      </c>
    </row>
    <row r="1017" spans="1:36" ht="61">
      <c r="A1017" s="7" t="s">
        <v>4364</v>
      </c>
      <c r="B1017" s="8" t="s">
        <v>4365</v>
      </c>
      <c r="C1017" s="8" t="s">
        <v>28</v>
      </c>
      <c r="D1017" s="9">
        <v>52.682191780821903</v>
      </c>
      <c r="E1017" s="8">
        <v>108</v>
      </c>
      <c r="F1017" s="8">
        <f t="shared" si="15"/>
        <v>1.512</v>
      </c>
      <c r="G1017" s="8">
        <v>1.512</v>
      </c>
      <c r="H1017" s="8">
        <v>23.02</v>
      </c>
      <c r="I1017" s="8">
        <v>100</v>
      </c>
      <c r="J1017" s="8" t="s">
        <v>390</v>
      </c>
      <c r="K1017" s="8" t="s">
        <v>30</v>
      </c>
      <c r="L1017" s="8" t="s">
        <v>31</v>
      </c>
      <c r="M1017" s="8" t="s">
        <v>227</v>
      </c>
      <c r="N1017" s="8" t="s">
        <v>33</v>
      </c>
      <c r="O1017" s="8" t="s">
        <v>34</v>
      </c>
      <c r="P1017" s="8" t="s">
        <v>34</v>
      </c>
      <c r="Q1017" s="8" t="s">
        <v>4366</v>
      </c>
      <c r="R1017" s="8" t="s">
        <v>36</v>
      </c>
      <c r="S1017" s="8">
        <v>1</v>
      </c>
      <c r="T1017" s="8">
        <v>0</v>
      </c>
      <c r="U1017" s="8" t="s">
        <v>37</v>
      </c>
      <c r="V1017" s="8" t="s">
        <v>37</v>
      </c>
      <c r="W1017" s="8" t="s">
        <v>37</v>
      </c>
      <c r="X1017" s="8">
        <v>0</v>
      </c>
      <c r="Y1017" s="8" t="s">
        <v>37</v>
      </c>
      <c r="Z1017" s="8" t="s">
        <v>37</v>
      </c>
      <c r="AA1017" s="12" t="s">
        <v>37</v>
      </c>
      <c r="AB1017" s="8" t="s">
        <v>37</v>
      </c>
      <c r="AC1017" s="8">
        <v>1</v>
      </c>
      <c r="AD1017" s="8" t="s">
        <v>3492</v>
      </c>
      <c r="AE1017" s="8" t="s">
        <v>37</v>
      </c>
      <c r="AF1017" s="8" t="s">
        <v>37</v>
      </c>
      <c r="AG1017" s="8" t="s">
        <v>37</v>
      </c>
      <c r="AH1017" s="8">
        <v>0</v>
      </c>
      <c r="AI1017" s="8" t="s">
        <v>37</v>
      </c>
      <c r="AJ1017" s="11" t="s">
        <v>37</v>
      </c>
    </row>
    <row r="1018" spans="1:36" ht="73">
      <c r="A1018" s="7" t="s">
        <v>4367</v>
      </c>
      <c r="B1018" s="8" t="s">
        <v>4368</v>
      </c>
      <c r="C1018" s="8" t="s">
        <v>28</v>
      </c>
      <c r="D1018" s="9">
        <v>50.827397260273997</v>
      </c>
      <c r="E1018" s="8">
        <v>158</v>
      </c>
      <c r="F1018" s="8">
        <f t="shared" si="15"/>
        <v>2.2120000000000002</v>
      </c>
      <c r="G1018" s="8">
        <v>2.2120000000000002</v>
      </c>
      <c r="H1018" s="8">
        <v>28.35</v>
      </c>
      <c r="I1018" s="8">
        <v>67</v>
      </c>
      <c r="J1018" s="8" t="s">
        <v>858</v>
      </c>
      <c r="K1018" s="8" t="s">
        <v>30</v>
      </c>
      <c r="L1018" s="8" t="s">
        <v>120</v>
      </c>
      <c r="M1018" s="8" t="s">
        <v>239</v>
      </c>
      <c r="N1018" s="8" t="s">
        <v>33</v>
      </c>
      <c r="O1018" s="8" t="s">
        <v>34</v>
      </c>
      <c r="P1018" s="8" t="s">
        <v>34</v>
      </c>
      <c r="Q1018" s="8" t="s">
        <v>4369</v>
      </c>
      <c r="R1018" s="8" t="s">
        <v>36</v>
      </c>
      <c r="S1018" s="8">
        <v>4</v>
      </c>
      <c r="T1018" s="8">
        <v>0</v>
      </c>
      <c r="U1018" s="8" t="s">
        <v>37</v>
      </c>
      <c r="V1018" s="8" t="s">
        <v>37</v>
      </c>
      <c r="W1018" s="8" t="s">
        <v>37</v>
      </c>
      <c r="X1018" s="8">
        <v>2</v>
      </c>
      <c r="Y1018" s="8" t="s">
        <v>4370</v>
      </c>
      <c r="Z1018" s="8" t="s">
        <v>37</v>
      </c>
      <c r="AA1018" s="12" t="s">
        <v>272</v>
      </c>
      <c r="AB1018" s="8" t="s">
        <v>37</v>
      </c>
      <c r="AC1018" s="8">
        <v>1</v>
      </c>
      <c r="AD1018" s="8" t="s">
        <v>114</v>
      </c>
      <c r="AE1018" s="8" t="s">
        <v>37</v>
      </c>
      <c r="AF1018" s="8" t="s">
        <v>37</v>
      </c>
      <c r="AG1018" s="8" t="s">
        <v>37</v>
      </c>
      <c r="AH1018" s="8">
        <v>1</v>
      </c>
      <c r="AI1018" s="8" t="s">
        <v>1615</v>
      </c>
      <c r="AJ1018" s="11" t="s">
        <v>37</v>
      </c>
    </row>
    <row r="1019" spans="1:36" ht="37">
      <c r="A1019" s="7" t="s">
        <v>4371</v>
      </c>
      <c r="B1019" s="8" t="s">
        <v>4372</v>
      </c>
      <c r="C1019" s="8" t="s">
        <v>28</v>
      </c>
      <c r="D1019" s="9">
        <v>37.857534246575298</v>
      </c>
      <c r="E1019" s="8">
        <v>389</v>
      </c>
      <c r="F1019" s="8">
        <f t="shared" si="15"/>
        <v>5.4459999999999997</v>
      </c>
      <c r="G1019" s="8">
        <v>5.4459999999999997</v>
      </c>
      <c r="H1019" s="8">
        <v>35.5</v>
      </c>
      <c r="I1019" s="8">
        <v>96</v>
      </c>
      <c r="J1019" s="8" t="s">
        <v>4373</v>
      </c>
      <c r="K1019" s="8" t="s">
        <v>30</v>
      </c>
      <c r="L1019" s="8" t="s">
        <v>31</v>
      </c>
      <c r="M1019" s="8" t="s">
        <v>227</v>
      </c>
      <c r="N1019" s="8" t="s">
        <v>33</v>
      </c>
      <c r="O1019" s="8" t="s">
        <v>34</v>
      </c>
      <c r="P1019" s="8" t="s">
        <v>34</v>
      </c>
      <c r="Q1019" s="8" t="s">
        <v>4374</v>
      </c>
      <c r="R1019" s="8" t="s">
        <v>36</v>
      </c>
      <c r="S1019" s="8">
        <v>1</v>
      </c>
      <c r="T1019" s="8">
        <v>1</v>
      </c>
      <c r="U1019" s="8" t="s">
        <v>4375</v>
      </c>
      <c r="V1019" s="8" t="s">
        <v>37</v>
      </c>
      <c r="W1019" s="8" t="s">
        <v>37</v>
      </c>
      <c r="X1019" s="8">
        <v>0</v>
      </c>
      <c r="Y1019" s="12" t="s">
        <v>37</v>
      </c>
      <c r="Z1019" s="12" t="s">
        <v>37</v>
      </c>
      <c r="AA1019" s="12" t="s">
        <v>37</v>
      </c>
      <c r="AB1019" s="8" t="s">
        <v>37</v>
      </c>
      <c r="AC1019" s="8">
        <v>0</v>
      </c>
      <c r="AD1019" s="8" t="s">
        <v>37</v>
      </c>
      <c r="AE1019" s="8" t="s">
        <v>37</v>
      </c>
      <c r="AF1019" s="8" t="s">
        <v>37</v>
      </c>
      <c r="AG1019" s="8" t="s">
        <v>37</v>
      </c>
      <c r="AH1019" s="8">
        <v>0</v>
      </c>
      <c r="AI1019" s="8" t="s">
        <v>37</v>
      </c>
      <c r="AJ1019" s="11" t="s">
        <v>37</v>
      </c>
    </row>
    <row r="1020" spans="1:36" ht="49">
      <c r="A1020" s="7" t="s">
        <v>4376</v>
      </c>
      <c r="B1020" s="8" t="s">
        <v>4377</v>
      </c>
      <c r="C1020" s="8" t="s">
        <v>28</v>
      </c>
      <c r="D1020" s="9">
        <v>47.117808219178102</v>
      </c>
      <c r="E1020" s="8">
        <v>389</v>
      </c>
      <c r="F1020" s="8">
        <f t="shared" si="15"/>
        <v>5.4459999999999997</v>
      </c>
      <c r="G1020" s="8">
        <v>5.4459999999999997</v>
      </c>
      <c r="H1020" s="8">
        <v>35.25</v>
      </c>
      <c r="I1020" s="8">
        <v>80</v>
      </c>
      <c r="J1020" s="8" t="s">
        <v>4378</v>
      </c>
      <c r="K1020" s="8" t="s">
        <v>30</v>
      </c>
      <c r="L1020" s="8" t="s">
        <v>31</v>
      </c>
      <c r="M1020" s="8" t="s">
        <v>239</v>
      </c>
      <c r="N1020" s="8" t="s">
        <v>33</v>
      </c>
      <c r="O1020" s="8" t="s">
        <v>34</v>
      </c>
      <c r="P1020" s="8" t="s">
        <v>34</v>
      </c>
      <c r="Q1020" s="8" t="s">
        <v>4379</v>
      </c>
      <c r="R1020" s="8" t="s">
        <v>36</v>
      </c>
      <c r="S1020" s="8">
        <v>2</v>
      </c>
      <c r="T1020" s="8">
        <v>1</v>
      </c>
      <c r="U1020" s="8" t="s">
        <v>329</v>
      </c>
      <c r="V1020" s="8" t="s">
        <v>37</v>
      </c>
      <c r="W1020" s="8" t="s">
        <v>37</v>
      </c>
      <c r="X1020" s="8">
        <v>1</v>
      </c>
      <c r="Y1020" s="8" t="s">
        <v>257</v>
      </c>
      <c r="Z1020" s="12" t="s">
        <v>37</v>
      </c>
      <c r="AA1020" s="12" t="s">
        <v>37</v>
      </c>
      <c r="AB1020" s="8" t="s">
        <v>37</v>
      </c>
      <c r="AC1020" s="8">
        <v>0</v>
      </c>
      <c r="AD1020" s="8" t="s">
        <v>37</v>
      </c>
      <c r="AE1020" s="8" t="s">
        <v>37</v>
      </c>
      <c r="AF1020" s="8" t="s">
        <v>37</v>
      </c>
      <c r="AG1020" s="8" t="s">
        <v>37</v>
      </c>
      <c r="AH1020" s="8">
        <v>0</v>
      </c>
      <c r="AI1020" s="8" t="s">
        <v>37</v>
      </c>
      <c r="AJ1020" s="11" t="s">
        <v>37</v>
      </c>
    </row>
    <row r="1021" spans="1:36" ht="109">
      <c r="A1021" s="7" t="s">
        <v>4380</v>
      </c>
      <c r="B1021" s="8" t="s">
        <v>4381</v>
      </c>
      <c r="C1021" s="8" t="s">
        <v>42</v>
      </c>
      <c r="D1021" s="9">
        <v>21.432876712328799</v>
      </c>
      <c r="E1021" s="8">
        <v>265</v>
      </c>
      <c r="F1021" s="8">
        <f t="shared" si="15"/>
        <v>3.71</v>
      </c>
      <c r="G1021" s="8">
        <v>3.71</v>
      </c>
      <c r="H1021" s="8">
        <v>21.93</v>
      </c>
      <c r="I1021" s="8">
        <v>97</v>
      </c>
      <c r="J1021" s="8" t="s">
        <v>4382</v>
      </c>
      <c r="K1021" s="8" t="s">
        <v>30</v>
      </c>
      <c r="L1021" s="8" t="s">
        <v>120</v>
      </c>
      <c r="M1021" s="8" t="s">
        <v>227</v>
      </c>
      <c r="N1021" s="8" t="s">
        <v>33</v>
      </c>
      <c r="O1021" s="8" t="s">
        <v>34</v>
      </c>
      <c r="P1021" s="8" t="s">
        <v>34</v>
      </c>
      <c r="Q1021" s="8" t="s">
        <v>4383</v>
      </c>
      <c r="R1021" s="8" t="s">
        <v>36</v>
      </c>
      <c r="S1021" s="8">
        <v>1</v>
      </c>
      <c r="T1021" s="8">
        <v>1</v>
      </c>
      <c r="U1021" s="8" t="s">
        <v>223</v>
      </c>
      <c r="V1021" s="8" t="s">
        <v>37</v>
      </c>
      <c r="W1021" s="8" t="s">
        <v>37</v>
      </c>
      <c r="X1021" s="8">
        <v>0</v>
      </c>
      <c r="Y1021" s="12" t="s">
        <v>37</v>
      </c>
      <c r="Z1021" s="12" t="s">
        <v>37</v>
      </c>
      <c r="AA1021" s="12" t="s">
        <v>37</v>
      </c>
      <c r="AB1021" s="8" t="s">
        <v>37</v>
      </c>
      <c r="AC1021" s="8">
        <v>0</v>
      </c>
      <c r="AD1021" s="8" t="s">
        <v>37</v>
      </c>
      <c r="AE1021" s="8" t="s">
        <v>37</v>
      </c>
      <c r="AF1021" s="8" t="s">
        <v>37</v>
      </c>
      <c r="AG1021" s="8" t="s">
        <v>37</v>
      </c>
      <c r="AH1021" s="8">
        <v>0</v>
      </c>
      <c r="AI1021" s="8" t="s">
        <v>37</v>
      </c>
      <c r="AJ1021" s="11" t="s">
        <v>37</v>
      </c>
    </row>
    <row r="1022" spans="1:36" ht="61">
      <c r="A1022" s="7" t="s">
        <v>4384</v>
      </c>
      <c r="B1022" s="8" t="s">
        <v>4385</v>
      </c>
      <c r="C1022" s="8" t="s">
        <v>28</v>
      </c>
      <c r="D1022" s="9">
        <v>37.635616438356202</v>
      </c>
      <c r="E1022" s="8">
        <v>283</v>
      </c>
      <c r="F1022" s="8">
        <f t="shared" si="15"/>
        <v>3.9620000000000002</v>
      </c>
      <c r="G1022" s="8">
        <v>3.9620000000000002</v>
      </c>
      <c r="H1022" s="8" t="s">
        <v>34</v>
      </c>
      <c r="I1022" s="8">
        <v>95</v>
      </c>
      <c r="J1022" s="8" t="s">
        <v>4386</v>
      </c>
      <c r="K1022" s="8" t="s">
        <v>30</v>
      </c>
      <c r="L1022" s="8" t="s">
        <v>120</v>
      </c>
      <c r="M1022" s="8" t="s">
        <v>227</v>
      </c>
      <c r="N1022" s="8" t="s">
        <v>33</v>
      </c>
      <c r="O1022" s="8" t="s">
        <v>34</v>
      </c>
      <c r="P1022" s="8" t="s">
        <v>34</v>
      </c>
      <c r="Q1022" s="8" t="s">
        <v>4387</v>
      </c>
      <c r="R1022" s="8" t="s">
        <v>36</v>
      </c>
      <c r="S1022" s="8">
        <v>1</v>
      </c>
      <c r="T1022" s="8">
        <v>0</v>
      </c>
      <c r="U1022" s="8" t="s">
        <v>37</v>
      </c>
      <c r="V1022" s="8" t="s">
        <v>37</v>
      </c>
      <c r="W1022" s="8" t="s">
        <v>37</v>
      </c>
      <c r="X1022" s="8">
        <v>1</v>
      </c>
      <c r="Y1022" s="8" t="s">
        <v>114</v>
      </c>
      <c r="Z1022" s="12" t="s">
        <v>37</v>
      </c>
      <c r="AA1022" s="12" t="s">
        <v>37</v>
      </c>
      <c r="AB1022" s="8" t="s">
        <v>37</v>
      </c>
      <c r="AC1022" s="8">
        <v>0</v>
      </c>
      <c r="AD1022" s="8" t="s">
        <v>37</v>
      </c>
      <c r="AE1022" s="8" t="s">
        <v>37</v>
      </c>
      <c r="AF1022" s="8" t="s">
        <v>37</v>
      </c>
      <c r="AG1022" s="8" t="s">
        <v>37</v>
      </c>
      <c r="AH1022" s="8">
        <v>0</v>
      </c>
      <c r="AI1022" s="8" t="s">
        <v>37</v>
      </c>
      <c r="AJ1022" s="11" t="s">
        <v>37</v>
      </c>
    </row>
    <row r="1023" spans="1:36" ht="133">
      <c r="A1023" s="7" t="s">
        <v>4388</v>
      </c>
      <c r="B1023" s="8" t="s">
        <v>4389</v>
      </c>
      <c r="C1023" s="8" t="s">
        <v>28</v>
      </c>
      <c r="D1023" s="9">
        <v>81.835616438356197</v>
      </c>
      <c r="E1023" s="8">
        <v>123</v>
      </c>
      <c r="F1023" s="8">
        <f t="shared" si="15"/>
        <v>1.722</v>
      </c>
      <c r="G1023" s="8">
        <v>1.722</v>
      </c>
      <c r="H1023" s="8">
        <v>26.63</v>
      </c>
      <c r="I1023" s="8">
        <v>81</v>
      </c>
      <c r="J1023" s="8" t="s">
        <v>4390</v>
      </c>
      <c r="K1023" s="8" t="s">
        <v>30</v>
      </c>
      <c r="L1023" s="8" t="s">
        <v>120</v>
      </c>
      <c r="M1023" s="8" t="s">
        <v>239</v>
      </c>
      <c r="N1023" s="8" t="s">
        <v>33</v>
      </c>
      <c r="O1023" s="8" t="s">
        <v>34</v>
      </c>
      <c r="P1023" s="8" t="s">
        <v>34</v>
      </c>
      <c r="Q1023" s="8" t="s">
        <v>4391</v>
      </c>
      <c r="R1023" s="8" t="s">
        <v>36</v>
      </c>
      <c r="S1023" s="8">
        <v>1</v>
      </c>
      <c r="T1023" s="8">
        <v>1</v>
      </c>
      <c r="U1023" s="8" t="s">
        <v>246</v>
      </c>
      <c r="V1023" s="8" t="s">
        <v>37</v>
      </c>
      <c r="W1023" s="8" t="s">
        <v>37</v>
      </c>
      <c r="X1023" s="8">
        <v>0</v>
      </c>
      <c r="Y1023" s="8" t="s">
        <v>37</v>
      </c>
      <c r="Z1023" s="12" t="s">
        <v>37</v>
      </c>
      <c r="AA1023" s="12" t="s">
        <v>37</v>
      </c>
      <c r="AB1023" s="8" t="s">
        <v>37</v>
      </c>
      <c r="AC1023" s="8">
        <v>0</v>
      </c>
      <c r="AD1023" s="8" t="s">
        <v>37</v>
      </c>
      <c r="AE1023" s="8" t="s">
        <v>37</v>
      </c>
      <c r="AF1023" s="8" t="s">
        <v>37</v>
      </c>
      <c r="AG1023" s="8" t="s">
        <v>37</v>
      </c>
      <c r="AH1023" s="8">
        <v>0</v>
      </c>
      <c r="AI1023" s="8" t="s">
        <v>37</v>
      </c>
      <c r="AJ1023" s="11" t="s">
        <v>37</v>
      </c>
    </row>
    <row r="1024" spans="1:36" ht="61">
      <c r="A1024" s="7" t="s">
        <v>4392</v>
      </c>
      <c r="B1024" s="8" t="s">
        <v>4393</v>
      </c>
      <c r="C1024" s="8" t="s">
        <v>28</v>
      </c>
      <c r="D1024" s="9">
        <v>70.068493150684901</v>
      </c>
      <c r="E1024" s="8">
        <v>52</v>
      </c>
      <c r="F1024" s="8">
        <f t="shared" si="15"/>
        <v>0.72799999999999998</v>
      </c>
      <c r="G1024" s="8">
        <v>0.72799999999999998</v>
      </c>
      <c r="H1024" s="8">
        <v>13.5</v>
      </c>
      <c r="I1024" s="8">
        <v>66</v>
      </c>
      <c r="J1024" s="8" t="s">
        <v>4394</v>
      </c>
      <c r="K1024" s="8" t="s">
        <v>30</v>
      </c>
      <c r="L1024" s="8" t="s">
        <v>120</v>
      </c>
      <c r="M1024" s="8" t="s">
        <v>239</v>
      </c>
      <c r="N1024" s="8" t="s">
        <v>33</v>
      </c>
      <c r="O1024" s="8" t="s">
        <v>34</v>
      </c>
      <c r="P1024" s="8" t="s">
        <v>34</v>
      </c>
      <c r="Q1024" s="8" t="s">
        <v>4395</v>
      </c>
      <c r="R1024" s="8" t="s">
        <v>36</v>
      </c>
      <c r="S1024" s="8">
        <v>2</v>
      </c>
      <c r="T1024" s="8">
        <v>0</v>
      </c>
      <c r="U1024" s="8" t="s">
        <v>37</v>
      </c>
      <c r="V1024" s="8" t="s">
        <v>37</v>
      </c>
      <c r="W1024" s="8" t="s">
        <v>37</v>
      </c>
      <c r="X1024" s="8">
        <v>1</v>
      </c>
      <c r="Y1024" s="8" t="s">
        <v>4396</v>
      </c>
      <c r="Z1024" s="12" t="s">
        <v>37</v>
      </c>
      <c r="AA1024" s="12" t="s">
        <v>37</v>
      </c>
      <c r="AB1024" s="8" t="s">
        <v>37</v>
      </c>
      <c r="AC1024" s="8">
        <v>1</v>
      </c>
      <c r="AD1024" s="8" t="s">
        <v>77</v>
      </c>
      <c r="AE1024" s="8" t="s">
        <v>37</v>
      </c>
      <c r="AF1024" s="8" t="s">
        <v>37</v>
      </c>
      <c r="AG1024" s="8" t="s">
        <v>37</v>
      </c>
      <c r="AH1024" s="8">
        <v>0</v>
      </c>
      <c r="AI1024" s="8" t="s">
        <v>37</v>
      </c>
      <c r="AJ1024" s="11" t="s">
        <v>37</v>
      </c>
    </row>
    <row r="1025" spans="1:36" ht="49">
      <c r="A1025" s="7" t="s">
        <v>4397</v>
      </c>
      <c r="B1025" s="8" t="s">
        <v>4398</v>
      </c>
      <c r="C1025" s="8" t="s">
        <v>28</v>
      </c>
      <c r="D1025" s="9">
        <v>66.180821917808203</v>
      </c>
      <c r="E1025" s="8">
        <v>598</v>
      </c>
      <c r="F1025" s="8">
        <f t="shared" si="15"/>
        <v>8.3719999999999999</v>
      </c>
      <c r="G1025" s="8">
        <v>8.3719999999999999</v>
      </c>
      <c r="H1025" s="8">
        <v>32.979999999999997</v>
      </c>
      <c r="I1025" s="8">
        <v>87</v>
      </c>
      <c r="J1025" s="8" t="s">
        <v>4399</v>
      </c>
      <c r="K1025" s="8" t="s">
        <v>30</v>
      </c>
      <c r="L1025" s="8" t="s">
        <v>31</v>
      </c>
      <c r="M1025" s="8" t="s">
        <v>227</v>
      </c>
      <c r="N1025" s="8" t="s">
        <v>33</v>
      </c>
      <c r="O1025" s="8" t="s">
        <v>34</v>
      </c>
      <c r="P1025" s="8" t="s">
        <v>34</v>
      </c>
      <c r="Q1025" s="8" t="s">
        <v>4400</v>
      </c>
      <c r="R1025" s="8" t="s">
        <v>36</v>
      </c>
      <c r="S1025" s="8">
        <v>1</v>
      </c>
      <c r="T1025" s="8">
        <v>1</v>
      </c>
      <c r="U1025" s="8" t="s">
        <v>223</v>
      </c>
      <c r="V1025" s="8" t="s">
        <v>37</v>
      </c>
      <c r="W1025" s="8" t="s">
        <v>37</v>
      </c>
      <c r="X1025" s="8">
        <v>0</v>
      </c>
      <c r="Y1025" s="8" t="s">
        <v>37</v>
      </c>
      <c r="Z1025" s="12" t="s">
        <v>37</v>
      </c>
      <c r="AA1025" s="12" t="s">
        <v>37</v>
      </c>
      <c r="AB1025" s="8" t="s">
        <v>37</v>
      </c>
      <c r="AC1025" s="8">
        <v>0</v>
      </c>
      <c r="AD1025" s="8" t="s">
        <v>37</v>
      </c>
      <c r="AE1025" s="8" t="s">
        <v>37</v>
      </c>
      <c r="AF1025" s="8" t="s">
        <v>37</v>
      </c>
      <c r="AG1025" s="8" t="s">
        <v>37</v>
      </c>
      <c r="AH1025" s="8">
        <v>0</v>
      </c>
      <c r="AI1025" s="8" t="s">
        <v>37</v>
      </c>
      <c r="AJ1025" s="11" t="s">
        <v>37</v>
      </c>
    </row>
    <row r="1026" spans="1:36" ht="145">
      <c r="A1026" s="7" t="s">
        <v>4401</v>
      </c>
      <c r="B1026" s="8" t="s">
        <v>4402</v>
      </c>
      <c r="C1026" s="8" t="s">
        <v>28</v>
      </c>
      <c r="D1026" s="9">
        <v>20.4657534246575</v>
      </c>
      <c r="E1026" s="8">
        <v>600</v>
      </c>
      <c r="F1026" s="8">
        <f t="shared" ref="F1026:F1089" si="16">E1026*0.014</f>
        <v>8.4</v>
      </c>
      <c r="G1026" s="8">
        <v>8.4</v>
      </c>
      <c r="H1026" s="8">
        <v>45.56</v>
      </c>
      <c r="I1026" s="8">
        <v>75</v>
      </c>
      <c r="J1026" s="8" t="s">
        <v>4403</v>
      </c>
      <c r="K1026" s="8" t="s">
        <v>30</v>
      </c>
      <c r="L1026" s="8" t="s">
        <v>31</v>
      </c>
      <c r="M1026" s="8" t="s">
        <v>227</v>
      </c>
      <c r="N1026" s="8" t="s">
        <v>33</v>
      </c>
      <c r="O1026" s="8" t="s">
        <v>34</v>
      </c>
      <c r="P1026" s="8" t="s">
        <v>34</v>
      </c>
      <c r="Q1026" s="8" t="s">
        <v>4404</v>
      </c>
      <c r="R1026" s="8" t="s">
        <v>37</v>
      </c>
      <c r="S1026" s="8">
        <v>0</v>
      </c>
      <c r="T1026" s="8">
        <v>0</v>
      </c>
      <c r="U1026" s="8" t="s">
        <v>37</v>
      </c>
      <c r="V1026" s="8" t="s">
        <v>37</v>
      </c>
      <c r="W1026" s="8" t="s">
        <v>37</v>
      </c>
      <c r="X1026" s="8">
        <v>0</v>
      </c>
      <c r="Y1026" s="8" t="s">
        <v>37</v>
      </c>
      <c r="Z1026" s="8" t="s">
        <v>37</v>
      </c>
      <c r="AA1026" s="12" t="s">
        <v>37</v>
      </c>
      <c r="AB1026" s="8" t="s">
        <v>37</v>
      </c>
      <c r="AC1026" s="8">
        <v>0</v>
      </c>
      <c r="AD1026" s="8" t="s">
        <v>37</v>
      </c>
      <c r="AE1026" s="8" t="s">
        <v>37</v>
      </c>
      <c r="AF1026" s="8" t="s">
        <v>37</v>
      </c>
      <c r="AG1026" s="8" t="s">
        <v>37</v>
      </c>
      <c r="AH1026" s="8">
        <v>0</v>
      </c>
      <c r="AI1026" s="8" t="s">
        <v>37</v>
      </c>
      <c r="AJ1026" s="11" t="s">
        <v>37</v>
      </c>
    </row>
    <row r="1027" spans="1:36" ht="85">
      <c r="A1027" s="7" t="s">
        <v>4405</v>
      </c>
      <c r="B1027" s="8" t="s">
        <v>4406</v>
      </c>
      <c r="C1027" s="8" t="s">
        <v>28</v>
      </c>
      <c r="D1027" s="9">
        <v>67.178082191780803</v>
      </c>
      <c r="E1027" s="8">
        <v>304</v>
      </c>
      <c r="F1027" s="8">
        <f t="shared" si="16"/>
        <v>4.2560000000000002</v>
      </c>
      <c r="G1027" s="8">
        <v>4.2560000000000002</v>
      </c>
      <c r="H1027" s="8">
        <v>25.15</v>
      </c>
      <c r="I1027" s="8">
        <v>74</v>
      </c>
      <c r="J1027" s="8" t="s">
        <v>346</v>
      </c>
      <c r="K1027" s="8" t="s">
        <v>30</v>
      </c>
      <c r="L1027" s="8" t="s">
        <v>31</v>
      </c>
      <c r="M1027" s="8" t="s">
        <v>239</v>
      </c>
      <c r="N1027" s="8" t="s">
        <v>33</v>
      </c>
      <c r="O1027" s="8" t="s">
        <v>34</v>
      </c>
      <c r="P1027" s="8" t="s">
        <v>34</v>
      </c>
      <c r="Q1027" s="8" t="s">
        <v>4407</v>
      </c>
      <c r="R1027" s="8" t="s">
        <v>36</v>
      </c>
      <c r="S1027" s="8">
        <v>1</v>
      </c>
      <c r="T1027" s="8">
        <v>1</v>
      </c>
      <c r="U1027" s="8" t="s">
        <v>428</v>
      </c>
      <c r="V1027" s="8" t="s">
        <v>37</v>
      </c>
      <c r="W1027" s="8" t="s">
        <v>37</v>
      </c>
      <c r="X1027" s="8">
        <v>0</v>
      </c>
      <c r="Y1027" s="8" t="s">
        <v>37</v>
      </c>
      <c r="Z1027" s="8" t="s">
        <v>37</v>
      </c>
      <c r="AA1027" s="12" t="s">
        <v>37</v>
      </c>
      <c r="AB1027" s="8" t="s">
        <v>37</v>
      </c>
      <c r="AC1027" s="8">
        <v>0</v>
      </c>
      <c r="AD1027" s="8" t="s">
        <v>37</v>
      </c>
      <c r="AE1027" s="8" t="s">
        <v>37</v>
      </c>
      <c r="AF1027" s="8" t="s">
        <v>37</v>
      </c>
      <c r="AG1027" s="8" t="s">
        <v>37</v>
      </c>
      <c r="AH1027" s="8">
        <v>0</v>
      </c>
      <c r="AI1027" s="8" t="s">
        <v>37</v>
      </c>
      <c r="AJ1027" s="11" t="s">
        <v>37</v>
      </c>
    </row>
    <row r="1028" spans="1:36" ht="73">
      <c r="A1028" s="7" t="s">
        <v>4408</v>
      </c>
      <c r="B1028" s="8" t="s">
        <v>4409</v>
      </c>
      <c r="C1028" s="8" t="s">
        <v>28</v>
      </c>
      <c r="D1028" s="9">
        <v>66.282191780821904</v>
      </c>
      <c r="E1028" s="8">
        <v>128</v>
      </c>
      <c r="F1028" s="8">
        <f t="shared" si="16"/>
        <v>1.792</v>
      </c>
      <c r="G1028" s="8">
        <v>1.792</v>
      </c>
      <c r="H1028" s="8">
        <v>20.54</v>
      </c>
      <c r="I1028" s="8">
        <v>62</v>
      </c>
      <c r="J1028" s="8" t="s">
        <v>4410</v>
      </c>
      <c r="K1028" s="8" t="s">
        <v>30</v>
      </c>
      <c r="L1028" s="8" t="s">
        <v>120</v>
      </c>
      <c r="M1028" s="8" t="s">
        <v>227</v>
      </c>
      <c r="N1028" s="8" t="s">
        <v>33</v>
      </c>
      <c r="O1028" s="8" t="s">
        <v>34</v>
      </c>
      <c r="P1028" s="8" t="s">
        <v>34</v>
      </c>
      <c r="Q1028" s="8" t="s">
        <v>4411</v>
      </c>
      <c r="R1028" s="8" t="s">
        <v>36</v>
      </c>
      <c r="S1028" s="8">
        <v>3</v>
      </c>
      <c r="T1028" s="8">
        <v>1</v>
      </c>
      <c r="U1028" s="8" t="s">
        <v>223</v>
      </c>
      <c r="V1028" s="8" t="s">
        <v>37</v>
      </c>
      <c r="W1028" s="8" t="s">
        <v>37</v>
      </c>
      <c r="X1028" s="8">
        <v>0</v>
      </c>
      <c r="Y1028" s="8" t="s">
        <v>37</v>
      </c>
      <c r="Z1028" s="8" t="s">
        <v>37</v>
      </c>
      <c r="AA1028" s="12" t="s">
        <v>37</v>
      </c>
      <c r="AB1028" s="8" t="s">
        <v>37</v>
      </c>
      <c r="AC1028" s="8">
        <v>2</v>
      </c>
      <c r="AD1028" s="8" t="s">
        <v>77</v>
      </c>
      <c r="AE1028" s="8" t="s">
        <v>213</v>
      </c>
      <c r="AF1028" s="8" t="s">
        <v>37</v>
      </c>
      <c r="AG1028" s="8" t="s">
        <v>37</v>
      </c>
      <c r="AH1028" s="8">
        <v>0</v>
      </c>
      <c r="AI1028" s="8" t="s">
        <v>37</v>
      </c>
      <c r="AJ1028" s="11" t="s">
        <v>37</v>
      </c>
    </row>
    <row r="1029" spans="1:36" ht="61">
      <c r="A1029" s="7" t="s">
        <v>4412</v>
      </c>
      <c r="B1029" s="8" t="s">
        <v>4413</v>
      </c>
      <c r="C1029" s="8" t="s">
        <v>42</v>
      </c>
      <c r="D1029" s="9">
        <v>48.438356164383599</v>
      </c>
      <c r="E1029" s="8">
        <v>310</v>
      </c>
      <c r="F1029" s="8">
        <f t="shared" si="16"/>
        <v>4.34</v>
      </c>
      <c r="G1029" s="8">
        <v>4.34</v>
      </c>
      <c r="H1029" s="8">
        <v>28.79</v>
      </c>
      <c r="I1029" s="8">
        <v>85</v>
      </c>
      <c r="J1029" s="8" t="s">
        <v>4414</v>
      </c>
      <c r="K1029" s="8" t="s">
        <v>30</v>
      </c>
      <c r="L1029" s="8" t="s">
        <v>120</v>
      </c>
      <c r="M1029" s="8" t="s">
        <v>227</v>
      </c>
      <c r="N1029" s="8" t="s">
        <v>33</v>
      </c>
      <c r="O1029" s="8" t="s">
        <v>34</v>
      </c>
      <c r="P1029" s="8" t="s">
        <v>34</v>
      </c>
      <c r="Q1029" s="8" t="s">
        <v>4415</v>
      </c>
      <c r="R1029" s="8" t="s">
        <v>36</v>
      </c>
      <c r="S1029" s="8">
        <v>3</v>
      </c>
      <c r="T1029" s="8">
        <v>1</v>
      </c>
      <c r="U1029" s="8" t="s">
        <v>246</v>
      </c>
      <c r="V1029" s="8" t="s">
        <v>37</v>
      </c>
      <c r="W1029" s="8" t="s">
        <v>37</v>
      </c>
      <c r="X1029" s="8">
        <v>2</v>
      </c>
      <c r="Y1029" s="8" t="s">
        <v>247</v>
      </c>
      <c r="Z1029" s="8" t="s">
        <v>37</v>
      </c>
      <c r="AA1029" s="12" t="s">
        <v>272</v>
      </c>
      <c r="AB1029" s="8" t="s">
        <v>37</v>
      </c>
      <c r="AC1029" s="8">
        <v>0</v>
      </c>
      <c r="AD1029" s="8" t="s">
        <v>37</v>
      </c>
      <c r="AE1029" s="8" t="s">
        <v>37</v>
      </c>
      <c r="AF1029" s="8" t="s">
        <v>37</v>
      </c>
      <c r="AG1029" s="8" t="s">
        <v>37</v>
      </c>
      <c r="AH1029" s="8">
        <v>0</v>
      </c>
      <c r="AI1029" s="8" t="s">
        <v>37</v>
      </c>
      <c r="AJ1029" s="11" t="s">
        <v>37</v>
      </c>
    </row>
    <row r="1030" spans="1:36" ht="85">
      <c r="A1030" s="7" t="s">
        <v>4416</v>
      </c>
      <c r="B1030" s="8" t="s">
        <v>4417</v>
      </c>
      <c r="C1030" s="8" t="s">
        <v>42</v>
      </c>
      <c r="D1030" s="9">
        <v>60.9945205479452</v>
      </c>
      <c r="E1030" s="8">
        <v>167</v>
      </c>
      <c r="F1030" s="8">
        <f t="shared" si="16"/>
        <v>2.3380000000000001</v>
      </c>
      <c r="G1030" s="8">
        <v>2.3380000000000001</v>
      </c>
      <c r="H1030" s="8">
        <v>20.309999999999999</v>
      </c>
      <c r="I1030" s="8">
        <v>75</v>
      </c>
      <c r="J1030" s="8" t="s">
        <v>4418</v>
      </c>
      <c r="K1030" s="8" t="s">
        <v>30</v>
      </c>
      <c r="L1030" s="8" t="s">
        <v>31</v>
      </c>
      <c r="M1030" s="8" t="s">
        <v>239</v>
      </c>
      <c r="N1030" s="8" t="s">
        <v>33</v>
      </c>
      <c r="O1030" s="8" t="s">
        <v>34</v>
      </c>
      <c r="P1030" s="8" t="s">
        <v>34</v>
      </c>
      <c r="Q1030" s="8" t="s">
        <v>4419</v>
      </c>
      <c r="R1030" s="8" t="s">
        <v>36</v>
      </c>
      <c r="S1030" s="8">
        <v>3</v>
      </c>
      <c r="T1030" s="8">
        <v>1</v>
      </c>
      <c r="U1030" s="8" t="s">
        <v>223</v>
      </c>
      <c r="V1030" s="8" t="s">
        <v>37</v>
      </c>
      <c r="W1030" s="8" t="s">
        <v>37</v>
      </c>
      <c r="X1030" s="8">
        <v>0</v>
      </c>
      <c r="Y1030" s="8" t="s">
        <v>37</v>
      </c>
      <c r="Z1030" s="8" t="s">
        <v>37</v>
      </c>
      <c r="AA1030" s="12" t="s">
        <v>37</v>
      </c>
      <c r="AB1030" s="8" t="s">
        <v>37</v>
      </c>
      <c r="AC1030" s="8">
        <v>2</v>
      </c>
      <c r="AD1030" s="8" t="s">
        <v>213</v>
      </c>
      <c r="AE1030" s="8" t="s">
        <v>4113</v>
      </c>
      <c r="AF1030" s="8" t="s">
        <v>37</v>
      </c>
      <c r="AG1030" s="8" t="s">
        <v>37</v>
      </c>
      <c r="AH1030" s="8">
        <v>0</v>
      </c>
      <c r="AI1030" s="8" t="s">
        <v>37</v>
      </c>
      <c r="AJ1030" s="11" t="s">
        <v>37</v>
      </c>
    </row>
    <row r="1031" spans="1:36" ht="49">
      <c r="A1031" s="7" t="s">
        <v>4420</v>
      </c>
      <c r="B1031" s="8" t="s">
        <v>4421</v>
      </c>
      <c r="C1031" s="8" t="s">
        <v>42</v>
      </c>
      <c r="D1031" s="9">
        <v>54.706849315068503</v>
      </c>
      <c r="E1031" s="8">
        <v>108</v>
      </c>
      <c r="F1031" s="8">
        <f t="shared" si="16"/>
        <v>1.512</v>
      </c>
      <c r="G1031" s="8">
        <v>1.512</v>
      </c>
      <c r="H1031" s="8">
        <v>15.66</v>
      </c>
      <c r="I1031" s="8">
        <v>80</v>
      </c>
      <c r="J1031" s="8" t="s">
        <v>4422</v>
      </c>
      <c r="K1031" s="8" t="s">
        <v>30</v>
      </c>
      <c r="L1031" s="8" t="s">
        <v>31</v>
      </c>
      <c r="M1031" s="8" t="s">
        <v>227</v>
      </c>
      <c r="N1031" s="8" t="s">
        <v>33</v>
      </c>
      <c r="O1031" s="8" t="s">
        <v>34</v>
      </c>
      <c r="P1031" s="8" t="s">
        <v>34</v>
      </c>
      <c r="Q1031" s="8" t="s">
        <v>4423</v>
      </c>
      <c r="R1031" s="8" t="s">
        <v>36</v>
      </c>
      <c r="S1031" s="8">
        <v>2</v>
      </c>
      <c r="T1031" s="8">
        <v>1</v>
      </c>
      <c r="U1031" s="8" t="s">
        <v>401</v>
      </c>
      <c r="V1031" s="8" t="s">
        <v>37</v>
      </c>
      <c r="W1031" s="8" t="s">
        <v>37</v>
      </c>
      <c r="X1031" s="8">
        <v>0</v>
      </c>
      <c r="Y1031" s="8" t="s">
        <v>37</v>
      </c>
      <c r="Z1031" s="8" t="s">
        <v>37</v>
      </c>
      <c r="AA1031" s="12" t="s">
        <v>37</v>
      </c>
      <c r="AB1031" s="8" t="s">
        <v>37</v>
      </c>
      <c r="AC1031" s="8">
        <v>1</v>
      </c>
      <c r="AD1031" s="8" t="s">
        <v>77</v>
      </c>
      <c r="AE1031" s="8" t="s">
        <v>37</v>
      </c>
      <c r="AF1031" s="8" t="s">
        <v>37</v>
      </c>
      <c r="AG1031" s="8" t="s">
        <v>37</v>
      </c>
      <c r="AH1031" s="8">
        <v>0</v>
      </c>
      <c r="AI1031" s="8" t="s">
        <v>37</v>
      </c>
      <c r="AJ1031" s="11" t="s">
        <v>37</v>
      </c>
    </row>
    <row r="1032" spans="1:36" ht="37">
      <c r="A1032" s="7" t="s">
        <v>4424</v>
      </c>
      <c r="B1032" s="8" t="s">
        <v>4425</v>
      </c>
      <c r="C1032" s="8" t="s">
        <v>28</v>
      </c>
      <c r="D1032" s="9">
        <v>58.712328767123303</v>
      </c>
      <c r="E1032" s="8">
        <v>146</v>
      </c>
      <c r="F1032" s="8">
        <f t="shared" si="16"/>
        <v>2.044</v>
      </c>
      <c r="G1032" s="8">
        <v>2.044</v>
      </c>
      <c r="H1032" s="8">
        <v>23.13</v>
      </c>
      <c r="I1032" s="8">
        <v>54</v>
      </c>
      <c r="J1032" s="8" t="s">
        <v>4426</v>
      </c>
      <c r="K1032" s="8" t="s">
        <v>30</v>
      </c>
      <c r="L1032" s="8" t="s">
        <v>276</v>
      </c>
      <c r="M1032" s="8" t="s">
        <v>32</v>
      </c>
      <c r="N1032" s="8" t="s">
        <v>33</v>
      </c>
      <c r="O1032" s="8" t="s">
        <v>34</v>
      </c>
      <c r="P1032" s="8" t="s">
        <v>34</v>
      </c>
      <c r="Q1032" s="8" t="s">
        <v>4427</v>
      </c>
      <c r="R1032" s="8" t="s">
        <v>36</v>
      </c>
      <c r="S1032" s="8">
        <v>2</v>
      </c>
      <c r="T1032" s="8">
        <v>0</v>
      </c>
      <c r="U1032" s="8" t="s">
        <v>37</v>
      </c>
      <c r="V1032" s="8" t="s">
        <v>37</v>
      </c>
      <c r="W1032" s="8" t="s">
        <v>37</v>
      </c>
      <c r="X1032" s="8">
        <v>0</v>
      </c>
      <c r="Y1032" s="8" t="s">
        <v>37</v>
      </c>
      <c r="Z1032" s="8" t="s">
        <v>37</v>
      </c>
      <c r="AA1032" s="12" t="s">
        <v>37</v>
      </c>
      <c r="AB1032" s="8" t="s">
        <v>37</v>
      </c>
      <c r="AC1032" s="8">
        <v>2</v>
      </c>
      <c r="AD1032" s="8" t="s">
        <v>4428</v>
      </c>
      <c r="AE1032" s="15" t="s">
        <v>4429</v>
      </c>
      <c r="AF1032" s="8" t="s">
        <v>37</v>
      </c>
      <c r="AG1032" s="8" t="s">
        <v>37</v>
      </c>
      <c r="AH1032" s="8">
        <v>0</v>
      </c>
      <c r="AI1032" s="8" t="s">
        <v>37</v>
      </c>
      <c r="AJ1032" s="11" t="s">
        <v>37</v>
      </c>
    </row>
    <row r="1033" spans="1:36" ht="49">
      <c r="A1033" s="7" t="s">
        <v>4430</v>
      </c>
      <c r="B1033" s="8" t="s">
        <v>4431</v>
      </c>
      <c r="C1033" s="8" t="s">
        <v>42</v>
      </c>
      <c r="D1033" s="9">
        <v>65.090410958904101</v>
      </c>
      <c r="E1033" s="8">
        <v>418</v>
      </c>
      <c r="F1033" s="8">
        <f t="shared" si="16"/>
        <v>5.8520000000000003</v>
      </c>
      <c r="G1033" s="8">
        <v>5.8520000000000003</v>
      </c>
      <c r="H1033" s="8">
        <v>25.59</v>
      </c>
      <c r="I1033" s="8">
        <v>78</v>
      </c>
      <c r="J1033" s="8" t="s">
        <v>166</v>
      </c>
      <c r="K1033" s="8" t="s">
        <v>30</v>
      </c>
      <c r="L1033" s="8" t="s">
        <v>120</v>
      </c>
      <c r="M1033" s="8" t="s">
        <v>239</v>
      </c>
      <c r="N1033" s="8" t="s">
        <v>33</v>
      </c>
      <c r="O1033" s="8" t="s">
        <v>34</v>
      </c>
      <c r="P1033" s="8" t="s">
        <v>34</v>
      </c>
      <c r="Q1033" s="8" t="s">
        <v>4432</v>
      </c>
      <c r="R1033" s="8" t="s">
        <v>36</v>
      </c>
      <c r="S1033" s="8">
        <v>3</v>
      </c>
      <c r="T1033" s="8">
        <v>1</v>
      </c>
      <c r="U1033" s="8" t="s">
        <v>401</v>
      </c>
      <c r="V1033" s="8" t="s">
        <v>37</v>
      </c>
      <c r="W1033" s="8" t="s">
        <v>37</v>
      </c>
      <c r="X1033" s="8">
        <v>0</v>
      </c>
      <c r="Y1033" s="8" t="s">
        <v>37</v>
      </c>
      <c r="Z1033" s="8" t="s">
        <v>37</v>
      </c>
      <c r="AA1033" s="12" t="s">
        <v>37</v>
      </c>
      <c r="AB1033" s="8" t="s">
        <v>37</v>
      </c>
      <c r="AC1033" s="8">
        <v>2</v>
      </c>
      <c r="AD1033" s="8" t="s">
        <v>77</v>
      </c>
      <c r="AE1033" s="8" t="s">
        <v>1326</v>
      </c>
      <c r="AF1033" s="8" t="s">
        <v>37</v>
      </c>
      <c r="AG1033" s="8" t="s">
        <v>37</v>
      </c>
      <c r="AH1033" s="8">
        <v>0</v>
      </c>
      <c r="AI1033" s="8" t="s">
        <v>37</v>
      </c>
      <c r="AJ1033" s="11" t="s">
        <v>37</v>
      </c>
    </row>
    <row r="1034" spans="1:36" ht="97">
      <c r="A1034" s="7" t="s">
        <v>4433</v>
      </c>
      <c r="B1034" s="8" t="s">
        <v>4434</v>
      </c>
      <c r="C1034" s="8" t="s">
        <v>42</v>
      </c>
      <c r="D1034" s="9">
        <v>55.871232876712298</v>
      </c>
      <c r="E1034" s="8">
        <v>187</v>
      </c>
      <c r="F1034" s="8">
        <f t="shared" si="16"/>
        <v>2.6179999999999999</v>
      </c>
      <c r="G1034" s="8">
        <v>2.6179999999999999</v>
      </c>
      <c r="H1034" s="8">
        <v>25.86</v>
      </c>
      <c r="I1034" s="8">
        <v>97</v>
      </c>
      <c r="J1034" s="8" t="s">
        <v>390</v>
      </c>
      <c r="K1034" s="8" t="s">
        <v>30</v>
      </c>
      <c r="L1034" s="8" t="s">
        <v>31</v>
      </c>
      <c r="M1034" s="8" t="s">
        <v>239</v>
      </c>
      <c r="N1034" s="8" t="s">
        <v>33</v>
      </c>
      <c r="O1034" s="8" t="s">
        <v>34</v>
      </c>
      <c r="P1034" s="8" t="s">
        <v>34</v>
      </c>
      <c r="Q1034" s="8" t="s">
        <v>4435</v>
      </c>
      <c r="R1034" s="8" t="s">
        <v>36</v>
      </c>
      <c r="S1034" s="8">
        <v>2</v>
      </c>
      <c r="T1034" s="8">
        <v>1</v>
      </c>
      <c r="U1034" s="8" t="s">
        <v>223</v>
      </c>
      <c r="V1034" s="8" t="s">
        <v>37</v>
      </c>
      <c r="W1034" s="8" t="s">
        <v>37</v>
      </c>
      <c r="X1034" s="8">
        <v>1</v>
      </c>
      <c r="Y1034" s="8" t="s">
        <v>4436</v>
      </c>
      <c r="Z1034" s="8" t="s">
        <v>37</v>
      </c>
      <c r="AA1034" s="12" t="s">
        <v>37</v>
      </c>
      <c r="AB1034" s="8" t="s">
        <v>37</v>
      </c>
      <c r="AC1034" s="8">
        <v>0</v>
      </c>
      <c r="AD1034" s="8" t="s">
        <v>37</v>
      </c>
      <c r="AE1034" s="8" t="s">
        <v>37</v>
      </c>
      <c r="AF1034" s="8" t="s">
        <v>37</v>
      </c>
      <c r="AG1034" s="8" t="s">
        <v>37</v>
      </c>
      <c r="AH1034" s="8">
        <v>0</v>
      </c>
      <c r="AI1034" s="8" t="s">
        <v>37</v>
      </c>
      <c r="AJ1034" s="11" t="s">
        <v>37</v>
      </c>
    </row>
    <row r="1035" spans="1:36" ht="25">
      <c r="A1035" s="7" t="s">
        <v>4437</v>
      </c>
      <c r="B1035" s="8" t="s">
        <v>4438</v>
      </c>
      <c r="C1035" s="8" t="s">
        <v>42</v>
      </c>
      <c r="D1035" s="9">
        <v>22.5342465753425</v>
      </c>
      <c r="E1035" s="8">
        <v>312</v>
      </c>
      <c r="F1035" s="8">
        <f t="shared" si="16"/>
        <v>4.3680000000000003</v>
      </c>
      <c r="G1035" s="8">
        <v>4.3680000000000003</v>
      </c>
      <c r="H1035" s="8">
        <v>25.21</v>
      </c>
      <c r="I1035" s="8">
        <v>109</v>
      </c>
      <c r="J1035" s="8" t="s">
        <v>390</v>
      </c>
      <c r="K1035" s="8" t="s">
        <v>30</v>
      </c>
      <c r="L1035" s="8" t="s">
        <v>31</v>
      </c>
      <c r="M1035" s="8" t="s">
        <v>227</v>
      </c>
      <c r="N1035" s="8" t="s">
        <v>33</v>
      </c>
      <c r="O1035" s="8" t="s">
        <v>34</v>
      </c>
      <c r="P1035" s="8" t="s">
        <v>34</v>
      </c>
      <c r="Q1035" s="8" t="s">
        <v>4439</v>
      </c>
      <c r="R1035" s="8" t="s">
        <v>37</v>
      </c>
      <c r="S1035" s="8">
        <v>0</v>
      </c>
      <c r="T1035" s="8">
        <v>0</v>
      </c>
      <c r="U1035" s="8" t="s">
        <v>37</v>
      </c>
      <c r="V1035" s="8" t="s">
        <v>37</v>
      </c>
      <c r="W1035" s="8" t="s">
        <v>37</v>
      </c>
      <c r="X1035" s="8">
        <v>0</v>
      </c>
      <c r="Y1035" s="8" t="s">
        <v>37</v>
      </c>
      <c r="Z1035" s="8" t="s">
        <v>37</v>
      </c>
      <c r="AA1035" s="12" t="s">
        <v>37</v>
      </c>
      <c r="AB1035" s="8" t="s">
        <v>37</v>
      </c>
      <c r="AC1035" s="8">
        <v>0</v>
      </c>
      <c r="AD1035" s="8" t="s">
        <v>37</v>
      </c>
      <c r="AE1035" s="8" t="s">
        <v>37</v>
      </c>
      <c r="AF1035" s="8" t="s">
        <v>37</v>
      </c>
      <c r="AG1035" s="8" t="s">
        <v>37</v>
      </c>
      <c r="AH1035" s="8">
        <v>0</v>
      </c>
      <c r="AI1035" s="8" t="s">
        <v>37</v>
      </c>
      <c r="AJ1035" s="11" t="s">
        <v>37</v>
      </c>
    </row>
    <row r="1036" spans="1:36" ht="49">
      <c r="A1036" s="7" t="s">
        <v>4440</v>
      </c>
      <c r="B1036" s="8" t="s">
        <v>4441</v>
      </c>
      <c r="C1036" s="8" t="s">
        <v>28</v>
      </c>
      <c r="D1036" s="9">
        <v>76.832876712328797</v>
      </c>
      <c r="E1036" s="8">
        <v>377</v>
      </c>
      <c r="F1036" s="8">
        <f t="shared" si="16"/>
        <v>5.2780000000000005</v>
      </c>
      <c r="G1036" s="8">
        <v>5.2780000000000005</v>
      </c>
      <c r="H1036" s="8">
        <v>41.6</v>
      </c>
      <c r="I1036" s="8">
        <v>92</v>
      </c>
      <c r="J1036" s="8" t="s">
        <v>4442</v>
      </c>
      <c r="K1036" s="8" t="s">
        <v>30</v>
      </c>
      <c r="L1036" s="8" t="s">
        <v>31</v>
      </c>
      <c r="M1036" s="8" t="s">
        <v>227</v>
      </c>
      <c r="N1036" s="8" t="s">
        <v>33</v>
      </c>
      <c r="O1036" s="8" t="s">
        <v>34</v>
      </c>
      <c r="P1036" s="8" t="s">
        <v>34</v>
      </c>
      <c r="Q1036" s="8" t="s">
        <v>4443</v>
      </c>
      <c r="R1036" s="8" t="s">
        <v>37</v>
      </c>
      <c r="S1036" s="8">
        <v>0</v>
      </c>
      <c r="T1036" s="8">
        <v>0</v>
      </c>
      <c r="U1036" s="8" t="s">
        <v>37</v>
      </c>
      <c r="V1036" s="8" t="s">
        <v>37</v>
      </c>
      <c r="W1036" s="8" t="s">
        <v>37</v>
      </c>
      <c r="X1036" s="8">
        <v>0</v>
      </c>
      <c r="Y1036" s="8" t="s">
        <v>37</v>
      </c>
      <c r="Z1036" s="8" t="s">
        <v>37</v>
      </c>
      <c r="AA1036" s="12" t="s">
        <v>37</v>
      </c>
      <c r="AB1036" s="8" t="s">
        <v>37</v>
      </c>
      <c r="AC1036" s="8">
        <v>0</v>
      </c>
      <c r="AD1036" s="8" t="s">
        <v>37</v>
      </c>
      <c r="AE1036" s="8" t="s">
        <v>37</v>
      </c>
      <c r="AF1036" s="8" t="s">
        <v>37</v>
      </c>
      <c r="AG1036" s="8" t="s">
        <v>37</v>
      </c>
      <c r="AH1036" s="8">
        <v>0</v>
      </c>
      <c r="AI1036" s="8" t="s">
        <v>37</v>
      </c>
      <c r="AJ1036" s="11" t="s">
        <v>37</v>
      </c>
    </row>
    <row r="1037" spans="1:36" ht="121">
      <c r="A1037" s="7" t="s">
        <v>4444</v>
      </c>
      <c r="B1037" s="8" t="s">
        <v>4445</v>
      </c>
      <c r="C1037" s="8" t="s">
        <v>42</v>
      </c>
      <c r="D1037" s="9">
        <v>88.161643835616502</v>
      </c>
      <c r="E1037" s="8">
        <v>164</v>
      </c>
      <c r="F1037" s="8">
        <f t="shared" si="16"/>
        <v>2.2960000000000003</v>
      </c>
      <c r="G1037" s="8">
        <v>2.2960000000000003</v>
      </c>
      <c r="H1037" s="8">
        <v>23.29</v>
      </c>
      <c r="I1037" s="8">
        <v>109</v>
      </c>
      <c r="J1037" s="8" t="s">
        <v>4446</v>
      </c>
      <c r="K1037" s="8" t="s">
        <v>30</v>
      </c>
      <c r="L1037" s="8" t="s">
        <v>31</v>
      </c>
      <c r="M1037" s="8" t="s">
        <v>239</v>
      </c>
      <c r="N1037" s="8" t="s">
        <v>33</v>
      </c>
      <c r="O1037" s="8" t="s">
        <v>34</v>
      </c>
      <c r="P1037" s="8" t="s">
        <v>34</v>
      </c>
      <c r="Q1037" s="8" t="s">
        <v>4447</v>
      </c>
      <c r="R1037" s="8" t="s">
        <v>36</v>
      </c>
      <c r="S1037" s="8">
        <v>1</v>
      </c>
      <c r="T1037" s="8">
        <v>0</v>
      </c>
      <c r="U1037" s="8" t="s">
        <v>37</v>
      </c>
      <c r="V1037" s="8" t="s">
        <v>37</v>
      </c>
      <c r="W1037" s="8" t="s">
        <v>37</v>
      </c>
      <c r="X1037" s="8">
        <v>1</v>
      </c>
      <c r="Y1037" s="8" t="s">
        <v>257</v>
      </c>
      <c r="Z1037" s="8" t="s">
        <v>37</v>
      </c>
      <c r="AA1037" s="12" t="s">
        <v>37</v>
      </c>
      <c r="AB1037" s="8" t="s">
        <v>37</v>
      </c>
      <c r="AC1037" s="8">
        <v>0</v>
      </c>
      <c r="AD1037" s="8" t="s">
        <v>37</v>
      </c>
      <c r="AE1037" s="8" t="s">
        <v>37</v>
      </c>
      <c r="AF1037" s="8" t="s">
        <v>37</v>
      </c>
      <c r="AG1037" s="8" t="s">
        <v>37</v>
      </c>
      <c r="AH1037" s="8">
        <v>0</v>
      </c>
      <c r="AI1037" s="8" t="s">
        <v>37</v>
      </c>
      <c r="AJ1037" s="11" t="s">
        <v>37</v>
      </c>
    </row>
    <row r="1038" spans="1:36" ht="61">
      <c r="A1038" s="7" t="s">
        <v>4448</v>
      </c>
      <c r="B1038" s="8" t="s">
        <v>4449</v>
      </c>
      <c r="C1038" s="8" t="s">
        <v>42</v>
      </c>
      <c r="D1038" s="9">
        <v>32.4520547945205</v>
      </c>
      <c r="E1038" s="8">
        <v>252</v>
      </c>
      <c r="F1038" s="8">
        <f t="shared" si="16"/>
        <v>3.528</v>
      </c>
      <c r="G1038" s="8">
        <v>3.528</v>
      </c>
      <c r="H1038" s="8">
        <v>24.11</v>
      </c>
      <c r="I1038" s="8">
        <v>87</v>
      </c>
      <c r="J1038" s="8" t="s">
        <v>4450</v>
      </c>
      <c r="K1038" s="8" t="s">
        <v>30</v>
      </c>
      <c r="L1038" s="8" t="s">
        <v>120</v>
      </c>
      <c r="M1038" s="8" t="s">
        <v>227</v>
      </c>
      <c r="N1038" s="8" t="s">
        <v>33</v>
      </c>
      <c r="O1038" s="8" t="s">
        <v>34</v>
      </c>
      <c r="P1038" s="8" t="s">
        <v>34</v>
      </c>
      <c r="Q1038" s="8" t="s">
        <v>4451</v>
      </c>
      <c r="R1038" s="8" t="s">
        <v>36</v>
      </c>
      <c r="S1038" s="8">
        <v>1</v>
      </c>
      <c r="T1038" s="8">
        <v>0</v>
      </c>
      <c r="U1038" s="8" t="s">
        <v>37</v>
      </c>
      <c r="V1038" s="8" t="s">
        <v>37</v>
      </c>
      <c r="W1038" s="8" t="s">
        <v>37</v>
      </c>
      <c r="X1038" s="8">
        <v>0</v>
      </c>
      <c r="Y1038" s="8" t="s">
        <v>37</v>
      </c>
      <c r="Z1038" s="8" t="s">
        <v>37</v>
      </c>
      <c r="AA1038" s="12" t="s">
        <v>37</v>
      </c>
      <c r="AB1038" s="8" t="s">
        <v>37</v>
      </c>
      <c r="AC1038" s="8">
        <v>1</v>
      </c>
      <c r="AD1038" s="8" t="s">
        <v>172</v>
      </c>
      <c r="AE1038" s="8" t="s">
        <v>37</v>
      </c>
      <c r="AF1038" s="8" t="s">
        <v>37</v>
      </c>
      <c r="AG1038" s="8" t="s">
        <v>37</v>
      </c>
      <c r="AH1038" s="8">
        <v>0</v>
      </c>
      <c r="AI1038" s="8" t="s">
        <v>37</v>
      </c>
      <c r="AJ1038" s="11" t="s">
        <v>37</v>
      </c>
    </row>
    <row r="1039" spans="1:36" ht="49">
      <c r="A1039" s="7" t="s">
        <v>4452</v>
      </c>
      <c r="B1039" s="8" t="s">
        <v>4453</v>
      </c>
      <c r="C1039" s="8" t="s">
        <v>42</v>
      </c>
      <c r="D1039" s="9">
        <v>54.854794520547898</v>
      </c>
      <c r="E1039" s="8">
        <v>324</v>
      </c>
      <c r="F1039" s="8">
        <f t="shared" si="16"/>
        <v>4.5360000000000005</v>
      </c>
      <c r="G1039" s="8">
        <v>4.5360000000000005</v>
      </c>
      <c r="H1039" s="8">
        <v>29.16</v>
      </c>
      <c r="I1039" s="8">
        <v>69</v>
      </c>
      <c r="J1039" s="8" t="s">
        <v>1258</v>
      </c>
      <c r="K1039" s="8" t="s">
        <v>30</v>
      </c>
      <c r="L1039" s="8" t="s">
        <v>31</v>
      </c>
      <c r="M1039" s="8" t="s">
        <v>239</v>
      </c>
      <c r="N1039" s="8" t="s">
        <v>33</v>
      </c>
      <c r="O1039" s="8" t="s">
        <v>34</v>
      </c>
      <c r="P1039" s="8" t="s">
        <v>34</v>
      </c>
      <c r="Q1039" s="8" t="s">
        <v>4454</v>
      </c>
      <c r="R1039" s="8" t="s">
        <v>37</v>
      </c>
      <c r="S1039" s="8">
        <v>0</v>
      </c>
      <c r="T1039" s="8">
        <v>0</v>
      </c>
      <c r="U1039" s="8" t="s">
        <v>37</v>
      </c>
      <c r="V1039" s="8" t="s">
        <v>37</v>
      </c>
      <c r="W1039" s="8" t="s">
        <v>37</v>
      </c>
      <c r="X1039" s="8">
        <v>0</v>
      </c>
      <c r="Y1039" s="8" t="s">
        <v>37</v>
      </c>
      <c r="Z1039" s="8" t="s">
        <v>37</v>
      </c>
      <c r="AA1039" s="12" t="s">
        <v>37</v>
      </c>
      <c r="AB1039" s="8" t="s">
        <v>37</v>
      </c>
      <c r="AC1039" s="8">
        <v>0</v>
      </c>
      <c r="AD1039" s="8" t="s">
        <v>37</v>
      </c>
      <c r="AE1039" s="8" t="s">
        <v>37</v>
      </c>
      <c r="AF1039" s="8" t="s">
        <v>37</v>
      </c>
      <c r="AG1039" s="8" t="s">
        <v>37</v>
      </c>
      <c r="AH1039" s="8">
        <v>0</v>
      </c>
      <c r="AI1039" s="8" t="s">
        <v>37</v>
      </c>
      <c r="AJ1039" s="11" t="s">
        <v>37</v>
      </c>
    </row>
    <row r="1040" spans="1:36" ht="49">
      <c r="A1040" s="7" t="s">
        <v>4455</v>
      </c>
      <c r="B1040" s="8" t="s">
        <v>4456</v>
      </c>
      <c r="C1040" s="8" t="s">
        <v>42</v>
      </c>
      <c r="D1040" s="9">
        <v>67.476712328767107</v>
      </c>
      <c r="E1040" s="8">
        <v>278</v>
      </c>
      <c r="F1040" s="8">
        <f t="shared" si="16"/>
        <v>3.8919999999999999</v>
      </c>
      <c r="G1040" s="8">
        <v>3.8919999999999999</v>
      </c>
      <c r="H1040" s="8">
        <v>23.06</v>
      </c>
      <c r="I1040" s="8">
        <v>96</v>
      </c>
      <c r="J1040" s="8" t="s">
        <v>4457</v>
      </c>
      <c r="K1040" s="8" t="s">
        <v>30</v>
      </c>
      <c r="L1040" s="8" t="s">
        <v>276</v>
      </c>
      <c r="M1040" s="8" t="s">
        <v>32</v>
      </c>
      <c r="N1040" s="8" t="s">
        <v>33</v>
      </c>
      <c r="O1040" s="8" t="s">
        <v>34</v>
      </c>
      <c r="P1040" s="8" t="s">
        <v>34</v>
      </c>
      <c r="Q1040" s="8" t="s">
        <v>4458</v>
      </c>
      <c r="R1040" s="8" t="s">
        <v>36</v>
      </c>
      <c r="S1040" s="8">
        <v>1</v>
      </c>
      <c r="T1040" s="8">
        <v>0</v>
      </c>
      <c r="U1040" s="8" t="s">
        <v>37</v>
      </c>
      <c r="V1040" s="8" t="s">
        <v>37</v>
      </c>
      <c r="W1040" s="8" t="s">
        <v>37</v>
      </c>
      <c r="X1040" s="8">
        <v>1</v>
      </c>
      <c r="Y1040" s="8" t="s">
        <v>45</v>
      </c>
      <c r="Z1040" s="8" t="s">
        <v>37</v>
      </c>
      <c r="AA1040" s="12" t="s">
        <v>37</v>
      </c>
      <c r="AB1040" s="8" t="s">
        <v>37</v>
      </c>
      <c r="AC1040" s="8">
        <v>0</v>
      </c>
      <c r="AD1040" s="8" t="s">
        <v>37</v>
      </c>
      <c r="AE1040" s="8" t="s">
        <v>37</v>
      </c>
      <c r="AF1040" s="8" t="s">
        <v>37</v>
      </c>
      <c r="AG1040" s="8" t="s">
        <v>37</v>
      </c>
      <c r="AH1040" s="8">
        <v>0</v>
      </c>
      <c r="AI1040" s="8" t="s">
        <v>37</v>
      </c>
      <c r="AJ1040" s="11" t="s">
        <v>37</v>
      </c>
    </row>
    <row r="1041" spans="1:36" ht="37">
      <c r="A1041" s="7" t="s">
        <v>4459</v>
      </c>
      <c r="B1041" s="8" t="s">
        <v>4460</v>
      </c>
      <c r="C1041" s="8" t="s">
        <v>42</v>
      </c>
      <c r="D1041" s="9">
        <v>73.558904109588994</v>
      </c>
      <c r="E1041" s="8">
        <v>819</v>
      </c>
      <c r="F1041" s="8">
        <f t="shared" si="16"/>
        <v>11.466000000000001</v>
      </c>
      <c r="G1041" s="8">
        <v>11.466000000000001</v>
      </c>
      <c r="H1041" s="8">
        <v>38.29</v>
      </c>
      <c r="I1041" s="8">
        <v>82</v>
      </c>
      <c r="J1041" s="8" t="s">
        <v>4461</v>
      </c>
      <c r="K1041" s="8" t="s">
        <v>30</v>
      </c>
      <c r="L1041" s="8" t="s">
        <v>31</v>
      </c>
      <c r="M1041" s="8" t="s">
        <v>239</v>
      </c>
      <c r="N1041" s="8" t="s">
        <v>33</v>
      </c>
      <c r="O1041" s="8" t="s">
        <v>34</v>
      </c>
      <c r="P1041" s="8" t="s">
        <v>34</v>
      </c>
      <c r="Q1041" s="8" t="s">
        <v>4462</v>
      </c>
      <c r="R1041" s="8" t="s">
        <v>36</v>
      </c>
      <c r="S1041" s="8">
        <v>1</v>
      </c>
      <c r="T1041" s="8">
        <v>1</v>
      </c>
      <c r="U1041" s="8" t="s">
        <v>223</v>
      </c>
      <c r="V1041" s="8" t="s">
        <v>37</v>
      </c>
      <c r="W1041" s="8" t="s">
        <v>37</v>
      </c>
      <c r="X1041" s="8">
        <v>0</v>
      </c>
      <c r="Y1041" s="8" t="s">
        <v>37</v>
      </c>
      <c r="Z1041" s="8" t="s">
        <v>37</v>
      </c>
      <c r="AA1041" s="12" t="s">
        <v>37</v>
      </c>
      <c r="AB1041" s="8" t="s">
        <v>37</v>
      </c>
      <c r="AC1041" s="8">
        <v>0</v>
      </c>
      <c r="AD1041" s="8" t="s">
        <v>37</v>
      </c>
      <c r="AE1041" s="8" t="s">
        <v>37</v>
      </c>
      <c r="AF1041" s="8" t="s">
        <v>37</v>
      </c>
      <c r="AG1041" s="8" t="s">
        <v>37</v>
      </c>
      <c r="AH1041" s="8">
        <v>0</v>
      </c>
      <c r="AI1041" s="8" t="s">
        <v>37</v>
      </c>
      <c r="AJ1041" s="11" t="s">
        <v>37</v>
      </c>
    </row>
    <row r="1042" spans="1:36" ht="25">
      <c r="A1042" s="7" t="s">
        <v>4463</v>
      </c>
      <c r="B1042" s="8" t="s">
        <v>4464</v>
      </c>
      <c r="C1042" s="8" t="s">
        <v>42</v>
      </c>
      <c r="D1042" s="9">
        <v>57.712328767123303</v>
      </c>
      <c r="E1042" s="8">
        <v>230</v>
      </c>
      <c r="F1042" s="8">
        <f t="shared" si="16"/>
        <v>3.22</v>
      </c>
      <c r="G1042" s="8">
        <v>3.22</v>
      </c>
      <c r="H1042" s="8">
        <v>36.15</v>
      </c>
      <c r="I1042" s="8">
        <v>96</v>
      </c>
      <c r="J1042" s="8" t="s">
        <v>4465</v>
      </c>
      <c r="K1042" s="8" t="s">
        <v>30</v>
      </c>
      <c r="L1042" s="8" t="s">
        <v>120</v>
      </c>
      <c r="M1042" s="8" t="s">
        <v>227</v>
      </c>
      <c r="N1042" s="8" t="s">
        <v>33</v>
      </c>
      <c r="O1042" s="8" t="s">
        <v>34</v>
      </c>
      <c r="P1042" s="8" t="s">
        <v>34</v>
      </c>
      <c r="Q1042" s="8" t="s">
        <v>4466</v>
      </c>
      <c r="R1042" s="8" t="s">
        <v>36</v>
      </c>
      <c r="S1042" s="8">
        <v>1</v>
      </c>
      <c r="T1042" s="8">
        <v>0</v>
      </c>
      <c r="U1042" s="8" t="s">
        <v>37</v>
      </c>
      <c r="V1042" s="8" t="s">
        <v>37</v>
      </c>
      <c r="W1042" s="8" t="s">
        <v>37</v>
      </c>
      <c r="X1042" s="8">
        <v>0</v>
      </c>
      <c r="Y1042" s="8" t="s">
        <v>37</v>
      </c>
      <c r="Z1042" s="8" t="s">
        <v>37</v>
      </c>
      <c r="AA1042" s="12" t="s">
        <v>37</v>
      </c>
      <c r="AB1042" s="8" t="s">
        <v>37</v>
      </c>
      <c r="AC1042" s="8">
        <v>1</v>
      </c>
      <c r="AD1042" s="8" t="s">
        <v>77</v>
      </c>
      <c r="AE1042" s="8" t="s">
        <v>37</v>
      </c>
      <c r="AF1042" s="8" t="s">
        <v>37</v>
      </c>
      <c r="AG1042" s="8" t="s">
        <v>37</v>
      </c>
      <c r="AH1042" s="8">
        <v>0</v>
      </c>
      <c r="AI1042" s="8" t="s">
        <v>37</v>
      </c>
      <c r="AJ1042" s="11" t="s">
        <v>37</v>
      </c>
    </row>
    <row r="1043" spans="1:36" ht="85">
      <c r="A1043" s="7" t="s">
        <v>4467</v>
      </c>
      <c r="B1043" s="8" t="s">
        <v>4468</v>
      </c>
      <c r="C1043" s="8" t="s">
        <v>28</v>
      </c>
      <c r="D1043" s="9">
        <v>54.186301369863003</v>
      </c>
      <c r="E1043" s="8">
        <v>228</v>
      </c>
      <c r="F1043" s="8">
        <f t="shared" si="16"/>
        <v>3.1920000000000002</v>
      </c>
      <c r="G1043" s="8">
        <v>3.1920000000000002</v>
      </c>
      <c r="H1043" s="8">
        <v>19.89</v>
      </c>
      <c r="I1043" s="8">
        <v>67</v>
      </c>
      <c r="J1043" s="8" t="s">
        <v>4469</v>
      </c>
      <c r="K1043" s="8" t="s">
        <v>30</v>
      </c>
      <c r="L1043" s="8" t="s">
        <v>120</v>
      </c>
      <c r="M1043" s="8" t="s">
        <v>244</v>
      </c>
      <c r="N1043" s="8" t="s">
        <v>33</v>
      </c>
      <c r="O1043" s="8" t="s">
        <v>34</v>
      </c>
      <c r="P1043" s="8" t="s">
        <v>34</v>
      </c>
      <c r="Q1043" s="8" t="s">
        <v>4470</v>
      </c>
      <c r="R1043" s="8" t="s">
        <v>36</v>
      </c>
      <c r="S1043" s="8">
        <v>2</v>
      </c>
      <c r="T1043" s="8">
        <v>1</v>
      </c>
      <c r="U1043" s="8" t="s">
        <v>401</v>
      </c>
      <c r="V1043" s="8" t="s">
        <v>37</v>
      </c>
      <c r="W1043" s="8" t="s">
        <v>37</v>
      </c>
      <c r="X1043" s="8">
        <v>0</v>
      </c>
      <c r="Y1043" s="8" t="s">
        <v>37</v>
      </c>
      <c r="Z1043" s="8" t="s">
        <v>37</v>
      </c>
      <c r="AA1043" s="12" t="s">
        <v>37</v>
      </c>
      <c r="AB1043" s="8" t="s">
        <v>37</v>
      </c>
      <c r="AC1043" s="8">
        <v>1</v>
      </c>
      <c r="AD1043" s="8" t="s">
        <v>37</v>
      </c>
      <c r="AE1043" s="8" t="s">
        <v>855</v>
      </c>
      <c r="AF1043" s="8" t="s">
        <v>37</v>
      </c>
      <c r="AG1043" s="8" t="s">
        <v>37</v>
      </c>
      <c r="AH1043" s="8">
        <v>0</v>
      </c>
      <c r="AI1043" s="8" t="s">
        <v>37</v>
      </c>
      <c r="AJ1043" s="11" t="s">
        <v>37</v>
      </c>
    </row>
    <row r="1044" spans="1:36" ht="61">
      <c r="A1044" s="7" t="s">
        <v>4471</v>
      </c>
      <c r="B1044" s="8" t="s">
        <v>4472</v>
      </c>
      <c r="C1044" s="8" t="s">
        <v>42</v>
      </c>
      <c r="D1044" s="9">
        <v>75.904109589041099</v>
      </c>
      <c r="E1044" s="8">
        <v>212</v>
      </c>
      <c r="F1044" s="8">
        <f t="shared" si="16"/>
        <v>2.968</v>
      </c>
      <c r="G1044" s="8">
        <v>2.968</v>
      </c>
      <c r="H1044" s="8">
        <v>24.93</v>
      </c>
      <c r="I1044" s="8">
        <v>73</v>
      </c>
      <c r="J1044" s="8" t="s">
        <v>4473</v>
      </c>
      <c r="K1044" s="8" t="s">
        <v>30</v>
      </c>
      <c r="L1044" s="8" t="s">
        <v>31</v>
      </c>
      <c r="M1044" s="8" t="s">
        <v>227</v>
      </c>
      <c r="N1044" s="8" t="s">
        <v>33</v>
      </c>
      <c r="O1044" s="8" t="s">
        <v>34</v>
      </c>
      <c r="P1044" s="8" t="s">
        <v>34</v>
      </c>
      <c r="Q1044" s="8" t="s">
        <v>4474</v>
      </c>
      <c r="R1044" s="8" t="s">
        <v>36</v>
      </c>
      <c r="S1044" s="8">
        <v>1</v>
      </c>
      <c r="T1044" s="8">
        <v>1</v>
      </c>
      <c r="U1044" s="8" t="s">
        <v>401</v>
      </c>
      <c r="V1044" s="8" t="s">
        <v>37</v>
      </c>
      <c r="W1044" s="8" t="s">
        <v>37</v>
      </c>
      <c r="X1044" s="8">
        <v>0</v>
      </c>
      <c r="Y1044" s="8" t="s">
        <v>37</v>
      </c>
      <c r="Z1044" s="8" t="s">
        <v>37</v>
      </c>
      <c r="AA1044" s="12" t="s">
        <v>37</v>
      </c>
      <c r="AB1044" s="8" t="s">
        <v>37</v>
      </c>
      <c r="AC1044" s="8">
        <v>0</v>
      </c>
      <c r="AD1044" s="8" t="s">
        <v>37</v>
      </c>
      <c r="AE1044" s="8" t="s">
        <v>37</v>
      </c>
      <c r="AF1044" s="8" t="s">
        <v>37</v>
      </c>
      <c r="AG1044" s="8" t="s">
        <v>37</v>
      </c>
      <c r="AH1044" s="8">
        <v>0</v>
      </c>
      <c r="AI1044" s="8" t="s">
        <v>37</v>
      </c>
      <c r="AJ1044" s="11" t="s">
        <v>37</v>
      </c>
    </row>
    <row r="1045" spans="1:36" ht="61">
      <c r="A1045" s="7" t="s">
        <v>4475</v>
      </c>
      <c r="B1045" s="8" t="s">
        <v>4476</v>
      </c>
      <c r="C1045" s="8" t="s">
        <v>28</v>
      </c>
      <c r="D1045" s="9">
        <v>65.268493150684904</v>
      </c>
      <c r="E1045" s="8">
        <v>313</v>
      </c>
      <c r="F1045" s="8">
        <f t="shared" si="16"/>
        <v>4.3819999999999997</v>
      </c>
      <c r="G1045" s="8">
        <v>4.3819999999999997</v>
      </c>
      <c r="H1045" s="8">
        <v>39.15</v>
      </c>
      <c r="I1045" s="8">
        <v>99</v>
      </c>
      <c r="J1045" s="8" t="s">
        <v>4477</v>
      </c>
      <c r="K1045" s="8" t="s">
        <v>30</v>
      </c>
      <c r="L1045" s="8" t="s">
        <v>276</v>
      </c>
      <c r="M1045" s="8" t="s">
        <v>244</v>
      </c>
      <c r="N1045" s="8" t="s">
        <v>33</v>
      </c>
      <c r="O1045" s="8" t="s">
        <v>34</v>
      </c>
      <c r="P1045" s="8" t="s">
        <v>34</v>
      </c>
      <c r="Q1045" s="8" t="s">
        <v>4478</v>
      </c>
      <c r="R1045" s="8" t="s">
        <v>36</v>
      </c>
      <c r="S1045" s="8">
        <v>2</v>
      </c>
      <c r="T1045" s="8">
        <v>0</v>
      </c>
      <c r="U1045" s="8" t="s">
        <v>37</v>
      </c>
      <c r="V1045" s="8" t="s">
        <v>37</v>
      </c>
      <c r="W1045" s="8" t="s">
        <v>37</v>
      </c>
      <c r="X1045" s="8">
        <v>1</v>
      </c>
      <c r="Y1045" s="8" t="s">
        <v>115</v>
      </c>
      <c r="Z1045" s="8" t="s">
        <v>37</v>
      </c>
      <c r="AA1045" s="12" t="s">
        <v>37</v>
      </c>
      <c r="AB1045" s="8" t="s">
        <v>37</v>
      </c>
      <c r="AC1045" s="8">
        <v>1</v>
      </c>
      <c r="AD1045" s="8" t="s">
        <v>4479</v>
      </c>
      <c r="AE1045" s="8" t="s">
        <v>37</v>
      </c>
      <c r="AF1045" s="8" t="s">
        <v>37</v>
      </c>
      <c r="AG1045" s="8" t="s">
        <v>37</v>
      </c>
      <c r="AH1045" s="8">
        <v>0</v>
      </c>
      <c r="AI1045" s="8" t="s">
        <v>37</v>
      </c>
      <c r="AJ1045" s="11" t="s">
        <v>37</v>
      </c>
    </row>
    <row r="1046" spans="1:36" ht="109">
      <c r="A1046" s="7" t="s">
        <v>4480</v>
      </c>
      <c r="B1046" s="8" t="s">
        <v>4481</v>
      </c>
      <c r="C1046" s="8" t="s">
        <v>28</v>
      </c>
      <c r="D1046" s="9">
        <v>50.101369863013701</v>
      </c>
      <c r="E1046" s="8">
        <v>358</v>
      </c>
      <c r="F1046" s="8">
        <f t="shared" si="16"/>
        <v>5.0120000000000005</v>
      </c>
      <c r="G1046" s="8">
        <v>5.0120000000000005</v>
      </c>
      <c r="H1046" s="8">
        <v>38.840000000000003</v>
      </c>
      <c r="I1046" s="8">
        <v>95</v>
      </c>
      <c r="J1046" s="8" t="s">
        <v>4482</v>
      </c>
      <c r="K1046" s="8" t="s">
        <v>30</v>
      </c>
      <c r="L1046" s="8" t="s">
        <v>120</v>
      </c>
      <c r="M1046" s="8" t="s">
        <v>227</v>
      </c>
      <c r="N1046" s="8" t="s">
        <v>33</v>
      </c>
      <c r="O1046" s="8" t="s">
        <v>34</v>
      </c>
      <c r="P1046" s="8" t="s">
        <v>34</v>
      </c>
      <c r="Q1046" s="8" t="s">
        <v>4483</v>
      </c>
      <c r="R1046" s="8" t="s">
        <v>36</v>
      </c>
      <c r="S1046" s="8">
        <v>5</v>
      </c>
      <c r="T1046" s="8">
        <v>1</v>
      </c>
      <c r="U1046" s="8" t="s">
        <v>223</v>
      </c>
      <c r="V1046" s="8" t="s">
        <v>37</v>
      </c>
      <c r="W1046" s="8" t="s">
        <v>37</v>
      </c>
      <c r="X1046" s="8">
        <v>0</v>
      </c>
      <c r="Y1046" s="8" t="s">
        <v>37</v>
      </c>
      <c r="Z1046" s="8" t="s">
        <v>37</v>
      </c>
      <c r="AA1046" s="12" t="s">
        <v>37</v>
      </c>
      <c r="AB1046" s="8" t="s">
        <v>37</v>
      </c>
      <c r="AC1046" s="8">
        <v>3</v>
      </c>
      <c r="AD1046" s="8" t="s">
        <v>182</v>
      </c>
      <c r="AE1046" s="8" t="s">
        <v>109</v>
      </c>
      <c r="AF1046" s="8" t="s">
        <v>609</v>
      </c>
      <c r="AG1046" s="8" t="s">
        <v>37</v>
      </c>
      <c r="AH1046" s="8">
        <v>1</v>
      </c>
      <c r="AI1046" s="8" t="s">
        <v>1881</v>
      </c>
      <c r="AJ1046" s="11" t="s">
        <v>37</v>
      </c>
    </row>
    <row r="1047" spans="1:36" ht="97">
      <c r="A1047" s="7" t="s">
        <v>4484</v>
      </c>
      <c r="B1047" s="8" t="s">
        <v>4485</v>
      </c>
      <c r="C1047" s="8" t="s">
        <v>28</v>
      </c>
      <c r="D1047" s="9">
        <v>78.082191780821901</v>
      </c>
      <c r="E1047" s="8">
        <v>128</v>
      </c>
      <c r="F1047" s="8">
        <f t="shared" si="16"/>
        <v>1.792</v>
      </c>
      <c r="G1047" s="8">
        <v>1.792</v>
      </c>
      <c r="H1047" s="8">
        <v>29.47</v>
      </c>
      <c r="I1047" s="8">
        <v>96</v>
      </c>
      <c r="J1047" s="8" t="s">
        <v>4486</v>
      </c>
      <c r="K1047" s="8" t="s">
        <v>30</v>
      </c>
      <c r="L1047" s="8" t="s">
        <v>120</v>
      </c>
      <c r="M1047" s="8" t="s">
        <v>239</v>
      </c>
      <c r="N1047" s="8" t="s">
        <v>33</v>
      </c>
      <c r="O1047" s="8" t="s">
        <v>34</v>
      </c>
      <c r="P1047" s="8" t="s">
        <v>34</v>
      </c>
      <c r="Q1047" s="8" t="s">
        <v>4487</v>
      </c>
      <c r="R1047" s="8" t="s">
        <v>36</v>
      </c>
      <c r="S1047" s="8">
        <v>2</v>
      </c>
      <c r="T1047" s="8">
        <v>1</v>
      </c>
      <c r="U1047" s="8" t="s">
        <v>246</v>
      </c>
      <c r="V1047" s="8" t="s">
        <v>37</v>
      </c>
      <c r="W1047" s="8" t="s">
        <v>37</v>
      </c>
      <c r="X1047" s="8">
        <v>1</v>
      </c>
      <c r="Y1047" s="8" t="s">
        <v>4488</v>
      </c>
      <c r="Z1047" s="8" t="s">
        <v>37</v>
      </c>
      <c r="AA1047" s="12" t="s">
        <v>37</v>
      </c>
      <c r="AB1047" s="8" t="s">
        <v>37</v>
      </c>
      <c r="AC1047" s="8">
        <v>0</v>
      </c>
      <c r="AD1047" s="8" t="s">
        <v>37</v>
      </c>
      <c r="AE1047" s="8" t="s">
        <v>37</v>
      </c>
      <c r="AF1047" s="8" t="s">
        <v>37</v>
      </c>
      <c r="AG1047" s="8" t="s">
        <v>37</v>
      </c>
      <c r="AH1047" s="8">
        <v>0</v>
      </c>
      <c r="AI1047" s="8" t="s">
        <v>37</v>
      </c>
      <c r="AJ1047" s="11" t="s">
        <v>37</v>
      </c>
    </row>
    <row r="1048" spans="1:36" ht="73">
      <c r="A1048" s="7" t="s">
        <v>4489</v>
      </c>
      <c r="B1048" s="8" t="s">
        <v>4490</v>
      </c>
      <c r="C1048" s="8" t="s">
        <v>42</v>
      </c>
      <c r="D1048" s="9">
        <v>72.9780821917808</v>
      </c>
      <c r="E1048" s="8">
        <v>144</v>
      </c>
      <c r="F1048" s="8">
        <f t="shared" si="16"/>
        <v>2.016</v>
      </c>
      <c r="G1048" s="8">
        <v>2.016</v>
      </c>
      <c r="H1048" s="8">
        <v>28.4</v>
      </c>
      <c r="I1048" s="8">
        <v>97</v>
      </c>
      <c r="J1048" s="8" t="s">
        <v>841</v>
      </c>
      <c r="K1048" s="8" t="s">
        <v>30</v>
      </c>
      <c r="L1048" s="8" t="s">
        <v>120</v>
      </c>
      <c r="M1048" s="8" t="s">
        <v>239</v>
      </c>
      <c r="N1048" s="8" t="s">
        <v>33</v>
      </c>
      <c r="O1048" s="8" t="s">
        <v>34</v>
      </c>
      <c r="P1048" s="8" t="s">
        <v>34</v>
      </c>
      <c r="Q1048" s="8" t="s">
        <v>4491</v>
      </c>
      <c r="R1048" s="8" t="s">
        <v>36</v>
      </c>
      <c r="S1048" s="8">
        <v>4</v>
      </c>
      <c r="T1048" s="8">
        <v>1</v>
      </c>
      <c r="U1048" s="8" t="s">
        <v>223</v>
      </c>
      <c r="V1048" s="8" t="s">
        <v>37</v>
      </c>
      <c r="W1048" s="8" t="s">
        <v>37</v>
      </c>
      <c r="X1048" s="8">
        <v>0</v>
      </c>
      <c r="Y1048" s="8" t="s">
        <v>37</v>
      </c>
      <c r="Z1048" s="8" t="s">
        <v>37</v>
      </c>
      <c r="AA1048" s="12" t="s">
        <v>37</v>
      </c>
      <c r="AB1048" s="8" t="s">
        <v>37</v>
      </c>
      <c r="AC1048" s="8">
        <v>3</v>
      </c>
      <c r="AD1048" s="8" t="s">
        <v>77</v>
      </c>
      <c r="AE1048" s="8" t="s">
        <v>4492</v>
      </c>
      <c r="AF1048" s="8" t="s">
        <v>241</v>
      </c>
      <c r="AG1048" s="8" t="s">
        <v>37</v>
      </c>
      <c r="AH1048" s="8">
        <v>0</v>
      </c>
      <c r="AI1048" s="8" t="s">
        <v>37</v>
      </c>
      <c r="AJ1048" s="11" t="s">
        <v>37</v>
      </c>
    </row>
    <row r="1049" spans="1:36" ht="37">
      <c r="A1049" s="7" t="s">
        <v>4493</v>
      </c>
      <c r="B1049" s="8" t="s">
        <v>4494</v>
      </c>
      <c r="C1049" s="8" t="s">
        <v>42</v>
      </c>
      <c r="D1049" s="9">
        <v>36.887671232876698</v>
      </c>
      <c r="E1049" s="8">
        <v>913</v>
      </c>
      <c r="F1049" s="8">
        <f t="shared" si="16"/>
        <v>12.782</v>
      </c>
      <c r="G1049" s="8">
        <v>12.782</v>
      </c>
      <c r="H1049" s="8">
        <v>51.51</v>
      </c>
      <c r="I1049" s="8">
        <v>75</v>
      </c>
      <c r="J1049" s="8" t="s">
        <v>4495</v>
      </c>
      <c r="K1049" s="8" t="s">
        <v>30</v>
      </c>
      <c r="L1049" s="8" t="s">
        <v>31</v>
      </c>
      <c r="M1049" s="8" t="s">
        <v>227</v>
      </c>
      <c r="N1049" s="8" t="s">
        <v>33</v>
      </c>
      <c r="O1049" s="8" t="s">
        <v>34</v>
      </c>
      <c r="P1049" s="8" t="s">
        <v>34</v>
      </c>
      <c r="Q1049" s="8" t="s">
        <v>4496</v>
      </c>
      <c r="R1049" s="8" t="s">
        <v>36</v>
      </c>
      <c r="S1049" s="8">
        <v>1</v>
      </c>
      <c r="T1049" s="8">
        <v>0</v>
      </c>
      <c r="U1049" s="8" t="s">
        <v>37</v>
      </c>
      <c r="V1049" s="8" t="s">
        <v>37</v>
      </c>
      <c r="W1049" s="8" t="s">
        <v>37</v>
      </c>
      <c r="X1049" s="8">
        <v>0</v>
      </c>
      <c r="Y1049" s="8" t="s">
        <v>37</v>
      </c>
      <c r="Z1049" s="8" t="s">
        <v>37</v>
      </c>
      <c r="AA1049" s="12" t="s">
        <v>37</v>
      </c>
      <c r="AB1049" s="8" t="s">
        <v>37</v>
      </c>
      <c r="AC1049" s="8">
        <v>1</v>
      </c>
      <c r="AD1049" s="8" t="s">
        <v>213</v>
      </c>
      <c r="AE1049" s="8" t="s">
        <v>37</v>
      </c>
      <c r="AF1049" s="8" t="s">
        <v>37</v>
      </c>
      <c r="AG1049" s="8" t="s">
        <v>37</v>
      </c>
      <c r="AH1049" s="8">
        <v>0</v>
      </c>
      <c r="AI1049" s="8" t="s">
        <v>37</v>
      </c>
      <c r="AJ1049" s="11" t="s">
        <v>37</v>
      </c>
    </row>
    <row r="1050" spans="1:36" ht="25">
      <c r="A1050" s="7" t="s">
        <v>4497</v>
      </c>
      <c r="B1050" s="8" t="s">
        <v>4498</v>
      </c>
      <c r="C1050" s="8" t="s">
        <v>42</v>
      </c>
      <c r="D1050" s="9">
        <v>68.687671232876696</v>
      </c>
      <c r="E1050" s="8">
        <v>355</v>
      </c>
      <c r="F1050" s="8">
        <f t="shared" si="16"/>
        <v>4.97</v>
      </c>
      <c r="G1050" s="8">
        <v>4.97</v>
      </c>
      <c r="H1050" s="8">
        <v>43.55</v>
      </c>
      <c r="I1050" s="8">
        <v>85</v>
      </c>
      <c r="J1050" s="8" t="s">
        <v>4499</v>
      </c>
      <c r="K1050" s="8" t="s">
        <v>30</v>
      </c>
      <c r="L1050" s="8" t="s">
        <v>120</v>
      </c>
      <c r="M1050" s="8" t="s">
        <v>227</v>
      </c>
      <c r="N1050" s="8" t="s">
        <v>33</v>
      </c>
      <c r="O1050" s="8" t="s">
        <v>34</v>
      </c>
      <c r="P1050" s="8" t="s">
        <v>34</v>
      </c>
      <c r="Q1050" s="8" t="s">
        <v>4500</v>
      </c>
      <c r="R1050" s="8" t="s">
        <v>37</v>
      </c>
      <c r="S1050" s="8">
        <v>0</v>
      </c>
      <c r="T1050" s="8">
        <v>0</v>
      </c>
      <c r="U1050" s="8" t="s">
        <v>37</v>
      </c>
      <c r="V1050" s="8" t="s">
        <v>37</v>
      </c>
      <c r="W1050" s="8" t="s">
        <v>37</v>
      </c>
      <c r="X1050" s="8">
        <v>0</v>
      </c>
      <c r="Y1050" s="8" t="s">
        <v>37</v>
      </c>
      <c r="Z1050" s="8" t="s">
        <v>37</v>
      </c>
      <c r="AA1050" s="12" t="s">
        <v>37</v>
      </c>
      <c r="AB1050" s="8" t="s">
        <v>37</v>
      </c>
      <c r="AC1050" s="8">
        <v>0</v>
      </c>
      <c r="AD1050" s="8" t="s">
        <v>37</v>
      </c>
      <c r="AE1050" s="8" t="s">
        <v>37</v>
      </c>
      <c r="AF1050" s="8" t="s">
        <v>37</v>
      </c>
      <c r="AG1050" s="8" t="s">
        <v>37</v>
      </c>
      <c r="AH1050" s="8">
        <v>0</v>
      </c>
      <c r="AI1050" s="8" t="s">
        <v>37</v>
      </c>
      <c r="AJ1050" s="11" t="s">
        <v>37</v>
      </c>
    </row>
    <row r="1051" spans="1:36" ht="85">
      <c r="A1051" s="7" t="s">
        <v>4501</v>
      </c>
      <c r="B1051" s="8" t="s">
        <v>4502</v>
      </c>
      <c r="C1051" s="8" t="s">
        <v>28</v>
      </c>
      <c r="D1051" s="9">
        <v>38.205479452054803</v>
      </c>
      <c r="E1051" s="8">
        <v>314</v>
      </c>
      <c r="F1051" s="8">
        <f t="shared" si="16"/>
        <v>4.3959999999999999</v>
      </c>
      <c r="G1051" s="8">
        <v>4.3959999999999999</v>
      </c>
      <c r="H1051" s="8">
        <v>35.56</v>
      </c>
      <c r="I1051" s="8">
        <v>74</v>
      </c>
      <c r="J1051" s="8" t="s">
        <v>4503</v>
      </c>
      <c r="K1051" s="8" t="s">
        <v>30</v>
      </c>
      <c r="L1051" s="8" t="s">
        <v>31</v>
      </c>
      <c r="M1051" s="8" t="s">
        <v>227</v>
      </c>
      <c r="N1051" s="8" t="s">
        <v>33</v>
      </c>
      <c r="O1051" s="8" t="s">
        <v>34</v>
      </c>
      <c r="P1051" s="8" t="s">
        <v>34</v>
      </c>
      <c r="Q1051" s="8" t="s">
        <v>4504</v>
      </c>
      <c r="R1051" s="8" t="s">
        <v>36</v>
      </c>
      <c r="S1051" s="8">
        <v>2</v>
      </c>
      <c r="T1051" s="8">
        <v>0</v>
      </c>
      <c r="U1051" s="8" t="s">
        <v>37</v>
      </c>
      <c r="V1051" s="8" t="s">
        <v>37</v>
      </c>
      <c r="W1051" s="8" t="s">
        <v>37</v>
      </c>
      <c r="X1051" s="8">
        <v>1</v>
      </c>
      <c r="Y1051" s="8" t="s">
        <v>45</v>
      </c>
      <c r="Z1051" s="8" t="s">
        <v>37</v>
      </c>
      <c r="AA1051" s="12" t="s">
        <v>37</v>
      </c>
      <c r="AB1051" s="8" t="s">
        <v>37</v>
      </c>
      <c r="AC1051" s="8">
        <v>1</v>
      </c>
      <c r="AD1051" s="8" t="s">
        <v>89</v>
      </c>
      <c r="AE1051" s="8" t="s">
        <v>37</v>
      </c>
      <c r="AF1051" s="8" t="s">
        <v>37</v>
      </c>
      <c r="AG1051" s="8" t="s">
        <v>37</v>
      </c>
      <c r="AH1051" s="8">
        <v>0</v>
      </c>
      <c r="AI1051" s="8" t="s">
        <v>37</v>
      </c>
      <c r="AJ1051" s="11" t="s">
        <v>37</v>
      </c>
    </row>
    <row r="1052" spans="1:36" ht="37">
      <c r="A1052" s="7" t="s">
        <v>4505</v>
      </c>
      <c r="B1052" s="8" t="s">
        <v>4506</v>
      </c>
      <c r="C1052" s="8" t="s">
        <v>28</v>
      </c>
      <c r="D1052" s="9">
        <v>72.9534246575342</v>
      </c>
      <c r="E1052" s="8">
        <v>277</v>
      </c>
      <c r="F1052" s="8">
        <f t="shared" si="16"/>
        <v>3.8780000000000001</v>
      </c>
      <c r="G1052" s="8">
        <v>3.8780000000000001</v>
      </c>
      <c r="H1052" s="8">
        <v>26.35</v>
      </c>
      <c r="I1052" s="8">
        <v>67</v>
      </c>
      <c r="J1052" s="8" t="s">
        <v>4037</v>
      </c>
      <c r="K1052" s="8" t="s">
        <v>30</v>
      </c>
      <c r="L1052" s="8" t="s">
        <v>31</v>
      </c>
      <c r="M1052" s="8" t="s">
        <v>227</v>
      </c>
      <c r="N1052" s="8" t="s">
        <v>33</v>
      </c>
      <c r="O1052" s="8" t="s">
        <v>34</v>
      </c>
      <c r="P1052" s="8" t="s">
        <v>34</v>
      </c>
      <c r="Q1052" s="8" t="s">
        <v>4507</v>
      </c>
      <c r="R1052" s="8" t="s">
        <v>36</v>
      </c>
      <c r="S1052" s="8">
        <v>1</v>
      </c>
      <c r="T1052" s="8">
        <v>1</v>
      </c>
      <c r="U1052" s="8" t="s">
        <v>223</v>
      </c>
      <c r="V1052" s="8" t="s">
        <v>37</v>
      </c>
      <c r="W1052" s="8" t="s">
        <v>37</v>
      </c>
      <c r="X1052" s="8">
        <v>0</v>
      </c>
      <c r="Y1052" s="8" t="s">
        <v>37</v>
      </c>
      <c r="Z1052" s="8" t="s">
        <v>37</v>
      </c>
      <c r="AA1052" s="12" t="s">
        <v>37</v>
      </c>
      <c r="AB1052" s="8" t="s">
        <v>37</v>
      </c>
      <c r="AC1052" s="8">
        <v>0</v>
      </c>
      <c r="AD1052" s="8" t="s">
        <v>37</v>
      </c>
      <c r="AE1052" s="8" t="s">
        <v>37</v>
      </c>
      <c r="AF1052" s="8" t="s">
        <v>37</v>
      </c>
      <c r="AG1052" s="8" t="s">
        <v>37</v>
      </c>
      <c r="AH1052" s="8">
        <v>0</v>
      </c>
      <c r="AI1052" s="8" t="s">
        <v>37</v>
      </c>
      <c r="AJ1052" s="11" t="s">
        <v>37</v>
      </c>
    </row>
    <row r="1053" spans="1:36" ht="15">
      <c r="A1053" s="7" t="s">
        <v>4508</v>
      </c>
      <c r="B1053" s="8" t="s">
        <v>4509</v>
      </c>
      <c r="C1053" s="8" t="s">
        <v>42</v>
      </c>
      <c r="D1053" s="9">
        <v>55.164383561643803</v>
      </c>
      <c r="E1053" s="8">
        <v>534</v>
      </c>
      <c r="F1053" s="8">
        <f t="shared" si="16"/>
        <v>7.476</v>
      </c>
      <c r="G1053" s="8">
        <v>7.476</v>
      </c>
      <c r="H1053" s="8">
        <v>36.44</v>
      </c>
      <c r="I1053" s="8">
        <v>86</v>
      </c>
      <c r="J1053" s="8" t="s">
        <v>3572</v>
      </c>
      <c r="K1053" s="8" t="s">
        <v>30</v>
      </c>
      <c r="L1053" s="8" t="s">
        <v>31</v>
      </c>
      <c r="M1053" s="8" t="s">
        <v>244</v>
      </c>
      <c r="N1053" s="8" t="s">
        <v>33</v>
      </c>
      <c r="O1053" s="8" t="s">
        <v>34</v>
      </c>
      <c r="P1053" s="8" t="s">
        <v>34</v>
      </c>
      <c r="Q1053" s="8" t="s">
        <v>4510</v>
      </c>
      <c r="R1053" s="8" t="s">
        <v>37</v>
      </c>
      <c r="S1053" s="8">
        <v>0</v>
      </c>
      <c r="T1053" s="8">
        <v>0</v>
      </c>
      <c r="U1053" s="8" t="s">
        <v>37</v>
      </c>
      <c r="V1053" s="8" t="s">
        <v>37</v>
      </c>
      <c r="W1053" s="8" t="s">
        <v>37</v>
      </c>
      <c r="X1053" s="8">
        <v>0</v>
      </c>
      <c r="Y1053" s="8" t="s">
        <v>37</v>
      </c>
      <c r="Z1053" s="8" t="s">
        <v>37</v>
      </c>
      <c r="AA1053" s="12" t="s">
        <v>37</v>
      </c>
      <c r="AB1053" s="8" t="s">
        <v>37</v>
      </c>
      <c r="AC1053" s="8">
        <v>0</v>
      </c>
      <c r="AD1053" s="8" t="s">
        <v>37</v>
      </c>
      <c r="AE1053" s="8" t="s">
        <v>37</v>
      </c>
      <c r="AF1053" s="8" t="s">
        <v>37</v>
      </c>
      <c r="AG1053" s="8" t="s">
        <v>37</v>
      </c>
      <c r="AH1053" s="8">
        <v>0</v>
      </c>
      <c r="AI1053" s="8" t="s">
        <v>37</v>
      </c>
      <c r="AJ1053" s="11" t="s">
        <v>37</v>
      </c>
    </row>
    <row r="1054" spans="1:36" ht="49">
      <c r="A1054" s="7" t="s">
        <v>4511</v>
      </c>
      <c r="B1054" s="8" t="s">
        <v>4512</v>
      </c>
      <c r="C1054" s="8" t="s">
        <v>42</v>
      </c>
      <c r="D1054" s="9">
        <v>74.501369863013693</v>
      </c>
      <c r="E1054" s="8">
        <v>206</v>
      </c>
      <c r="F1054" s="8">
        <f t="shared" si="16"/>
        <v>2.8839999999999999</v>
      </c>
      <c r="G1054" s="8">
        <v>2.8839999999999999</v>
      </c>
      <c r="H1054" s="8">
        <v>27.63</v>
      </c>
      <c r="I1054" s="8" t="s">
        <v>4513</v>
      </c>
      <c r="J1054" s="8" t="s">
        <v>4514</v>
      </c>
      <c r="K1054" s="8" t="s">
        <v>30</v>
      </c>
      <c r="L1054" s="8" t="s">
        <v>31</v>
      </c>
      <c r="M1054" s="8" t="s">
        <v>227</v>
      </c>
      <c r="N1054" s="8" t="s">
        <v>33</v>
      </c>
      <c r="O1054" s="8" t="s">
        <v>34</v>
      </c>
      <c r="P1054" s="8" t="s">
        <v>34</v>
      </c>
      <c r="Q1054" s="8" t="s">
        <v>4515</v>
      </c>
      <c r="R1054" s="8" t="s">
        <v>36</v>
      </c>
      <c r="S1054" s="8">
        <v>1</v>
      </c>
      <c r="T1054" s="8">
        <v>1</v>
      </c>
      <c r="U1054" s="8" t="s">
        <v>223</v>
      </c>
      <c r="V1054" s="8" t="s">
        <v>37</v>
      </c>
      <c r="W1054" s="8" t="s">
        <v>37</v>
      </c>
      <c r="X1054" s="8">
        <v>0</v>
      </c>
      <c r="Y1054" s="8" t="s">
        <v>37</v>
      </c>
      <c r="Z1054" s="8" t="s">
        <v>37</v>
      </c>
      <c r="AA1054" s="12" t="s">
        <v>37</v>
      </c>
      <c r="AB1054" s="8" t="s">
        <v>37</v>
      </c>
      <c r="AC1054" s="8">
        <v>0</v>
      </c>
      <c r="AD1054" s="8" t="s">
        <v>37</v>
      </c>
      <c r="AE1054" s="8" t="s">
        <v>37</v>
      </c>
      <c r="AF1054" s="8" t="s">
        <v>37</v>
      </c>
      <c r="AG1054" s="8" t="s">
        <v>37</v>
      </c>
      <c r="AH1054" s="8">
        <v>0</v>
      </c>
      <c r="AI1054" s="8" t="s">
        <v>37</v>
      </c>
      <c r="AJ1054" s="11" t="s">
        <v>37</v>
      </c>
    </row>
    <row r="1055" spans="1:36" ht="37">
      <c r="A1055" s="7" t="s">
        <v>4516</v>
      </c>
      <c r="B1055" s="8" t="s">
        <v>4517</v>
      </c>
      <c r="C1055" s="8" t="s">
        <v>28</v>
      </c>
      <c r="D1055" s="9">
        <v>42.271232876712297</v>
      </c>
      <c r="E1055" s="8">
        <v>327</v>
      </c>
      <c r="F1055" s="8">
        <f t="shared" si="16"/>
        <v>4.5780000000000003</v>
      </c>
      <c r="G1055" s="8">
        <v>4.5780000000000003</v>
      </c>
      <c r="H1055" s="8">
        <v>29.33</v>
      </c>
      <c r="I1055" s="8">
        <v>97</v>
      </c>
      <c r="J1055" s="8" t="s">
        <v>4518</v>
      </c>
      <c r="K1055" s="8" t="s">
        <v>30</v>
      </c>
      <c r="L1055" s="8" t="s">
        <v>120</v>
      </c>
      <c r="M1055" s="8" t="s">
        <v>227</v>
      </c>
      <c r="N1055" s="8" t="s">
        <v>33</v>
      </c>
      <c r="O1055" s="8" t="s">
        <v>34</v>
      </c>
      <c r="P1055" s="8" t="s">
        <v>34</v>
      </c>
      <c r="Q1055" s="8" t="s">
        <v>4519</v>
      </c>
      <c r="R1055" s="8" t="s">
        <v>36</v>
      </c>
      <c r="S1055" s="8">
        <v>1</v>
      </c>
      <c r="T1055" s="8">
        <v>0</v>
      </c>
      <c r="U1055" s="8" t="s">
        <v>37</v>
      </c>
      <c r="V1055" s="8" t="s">
        <v>37</v>
      </c>
      <c r="W1055" s="8" t="s">
        <v>37</v>
      </c>
      <c r="X1055" s="8">
        <v>0</v>
      </c>
      <c r="Y1055" s="8" t="s">
        <v>37</v>
      </c>
      <c r="Z1055" s="8" t="s">
        <v>37</v>
      </c>
      <c r="AA1055" s="12" t="s">
        <v>37</v>
      </c>
      <c r="AB1055" s="8" t="s">
        <v>37</v>
      </c>
      <c r="AC1055" s="8">
        <v>1</v>
      </c>
      <c r="AD1055" s="8" t="s">
        <v>172</v>
      </c>
      <c r="AE1055" s="8" t="s">
        <v>37</v>
      </c>
      <c r="AF1055" s="8" t="s">
        <v>37</v>
      </c>
      <c r="AG1055" s="8" t="s">
        <v>37</v>
      </c>
      <c r="AH1055" s="8">
        <v>0</v>
      </c>
      <c r="AI1055" s="8" t="s">
        <v>37</v>
      </c>
      <c r="AJ1055" s="11" t="s">
        <v>37</v>
      </c>
    </row>
    <row r="1056" spans="1:36" ht="241">
      <c r="A1056" s="7" t="s">
        <v>4520</v>
      </c>
      <c r="B1056" s="8" t="s">
        <v>4521</v>
      </c>
      <c r="C1056" s="8" t="s">
        <v>42</v>
      </c>
      <c r="D1056" s="9">
        <v>78.079452054794501</v>
      </c>
      <c r="E1056" s="8">
        <v>461</v>
      </c>
      <c r="F1056" s="8">
        <f t="shared" si="16"/>
        <v>6.4539999999999997</v>
      </c>
      <c r="G1056" s="8">
        <v>6.4539999999999997</v>
      </c>
      <c r="H1056" s="8">
        <v>37.26</v>
      </c>
      <c r="I1056" s="8">
        <v>88</v>
      </c>
      <c r="J1056" s="8" t="s">
        <v>4522</v>
      </c>
      <c r="K1056" s="8" t="s">
        <v>30</v>
      </c>
      <c r="L1056" s="8" t="s">
        <v>120</v>
      </c>
      <c r="M1056" s="8" t="s">
        <v>244</v>
      </c>
      <c r="N1056" s="8" t="s">
        <v>33</v>
      </c>
      <c r="O1056" s="8" t="s">
        <v>34</v>
      </c>
      <c r="P1056" s="8" t="s">
        <v>34</v>
      </c>
      <c r="Q1056" s="8" t="s">
        <v>4523</v>
      </c>
      <c r="R1056" t="s">
        <v>37</v>
      </c>
      <c r="S1056" s="8">
        <v>2</v>
      </c>
      <c r="T1056" s="8">
        <v>2</v>
      </c>
      <c r="U1056" s="8" t="s">
        <v>223</v>
      </c>
      <c r="V1056" s="8" t="s">
        <v>1336</v>
      </c>
      <c r="W1056" s="8" t="s">
        <v>37</v>
      </c>
      <c r="X1056" s="8">
        <v>0</v>
      </c>
      <c r="Y1056" s="8" t="s">
        <v>37</v>
      </c>
      <c r="Z1056" s="8" t="s">
        <v>37</v>
      </c>
      <c r="AA1056" s="12" t="s">
        <v>37</v>
      </c>
      <c r="AB1056" s="8" t="s">
        <v>37</v>
      </c>
      <c r="AC1056" s="8">
        <v>0</v>
      </c>
      <c r="AD1056" s="8" t="s">
        <v>37</v>
      </c>
      <c r="AE1056" s="8" t="s">
        <v>37</v>
      </c>
      <c r="AF1056" s="8" t="s">
        <v>37</v>
      </c>
      <c r="AG1056" s="8" t="s">
        <v>37</v>
      </c>
      <c r="AH1056" s="8">
        <v>0</v>
      </c>
      <c r="AI1056" s="8" t="s">
        <v>37</v>
      </c>
      <c r="AJ1056" s="11" t="s">
        <v>37</v>
      </c>
    </row>
    <row r="1057" spans="1:36" ht="61">
      <c r="A1057" s="7" t="s">
        <v>4524</v>
      </c>
      <c r="B1057" s="8" t="s">
        <v>4525</v>
      </c>
      <c r="C1057" s="8" t="s">
        <v>28</v>
      </c>
      <c r="D1057" s="9">
        <v>48.301369863013697</v>
      </c>
      <c r="E1057" s="8">
        <v>295</v>
      </c>
      <c r="F1057" s="8">
        <f t="shared" si="16"/>
        <v>4.13</v>
      </c>
      <c r="G1057" s="8">
        <v>4.13</v>
      </c>
      <c r="H1057" s="8">
        <v>32.35</v>
      </c>
      <c r="I1057" s="8">
        <v>96</v>
      </c>
      <c r="J1057" s="8" t="s">
        <v>4526</v>
      </c>
      <c r="K1057" s="8" t="s">
        <v>30</v>
      </c>
      <c r="L1057" s="8" t="s">
        <v>120</v>
      </c>
      <c r="M1057" s="8" t="s">
        <v>227</v>
      </c>
      <c r="N1057" s="8" t="s">
        <v>33</v>
      </c>
      <c r="O1057" s="8" t="s">
        <v>34</v>
      </c>
      <c r="P1057" s="8" t="s">
        <v>34</v>
      </c>
      <c r="Q1057" s="8" t="s">
        <v>4527</v>
      </c>
      <c r="R1057" s="8" t="s">
        <v>36</v>
      </c>
      <c r="S1057" s="8">
        <v>3</v>
      </c>
      <c r="T1057" s="8">
        <v>1</v>
      </c>
      <c r="U1057" s="8" t="s">
        <v>329</v>
      </c>
      <c r="V1057" s="8" t="s">
        <v>37</v>
      </c>
      <c r="W1057" s="8" t="s">
        <v>37</v>
      </c>
      <c r="X1057" s="8">
        <v>0</v>
      </c>
      <c r="Y1057" s="8" t="s">
        <v>37</v>
      </c>
      <c r="Z1057" s="8" t="s">
        <v>37</v>
      </c>
      <c r="AA1057" s="12" t="s">
        <v>37</v>
      </c>
      <c r="AB1057" s="8" t="s">
        <v>37</v>
      </c>
      <c r="AC1057" s="8">
        <v>2</v>
      </c>
      <c r="AD1057" s="8" t="s">
        <v>747</v>
      </c>
      <c r="AE1057" s="8" t="s">
        <v>1326</v>
      </c>
      <c r="AF1057" s="8" t="s">
        <v>37</v>
      </c>
      <c r="AG1057" s="8" t="s">
        <v>37</v>
      </c>
      <c r="AH1057" s="8">
        <v>0</v>
      </c>
      <c r="AI1057" s="8" t="s">
        <v>37</v>
      </c>
      <c r="AJ1057" s="11" t="s">
        <v>37</v>
      </c>
    </row>
    <row r="1058" spans="1:36" ht="49">
      <c r="A1058" s="7" t="s">
        <v>4528</v>
      </c>
      <c r="B1058" s="8" t="s">
        <v>4529</v>
      </c>
      <c r="C1058" s="8" t="s">
        <v>28</v>
      </c>
      <c r="D1058" s="9">
        <v>43.9890410958904</v>
      </c>
      <c r="E1058" s="8">
        <v>250</v>
      </c>
      <c r="F1058" s="8">
        <f t="shared" si="16"/>
        <v>3.5</v>
      </c>
      <c r="G1058" s="8">
        <v>3.5</v>
      </c>
      <c r="H1058" s="8">
        <v>27.36</v>
      </c>
      <c r="I1058" s="8">
        <v>73</v>
      </c>
      <c r="J1058" s="8" t="s">
        <v>4530</v>
      </c>
      <c r="K1058" s="8" t="s">
        <v>30</v>
      </c>
      <c r="L1058" s="8" t="s">
        <v>120</v>
      </c>
      <c r="M1058" s="8" t="s">
        <v>239</v>
      </c>
      <c r="N1058" s="8" t="s">
        <v>33</v>
      </c>
      <c r="O1058" s="8" t="s">
        <v>34</v>
      </c>
      <c r="P1058" s="8" t="s">
        <v>34</v>
      </c>
      <c r="Q1058" s="8" t="s">
        <v>4531</v>
      </c>
      <c r="R1058" s="8" t="s">
        <v>36</v>
      </c>
      <c r="S1058" s="8">
        <v>2</v>
      </c>
      <c r="T1058" s="8">
        <v>1</v>
      </c>
      <c r="U1058" s="8" t="s">
        <v>401</v>
      </c>
      <c r="V1058" s="8" t="s">
        <v>37</v>
      </c>
      <c r="W1058" s="8" t="s">
        <v>37</v>
      </c>
      <c r="X1058" s="8">
        <v>0</v>
      </c>
      <c r="Y1058" s="8" t="s">
        <v>37</v>
      </c>
      <c r="Z1058" s="8" t="s">
        <v>37</v>
      </c>
      <c r="AA1058" s="12" t="s">
        <v>37</v>
      </c>
      <c r="AB1058" s="8" t="s">
        <v>37</v>
      </c>
      <c r="AC1058" s="8">
        <v>1</v>
      </c>
      <c r="AD1058" s="8" t="s">
        <v>552</v>
      </c>
      <c r="AE1058" s="8" t="s">
        <v>37</v>
      </c>
      <c r="AF1058" s="8" t="s">
        <v>37</v>
      </c>
      <c r="AG1058" s="8" t="s">
        <v>37</v>
      </c>
      <c r="AH1058" s="8">
        <v>0</v>
      </c>
      <c r="AI1058" s="8" t="s">
        <v>37</v>
      </c>
      <c r="AJ1058" s="11" t="s">
        <v>37</v>
      </c>
    </row>
    <row r="1059" spans="1:36" ht="25">
      <c r="A1059" s="7" t="s">
        <v>4532</v>
      </c>
      <c r="B1059" s="8" t="s">
        <v>4533</v>
      </c>
      <c r="C1059" s="8" t="s">
        <v>28</v>
      </c>
      <c r="D1059" s="9">
        <v>71.320547945205504</v>
      </c>
      <c r="E1059" s="8">
        <v>378</v>
      </c>
      <c r="F1059" s="8">
        <f t="shared" si="16"/>
        <v>5.2919999999999998</v>
      </c>
      <c r="G1059" s="8">
        <v>5.2919999999999998</v>
      </c>
      <c r="H1059" s="8">
        <v>31.63</v>
      </c>
      <c r="I1059" s="8">
        <v>74</v>
      </c>
      <c r="J1059" s="8" t="s">
        <v>4534</v>
      </c>
      <c r="K1059" s="8" t="s">
        <v>30</v>
      </c>
      <c r="L1059" s="8" t="s">
        <v>31</v>
      </c>
      <c r="M1059" s="8" t="s">
        <v>239</v>
      </c>
      <c r="N1059" s="8" t="s">
        <v>33</v>
      </c>
      <c r="O1059" s="8" t="s">
        <v>34</v>
      </c>
      <c r="P1059" s="8" t="s">
        <v>34</v>
      </c>
      <c r="Q1059" s="8" t="s">
        <v>4535</v>
      </c>
      <c r="R1059" s="8" t="s">
        <v>36</v>
      </c>
      <c r="S1059" s="8">
        <v>1</v>
      </c>
      <c r="T1059" s="8">
        <v>1</v>
      </c>
      <c r="U1059" s="8" t="s">
        <v>428</v>
      </c>
      <c r="V1059" s="8" t="s">
        <v>37</v>
      </c>
      <c r="W1059" s="8" t="s">
        <v>37</v>
      </c>
      <c r="X1059" s="8">
        <v>0</v>
      </c>
      <c r="Y1059" s="8" t="s">
        <v>37</v>
      </c>
      <c r="Z1059" s="8" t="s">
        <v>37</v>
      </c>
      <c r="AA1059" s="12" t="s">
        <v>37</v>
      </c>
      <c r="AB1059" s="8" t="s">
        <v>37</v>
      </c>
      <c r="AC1059" s="8">
        <v>0</v>
      </c>
      <c r="AD1059" s="8" t="s">
        <v>37</v>
      </c>
      <c r="AE1059" s="8" t="s">
        <v>37</v>
      </c>
      <c r="AF1059" s="8" t="s">
        <v>37</v>
      </c>
      <c r="AG1059" s="8" t="s">
        <v>37</v>
      </c>
      <c r="AH1059" s="8">
        <v>0</v>
      </c>
      <c r="AI1059" s="8" t="s">
        <v>37</v>
      </c>
      <c r="AJ1059" s="11" t="s">
        <v>37</v>
      </c>
    </row>
    <row r="1060" spans="1:36" ht="49">
      <c r="A1060" s="7" t="s">
        <v>4536</v>
      </c>
      <c r="B1060" s="8" t="s">
        <v>4537</v>
      </c>
      <c r="C1060" s="8" t="s">
        <v>42</v>
      </c>
      <c r="D1060" s="9">
        <v>74.183561643835603</v>
      </c>
      <c r="E1060" s="8">
        <v>293</v>
      </c>
      <c r="F1060" s="8">
        <f t="shared" si="16"/>
        <v>4.1020000000000003</v>
      </c>
      <c r="G1060" s="8">
        <v>4.1020000000000003</v>
      </c>
      <c r="H1060" s="8">
        <v>22.24</v>
      </c>
      <c r="I1060" s="8">
        <v>100</v>
      </c>
      <c r="J1060" s="8" t="s">
        <v>4538</v>
      </c>
      <c r="K1060" s="8" t="s">
        <v>30</v>
      </c>
      <c r="L1060" s="8" t="s">
        <v>31</v>
      </c>
      <c r="M1060" s="8" t="s">
        <v>227</v>
      </c>
      <c r="N1060" s="8" t="s">
        <v>33</v>
      </c>
      <c r="O1060" s="8" t="s">
        <v>34</v>
      </c>
      <c r="P1060" s="8" t="s">
        <v>34</v>
      </c>
      <c r="Q1060" s="8" t="s">
        <v>4539</v>
      </c>
      <c r="R1060" s="8" t="s">
        <v>37</v>
      </c>
      <c r="S1060" s="8">
        <v>0</v>
      </c>
      <c r="T1060" s="8">
        <v>0</v>
      </c>
      <c r="U1060" s="8" t="s">
        <v>37</v>
      </c>
      <c r="V1060" s="8" t="s">
        <v>37</v>
      </c>
      <c r="W1060" s="8" t="s">
        <v>37</v>
      </c>
      <c r="X1060" s="8">
        <v>0</v>
      </c>
      <c r="Y1060" s="8" t="s">
        <v>37</v>
      </c>
      <c r="Z1060" s="8" t="s">
        <v>37</v>
      </c>
      <c r="AA1060" s="12" t="s">
        <v>37</v>
      </c>
      <c r="AB1060" s="8" t="s">
        <v>37</v>
      </c>
      <c r="AC1060" s="8">
        <v>0</v>
      </c>
      <c r="AD1060" s="8" t="s">
        <v>37</v>
      </c>
      <c r="AE1060" s="8" t="s">
        <v>37</v>
      </c>
      <c r="AF1060" s="8" t="s">
        <v>37</v>
      </c>
      <c r="AG1060" s="8" t="s">
        <v>37</v>
      </c>
      <c r="AH1060" s="8">
        <v>0</v>
      </c>
      <c r="AI1060" s="8" t="s">
        <v>37</v>
      </c>
      <c r="AJ1060" s="11" t="s">
        <v>37</v>
      </c>
    </row>
    <row r="1061" spans="1:36" ht="25">
      <c r="A1061" s="7" t="s">
        <v>4540</v>
      </c>
      <c r="B1061" s="8" t="s">
        <v>4541</v>
      </c>
      <c r="C1061" s="8" t="s">
        <v>28</v>
      </c>
      <c r="D1061" s="9">
        <v>20.241095890411</v>
      </c>
      <c r="E1061" s="8">
        <v>105</v>
      </c>
      <c r="F1061" s="8">
        <f t="shared" si="16"/>
        <v>1.47</v>
      </c>
      <c r="G1061" s="8">
        <v>1.47</v>
      </c>
      <c r="H1061" s="8">
        <v>21.83</v>
      </c>
      <c r="I1061" s="8">
        <v>65</v>
      </c>
      <c r="J1061" s="8" t="s">
        <v>4542</v>
      </c>
      <c r="K1061" s="8" t="s">
        <v>30</v>
      </c>
      <c r="L1061" s="8" t="s">
        <v>120</v>
      </c>
      <c r="M1061" s="8" t="s">
        <v>239</v>
      </c>
      <c r="N1061" s="8" t="s">
        <v>33</v>
      </c>
      <c r="O1061" s="8" t="s">
        <v>34</v>
      </c>
      <c r="P1061" s="8" t="s">
        <v>34</v>
      </c>
      <c r="Q1061" s="8" t="s">
        <v>4543</v>
      </c>
      <c r="R1061" s="8" t="s">
        <v>37</v>
      </c>
      <c r="S1061" s="8">
        <v>0</v>
      </c>
      <c r="T1061" s="8">
        <v>0</v>
      </c>
      <c r="U1061" s="8" t="s">
        <v>37</v>
      </c>
      <c r="V1061" s="8" t="s">
        <v>37</v>
      </c>
      <c r="W1061" s="8" t="s">
        <v>37</v>
      </c>
      <c r="X1061" s="8">
        <v>0</v>
      </c>
      <c r="Y1061" s="8" t="s">
        <v>37</v>
      </c>
      <c r="Z1061" s="8" t="s">
        <v>37</v>
      </c>
      <c r="AA1061" s="12" t="s">
        <v>37</v>
      </c>
      <c r="AB1061" s="8" t="s">
        <v>37</v>
      </c>
      <c r="AC1061" s="8">
        <v>0</v>
      </c>
      <c r="AD1061" s="8" t="s">
        <v>37</v>
      </c>
      <c r="AE1061" s="8" t="s">
        <v>37</v>
      </c>
      <c r="AF1061" s="8" t="s">
        <v>37</v>
      </c>
      <c r="AG1061" s="8" t="s">
        <v>37</v>
      </c>
      <c r="AH1061" s="8">
        <v>0</v>
      </c>
      <c r="AI1061" s="8" t="s">
        <v>37</v>
      </c>
      <c r="AJ1061" s="11" t="s">
        <v>37</v>
      </c>
    </row>
    <row r="1062" spans="1:36" ht="61">
      <c r="A1062" s="7" t="s">
        <v>4544</v>
      </c>
      <c r="B1062" s="8" t="s">
        <v>4545</v>
      </c>
      <c r="C1062" s="8" t="s">
        <v>42</v>
      </c>
      <c r="D1062" s="9">
        <v>62.0191780821918</v>
      </c>
      <c r="E1062" s="8">
        <v>166</v>
      </c>
      <c r="F1062" s="8">
        <f t="shared" si="16"/>
        <v>2.3239999999999998</v>
      </c>
      <c r="G1062" s="8">
        <v>2.3239999999999998</v>
      </c>
      <c r="H1062" s="8">
        <v>26.63</v>
      </c>
      <c r="I1062" s="8">
        <v>95</v>
      </c>
      <c r="J1062" s="8" t="s">
        <v>4546</v>
      </c>
      <c r="K1062" s="8" t="s">
        <v>30</v>
      </c>
      <c r="L1062" s="8" t="s">
        <v>120</v>
      </c>
      <c r="M1062" s="8" t="s">
        <v>227</v>
      </c>
      <c r="N1062" s="8" t="s">
        <v>33</v>
      </c>
      <c r="O1062" s="8" t="s">
        <v>34</v>
      </c>
      <c r="P1062" s="8" t="s">
        <v>34</v>
      </c>
      <c r="Q1062" s="8" t="s">
        <v>4547</v>
      </c>
      <c r="R1062" s="8" t="s">
        <v>36</v>
      </c>
      <c r="S1062" s="8">
        <v>1</v>
      </c>
      <c r="T1062" s="8">
        <v>0</v>
      </c>
      <c r="U1062" s="8" t="s">
        <v>37</v>
      </c>
      <c r="V1062" s="8" t="s">
        <v>37</v>
      </c>
      <c r="W1062" s="8" t="s">
        <v>37</v>
      </c>
      <c r="X1062" s="8">
        <v>1</v>
      </c>
      <c r="Y1062" s="8" t="s">
        <v>109</v>
      </c>
      <c r="Z1062" s="8" t="s">
        <v>37</v>
      </c>
      <c r="AA1062" s="12" t="s">
        <v>37</v>
      </c>
      <c r="AB1062" s="8" t="s">
        <v>37</v>
      </c>
      <c r="AC1062" s="8">
        <v>0</v>
      </c>
      <c r="AD1062" s="8" t="s">
        <v>37</v>
      </c>
      <c r="AE1062" s="8" t="s">
        <v>37</v>
      </c>
      <c r="AF1062" s="8" t="s">
        <v>37</v>
      </c>
      <c r="AG1062" s="8" t="s">
        <v>37</v>
      </c>
      <c r="AH1062" s="8">
        <v>0</v>
      </c>
      <c r="AI1062" s="8" t="s">
        <v>37</v>
      </c>
      <c r="AJ1062" s="11" t="s">
        <v>37</v>
      </c>
    </row>
    <row r="1063" spans="1:36" ht="49">
      <c r="A1063" s="7" t="s">
        <v>4548</v>
      </c>
      <c r="B1063" s="8" t="s">
        <v>4549</v>
      </c>
      <c r="C1063" s="8" t="s">
        <v>28</v>
      </c>
      <c r="D1063" s="9">
        <v>56.421917808219199</v>
      </c>
      <c r="E1063" s="8">
        <v>1319</v>
      </c>
      <c r="F1063" s="8">
        <f t="shared" si="16"/>
        <v>18.466000000000001</v>
      </c>
      <c r="G1063" s="8">
        <v>18.466000000000001</v>
      </c>
      <c r="H1063" s="8">
        <v>58</v>
      </c>
      <c r="I1063" s="8">
        <v>74</v>
      </c>
      <c r="J1063" s="8" t="s">
        <v>4550</v>
      </c>
      <c r="K1063" s="8" t="s">
        <v>30</v>
      </c>
      <c r="L1063" s="8" t="s">
        <v>120</v>
      </c>
      <c r="M1063" s="8" t="s">
        <v>227</v>
      </c>
      <c r="N1063" s="8" t="s">
        <v>33</v>
      </c>
      <c r="O1063" s="8" t="s">
        <v>34</v>
      </c>
      <c r="P1063" s="8" t="s">
        <v>34</v>
      </c>
      <c r="Q1063" s="8" t="s">
        <v>4551</v>
      </c>
      <c r="R1063" s="8" t="s">
        <v>36</v>
      </c>
      <c r="S1063" s="8">
        <v>2</v>
      </c>
      <c r="T1063" s="8">
        <v>1</v>
      </c>
      <c r="U1063" s="8" t="s">
        <v>428</v>
      </c>
      <c r="V1063" s="8" t="s">
        <v>37</v>
      </c>
      <c r="W1063" s="8" t="s">
        <v>37</v>
      </c>
      <c r="X1063" s="8">
        <v>1</v>
      </c>
      <c r="Y1063" s="8" t="s">
        <v>213</v>
      </c>
      <c r="Z1063" s="8" t="s">
        <v>37</v>
      </c>
      <c r="AA1063" s="12" t="s">
        <v>37</v>
      </c>
      <c r="AB1063" s="8" t="s">
        <v>37</v>
      </c>
      <c r="AC1063" s="8">
        <v>0</v>
      </c>
      <c r="AD1063" s="8" t="s">
        <v>37</v>
      </c>
      <c r="AE1063" s="8" t="s">
        <v>37</v>
      </c>
      <c r="AF1063" s="8" t="s">
        <v>37</v>
      </c>
      <c r="AG1063" s="8" t="s">
        <v>37</v>
      </c>
      <c r="AH1063" s="8">
        <v>0</v>
      </c>
      <c r="AI1063" s="8" t="s">
        <v>37</v>
      </c>
      <c r="AJ1063" s="11" t="s">
        <v>37</v>
      </c>
    </row>
    <row r="1064" spans="1:36" ht="25">
      <c r="A1064" s="7" t="s">
        <v>4552</v>
      </c>
      <c r="B1064" s="8" t="s">
        <v>4553</v>
      </c>
      <c r="C1064" s="8" t="s">
        <v>28</v>
      </c>
      <c r="D1064" s="9">
        <v>63.306849315068497</v>
      </c>
      <c r="E1064" s="8">
        <v>612</v>
      </c>
      <c r="F1064" s="8">
        <f t="shared" si="16"/>
        <v>8.5679999999999996</v>
      </c>
      <c r="G1064" s="8">
        <v>8.5679999999999996</v>
      </c>
      <c r="H1064" s="8">
        <v>38.74</v>
      </c>
      <c r="I1064" s="8">
        <v>97</v>
      </c>
      <c r="J1064" s="8" t="s">
        <v>2651</v>
      </c>
      <c r="K1064" s="8" t="s">
        <v>30</v>
      </c>
      <c r="L1064" s="8" t="s">
        <v>31</v>
      </c>
      <c r="M1064" s="8" t="s">
        <v>227</v>
      </c>
      <c r="N1064" s="8" t="s">
        <v>33</v>
      </c>
      <c r="O1064" s="8" t="s">
        <v>34</v>
      </c>
      <c r="P1064" s="8" t="s">
        <v>34</v>
      </c>
      <c r="Q1064" s="8" t="s">
        <v>4554</v>
      </c>
      <c r="R1064" s="8" t="s">
        <v>37</v>
      </c>
      <c r="S1064" s="8">
        <v>0</v>
      </c>
      <c r="T1064" s="8">
        <v>0</v>
      </c>
      <c r="U1064" s="8" t="s">
        <v>37</v>
      </c>
      <c r="V1064" s="8" t="s">
        <v>37</v>
      </c>
      <c r="W1064" s="8" t="s">
        <v>37</v>
      </c>
      <c r="X1064" s="8">
        <v>0</v>
      </c>
      <c r="Y1064" s="8" t="s">
        <v>37</v>
      </c>
      <c r="Z1064" s="8" t="s">
        <v>37</v>
      </c>
      <c r="AA1064" s="12" t="s">
        <v>37</v>
      </c>
      <c r="AB1064" s="8" t="s">
        <v>37</v>
      </c>
      <c r="AC1064" s="8">
        <v>0</v>
      </c>
      <c r="AD1064" s="8" t="s">
        <v>37</v>
      </c>
      <c r="AE1064" s="8" t="s">
        <v>37</v>
      </c>
      <c r="AF1064" s="8" t="s">
        <v>37</v>
      </c>
      <c r="AG1064" s="8" t="s">
        <v>37</v>
      </c>
      <c r="AH1064" s="8">
        <v>0</v>
      </c>
      <c r="AI1064" s="8" t="s">
        <v>37</v>
      </c>
      <c r="AJ1064" s="11" t="s">
        <v>37</v>
      </c>
    </row>
    <row r="1065" spans="1:36" ht="97">
      <c r="A1065" s="7" t="s">
        <v>4555</v>
      </c>
      <c r="B1065" s="8" t="s">
        <v>4556</v>
      </c>
      <c r="C1065" s="8" t="s">
        <v>28</v>
      </c>
      <c r="D1065" s="9">
        <v>28.849315068493201</v>
      </c>
      <c r="E1065" s="8">
        <v>177</v>
      </c>
      <c r="F1065" s="8">
        <f t="shared" si="16"/>
        <v>2.4780000000000002</v>
      </c>
      <c r="G1065" s="8">
        <v>2.4780000000000002</v>
      </c>
      <c r="H1065" s="8">
        <v>32.89</v>
      </c>
      <c r="I1065" s="8">
        <v>74</v>
      </c>
      <c r="J1065" s="8" t="s">
        <v>4557</v>
      </c>
      <c r="K1065" s="8" t="s">
        <v>30</v>
      </c>
      <c r="L1065" s="8" t="s">
        <v>31</v>
      </c>
      <c r="M1065" s="8" t="s">
        <v>227</v>
      </c>
      <c r="N1065" s="8" t="s">
        <v>33</v>
      </c>
      <c r="O1065" s="8" t="s">
        <v>34</v>
      </c>
      <c r="P1065" s="8" t="s">
        <v>34</v>
      </c>
      <c r="Q1065" s="8" t="s">
        <v>4558</v>
      </c>
      <c r="R1065" s="8" t="s">
        <v>36</v>
      </c>
      <c r="S1065" s="8">
        <v>1</v>
      </c>
      <c r="T1065" s="8">
        <v>0</v>
      </c>
      <c r="U1065" s="8" t="s">
        <v>37</v>
      </c>
      <c r="V1065" s="8" t="s">
        <v>37</v>
      </c>
      <c r="W1065" s="8" t="s">
        <v>37</v>
      </c>
      <c r="X1065" s="8">
        <v>0</v>
      </c>
      <c r="Y1065" s="8" t="s">
        <v>37</v>
      </c>
      <c r="Z1065" s="8" t="s">
        <v>37</v>
      </c>
      <c r="AA1065" s="12" t="s">
        <v>37</v>
      </c>
      <c r="AB1065" s="8" t="s">
        <v>37</v>
      </c>
      <c r="AC1065" s="8">
        <v>1</v>
      </c>
      <c r="AD1065" s="8" t="s">
        <v>1325</v>
      </c>
      <c r="AE1065" s="8" t="s">
        <v>37</v>
      </c>
      <c r="AF1065" s="8" t="s">
        <v>37</v>
      </c>
      <c r="AG1065" s="8" t="s">
        <v>37</v>
      </c>
      <c r="AH1065" s="8">
        <v>0</v>
      </c>
      <c r="AI1065" s="8" t="s">
        <v>37</v>
      </c>
      <c r="AJ1065" s="11" t="s">
        <v>37</v>
      </c>
    </row>
    <row r="1066" spans="1:36" ht="181">
      <c r="A1066" s="7" t="s">
        <v>4559</v>
      </c>
      <c r="B1066" s="8" t="s">
        <v>4560</v>
      </c>
      <c r="C1066" s="8" t="s">
        <v>42</v>
      </c>
      <c r="D1066" s="9">
        <v>40.150684931506902</v>
      </c>
      <c r="E1066" s="8">
        <v>298</v>
      </c>
      <c r="F1066" s="8">
        <f t="shared" si="16"/>
        <v>4.1719999999999997</v>
      </c>
      <c r="G1066" s="8">
        <v>4.1719999999999997</v>
      </c>
      <c r="H1066" s="8">
        <v>25.83</v>
      </c>
      <c r="I1066" s="8">
        <v>50</v>
      </c>
      <c r="J1066" s="8" t="s">
        <v>4561</v>
      </c>
      <c r="K1066" s="8" t="s">
        <v>30</v>
      </c>
      <c r="L1066" s="8" t="s">
        <v>120</v>
      </c>
      <c r="M1066" s="8" t="s">
        <v>244</v>
      </c>
      <c r="N1066" s="8" t="s">
        <v>33</v>
      </c>
      <c r="O1066" s="8" t="s">
        <v>34</v>
      </c>
      <c r="P1066" s="8" t="s">
        <v>34</v>
      </c>
      <c r="Q1066" s="8" t="s">
        <v>4562</v>
      </c>
      <c r="R1066" s="8" t="s">
        <v>36</v>
      </c>
      <c r="S1066" s="8">
        <v>2</v>
      </c>
      <c r="T1066" s="8">
        <v>1</v>
      </c>
      <c r="U1066" s="8" t="s">
        <v>223</v>
      </c>
      <c r="V1066" s="8" t="s">
        <v>37</v>
      </c>
      <c r="W1066" s="8" t="s">
        <v>37</v>
      </c>
      <c r="X1066" s="8">
        <v>1</v>
      </c>
      <c r="Y1066" s="8" t="s">
        <v>213</v>
      </c>
      <c r="Z1066" s="8" t="s">
        <v>37</v>
      </c>
      <c r="AA1066" s="12" t="s">
        <v>37</v>
      </c>
      <c r="AB1066" s="8" t="s">
        <v>37</v>
      </c>
      <c r="AC1066" s="8">
        <v>0</v>
      </c>
      <c r="AD1066" s="8" t="s">
        <v>37</v>
      </c>
      <c r="AE1066" s="8" t="s">
        <v>37</v>
      </c>
      <c r="AF1066" s="8" t="s">
        <v>37</v>
      </c>
      <c r="AG1066" s="8" t="s">
        <v>37</v>
      </c>
      <c r="AH1066" s="8">
        <v>0</v>
      </c>
      <c r="AI1066" s="8" t="s">
        <v>37</v>
      </c>
      <c r="AJ1066" s="11" t="s">
        <v>37</v>
      </c>
    </row>
    <row r="1067" spans="1:36" ht="49">
      <c r="A1067" s="7" t="s">
        <v>4563</v>
      </c>
      <c r="B1067" s="8" t="s">
        <v>4564</v>
      </c>
      <c r="C1067" s="8" t="s">
        <v>28</v>
      </c>
      <c r="D1067" s="9">
        <v>66.712328767123296</v>
      </c>
      <c r="E1067" s="8">
        <v>461</v>
      </c>
      <c r="F1067" s="8">
        <f t="shared" si="16"/>
        <v>6.4539999999999997</v>
      </c>
      <c r="G1067" s="8">
        <v>6.4539999999999997</v>
      </c>
      <c r="H1067" s="8">
        <v>28.51</v>
      </c>
      <c r="I1067" s="8">
        <v>92</v>
      </c>
      <c r="J1067" s="8" t="s">
        <v>4565</v>
      </c>
      <c r="K1067" s="8" t="s">
        <v>30</v>
      </c>
      <c r="L1067" s="8" t="s">
        <v>282</v>
      </c>
      <c r="M1067" s="8" t="s">
        <v>239</v>
      </c>
      <c r="N1067" s="8" t="s">
        <v>33</v>
      </c>
      <c r="O1067" s="8" t="s">
        <v>34</v>
      </c>
      <c r="P1067" s="8" t="s">
        <v>34</v>
      </c>
      <c r="Q1067" s="8" t="s">
        <v>4566</v>
      </c>
      <c r="R1067" s="8" t="s">
        <v>36</v>
      </c>
      <c r="S1067" s="8">
        <v>2</v>
      </c>
      <c r="T1067" s="8">
        <v>1</v>
      </c>
      <c r="U1067" s="8" t="s">
        <v>223</v>
      </c>
      <c r="V1067" s="8" t="s">
        <v>37</v>
      </c>
      <c r="W1067" s="8" t="s">
        <v>37</v>
      </c>
      <c r="X1067" s="8">
        <v>0</v>
      </c>
      <c r="Y1067" s="8" t="s">
        <v>37</v>
      </c>
      <c r="Z1067" s="8" t="s">
        <v>37</v>
      </c>
      <c r="AA1067" s="12" t="s">
        <v>37</v>
      </c>
      <c r="AB1067" s="8" t="s">
        <v>37</v>
      </c>
      <c r="AC1067" s="8">
        <v>1</v>
      </c>
      <c r="AD1067" s="8" t="s">
        <v>77</v>
      </c>
      <c r="AE1067" s="8" t="s">
        <v>37</v>
      </c>
      <c r="AF1067" s="8" t="s">
        <v>37</v>
      </c>
      <c r="AG1067" s="8" t="s">
        <v>37</v>
      </c>
      <c r="AH1067" s="8">
        <v>0</v>
      </c>
      <c r="AI1067" s="8" t="s">
        <v>37</v>
      </c>
      <c r="AJ1067" s="11" t="s">
        <v>37</v>
      </c>
    </row>
    <row r="1068" spans="1:36" ht="15">
      <c r="A1068" s="7" t="s">
        <v>4567</v>
      </c>
      <c r="B1068" s="8" t="s">
        <v>4568</v>
      </c>
      <c r="C1068" s="8" t="s">
        <v>28</v>
      </c>
      <c r="D1068" s="9">
        <v>35.4602739726027</v>
      </c>
      <c r="E1068" s="8">
        <v>257</v>
      </c>
      <c r="F1068" s="8">
        <f t="shared" si="16"/>
        <v>3.5979999999999999</v>
      </c>
      <c r="G1068" s="8">
        <v>3.5979999999999999</v>
      </c>
      <c r="H1068" s="8">
        <v>23.99</v>
      </c>
      <c r="I1068" s="8">
        <v>92</v>
      </c>
      <c r="J1068" s="8" t="s">
        <v>4569</v>
      </c>
      <c r="K1068" s="8" t="s">
        <v>30</v>
      </c>
      <c r="L1068" s="8" t="s">
        <v>31</v>
      </c>
      <c r="M1068" s="8" t="s">
        <v>227</v>
      </c>
      <c r="N1068" s="8" t="s">
        <v>33</v>
      </c>
      <c r="O1068" s="8" t="s">
        <v>34</v>
      </c>
      <c r="P1068" s="8" t="s">
        <v>34</v>
      </c>
      <c r="Q1068" s="8" t="s">
        <v>4570</v>
      </c>
      <c r="R1068" s="8" t="s">
        <v>37</v>
      </c>
      <c r="S1068" s="8">
        <v>0</v>
      </c>
      <c r="T1068" s="8">
        <v>0</v>
      </c>
      <c r="U1068" s="8" t="s">
        <v>37</v>
      </c>
      <c r="V1068" s="8" t="s">
        <v>37</v>
      </c>
      <c r="W1068" s="8" t="s">
        <v>37</v>
      </c>
      <c r="X1068" s="8">
        <v>0</v>
      </c>
      <c r="Y1068" s="8" t="s">
        <v>37</v>
      </c>
      <c r="Z1068" s="8" t="s">
        <v>37</v>
      </c>
      <c r="AA1068" s="12" t="s">
        <v>37</v>
      </c>
      <c r="AB1068" s="8" t="s">
        <v>37</v>
      </c>
      <c r="AC1068" s="8">
        <v>0</v>
      </c>
      <c r="AD1068" s="8" t="s">
        <v>37</v>
      </c>
      <c r="AE1068" s="8" t="s">
        <v>37</v>
      </c>
      <c r="AF1068" s="8" t="s">
        <v>37</v>
      </c>
      <c r="AG1068" s="8" t="s">
        <v>37</v>
      </c>
      <c r="AH1068" s="8">
        <v>0</v>
      </c>
      <c r="AI1068" s="8" t="s">
        <v>37</v>
      </c>
      <c r="AJ1068" s="11" t="s">
        <v>37</v>
      </c>
    </row>
    <row r="1069" spans="1:36" ht="61">
      <c r="A1069" s="7" t="s">
        <v>4571</v>
      </c>
      <c r="B1069" s="8" t="s">
        <v>4572</v>
      </c>
      <c r="C1069" s="8" t="s">
        <v>28</v>
      </c>
      <c r="D1069" s="9">
        <v>68.276712328767104</v>
      </c>
      <c r="E1069" s="8">
        <v>692</v>
      </c>
      <c r="F1069" s="8">
        <f t="shared" si="16"/>
        <v>9.6880000000000006</v>
      </c>
      <c r="G1069" s="8">
        <v>9.6880000000000006</v>
      </c>
      <c r="H1069" s="8">
        <v>30.72</v>
      </c>
      <c r="I1069" s="8">
        <v>73</v>
      </c>
      <c r="J1069" s="8" t="s">
        <v>4573</v>
      </c>
      <c r="K1069" s="8" t="s">
        <v>30</v>
      </c>
      <c r="L1069" s="8" t="s">
        <v>276</v>
      </c>
      <c r="M1069" s="8" t="s">
        <v>239</v>
      </c>
      <c r="N1069" s="8" t="s">
        <v>37</v>
      </c>
      <c r="O1069" s="8" t="s">
        <v>34</v>
      </c>
      <c r="P1069" s="8" t="s">
        <v>34</v>
      </c>
      <c r="Q1069" s="8" t="s">
        <v>4574</v>
      </c>
      <c r="R1069" s="8" t="s">
        <v>37</v>
      </c>
      <c r="S1069" s="8">
        <v>0</v>
      </c>
      <c r="T1069" s="8">
        <v>0</v>
      </c>
      <c r="U1069" s="8" t="s">
        <v>37</v>
      </c>
      <c r="V1069" s="8" t="s">
        <v>37</v>
      </c>
      <c r="W1069" s="8" t="s">
        <v>37</v>
      </c>
      <c r="X1069" s="8">
        <v>0</v>
      </c>
      <c r="Y1069" s="8" t="s">
        <v>37</v>
      </c>
      <c r="Z1069" s="8" t="s">
        <v>37</v>
      </c>
      <c r="AA1069" s="12" t="s">
        <v>37</v>
      </c>
      <c r="AB1069" s="8" t="s">
        <v>37</v>
      </c>
      <c r="AC1069" s="8">
        <v>0</v>
      </c>
      <c r="AD1069" s="8" t="s">
        <v>37</v>
      </c>
      <c r="AE1069" s="8" t="s">
        <v>37</v>
      </c>
      <c r="AF1069" s="8" t="s">
        <v>37</v>
      </c>
      <c r="AG1069" s="8" t="s">
        <v>37</v>
      </c>
      <c r="AH1069" s="8">
        <v>0</v>
      </c>
      <c r="AI1069" s="8" t="s">
        <v>37</v>
      </c>
      <c r="AJ1069" s="11" t="s">
        <v>37</v>
      </c>
    </row>
    <row r="1070" spans="1:36" ht="61">
      <c r="A1070" s="7" t="s">
        <v>4575</v>
      </c>
      <c r="B1070" s="8" t="s">
        <v>4576</v>
      </c>
      <c r="C1070" s="8" t="s">
        <v>28</v>
      </c>
      <c r="D1070" s="9">
        <v>58.863013698630098</v>
      </c>
      <c r="E1070" s="8">
        <v>181</v>
      </c>
      <c r="F1070" s="8">
        <f t="shared" si="16"/>
        <v>2.5340000000000003</v>
      </c>
      <c r="G1070" s="8">
        <v>2.5340000000000003</v>
      </c>
      <c r="H1070" s="8">
        <v>19.78</v>
      </c>
      <c r="I1070" s="8">
        <v>69</v>
      </c>
      <c r="J1070" s="8" t="s">
        <v>4577</v>
      </c>
      <c r="K1070" s="8" t="s">
        <v>30</v>
      </c>
      <c r="L1070" s="8" t="s">
        <v>31</v>
      </c>
      <c r="M1070" s="8" t="s">
        <v>227</v>
      </c>
      <c r="N1070" s="8" t="s">
        <v>33</v>
      </c>
      <c r="O1070" s="8" t="s">
        <v>34</v>
      </c>
      <c r="P1070" s="8" t="s">
        <v>34</v>
      </c>
      <c r="Q1070" s="8" t="s">
        <v>4578</v>
      </c>
      <c r="R1070" s="8" t="s">
        <v>36</v>
      </c>
      <c r="S1070" s="8">
        <v>3</v>
      </c>
      <c r="T1070" s="8">
        <v>1</v>
      </c>
      <c r="U1070" s="8" t="s">
        <v>223</v>
      </c>
      <c r="V1070" s="8" t="s">
        <v>37</v>
      </c>
      <c r="W1070" s="8" t="s">
        <v>37</v>
      </c>
      <c r="X1070" s="8">
        <v>1</v>
      </c>
      <c r="Y1070" s="8" t="s">
        <v>213</v>
      </c>
      <c r="Z1070" s="8" t="s">
        <v>37</v>
      </c>
      <c r="AA1070" s="12" t="s">
        <v>37</v>
      </c>
      <c r="AB1070" s="8" t="s">
        <v>37</v>
      </c>
      <c r="AC1070" s="8">
        <v>1</v>
      </c>
      <c r="AD1070" s="8" t="s">
        <v>747</v>
      </c>
      <c r="AE1070" s="8" t="s">
        <v>37</v>
      </c>
      <c r="AF1070" s="8" t="s">
        <v>37</v>
      </c>
      <c r="AG1070" s="8" t="s">
        <v>37</v>
      </c>
      <c r="AH1070" s="8">
        <v>0</v>
      </c>
      <c r="AI1070" s="8" t="s">
        <v>37</v>
      </c>
      <c r="AJ1070" s="11" t="s">
        <v>37</v>
      </c>
    </row>
    <row r="1071" spans="1:36" ht="49">
      <c r="A1071" s="7" t="s">
        <v>4579</v>
      </c>
      <c r="B1071" s="8" t="s">
        <v>4580</v>
      </c>
      <c r="C1071" s="8" t="s">
        <v>28</v>
      </c>
      <c r="D1071" s="9">
        <v>65.057534246575301</v>
      </c>
      <c r="E1071" s="8">
        <v>231</v>
      </c>
      <c r="F1071" s="8">
        <f t="shared" si="16"/>
        <v>3.234</v>
      </c>
      <c r="G1071" s="8">
        <v>3.234</v>
      </c>
      <c r="H1071" s="8">
        <v>24.99</v>
      </c>
      <c r="I1071" s="8">
        <v>73</v>
      </c>
      <c r="J1071" s="8" t="s">
        <v>4581</v>
      </c>
      <c r="K1071" s="8" t="s">
        <v>30</v>
      </c>
      <c r="L1071" s="8" t="s">
        <v>120</v>
      </c>
      <c r="M1071" s="8" t="s">
        <v>227</v>
      </c>
      <c r="N1071" s="8" t="s">
        <v>33</v>
      </c>
      <c r="O1071" s="8" t="s">
        <v>34</v>
      </c>
      <c r="P1071" s="8" t="s">
        <v>34</v>
      </c>
      <c r="Q1071" s="8" t="s">
        <v>4582</v>
      </c>
      <c r="R1071" s="8" t="s">
        <v>37</v>
      </c>
      <c r="S1071" s="8">
        <v>0</v>
      </c>
      <c r="T1071" s="8">
        <v>0</v>
      </c>
      <c r="U1071" s="8" t="s">
        <v>37</v>
      </c>
      <c r="V1071" s="8" t="s">
        <v>37</v>
      </c>
      <c r="W1071" s="8" t="s">
        <v>37</v>
      </c>
      <c r="X1071" s="8">
        <v>0</v>
      </c>
      <c r="Y1071" s="8" t="s">
        <v>37</v>
      </c>
      <c r="Z1071" s="8" t="s">
        <v>37</v>
      </c>
      <c r="AA1071" s="12" t="s">
        <v>37</v>
      </c>
      <c r="AB1071" s="8" t="s">
        <v>37</v>
      </c>
      <c r="AC1071" s="8">
        <v>0</v>
      </c>
      <c r="AD1071" s="8" t="s">
        <v>37</v>
      </c>
      <c r="AE1071" s="8" t="s">
        <v>37</v>
      </c>
      <c r="AF1071" s="8" t="s">
        <v>37</v>
      </c>
      <c r="AG1071" s="8" t="s">
        <v>37</v>
      </c>
      <c r="AH1071" s="8">
        <v>0</v>
      </c>
      <c r="AI1071" s="8" t="s">
        <v>37</v>
      </c>
      <c r="AJ1071" s="11" t="s">
        <v>37</v>
      </c>
    </row>
    <row r="1072" spans="1:36" ht="37">
      <c r="A1072" s="7" t="s">
        <v>4583</v>
      </c>
      <c r="B1072" s="8" t="s">
        <v>4584</v>
      </c>
      <c r="C1072" s="8" t="s">
        <v>28</v>
      </c>
      <c r="D1072" s="9">
        <v>97.936986301369899</v>
      </c>
      <c r="E1072" s="8">
        <v>161</v>
      </c>
      <c r="F1072" s="8">
        <f t="shared" si="16"/>
        <v>2.254</v>
      </c>
      <c r="G1072" s="8">
        <v>2.254</v>
      </c>
      <c r="H1072" s="8">
        <v>19.809999999999999</v>
      </c>
      <c r="I1072" s="8">
        <v>73</v>
      </c>
      <c r="J1072" s="8" t="s">
        <v>4585</v>
      </c>
      <c r="K1072" s="8" t="s">
        <v>30</v>
      </c>
      <c r="L1072" s="8" t="s">
        <v>31</v>
      </c>
      <c r="M1072" s="8" t="s">
        <v>227</v>
      </c>
      <c r="N1072" s="8" t="s">
        <v>33</v>
      </c>
      <c r="O1072" s="8" t="s">
        <v>34</v>
      </c>
      <c r="P1072" s="8" t="s">
        <v>34</v>
      </c>
      <c r="Q1072" s="8" t="s">
        <v>4586</v>
      </c>
      <c r="R1072" s="8" t="s">
        <v>36</v>
      </c>
      <c r="S1072" s="8">
        <v>2</v>
      </c>
      <c r="T1072" s="8">
        <v>1</v>
      </c>
      <c r="U1072" s="8" t="s">
        <v>428</v>
      </c>
      <c r="V1072" s="8" t="s">
        <v>37</v>
      </c>
      <c r="W1072" s="8" t="s">
        <v>37</v>
      </c>
      <c r="X1072" s="8">
        <v>0</v>
      </c>
      <c r="Y1072" s="8" t="s">
        <v>37</v>
      </c>
      <c r="Z1072" s="8" t="s">
        <v>37</v>
      </c>
      <c r="AA1072" s="12" t="s">
        <v>37</v>
      </c>
      <c r="AB1072" s="8" t="s">
        <v>37</v>
      </c>
      <c r="AC1072" s="8">
        <v>1</v>
      </c>
      <c r="AD1072" s="8" t="s">
        <v>4587</v>
      </c>
      <c r="AE1072" s="8" t="s">
        <v>37</v>
      </c>
      <c r="AF1072" s="8" t="s">
        <v>37</v>
      </c>
      <c r="AG1072" s="8" t="s">
        <v>37</v>
      </c>
      <c r="AH1072" s="8">
        <v>0</v>
      </c>
      <c r="AI1072" s="8" t="s">
        <v>37</v>
      </c>
      <c r="AJ1072" s="11" t="s">
        <v>37</v>
      </c>
    </row>
    <row r="1073" spans="1:36" ht="49">
      <c r="A1073" s="7" t="s">
        <v>4588</v>
      </c>
      <c r="B1073" s="8" t="s">
        <v>4589</v>
      </c>
      <c r="C1073" s="8" t="s">
        <v>42</v>
      </c>
      <c r="D1073" s="9">
        <v>27.915068493150699</v>
      </c>
      <c r="E1073" s="8">
        <v>365</v>
      </c>
      <c r="F1073" s="8">
        <f t="shared" si="16"/>
        <v>5.1100000000000003</v>
      </c>
      <c r="G1073" s="8">
        <v>5.1100000000000003</v>
      </c>
      <c r="H1073" s="8">
        <v>28.67</v>
      </c>
      <c r="I1073" s="8">
        <v>100</v>
      </c>
      <c r="J1073" s="8" t="s">
        <v>4590</v>
      </c>
      <c r="K1073" s="8" t="s">
        <v>30</v>
      </c>
      <c r="L1073" s="8" t="s">
        <v>120</v>
      </c>
      <c r="M1073" s="8" t="s">
        <v>227</v>
      </c>
      <c r="N1073" s="8" t="s">
        <v>33</v>
      </c>
      <c r="O1073" s="8" t="s">
        <v>34</v>
      </c>
      <c r="P1073" s="8" t="s">
        <v>34</v>
      </c>
      <c r="Q1073" s="8" t="s">
        <v>4591</v>
      </c>
      <c r="R1073" s="8" t="s">
        <v>36</v>
      </c>
      <c r="S1073" s="8">
        <v>1</v>
      </c>
      <c r="T1073" s="8">
        <v>1</v>
      </c>
      <c r="U1073" s="8" t="s">
        <v>246</v>
      </c>
      <c r="V1073" s="8" t="s">
        <v>37</v>
      </c>
      <c r="W1073" s="8" t="s">
        <v>37</v>
      </c>
      <c r="X1073" s="8">
        <v>0</v>
      </c>
      <c r="Y1073" s="8" t="s">
        <v>37</v>
      </c>
      <c r="Z1073" s="8" t="s">
        <v>37</v>
      </c>
      <c r="AA1073" s="12" t="s">
        <v>37</v>
      </c>
      <c r="AB1073" s="8" t="s">
        <v>37</v>
      </c>
      <c r="AC1073" s="8">
        <v>0</v>
      </c>
      <c r="AD1073" s="8" t="s">
        <v>37</v>
      </c>
      <c r="AE1073" s="8" t="s">
        <v>37</v>
      </c>
      <c r="AF1073" s="8" t="s">
        <v>37</v>
      </c>
      <c r="AG1073" s="8" t="s">
        <v>37</v>
      </c>
      <c r="AH1073" s="8">
        <v>0</v>
      </c>
      <c r="AI1073" s="8" t="s">
        <v>37</v>
      </c>
      <c r="AJ1073" s="11" t="s">
        <v>37</v>
      </c>
    </row>
    <row r="1074" spans="1:36" ht="133">
      <c r="A1074" s="7" t="s">
        <v>4592</v>
      </c>
      <c r="B1074" s="8" t="s">
        <v>4593</v>
      </c>
      <c r="C1074" s="8" t="s">
        <v>28</v>
      </c>
      <c r="D1074" s="9">
        <v>73.167123287671203</v>
      </c>
      <c r="E1074" s="8">
        <v>214</v>
      </c>
      <c r="F1074" s="8">
        <f t="shared" si="16"/>
        <v>2.996</v>
      </c>
      <c r="G1074" s="8">
        <v>2.996</v>
      </c>
      <c r="H1074" s="8">
        <v>24.2</v>
      </c>
      <c r="I1074" s="8">
        <v>75</v>
      </c>
      <c r="J1074" s="8" t="s">
        <v>346</v>
      </c>
      <c r="K1074" s="8" t="s">
        <v>30</v>
      </c>
      <c r="L1074" s="8" t="s">
        <v>120</v>
      </c>
      <c r="M1074" s="8" t="s">
        <v>244</v>
      </c>
      <c r="N1074" s="8" t="s">
        <v>33</v>
      </c>
      <c r="O1074" s="8" t="s">
        <v>34</v>
      </c>
      <c r="P1074" s="8" t="s">
        <v>34</v>
      </c>
      <c r="Q1074" s="8" t="s">
        <v>4594</v>
      </c>
      <c r="R1074" s="8" t="s">
        <v>36</v>
      </c>
      <c r="S1074" s="8">
        <v>2</v>
      </c>
      <c r="T1074" s="8">
        <v>1</v>
      </c>
      <c r="U1074" s="8" t="s">
        <v>428</v>
      </c>
      <c r="V1074" s="8" t="s">
        <v>37</v>
      </c>
      <c r="W1074" s="8" t="s">
        <v>37</v>
      </c>
      <c r="X1074" s="8">
        <v>0</v>
      </c>
      <c r="Y1074" s="8" t="s">
        <v>37</v>
      </c>
      <c r="Z1074" s="8" t="s">
        <v>37</v>
      </c>
      <c r="AA1074" s="12" t="s">
        <v>37</v>
      </c>
      <c r="AB1074" s="8" t="s">
        <v>37</v>
      </c>
      <c r="AC1074" s="8">
        <v>1</v>
      </c>
      <c r="AD1074" s="8" t="s">
        <v>4595</v>
      </c>
      <c r="AE1074" s="8" t="s">
        <v>37</v>
      </c>
      <c r="AF1074" s="8" t="s">
        <v>37</v>
      </c>
      <c r="AG1074" s="8" t="s">
        <v>37</v>
      </c>
      <c r="AH1074" s="8">
        <v>0</v>
      </c>
      <c r="AI1074" s="8" t="s">
        <v>37</v>
      </c>
      <c r="AJ1074" s="11" t="s">
        <v>37</v>
      </c>
    </row>
    <row r="1075" spans="1:36" ht="15">
      <c r="A1075" s="7" t="s">
        <v>4596</v>
      </c>
      <c r="B1075" s="8" t="s">
        <v>4597</v>
      </c>
      <c r="C1075" s="8" t="s">
        <v>28</v>
      </c>
      <c r="D1075" s="9">
        <v>25.920547945205499</v>
      </c>
      <c r="E1075" s="8">
        <v>256</v>
      </c>
      <c r="F1075" s="8">
        <f t="shared" si="16"/>
        <v>3.5840000000000001</v>
      </c>
      <c r="G1075" s="8">
        <v>3.5840000000000001</v>
      </c>
      <c r="H1075" s="8">
        <v>37.700000000000003</v>
      </c>
      <c r="I1075" s="8">
        <v>97</v>
      </c>
      <c r="J1075" s="8" t="s">
        <v>3091</v>
      </c>
      <c r="K1075" s="8" t="s">
        <v>30</v>
      </c>
      <c r="L1075" s="8" t="s">
        <v>120</v>
      </c>
      <c r="M1075" s="8" t="s">
        <v>227</v>
      </c>
      <c r="N1075" s="8" t="s">
        <v>33</v>
      </c>
      <c r="O1075" s="8" t="s">
        <v>34</v>
      </c>
      <c r="P1075" s="8" t="s">
        <v>34</v>
      </c>
      <c r="Q1075" s="8" t="s">
        <v>4598</v>
      </c>
      <c r="R1075" s="8" t="s">
        <v>37</v>
      </c>
      <c r="S1075" s="8">
        <v>0</v>
      </c>
      <c r="T1075" s="8">
        <v>0</v>
      </c>
      <c r="U1075" s="8" t="s">
        <v>37</v>
      </c>
      <c r="V1075" s="8" t="s">
        <v>37</v>
      </c>
      <c r="W1075" s="8" t="s">
        <v>37</v>
      </c>
      <c r="X1075" s="8">
        <v>0</v>
      </c>
      <c r="Y1075" s="8" t="s">
        <v>37</v>
      </c>
      <c r="Z1075" s="8" t="s">
        <v>37</v>
      </c>
      <c r="AA1075" s="12" t="s">
        <v>37</v>
      </c>
      <c r="AB1075" s="8" t="s">
        <v>37</v>
      </c>
      <c r="AC1075" s="8">
        <v>0</v>
      </c>
      <c r="AD1075" s="8" t="s">
        <v>37</v>
      </c>
      <c r="AE1075" s="8" t="s">
        <v>37</v>
      </c>
      <c r="AF1075" s="8" t="s">
        <v>37</v>
      </c>
      <c r="AG1075" s="8" t="s">
        <v>37</v>
      </c>
      <c r="AH1075" s="8">
        <v>0</v>
      </c>
      <c r="AI1075" s="8" t="s">
        <v>37</v>
      </c>
      <c r="AJ1075" s="11" t="s">
        <v>37</v>
      </c>
    </row>
    <row r="1076" spans="1:36" ht="49">
      <c r="A1076" s="7" t="s">
        <v>4599</v>
      </c>
      <c r="B1076" s="8" t="s">
        <v>4600</v>
      </c>
      <c r="C1076" s="8" t="s">
        <v>42</v>
      </c>
      <c r="D1076" s="9">
        <v>59.145205479452102</v>
      </c>
      <c r="E1076" s="8">
        <v>305</v>
      </c>
      <c r="F1076" s="8">
        <f t="shared" si="16"/>
        <v>4.2700000000000005</v>
      </c>
      <c r="G1076" s="8">
        <v>4.2700000000000005</v>
      </c>
      <c r="H1076" s="8">
        <v>22.69</v>
      </c>
      <c r="I1076" s="8">
        <v>57</v>
      </c>
      <c r="J1076" s="8" t="s">
        <v>4601</v>
      </c>
      <c r="K1076" s="8" t="s">
        <v>30</v>
      </c>
      <c r="L1076" s="8" t="s">
        <v>31</v>
      </c>
      <c r="M1076" s="8" t="s">
        <v>227</v>
      </c>
      <c r="N1076" s="8" t="s">
        <v>33</v>
      </c>
      <c r="O1076" s="8" t="s">
        <v>34</v>
      </c>
      <c r="P1076" s="8" t="s">
        <v>34</v>
      </c>
      <c r="Q1076" s="8" t="s">
        <v>4602</v>
      </c>
      <c r="R1076" s="8" t="s">
        <v>36</v>
      </c>
      <c r="S1076" s="8">
        <v>1</v>
      </c>
      <c r="T1076" s="8">
        <v>1</v>
      </c>
      <c r="U1076" s="8" t="s">
        <v>223</v>
      </c>
      <c r="V1076" s="8" t="s">
        <v>37</v>
      </c>
      <c r="W1076" s="8" t="s">
        <v>37</v>
      </c>
      <c r="X1076" s="8">
        <v>0</v>
      </c>
      <c r="Y1076" s="8" t="s">
        <v>37</v>
      </c>
      <c r="Z1076" s="8" t="s">
        <v>37</v>
      </c>
      <c r="AA1076" s="12" t="s">
        <v>37</v>
      </c>
      <c r="AB1076" s="8" t="s">
        <v>37</v>
      </c>
      <c r="AC1076" s="8">
        <v>0</v>
      </c>
      <c r="AD1076" s="8" t="s">
        <v>37</v>
      </c>
      <c r="AE1076" s="8" t="s">
        <v>37</v>
      </c>
      <c r="AF1076" s="8" t="s">
        <v>37</v>
      </c>
      <c r="AG1076" s="8" t="s">
        <v>37</v>
      </c>
      <c r="AH1076" s="8">
        <v>0</v>
      </c>
      <c r="AI1076" s="8" t="s">
        <v>37</v>
      </c>
      <c r="AJ1076" s="11" t="s">
        <v>37</v>
      </c>
    </row>
    <row r="1077" spans="1:36" ht="133">
      <c r="A1077" s="7" t="s">
        <v>4603</v>
      </c>
      <c r="B1077" s="8" t="s">
        <v>4604</v>
      </c>
      <c r="C1077" s="8" t="s">
        <v>42</v>
      </c>
      <c r="D1077" s="9">
        <v>67.901369863013699</v>
      </c>
      <c r="E1077" s="8">
        <v>101</v>
      </c>
      <c r="F1077" s="8">
        <f t="shared" si="16"/>
        <v>1.4139999999999999</v>
      </c>
      <c r="G1077" s="8">
        <v>1.4139999999999999</v>
      </c>
      <c r="H1077" s="8">
        <v>20.23</v>
      </c>
      <c r="I1077" s="8">
        <v>100</v>
      </c>
      <c r="J1077" s="8" t="s">
        <v>4605</v>
      </c>
      <c r="K1077" s="8" t="s">
        <v>30</v>
      </c>
      <c r="L1077" s="8" t="s">
        <v>120</v>
      </c>
      <c r="M1077" s="8" t="s">
        <v>239</v>
      </c>
      <c r="N1077" s="8" t="s">
        <v>33</v>
      </c>
      <c r="O1077" s="8" t="s">
        <v>34</v>
      </c>
      <c r="P1077" s="8" t="s">
        <v>34</v>
      </c>
      <c r="Q1077" s="8" t="s">
        <v>4606</v>
      </c>
      <c r="R1077" s="8" t="s">
        <v>36</v>
      </c>
      <c r="S1077" s="8">
        <v>2</v>
      </c>
      <c r="T1077" s="8">
        <v>1</v>
      </c>
      <c r="U1077" s="8" t="s">
        <v>223</v>
      </c>
      <c r="V1077" s="8" t="s">
        <v>37</v>
      </c>
      <c r="W1077" s="8" t="s">
        <v>37</v>
      </c>
      <c r="X1077" s="8">
        <v>0</v>
      </c>
      <c r="Y1077" s="8" t="s">
        <v>37</v>
      </c>
      <c r="Z1077" s="8" t="s">
        <v>37</v>
      </c>
      <c r="AA1077" s="12" t="s">
        <v>37</v>
      </c>
      <c r="AB1077" s="8" t="s">
        <v>37</v>
      </c>
      <c r="AC1077" s="8">
        <v>1</v>
      </c>
      <c r="AD1077" s="8" t="s">
        <v>77</v>
      </c>
      <c r="AE1077" s="8" t="s">
        <v>37</v>
      </c>
      <c r="AF1077" s="8" t="s">
        <v>37</v>
      </c>
      <c r="AG1077" s="8" t="s">
        <v>37</v>
      </c>
      <c r="AH1077" s="8">
        <v>0</v>
      </c>
      <c r="AI1077" s="8" t="s">
        <v>37</v>
      </c>
      <c r="AJ1077" s="11" t="s">
        <v>37</v>
      </c>
    </row>
    <row r="1078" spans="1:36" ht="49">
      <c r="A1078" s="7" t="s">
        <v>4607</v>
      </c>
      <c r="B1078" s="8" t="s">
        <v>4608</v>
      </c>
      <c r="C1078" s="8" t="s">
        <v>28</v>
      </c>
      <c r="D1078" s="9">
        <v>42.879452054794498</v>
      </c>
      <c r="E1078" s="8">
        <v>188</v>
      </c>
      <c r="F1078" s="8">
        <f t="shared" si="16"/>
        <v>2.6320000000000001</v>
      </c>
      <c r="G1078" s="8">
        <v>2.6320000000000001</v>
      </c>
      <c r="H1078" s="8">
        <v>24</v>
      </c>
      <c r="I1078" s="8">
        <v>75</v>
      </c>
      <c r="J1078" s="8" t="s">
        <v>4609</v>
      </c>
      <c r="K1078" s="8" t="s">
        <v>30</v>
      </c>
      <c r="L1078" s="8" t="s">
        <v>31</v>
      </c>
      <c r="M1078" s="8" t="s">
        <v>227</v>
      </c>
      <c r="N1078" s="8" t="s">
        <v>33</v>
      </c>
      <c r="O1078" s="8" t="s">
        <v>34</v>
      </c>
      <c r="P1078" s="8" t="s">
        <v>34</v>
      </c>
      <c r="Q1078" s="8" t="s">
        <v>4610</v>
      </c>
      <c r="R1078" s="8" t="s">
        <v>37</v>
      </c>
      <c r="S1078" s="8">
        <v>0</v>
      </c>
      <c r="T1078" s="8">
        <v>0</v>
      </c>
      <c r="U1078" s="8" t="s">
        <v>37</v>
      </c>
      <c r="V1078" s="8" t="s">
        <v>37</v>
      </c>
      <c r="W1078" s="8" t="s">
        <v>37</v>
      </c>
      <c r="X1078" s="8">
        <v>0</v>
      </c>
      <c r="Y1078" s="8" t="s">
        <v>37</v>
      </c>
      <c r="Z1078" s="8" t="s">
        <v>37</v>
      </c>
      <c r="AA1078" s="12" t="s">
        <v>37</v>
      </c>
      <c r="AB1078" s="8" t="s">
        <v>37</v>
      </c>
      <c r="AC1078" s="8">
        <v>0</v>
      </c>
      <c r="AD1078" s="8" t="s">
        <v>37</v>
      </c>
      <c r="AE1078" s="8" t="s">
        <v>37</v>
      </c>
      <c r="AF1078" s="8" t="s">
        <v>37</v>
      </c>
      <c r="AG1078" s="8" t="s">
        <v>37</v>
      </c>
      <c r="AH1078" s="8">
        <v>0</v>
      </c>
      <c r="AI1078" s="8" t="s">
        <v>37</v>
      </c>
      <c r="AJ1078" s="11" t="s">
        <v>37</v>
      </c>
    </row>
    <row r="1079" spans="1:36" ht="109">
      <c r="A1079" s="7" t="s">
        <v>4611</v>
      </c>
      <c r="B1079" s="8" t="s">
        <v>4612</v>
      </c>
      <c r="C1079" s="8" t="s">
        <v>42</v>
      </c>
      <c r="D1079" s="9">
        <v>71.216438356164403</v>
      </c>
      <c r="E1079" s="8">
        <v>819</v>
      </c>
      <c r="F1079" s="8">
        <f t="shared" si="16"/>
        <v>11.466000000000001</v>
      </c>
      <c r="G1079" s="8">
        <v>11.466000000000001</v>
      </c>
      <c r="H1079" s="8">
        <v>33.119999999999997</v>
      </c>
      <c r="I1079" s="8">
        <v>95</v>
      </c>
      <c r="J1079" s="8" t="s">
        <v>4613</v>
      </c>
      <c r="K1079" s="8" t="s">
        <v>30</v>
      </c>
      <c r="L1079" s="8" t="s">
        <v>31</v>
      </c>
      <c r="M1079" s="8" t="s">
        <v>227</v>
      </c>
      <c r="N1079" s="8" t="s">
        <v>33</v>
      </c>
      <c r="O1079" s="8" t="s">
        <v>34</v>
      </c>
      <c r="P1079" s="8" t="s">
        <v>34</v>
      </c>
      <c r="Q1079" s="8" t="s">
        <v>4614</v>
      </c>
      <c r="R1079" s="8" t="s">
        <v>36</v>
      </c>
      <c r="S1079" s="8">
        <v>2</v>
      </c>
      <c r="T1079" s="8">
        <v>0</v>
      </c>
      <c r="U1079" s="8" t="s">
        <v>37</v>
      </c>
      <c r="V1079" s="8" t="s">
        <v>37</v>
      </c>
      <c r="W1079" s="8" t="s">
        <v>37</v>
      </c>
      <c r="X1079" s="8">
        <v>1</v>
      </c>
      <c r="Y1079" s="8" t="s">
        <v>272</v>
      </c>
      <c r="Z1079" s="8" t="s">
        <v>37</v>
      </c>
      <c r="AA1079" s="12" t="s">
        <v>37</v>
      </c>
      <c r="AB1079" s="8" t="s">
        <v>37</v>
      </c>
      <c r="AC1079" s="8">
        <v>1</v>
      </c>
      <c r="AD1079" s="8" t="s">
        <v>4332</v>
      </c>
      <c r="AE1079" s="8" t="s">
        <v>37</v>
      </c>
      <c r="AF1079" s="8" t="s">
        <v>37</v>
      </c>
      <c r="AG1079" s="8" t="s">
        <v>37</v>
      </c>
      <c r="AH1079" s="8">
        <v>0</v>
      </c>
      <c r="AI1079" s="8" t="s">
        <v>37</v>
      </c>
      <c r="AJ1079" s="11" t="s">
        <v>37</v>
      </c>
    </row>
    <row r="1080" spans="1:36" ht="109">
      <c r="A1080" s="7" t="s">
        <v>4615</v>
      </c>
      <c r="B1080" s="8" t="s">
        <v>4616</v>
      </c>
      <c r="C1080" s="8" t="s">
        <v>42</v>
      </c>
      <c r="D1080" s="9">
        <v>77.517808219178093</v>
      </c>
      <c r="E1080" s="8">
        <v>294</v>
      </c>
      <c r="F1080" s="8">
        <f t="shared" si="16"/>
        <v>4.1159999999999997</v>
      </c>
      <c r="G1080" s="8">
        <v>4.1159999999999997</v>
      </c>
      <c r="H1080" s="8">
        <v>29.41</v>
      </c>
      <c r="I1080" s="8">
        <v>85</v>
      </c>
      <c r="J1080" s="8" t="s">
        <v>4617</v>
      </c>
      <c r="K1080" s="8" t="s">
        <v>30</v>
      </c>
      <c r="L1080" s="8" t="s">
        <v>120</v>
      </c>
      <c r="M1080" s="8" t="s">
        <v>239</v>
      </c>
      <c r="N1080" s="8" t="s">
        <v>33</v>
      </c>
      <c r="O1080" s="8" t="s">
        <v>34</v>
      </c>
      <c r="P1080" s="8" t="s">
        <v>34</v>
      </c>
      <c r="Q1080" s="8" t="s">
        <v>4618</v>
      </c>
      <c r="R1080" s="8" t="s">
        <v>36</v>
      </c>
      <c r="S1080" s="8">
        <v>2</v>
      </c>
      <c r="T1080" s="8">
        <v>0</v>
      </c>
      <c r="U1080" s="8" t="s">
        <v>37</v>
      </c>
      <c r="V1080" s="8" t="s">
        <v>37</v>
      </c>
      <c r="W1080" s="8" t="s">
        <v>37</v>
      </c>
      <c r="X1080" s="8">
        <v>1</v>
      </c>
      <c r="Y1080" s="8" t="s">
        <v>115</v>
      </c>
      <c r="Z1080" s="8" t="s">
        <v>37</v>
      </c>
      <c r="AA1080" s="12" t="s">
        <v>37</v>
      </c>
      <c r="AB1080" s="8" t="s">
        <v>37</v>
      </c>
      <c r="AC1080" s="8">
        <v>1</v>
      </c>
      <c r="AD1080" s="8" t="s">
        <v>83</v>
      </c>
      <c r="AE1080" s="8" t="s">
        <v>37</v>
      </c>
      <c r="AF1080" s="8" t="s">
        <v>37</v>
      </c>
      <c r="AG1080" s="8" t="s">
        <v>37</v>
      </c>
      <c r="AH1080" s="8">
        <v>0</v>
      </c>
      <c r="AI1080" s="8" t="s">
        <v>37</v>
      </c>
      <c r="AJ1080" s="11" t="s">
        <v>37</v>
      </c>
    </row>
    <row r="1081" spans="1:36" ht="61">
      <c r="A1081" s="7" t="s">
        <v>4619</v>
      </c>
      <c r="B1081" s="8" t="s">
        <v>4620</v>
      </c>
      <c r="C1081" s="8" t="s">
        <v>28</v>
      </c>
      <c r="D1081" s="9">
        <v>44.013698630137</v>
      </c>
      <c r="E1081" s="8">
        <v>283</v>
      </c>
      <c r="F1081" s="8">
        <f t="shared" si="16"/>
        <v>3.9620000000000002</v>
      </c>
      <c r="G1081" s="8">
        <v>3.9620000000000002</v>
      </c>
      <c r="H1081" s="8">
        <v>27.36</v>
      </c>
      <c r="I1081" s="8">
        <v>100</v>
      </c>
      <c r="J1081" s="8" t="s">
        <v>4621</v>
      </c>
      <c r="K1081" s="8" t="s">
        <v>30</v>
      </c>
      <c r="L1081" s="8" t="s">
        <v>120</v>
      </c>
      <c r="M1081" s="8" t="s">
        <v>239</v>
      </c>
      <c r="N1081" s="8" t="s">
        <v>33</v>
      </c>
      <c r="O1081" s="8" t="s">
        <v>34</v>
      </c>
      <c r="P1081" s="8" t="s">
        <v>34</v>
      </c>
      <c r="Q1081" s="8" t="s">
        <v>4622</v>
      </c>
      <c r="R1081" s="8" t="s">
        <v>36</v>
      </c>
      <c r="S1081" s="8">
        <v>3</v>
      </c>
      <c r="T1081" s="8">
        <v>1</v>
      </c>
      <c r="U1081" s="8" t="s">
        <v>401</v>
      </c>
      <c r="V1081" s="8" t="s">
        <v>37</v>
      </c>
      <c r="W1081" s="8" t="s">
        <v>37</v>
      </c>
      <c r="X1081" s="8">
        <v>1</v>
      </c>
      <c r="Y1081" s="8" t="s">
        <v>272</v>
      </c>
      <c r="Z1081" s="8" t="s">
        <v>37</v>
      </c>
      <c r="AA1081" s="12" t="s">
        <v>37</v>
      </c>
      <c r="AB1081" s="8" t="s">
        <v>37</v>
      </c>
      <c r="AC1081" s="8">
        <v>1</v>
      </c>
      <c r="AD1081" s="8" t="s">
        <v>1964</v>
      </c>
      <c r="AE1081" s="8" t="s">
        <v>37</v>
      </c>
      <c r="AF1081" s="8" t="s">
        <v>37</v>
      </c>
      <c r="AG1081" s="8" t="s">
        <v>37</v>
      </c>
      <c r="AH1081" s="8">
        <v>0</v>
      </c>
      <c r="AI1081" s="8" t="s">
        <v>37</v>
      </c>
      <c r="AJ1081" s="11" t="s">
        <v>37</v>
      </c>
    </row>
    <row r="1082" spans="1:36" ht="73">
      <c r="A1082" s="7" t="s">
        <v>4623</v>
      </c>
      <c r="B1082" s="8" t="s">
        <v>4624</v>
      </c>
      <c r="C1082" s="8" t="s">
        <v>28</v>
      </c>
      <c r="D1082" s="9">
        <v>65.334246575342505</v>
      </c>
      <c r="E1082" s="8">
        <v>591</v>
      </c>
      <c r="F1082" s="8">
        <f t="shared" si="16"/>
        <v>8.2740000000000009</v>
      </c>
      <c r="G1082" s="8">
        <v>8.2740000000000009</v>
      </c>
      <c r="H1082" s="8" t="s">
        <v>34</v>
      </c>
      <c r="I1082" s="8">
        <v>100</v>
      </c>
      <c r="J1082" s="8" t="s">
        <v>4625</v>
      </c>
      <c r="K1082" s="8" t="s">
        <v>30</v>
      </c>
      <c r="L1082" s="8" t="s">
        <v>31</v>
      </c>
      <c r="M1082" s="8" t="s">
        <v>239</v>
      </c>
      <c r="N1082" s="8" t="s">
        <v>33</v>
      </c>
      <c r="O1082" s="8" t="s">
        <v>34</v>
      </c>
      <c r="P1082" s="8" t="s">
        <v>34</v>
      </c>
      <c r="Q1082" s="8" t="s">
        <v>4626</v>
      </c>
      <c r="R1082" s="8" t="s">
        <v>36</v>
      </c>
      <c r="S1082" s="8">
        <v>1</v>
      </c>
      <c r="T1082" s="8">
        <v>1</v>
      </c>
      <c r="U1082" s="8" t="s">
        <v>223</v>
      </c>
      <c r="V1082" s="8" t="s">
        <v>37</v>
      </c>
      <c r="W1082" s="8" t="s">
        <v>37</v>
      </c>
      <c r="X1082" s="8">
        <v>0</v>
      </c>
      <c r="Y1082" s="8" t="s">
        <v>37</v>
      </c>
      <c r="Z1082" s="8" t="s">
        <v>37</v>
      </c>
      <c r="AA1082" s="12" t="s">
        <v>37</v>
      </c>
      <c r="AB1082" s="8" t="s">
        <v>37</v>
      </c>
      <c r="AC1082" s="8">
        <v>0</v>
      </c>
      <c r="AD1082" s="8" t="s">
        <v>37</v>
      </c>
      <c r="AE1082" s="8" t="s">
        <v>37</v>
      </c>
      <c r="AF1082" s="8" t="s">
        <v>37</v>
      </c>
      <c r="AG1082" s="8" t="s">
        <v>37</v>
      </c>
      <c r="AH1082" s="8">
        <v>0</v>
      </c>
      <c r="AI1082" s="8" t="s">
        <v>37</v>
      </c>
      <c r="AJ1082" s="11" t="s">
        <v>37</v>
      </c>
    </row>
    <row r="1083" spans="1:36" ht="85">
      <c r="A1083" s="7" t="s">
        <v>4627</v>
      </c>
      <c r="B1083" s="8" t="s">
        <v>4628</v>
      </c>
      <c r="C1083" s="8" t="s">
        <v>42</v>
      </c>
      <c r="D1083" s="9">
        <v>40.147945205479502</v>
      </c>
      <c r="E1083" s="8">
        <v>150</v>
      </c>
      <c r="F1083" s="8">
        <f t="shared" si="16"/>
        <v>2.1</v>
      </c>
      <c r="G1083" s="8">
        <v>2.1</v>
      </c>
      <c r="H1083" s="8">
        <v>18.12</v>
      </c>
      <c r="I1083" s="8">
        <v>97</v>
      </c>
      <c r="J1083" s="8" t="s">
        <v>4629</v>
      </c>
      <c r="K1083" s="8" t="s">
        <v>30</v>
      </c>
      <c r="L1083" s="8" t="s">
        <v>31</v>
      </c>
      <c r="M1083" s="8" t="s">
        <v>244</v>
      </c>
      <c r="N1083" s="8" t="s">
        <v>33</v>
      </c>
      <c r="O1083" s="8" t="s">
        <v>34</v>
      </c>
      <c r="P1083" s="8" t="s">
        <v>34</v>
      </c>
      <c r="Q1083" s="8" t="s">
        <v>4630</v>
      </c>
      <c r="R1083" s="8" t="s">
        <v>36</v>
      </c>
      <c r="S1083" s="8">
        <v>2</v>
      </c>
      <c r="T1083" s="8">
        <v>1</v>
      </c>
      <c r="U1083" s="8" t="s">
        <v>223</v>
      </c>
      <c r="V1083" s="8" t="s">
        <v>37</v>
      </c>
      <c r="W1083" s="8" t="s">
        <v>37</v>
      </c>
      <c r="X1083" s="8">
        <v>0</v>
      </c>
      <c r="Y1083" s="8" t="s">
        <v>37</v>
      </c>
      <c r="Z1083" s="8" t="s">
        <v>37</v>
      </c>
      <c r="AA1083" s="12" t="s">
        <v>37</v>
      </c>
      <c r="AB1083" s="8" t="s">
        <v>37</v>
      </c>
      <c r="AC1083" s="8">
        <v>1</v>
      </c>
      <c r="AD1083" s="8" t="s">
        <v>4631</v>
      </c>
      <c r="AE1083" s="8" t="s">
        <v>37</v>
      </c>
      <c r="AF1083" s="8" t="s">
        <v>37</v>
      </c>
      <c r="AG1083" s="8" t="s">
        <v>37</v>
      </c>
      <c r="AH1083" s="8">
        <v>0</v>
      </c>
      <c r="AI1083" s="8" t="s">
        <v>37</v>
      </c>
      <c r="AJ1083" s="11" t="s">
        <v>37</v>
      </c>
    </row>
    <row r="1084" spans="1:36" ht="85">
      <c r="A1084" s="7" t="s">
        <v>4632</v>
      </c>
      <c r="B1084" s="8" t="s">
        <v>4633</v>
      </c>
      <c r="C1084" s="8" t="s">
        <v>42</v>
      </c>
      <c r="D1084" s="9">
        <v>69.887671232876698</v>
      </c>
      <c r="E1084" s="8">
        <v>288</v>
      </c>
      <c r="F1084" s="8">
        <f t="shared" si="16"/>
        <v>4.032</v>
      </c>
      <c r="G1084" s="8">
        <v>4.032</v>
      </c>
      <c r="H1084" s="8">
        <v>23.38</v>
      </c>
      <c r="I1084" s="8">
        <v>70</v>
      </c>
      <c r="J1084" s="8" t="s">
        <v>4634</v>
      </c>
      <c r="K1084" s="8" t="s">
        <v>30</v>
      </c>
      <c r="L1084" s="8" t="s">
        <v>120</v>
      </c>
      <c r="M1084" s="8" t="s">
        <v>227</v>
      </c>
      <c r="N1084" s="8" t="s">
        <v>33</v>
      </c>
      <c r="O1084" s="8" t="s">
        <v>34</v>
      </c>
      <c r="P1084" s="8" t="s">
        <v>34</v>
      </c>
      <c r="Q1084" s="8" t="s">
        <v>4635</v>
      </c>
      <c r="R1084" s="8" t="s">
        <v>36</v>
      </c>
      <c r="S1084" s="8">
        <v>2</v>
      </c>
      <c r="T1084" s="8">
        <v>1</v>
      </c>
      <c r="U1084" s="8" t="s">
        <v>223</v>
      </c>
      <c r="V1084" s="8" t="s">
        <v>37</v>
      </c>
      <c r="W1084" s="8" t="s">
        <v>37</v>
      </c>
      <c r="X1084" s="8">
        <v>1</v>
      </c>
      <c r="Y1084" s="8" t="s">
        <v>213</v>
      </c>
      <c r="Z1084" s="8" t="s">
        <v>37</v>
      </c>
      <c r="AA1084" s="12" t="s">
        <v>37</v>
      </c>
      <c r="AB1084" s="8" t="s">
        <v>37</v>
      </c>
      <c r="AC1084" s="8">
        <v>0</v>
      </c>
      <c r="AD1084" s="8" t="s">
        <v>37</v>
      </c>
      <c r="AE1084" s="8" t="s">
        <v>37</v>
      </c>
      <c r="AF1084" s="8" t="s">
        <v>37</v>
      </c>
      <c r="AG1084" s="8" t="s">
        <v>37</v>
      </c>
      <c r="AH1084" s="8">
        <v>0</v>
      </c>
      <c r="AI1084" s="8" t="s">
        <v>37</v>
      </c>
      <c r="AJ1084" s="11" t="s">
        <v>37</v>
      </c>
    </row>
    <row r="1085" spans="1:36" ht="85">
      <c r="A1085" s="7" t="s">
        <v>4636</v>
      </c>
      <c r="B1085" s="8" t="s">
        <v>4637</v>
      </c>
      <c r="C1085" s="8" t="s">
        <v>42</v>
      </c>
      <c r="D1085" s="9">
        <v>64.739726027397296</v>
      </c>
      <c r="E1085" s="8">
        <v>195</v>
      </c>
      <c r="F1085" s="8">
        <f t="shared" si="16"/>
        <v>2.73</v>
      </c>
      <c r="G1085" s="8">
        <v>2.73</v>
      </c>
      <c r="H1085" s="8">
        <v>18.079999999999998</v>
      </c>
      <c r="I1085" s="8">
        <v>100</v>
      </c>
      <c r="J1085" s="8" t="s">
        <v>4638</v>
      </c>
      <c r="K1085" s="8" t="s">
        <v>30</v>
      </c>
      <c r="L1085" s="8" t="s">
        <v>31</v>
      </c>
      <c r="M1085" s="8" t="s">
        <v>227</v>
      </c>
      <c r="N1085" s="8" t="s">
        <v>33</v>
      </c>
      <c r="O1085" s="8" t="s">
        <v>34</v>
      </c>
      <c r="P1085" s="8" t="s">
        <v>34</v>
      </c>
      <c r="Q1085" s="8" t="s">
        <v>4639</v>
      </c>
      <c r="R1085" s="8" t="s">
        <v>36</v>
      </c>
      <c r="S1085" s="8">
        <v>1</v>
      </c>
      <c r="T1085" s="8">
        <v>0</v>
      </c>
      <c r="U1085" s="8" t="s">
        <v>37</v>
      </c>
      <c r="V1085" s="8" t="s">
        <v>37</v>
      </c>
      <c r="W1085" s="8" t="s">
        <v>37</v>
      </c>
      <c r="X1085" s="8">
        <v>1</v>
      </c>
      <c r="Y1085" s="8" t="s">
        <v>4436</v>
      </c>
      <c r="Z1085" s="8" t="s">
        <v>37</v>
      </c>
      <c r="AA1085" s="12" t="s">
        <v>37</v>
      </c>
      <c r="AB1085" s="8" t="s">
        <v>37</v>
      </c>
      <c r="AC1085" s="8">
        <v>0</v>
      </c>
      <c r="AD1085" s="8" t="s">
        <v>37</v>
      </c>
      <c r="AE1085" s="8" t="s">
        <v>37</v>
      </c>
      <c r="AF1085" s="8" t="s">
        <v>37</v>
      </c>
      <c r="AG1085" s="8" t="s">
        <v>37</v>
      </c>
      <c r="AH1085" s="8">
        <v>0</v>
      </c>
      <c r="AI1085" s="8" t="s">
        <v>37</v>
      </c>
      <c r="AJ1085" s="11" t="s">
        <v>37</v>
      </c>
    </row>
    <row r="1086" spans="1:36" ht="61">
      <c r="A1086" s="7" t="s">
        <v>4640</v>
      </c>
      <c r="B1086" s="8" t="s">
        <v>4641</v>
      </c>
      <c r="C1086" s="8" t="s">
        <v>42</v>
      </c>
      <c r="D1086" s="9">
        <v>70.432876712328806</v>
      </c>
      <c r="E1086" s="8">
        <v>250</v>
      </c>
      <c r="F1086" s="8">
        <f t="shared" si="16"/>
        <v>3.5</v>
      </c>
      <c r="G1086" s="8">
        <v>3.5</v>
      </c>
      <c r="H1086" s="8">
        <v>24.68</v>
      </c>
      <c r="I1086" s="8">
        <v>96</v>
      </c>
      <c r="J1086" s="8" t="s">
        <v>3091</v>
      </c>
      <c r="K1086" s="8" t="s">
        <v>30</v>
      </c>
      <c r="L1086" s="8" t="s">
        <v>31</v>
      </c>
      <c r="M1086" s="8" t="s">
        <v>227</v>
      </c>
      <c r="N1086" s="8" t="s">
        <v>33</v>
      </c>
      <c r="O1086" s="8" t="s">
        <v>34</v>
      </c>
      <c r="P1086" s="8" t="s">
        <v>34</v>
      </c>
      <c r="Q1086" s="8" t="s">
        <v>4642</v>
      </c>
      <c r="R1086" s="8" t="s">
        <v>36</v>
      </c>
      <c r="S1086" s="8">
        <v>1</v>
      </c>
      <c r="T1086" s="8">
        <v>1</v>
      </c>
      <c r="U1086" s="8" t="s">
        <v>246</v>
      </c>
      <c r="V1086" s="8" t="s">
        <v>37</v>
      </c>
      <c r="W1086" s="8" t="s">
        <v>37</v>
      </c>
      <c r="X1086" s="8">
        <v>0</v>
      </c>
      <c r="Y1086" s="8" t="s">
        <v>37</v>
      </c>
      <c r="Z1086" s="8" t="s">
        <v>37</v>
      </c>
      <c r="AA1086" s="12" t="s">
        <v>37</v>
      </c>
      <c r="AB1086" s="8" t="s">
        <v>37</v>
      </c>
      <c r="AC1086" s="8">
        <v>0</v>
      </c>
      <c r="AD1086" s="8" t="s">
        <v>37</v>
      </c>
      <c r="AE1086" s="8" t="s">
        <v>37</v>
      </c>
      <c r="AF1086" s="8" t="s">
        <v>37</v>
      </c>
      <c r="AG1086" s="8" t="s">
        <v>37</v>
      </c>
      <c r="AH1086" s="8">
        <v>0</v>
      </c>
      <c r="AI1086" s="8" t="s">
        <v>37</v>
      </c>
      <c r="AJ1086" s="11" t="s">
        <v>37</v>
      </c>
    </row>
    <row r="1087" spans="1:36" ht="37">
      <c r="A1087" s="7" t="s">
        <v>4643</v>
      </c>
      <c r="B1087" s="8" t="s">
        <v>4644</v>
      </c>
      <c r="C1087" s="8" t="s">
        <v>42</v>
      </c>
      <c r="D1087" s="9">
        <v>71.260273972602704</v>
      </c>
      <c r="E1087" s="8">
        <v>272</v>
      </c>
      <c r="F1087" s="8">
        <f t="shared" si="16"/>
        <v>3.8080000000000003</v>
      </c>
      <c r="G1087" s="8">
        <v>3.8080000000000003</v>
      </c>
      <c r="H1087" s="8">
        <v>25.7</v>
      </c>
      <c r="I1087" s="8">
        <v>85</v>
      </c>
      <c r="J1087" s="8" t="s">
        <v>4645</v>
      </c>
      <c r="K1087" s="8" t="s">
        <v>30</v>
      </c>
      <c r="L1087" s="8" t="s">
        <v>120</v>
      </c>
      <c r="M1087" s="8" t="s">
        <v>227</v>
      </c>
      <c r="N1087" s="8" t="s">
        <v>33</v>
      </c>
      <c r="O1087" s="8" t="s">
        <v>34</v>
      </c>
      <c r="P1087" s="8" t="s">
        <v>34</v>
      </c>
      <c r="Q1087" s="8" t="s">
        <v>4646</v>
      </c>
      <c r="R1087" s="8" t="s">
        <v>36</v>
      </c>
      <c r="S1087" s="8">
        <v>1</v>
      </c>
      <c r="T1087" s="8">
        <v>0</v>
      </c>
      <c r="U1087" s="8" t="s">
        <v>37</v>
      </c>
      <c r="V1087" s="8" t="s">
        <v>37</v>
      </c>
      <c r="W1087" s="8" t="s">
        <v>37</v>
      </c>
      <c r="X1087" s="8">
        <v>0</v>
      </c>
      <c r="Y1087" s="8" t="s">
        <v>37</v>
      </c>
      <c r="Z1087" s="8" t="s">
        <v>37</v>
      </c>
      <c r="AA1087" s="12" t="s">
        <v>37</v>
      </c>
      <c r="AB1087" s="8" t="s">
        <v>37</v>
      </c>
      <c r="AC1087" s="8">
        <v>1</v>
      </c>
      <c r="AD1087" s="8" t="s">
        <v>89</v>
      </c>
      <c r="AE1087" s="8" t="s">
        <v>37</v>
      </c>
      <c r="AF1087" s="8" t="s">
        <v>37</v>
      </c>
      <c r="AG1087" s="8" t="s">
        <v>37</v>
      </c>
      <c r="AH1087" s="8">
        <v>0</v>
      </c>
      <c r="AI1087" s="8" t="s">
        <v>37</v>
      </c>
      <c r="AJ1087" s="11" t="s">
        <v>37</v>
      </c>
    </row>
    <row r="1088" spans="1:36" ht="25">
      <c r="A1088" s="7" t="s">
        <v>4647</v>
      </c>
      <c r="B1088" s="8" t="s">
        <v>4648</v>
      </c>
      <c r="C1088" s="8" t="s">
        <v>28</v>
      </c>
      <c r="D1088" s="9">
        <v>77.386301369863006</v>
      </c>
      <c r="E1088" s="8">
        <v>245</v>
      </c>
      <c r="F1088" s="8">
        <f t="shared" si="16"/>
        <v>3.43</v>
      </c>
      <c r="G1088" s="8">
        <v>3.43</v>
      </c>
      <c r="H1088" s="8">
        <v>26.52</v>
      </c>
      <c r="I1088" s="8">
        <v>75</v>
      </c>
      <c r="J1088" s="8" t="s">
        <v>4649</v>
      </c>
      <c r="K1088" s="8" t="s">
        <v>30</v>
      </c>
      <c r="L1088" s="8" t="s">
        <v>120</v>
      </c>
      <c r="M1088" s="8" t="s">
        <v>227</v>
      </c>
      <c r="N1088" s="8" t="s">
        <v>33</v>
      </c>
      <c r="O1088" s="8" t="s">
        <v>34</v>
      </c>
      <c r="P1088" s="8" t="s">
        <v>34</v>
      </c>
      <c r="Q1088" s="8" t="s">
        <v>4650</v>
      </c>
      <c r="R1088" s="8" t="s">
        <v>37</v>
      </c>
      <c r="S1088" s="8">
        <v>0</v>
      </c>
      <c r="T1088" s="8">
        <v>0</v>
      </c>
      <c r="U1088" s="8" t="s">
        <v>37</v>
      </c>
      <c r="V1088" s="8" t="s">
        <v>37</v>
      </c>
      <c r="W1088" s="8" t="s">
        <v>37</v>
      </c>
      <c r="X1088" s="8">
        <v>0</v>
      </c>
      <c r="Y1088" s="8" t="s">
        <v>37</v>
      </c>
      <c r="Z1088" s="8" t="s">
        <v>37</v>
      </c>
      <c r="AA1088" s="12" t="s">
        <v>37</v>
      </c>
      <c r="AB1088" s="8" t="s">
        <v>37</v>
      </c>
      <c r="AC1088" s="8">
        <v>0</v>
      </c>
      <c r="AD1088" s="8" t="s">
        <v>37</v>
      </c>
      <c r="AE1088" s="8" t="s">
        <v>37</v>
      </c>
      <c r="AF1088" s="8" t="s">
        <v>37</v>
      </c>
      <c r="AG1088" s="8" t="s">
        <v>37</v>
      </c>
      <c r="AH1088" s="8">
        <v>0</v>
      </c>
      <c r="AI1088" s="8" t="s">
        <v>37</v>
      </c>
      <c r="AJ1088" s="11" t="s">
        <v>37</v>
      </c>
    </row>
    <row r="1089" spans="1:36" ht="73">
      <c r="A1089" s="7" t="s">
        <v>4651</v>
      </c>
      <c r="B1089" s="8" t="s">
        <v>4652</v>
      </c>
      <c r="C1089" s="8" t="s">
        <v>42</v>
      </c>
      <c r="D1089" s="9">
        <v>70.550684931506893</v>
      </c>
      <c r="E1089" s="8">
        <v>246</v>
      </c>
      <c r="F1089" s="8">
        <f t="shared" si="16"/>
        <v>3.444</v>
      </c>
      <c r="G1089" s="8">
        <v>3.444</v>
      </c>
      <c r="H1089" s="8">
        <v>28.13</v>
      </c>
      <c r="I1089" s="8">
        <v>52</v>
      </c>
      <c r="J1089" s="8" t="s">
        <v>4653</v>
      </c>
      <c r="K1089" s="8" t="s">
        <v>30</v>
      </c>
      <c r="L1089" s="8" t="s">
        <v>120</v>
      </c>
      <c r="M1089" s="8" t="s">
        <v>227</v>
      </c>
      <c r="N1089" s="8" t="s">
        <v>33</v>
      </c>
      <c r="O1089" s="8" t="s">
        <v>34</v>
      </c>
      <c r="P1089" s="8" t="s">
        <v>34</v>
      </c>
      <c r="Q1089" s="8" t="s">
        <v>4654</v>
      </c>
      <c r="R1089" s="8" t="s">
        <v>36</v>
      </c>
      <c r="S1089" s="8">
        <v>1</v>
      </c>
      <c r="T1089" s="8">
        <v>1</v>
      </c>
      <c r="U1089" s="8" t="s">
        <v>401</v>
      </c>
      <c r="V1089" s="8" t="s">
        <v>37</v>
      </c>
      <c r="W1089" s="8" t="s">
        <v>37</v>
      </c>
      <c r="X1089" s="8">
        <v>0</v>
      </c>
      <c r="Y1089" s="8" t="s">
        <v>37</v>
      </c>
      <c r="Z1089" s="8" t="s">
        <v>37</v>
      </c>
      <c r="AA1089" s="12" t="s">
        <v>37</v>
      </c>
      <c r="AB1089" s="8" t="s">
        <v>37</v>
      </c>
      <c r="AC1089" s="8">
        <v>0</v>
      </c>
      <c r="AD1089" s="8" t="s">
        <v>37</v>
      </c>
      <c r="AE1089" s="8" t="s">
        <v>37</v>
      </c>
      <c r="AF1089" s="8" t="s">
        <v>37</v>
      </c>
      <c r="AG1089" s="8" t="s">
        <v>37</v>
      </c>
      <c r="AH1089" s="8">
        <v>0</v>
      </c>
      <c r="AI1089" s="8" t="s">
        <v>37</v>
      </c>
      <c r="AJ1089" s="11" t="s">
        <v>37</v>
      </c>
    </row>
    <row r="1090" spans="1:36" ht="61">
      <c r="A1090" s="7" t="s">
        <v>4655</v>
      </c>
      <c r="B1090" s="8" t="s">
        <v>4656</v>
      </c>
      <c r="C1090" s="8" t="s">
        <v>28</v>
      </c>
      <c r="D1090" s="9">
        <v>69.246575342465704</v>
      </c>
      <c r="E1090" s="8">
        <v>302</v>
      </c>
      <c r="F1090" s="8">
        <f t="shared" ref="F1090:F1153" si="17">E1090*0.014</f>
        <v>4.2279999999999998</v>
      </c>
      <c r="G1090" s="8">
        <v>4.2279999999999998</v>
      </c>
      <c r="H1090" s="8">
        <v>33.11</v>
      </c>
      <c r="I1090" s="8">
        <v>56</v>
      </c>
      <c r="J1090" s="8" t="s">
        <v>4657</v>
      </c>
      <c r="K1090" s="8" t="s">
        <v>30</v>
      </c>
      <c r="L1090" s="8" t="s">
        <v>31</v>
      </c>
      <c r="M1090" s="8" t="s">
        <v>227</v>
      </c>
      <c r="N1090" s="8" t="s">
        <v>33</v>
      </c>
      <c r="O1090" s="8" t="s">
        <v>34</v>
      </c>
      <c r="P1090" s="8" t="s">
        <v>34</v>
      </c>
      <c r="Q1090" s="8" t="s">
        <v>4658</v>
      </c>
      <c r="R1090" s="8" t="s">
        <v>36</v>
      </c>
      <c r="S1090" s="8">
        <v>1</v>
      </c>
      <c r="T1090" s="8">
        <v>0</v>
      </c>
      <c r="U1090" s="8" t="s">
        <v>37</v>
      </c>
      <c r="V1090" s="8" t="s">
        <v>37</v>
      </c>
      <c r="W1090" s="8" t="s">
        <v>37</v>
      </c>
      <c r="X1090" s="8">
        <v>0</v>
      </c>
      <c r="Y1090" s="8" t="s">
        <v>37</v>
      </c>
      <c r="Z1090" s="8" t="s">
        <v>37</v>
      </c>
      <c r="AA1090" s="12" t="s">
        <v>37</v>
      </c>
      <c r="AB1090" s="8" t="s">
        <v>37</v>
      </c>
      <c r="AC1090" s="8">
        <v>1</v>
      </c>
      <c r="AD1090" s="8" t="s">
        <v>89</v>
      </c>
      <c r="AE1090" s="8" t="s">
        <v>37</v>
      </c>
      <c r="AF1090" s="8" t="s">
        <v>37</v>
      </c>
      <c r="AG1090" s="8" t="s">
        <v>37</v>
      </c>
      <c r="AH1090" s="8">
        <v>0</v>
      </c>
      <c r="AI1090" s="8" t="s">
        <v>37</v>
      </c>
      <c r="AJ1090" s="11" t="s">
        <v>37</v>
      </c>
    </row>
    <row r="1091" spans="1:36" ht="109">
      <c r="A1091" s="7" t="s">
        <v>4659</v>
      </c>
      <c r="B1091" s="8" t="s">
        <v>4660</v>
      </c>
      <c r="C1091" s="8" t="s">
        <v>42</v>
      </c>
      <c r="D1091" s="9">
        <v>66.890410958904098</v>
      </c>
      <c r="E1091" s="8">
        <v>238</v>
      </c>
      <c r="F1091" s="8">
        <f t="shared" si="17"/>
        <v>3.3319999999999999</v>
      </c>
      <c r="G1091" s="8">
        <v>3.3319999999999999</v>
      </c>
      <c r="H1091" s="8">
        <v>17.7</v>
      </c>
      <c r="I1091" s="8">
        <v>100</v>
      </c>
      <c r="J1091" s="8" t="s">
        <v>4661</v>
      </c>
      <c r="K1091" s="8" t="s">
        <v>30</v>
      </c>
      <c r="L1091" s="8" t="s">
        <v>31</v>
      </c>
      <c r="M1091" s="8" t="s">
        <v>244</v>
      </c>
      <c r="N1091" s="8" t="s">
        <v>33</v>
      </c>
      <c r="O1091" s="8" t="s">
        <v>34</v>
      </c>
      <c r="P1091" s="8" t="s">
        <v>34</v>
      </c>
      <c r="Q1091" s="8" t="s">
        <v>4662</v>
      </c>
      <c r="R1091" s="8" t="s">
        <v>36</v>
      </c>
      <c r="S1091" s="8">
        <v>2</v>
      </c>
      <c r="T1091" s="8">
        <v>1</v>
      </c>
      <c r="U1091" s="8" t="s">
        <v>223</v>
      </c>
      <c r="V1091" s="8" t="s">
        <v>37</v>
      </c>
      <c r="W1091" s="8" t="s">
        <v>37</v>
      </c>
      <c r="X1091" s="8">
        <v>1</v>
      </c>
      <c r="Y1091" s="8" t="s">
        <v>213</v>
      </c>
      <c r="Z1091" s="8" t="s">
        <v>37</v>
      </c>
      <c r="AA1091" s="12" t="s">
        <v>37</v>
      </c>
      <c r="AB1091" s="8" t="s">
        <v>37</v>
      </c>
      <c r="AC1091" s="8">
        <v>0</v>
      </c>
      <c r="AD1091" s="8" t="s">
        <v>37</v>
      </c>
      <c r="AE1091" s="8" t="s">
        <v>37</v>
      </c>
      <c r="AF1091" s="8" t="s">
        <v>37</v>
      </c>
      <c r="AG1091" s="8" t="s">
        <v>37</v>
      </c>
      <c r="AH1091" s="8">
        <v>0</v>
      </c>
      <c r="AI1091" s="8" t="s">
        <v>37</v>
      </c>
      <c r="AJ1091" s="11" t="s">
        <v>37</v>
      </c>
    </row>
    <row r="1092" spans="1:36" ht="61">
      <c r="A1092" s="7" t="s">
        <v>4663</v>
      </c>
      <c r="B1092" s="8" t="s">
        <v>4664</v>
      </c>
      <c r="C1092" s="8" t="s">
        <v>42</v>
      </c>
      <c r="D1092" s="9">
        <v>63.942465753424699</v>
      </c>
      <c r="E1092" s="8">
        <v>372</v>
      </c>
      <c r="F1092" s="8">
        <f t="shared" si="17"/>
        <v>5.2080000000000002</v>
      </c>
      <c r="G1092" s="8">
        <v>5.2080000000000002</v>
      </c>
      <c r="H1092" s="8">
        <v>29.3</v>
      </c>
      <c r="I1092" s="8">
        <v>97</v>
      </c>
      <c r="J1092" s="8" t="s">
        <v>4665</v>
      </c>
      <c r="K1092" s="8" t="s">
        <v>30</v>
      </c>
      <c r="L1092" s="8" t="s">
        <v>276</v>
      </c>
      <c r="M1092" s="8" t="s">
        <v>32</v>
      </c>
      <c r="N1092" s="8" t="s">
        <v>33</v>
      </c>
      <c r="O1092" s="8" t="s">
        <v>34</v>
      </c>
      <c r="P1092" s="8" t="s">
        <v>34</v>
      </c>
      <c r="Q1092" s="8" t="s">
        <v>4666</v>
      </c>
      <c r="R1092" s="8" t="s">
        <v>36</v>
      </c>
      <c r="S1092" s="8">
        <v>2</v>
      </c>
      <c r="T1092" s="8">
        <v>0</v>
      </c>
      <c r="U1092" s="8" t="s">
        <v>37</v>
      </c>
      <c r="V1092" s="8" t="s">
        <v>37</v>
      </c>
      <c r="W1092" s="8" t="s">
        <v>37</v>
      </c>
      <c r="X1092" s="8">
        <v>1</v>
      </c>
      <c r="Y1092" s="8" t="s">
        <v>1547</v>
      </c>
      <c r="Z1092" s="8" t="s">
        <v>37</v>
      </c>
      <c r="AA1092" s="12" t="s">
        <v>37</v>
      </c>
      <c r="AB1092" s="8" t="s">
        <v>37</v>
      </c>
      <c r="AC1092" s="8">
        <v>1</v>
      </c>
      <c r="AD1092" s="8" t="s">
        <v>77</v>
      </c>
      <c r="AE1092" s="8" t="s">
        <v>37</v>
      </c>
      <c r="AF1092" s="8" t="s">
        <v>37</v>
      </c>
      <c r="AG1092" s="8" t="s">
        <v>37</v>
      </c>
      <c r="AH1092" s="8">
        <v>0</v>
      </c>
      <c r="AI1092" s="8" t="s">
        <v>37</v>
      </c>
      <c r="AJ1092" s="11" t="s">
        <v>37</v>
      </c>
    </row>
    <row r="1093" spans="1:36" ht="15">
      <c r="A1093" s="7" t="s">
        <v>4667</v>
      </c>
      <c r="B1093" s="8" t="s">
        <v>4668</v>
      </c>
      <c r="C1093" s="8" t="s">
        <v>28</v>
      </c>
      <c r="D1093" s="9">
        <v>47.767123287671197</v>
      </c>
      <c r="E1093" s="8">
        <v>349</v>
      </c>
      <c r="F1093" s="8">
        <f t="shared" si="17"/>
        <v>4.8860000000000001</v>
      </c>
      <c r="G1093" s="8">
        <v>4.8860000000000001</v>
      </c>
      <c r="H1093" s="8">
        <v>32.5</v>
      </c>
      <c r="I1093" s="8">
        <v>69</v>
      </c>
      <c r="J1093" s="8" t="s">
        <v>522</v>
      </c>
      <c r="K1093" s="8" t="s">
        <v>30</v>
      </c>
      <c r="L1093" s="8" t="s">
        <v>31</v>
      </c>
      <c r="M1093" s="8" t="s">
        <v>227</v>
      </c>
      <c r="N1093" s="8" t="s">
        <v>33</v>
      </c>
      <c r="O1093" s="8" t="s">
        <v>34</v>
      </c>
      <c r="P1093" s="8" t="s">
        <v>34</v>
      </c>
      <c r="Q1093" s="8" t="s">
        <v>4669</v>
      </c>
      <c r="R1093" s="8" t="s">
        <v>37</v>
      </c>
      <c r="S1093" s="8">
        <v>0</v>
      </c>
      <c r="T1093" s="8">
        <v>0</v>
      </c>
      <c r="U1093" s="8" t="s">
        <v>37</v>
      </c>
      <c r="V1093" s="8" t="s">
        <v>37</v>
      </c>
      <c r="W1093" s="8" t="s">
        <v>37</v>
      </c>
      <c r="X1093" s="8">
        <v>0</v>
      </c>
      <c r="Y1093" s="8" t="s">
        <v>37</v>
      </c>
      <c r="Z1093" s="8" t="s">
        <v>37</v>
      </c>
      <c r="AA1093" s="12" t="s">
        <v>37</v>
      </c>
      <c r="AB1093" s="8" t="s">
        <v>37</v>
      </c>
      <c r="AC1093" s="8">
        <v>0</v>
      </c>
      <c r="AD1093" s="8" t="s">
        <v>37</v>
      </c>
      <c r="AE1093" s="8" t="s">
        <v>37</v>
      </c>
      <c r="AF1093" s="8" t="s">
        <v>37</v>
      </c>
      <c r="AG1093" s="8" t="s">
        <v>37</v>
      </c>
      <c r="AH1093" s="8">
        <v>0</v>
      </c>
      <c r="AI1093" s="8" t="s">
        <v>37</v>
      </c>
      <c r="AJ1093" s="11" t="s">
        <v>37</v>
      </c>
    </row>
    <row r="1094" spans="1:36" ht="97">
      <c r="A1094" s="7" t="s">
        <v>4670</v>
      </c>
      <c r="B1094" s="8" t="s">
        <v>4671</v>
      </c>
      <c r="C1094" s="8" t="s">
        <v>42</v>
      </c>
      <c r="D1094" s="9">
        <v>77.528767123287693</v>
      </c>
      <c r="E1094" s="8">
        <v>232</v>
      </c>
      <c r="F1094" s="8">
        <f t="shared" si="17"/>
        <v>3.2480000000000002</v>
      </c>
      <c r="G1094" s="8">
        <v>3.2480000000000002</v>
      </c>
      <c r="H1094" s="8">
        <v>29.41</v>
      </c>
      <c r="I1094" s="8">
        <v>88</v>
      </c>
      <c r="J1094" s="8" t="s">
        <v>4672</v>
      </c>
      <c r="K1094" s="8" t="s">
        <v>30</v>
      </c>
      <c r="L1094" s="8" t="s">
        <v>31</v>
      </c>
      <c r="M1094" s="8" t="s">
        <v>239</v>
      </c>
      <c r="N1094" s="8" t="s">
        <v>33</v>
      </c>
      <c r="O1094" s="8" t="s">
        <v>34</v>
      </c>
      <c r="P1094" s="8" t="s">
        <v>34</v>
      </c>
      <c r="Q1094" s="8" t="s">
        <v>4673</v>
      </c>
      <c r="R1094" s="8" t="s">
        <v>36</v>
      </c>
      <c r="S1094" s="8">
        <v>2</v>
      </c>
      <c r="T1094" s="8">
        <v>1</v>
      </c>
      <c r="U1094" s="8" t="s">
        <v>401</v>
      </c>
      <c r="V1094" s="8" t="s">
        <v>37</v>
      </c>
      <c r="W1094" s="8" t="s">
        <v>37</v>
      </c>
      <c r="X1094" s="8">
        <v>0</v>
      </c>
      <c r="Y1094" s="8" t="s">
        <v>37</v>
      </c>
      <c r="Z1094" s="8" t="s">
        <v>37</v>
      </c>
      <c r="AA1094" s="12" t="s">
        <v>37</v>
      </c>
      <c r="AB1094" s="8" t="s">
        <v>37</v>
      </c>
      <c r="AC1094" s="8">
        <v>1</v>
      </c>
      <c r="AD1094" s="8" t="s">
        <v>109</v>
      </c>
      <c r="AE1094" s="8" t="s">
        <v>37</v>
      </c>
      <c r="AF1094" s="8" t="s">
        <v>37</v>
      </c>
      <c r="AG1094" s="8" t="s">
        <v>37</v>
      </c>
      <c r="AH1094" s="8">
        <v>0</v>
      </c>
      <c r="AI1094" s="8" t="s">
        <v>37</v>
      </c>
      <c r="AJ1094" s="11" t="s">
        <v>37</v>
      </c>
    </row>
    <row r="1095" spans="1:36" ht="15">
      <c r="A1095" s="7" t="s">
        <v>4674</v>
      </c>
      <c r="B1095" s="8" t="s">
        <v>4675</v>
      </c>
      <c r="C1095" s="8" t="s">
        <v>28</v>
      </c>
      <c r="D1095" s="9">
        <v>36.5205479452055</v>
      </c>
      <c r="E1095" s="8">
        <v>139</v>
      </c>
      <c r="F1095" s="8">
        <f t="shared" si="17"/>
        <v>1.946</v>
      </c>
      <c r="G1095" s="8">
        <v>1.946</v>
      </c>
      <c r="H1095" s="8">
        <v>29.6</v>
      </c>
      <c r="I1095" s="8">
        <v>74</v>
      </c>
      <c r="J1095" s="8" t="s">
        <v>4676</v>
      </c>
      <c r="K1095" s="8" t="s">
        <v>30</v>
      </c>
      <c r="L1095" s="8" t="s">
        <v>120</v>
      </c>
      <c r="M1095" s="8" t="s">
        <v>227</v>
      </c>
      <c r="N1095" s="8" t="s">
        <v>33</v>
      </c>
      <c r="O1095" s="8" t="s">
        <v>34</v>
      </c>
      <c r="P1095" s="8" t="s">
        <v>34</v>
      </c>
      <c r="Q1095" s="8" t="s">
        <v>4677</v>
      </c>
      <c r="R1095" s="8" t="s">
        <v>37</v>
      </c>
      <c r="S1095" s="8">
        <v>0</v>
      </c>
      <c r="T1095" s="8">
        <v>0</v>
      </c>
      <c r="U1095" s="8" t="s">
        <v>37</v>
      </c>
      <c r="V1095" s="8" t="s">
        <v>37</v>
      </c>
      <c r="W1095" s="8" t="s">
        <v>37</v>
      </c>
      <c r="X1095" s="8">
        <v>0</v>
      </c>
      <c r="Y1095" s="8" t="s">
        <v>37</v>
      </c>
      <c r="Z1095" s="8" t="s">
        <v>37</v>
      </c>
      <c r="AA1095" s="12" t="s">
        <v>37</v>
      </c>
      <c r="AB1095" s="8" t="s">
        <v>37</v>
      </c>
      <c r="AC1095" s="8">
        <v>0</v>
      </c>
      <c r="AD1095" s="8" t="s">
        <v>37</v>
      </c>
      <c r="AE1095" s="8" t="s">
        <v>37</v>
      </c>
      <c r="AF1095" s="8" t="s">
        <v>37</v>
      </c>
      <c r="AG1095" s="8" t="s">
        <v>37</v>
      </c>
      <c r="AH1095" s="8">
        <v>0</v>
      </c>
      <c r="AI1095" s="8" t="s">
        <v>37</v>
      </c>
      <c r="AJ1095" s="11" t="s">
        <v>37</v>
      </c>
    </row>
    <row r="1096" spans="1:36" ht="25">
      <c r="A1096" s="7" t="s">
        <v>4678</v>
      </c>
      <c r="B1096" s="8" t="s">
        <v>4679</v>
      </c>
      <c r="C1096" s="8" t="s">
        <v>28</v>
      </c>
      <c r="D1096" s="9">
        <v>77.591780821917794</v>
      </c>
      <c r="E1096" s="8">
        <v>250</v>
      </c>
      <c r="F1096" s="8">
        <f t="shared" si="17"/>
        <v>3.5</v>
      </c>
      <c r="G1096" s="8">
        <v>3.5</v>
      </c>
      <c r="H1096" s="8">
        <v>30.2</v>
      </c>
      <c r="I1096" s="8">
        <v>100</v>
      </c>
      <c r="J1096" s="8" t="s">
        <v>4680</v>
      </c>
      <c r="K1096" s="8" t="s">
        <v>30</v>
      </c>
      <c r="L1096" s="8" t="s">
        <v>31</v>
      </c>
      <c r="M1096" s="8" t="s">
        <v>227</v>
      </c>
      <c r="N1096" s="8" t="s">
        <v>33</v>
      </c>
      <c r="O1096" s="8" t="s">
        <v>34</v>
      </c>
      <c r="P1096" s="8" t="s">
        <v>34</v>
      </c>
      <c r="Q1096" s="8" t="s">
        <v>4681</v>
      </c>
      <c r="R1096" s="8" t="s">
        <v>36</v>
      </c>
      <c r="S1096" s="8">
        <v>1</v>
      </c>
      <c r="T1096" s="8">
        <v>1</v>
      </c>
      <c r="U1096" s="8" t="s">
        <v>246</v>
      </c>
      <c r="V1096" s="8" t="s">
        <v>37</v>
      </c>
      <c r="W1096" s="8" t="s">
        <v>37</v>
      </c>
      <c r="X1096" s="8">
        <v>0</v>
      </c>
      <c r="Y1096" s="8" t="s">
        <v>37</v>
      </c>
      <c r="Z1096" s="8" t="s">
        <v>37</v>
      </c>
      <c r="AA1096" s="12" t="s">
        <v>37</v>
      </c>
      <c r="AB1096" s="8" t="s">
        <v>37</v>
      </c>
      <c r="AC1096" s="8">
        <v>0</v>
      </c>
      <c r="AD1096" s="8" t="s">
        <v>37</v>
      </c>
      <c r="AE1096" s="8" t="s">
        <v>37</v>
      </c>
      <c r="AF1096" s="8" t="s">
        <v>37</v>
      </c>
      <c r="AG1096" s="8" t="s">
        <v>37</v>
      </c>
      <c r="AH1096" s="8">
        <v>0</v>
      </c>
      <c r="AI1096" s="8" t="s">
        <v>37</v>
      </c>
      <c r="AJ1096" s="11" t="s">
        <v>37</v>
      </c>
    </row>
    <row r="1097" spans="1:36" ht="37">
      <c r="A1097" s="7" t="s">
        <v>4682</v>
      </c>
      <c r="B1097" s="8" t="s">
        <v>4683</v>
      </c>
      <c r="C1097" s="8" t="s">
        <v>28</v>
      </c>
      <c r="D1097" s="9">
        <v>53.416438356164399</v>
      </c>
      <c r="E1097" s="8">
        <v>183</v>
      </c>
      <c r="F1097" s="8">
        <f t="shared" si="17"/>
        <v>2.5619999999999998</v>
      </c>
      <c r="G1097" s="8">
        <v>2.5619999999999998</v>
      </c>
      <c r="H1097" s="8">
        <v>24.96</v>
      </c>
      <c r="I1097" s="8">
        <v>97</v>
      </c>
      <c r="J1097" s="8" t="s">
        <v>1826</v>
      </c>
      <c r="K1097" s="8" t="s">
        <v>30</v>
      </c>
      <c r="L1097" s="8" t="s">
        <v>120</v>
      </c>
      <c r="M1097" s="8" t="s">
        <v>227</v>
      </c>
      <c r="N1097" s="8" t="s">
        <v>33</v>
      </c>
      <c r="O1097" s="8" t="s">
        <v>34</v>
      </c>
      <c r="P1097" s="8" t="s">
        <v>34</v>
      </c>
      <c r="Q1097" s="8" t="s">
        <v>4684</v>
      </c>
      <c r="R1097" s="8" t="s">
        <v>36</v>
      </c>
      <c r="S1097" s="8">
        <v>2</v>
      </c>
      <c r="T1097" s="8">
        <v>0</v>
      </c>
      <c r="U1097" s="8" t="s">
        <v>37</v>
      </c>
      <c r="V1097" s="8" t="s">
        <v>37</v>
      </c>
      <c r="W1097" s="8" t="s">
        <v>37</v>
      </c>
      <c r="X1097" s="8">
        <v>0</v>
      </c>
      <c r="Y1097" s="8" t="s">
        <v>37</v>
      </c>
      <c r="Z1097" s="8" t="s">
        <v>37</v>
      </c>
      <c r="AA1097" s="12" t="s">
        <v>37</v>
      </c>
      <c r="AB1097" s="8" t="s">
        <v>37</v>
      </c>
      <c r="AC1097" s="8">
        <v>2</v>
      </c>
      <c r="AD1097" s="8" t="s">
        <v>1394</v>
      </c>
      <c r="AE1097" s="8" t="s">
        <v>77</v>
      </c>
      <c r="AF1097" s="8" t="s">
        <v>37</v>
      </c>
      <c r="AG1097" s="8" t="s">
        <v>37</v>
      </c>
      <c r="AH1097" s="8">
        <v>0</v>
      </c>
      <c r="AI1097" s="8" t="s">
        <v>37</v>
      </c>
      <c r="AJ1097" s="11" t="s">
        <v>37</v>
      </c>
    </row>
    <row r="1098" spans="1:36" ht="49">
      <c r="A1098" s="7" t="s">
        <v>4685</v>
      </c>
      <c r="B1098" s="8" t="s">
        <v>4686</v>
      </c>
      <c r="C1098" s="8" t="s">
        <v>42</v>
      </c>
      <c r="D1098" s="9">
        <v>47.821917808219197</v>
      </c>
      <c r="E1098" s="8">
        <v>665</v>
      </c>
      <c r="F1098" s="8">
        <f t="shared" si="17"/>
        <v>9.31</v>
      </c>
      <c r="G1098" s="8">
        <v>9.31</v>
      </c>
      <c r="H1098" s="8">
        <v>41.72</v>
      </c>
      <c r="I1098" s="8">
        <v>67</v>
      </c>
      <c r="J1098" s="8" t="s">
        <v>4687</v>
      </c>
      <c r="K1098" s="8" t="s">
        <v>30</v>
      </c>
      <c r="L1098" s="8" t="s">
        <v>31</v>
      </c>
      <c r="M1098" s="8" t="s">
        <v>227</v>
      </c>
      <c r="N1098" s="8" t="s">
        <v>33</v>
      </c>
      <c r="O1098" s="8" t="s">
        <v>34</v>
      </c>
      <c r="P1098" s="8" t="s">
        <v>34</v>
      </c>
      <c r="Q1098" s="8" t="s">
        <v>4688</v>
      </c>
      <c r="R1098" s="8" t="s">
        <v>36</v>
      </c>
      <c r="S1098" s="8">
        <v>1</v>
      </c>
      <c r="T1098" s="8">
        <v>1</v>
      </c>
      <c r="U1098" s="8" t="s">
        <v>428</v>
      </c>
      <c r="V1098" s="8" t="s">
        <v>37</v>
      </c>
      <c r="W1098" s="8" t="s">
        <v>37</v>
      </c>
      <c r="X1098" s="8">
        <v>0</v>
      </c>
      <c r="Y1098" s="8" t="s">
        <v>37</v>
      </c>
      <c r="Z1098" s="8" t="s">
        <v>37</v>
      </c>
      <c r="AA1098" s="12" t="s">
        <v>37</v>
      </c>
      <c r="AB1098" s="8" t="s">
        <v>37</v>
      </c>
      <c r="AC1098" s="8">
        <v>0</v>
      </c>
      <c r="AD1098" s="8" t="s">
        <v>37</v>
      </c>
      <c r="AE1098" s="8" t="s">
        <v>37</v>
      </c>
      <c r="AF1098" s="8" t="s">
        <v>37</v>
      </c>
      <c r="AG1098" s="8" t="s">
        <v>37</v>
      </c>
      <c r="AH1098" s="8">
        <v>0</v>
      </c>
      <c r="AI1098" s="8" t="s">
        <v>37</v>
      </c>
      <c r="AJ1098" s="11" t="s">
        <v>37</v>
      </c>
    </row>
    <row r="1099" spans="1:36" ht="37">
      <c r="A1099" s="7" t="s">
        <v>4689</v>
      </c>
      <c r="B1099" s="8" t="s">
        <v>4690</v>
      </c>
      <c r="C1099" s="8" t="s">
        <v>42</v>
      </c>
      <c r="D1099" s="9">
        <v>66.441095890411006</v>
      </c>
      <c r="E1099" s="8">
        <v>714</v>
      </c>
      <c r="F1099" s="8">
        <f t="shared" si="17"/>
        <v>9.9960000000000004</v>
      </c>
      <c r="G1099" s="8">
        <v>9.9960000000000004</v>
      </c>
      <c r="H1099" s="8">
        <v>45.32</v>
      </c>
      <c r="I1099" s="8">
        <v>66</v>
      </c>
      <c r="J1099" s="8" t="s">
        <v>4691</v>
      </c>
      <c r="K1099" s="8" t="s">
        <v>30</v>
      </c>
      <c r="L1099" s="8" t="s">
        <v>31</v>
      </c>
      <c r="M1099" s="8" t="s">
        <v>227</v>
      </c>
      <c r="N1099" s="8" t="s">
        <v>33</v>
      </c>
      <c r="O1099" s="8" t="s">
        <v>34</v>
      </c>
      <c r="P1099" s="8" t="s">
        <v>34</v>
      </c>
      <c r="Q1099" s="8" t="s">
        <v>4692</v>
      </c>
      <c r="R1099" s="8" t="s">
        <v>36</v>
      </c>
      <c r="S1099" s="8">
        <v>1</v>
      </c>
      <c r="T1099" s="8">
        <v>0</v>
      </c>
      <c r="U1099" s="8" t="s">
        <v>37</v>
      </c>
      <c r="V1099" s="8" t="s">
        <v>37</v>
      </c>
      <c r="W1099" s="8" t="s">
        <v>37</v>
      </c>
      <c r="X1099" s="8">
        <v>0</v>
      </c>
      <c r="Y1099" s="8" t="s">
        <v>37</v>
      </c>
      <c r="Z1099" s="8" t="s">
        <v>37</v>
      </c>
      <c r="AA1099" s="12" t="s">
        <v>37</v>
      </c>
      <c r="AB1099" s="8" t="s">
        <v>37</v>
      </c>
      <c r="AC1099" s="8">
        <v>1</v>
      </c>
      <c r="AD1099" s="8" t="s">
        <v>4693</v>
      </c>
      <c r="AE1099" s="8" t="s">
        <v>37</v>
      </c>
      <c r="AF1099" s="8" t="s">
        <v>37</v>
      </c>
      <c r="AG1099" s="8" t="s">
        <v>37</v>
      </c>
      <c r="AH1099" s="8">
        <v>0</v>
      </c>
      <c r="AI1099" s="8" t="s">
        <v>37</v>
      </c>
      <c r="AJ1099" s="11" t="s">
        <v>37</v>
      </c>
    </row>
    <row r="1100" spans="1:36" ht="25">
      <c r="A1100" s="7" t="s">
        <v>4694</v>
      </c>
      <c r="B1100" s="8" t="s">
        <v>4695</v>
      </c>
      <c r="C1100" s="8" t="s">
        <v>42</v>
      </c>
      <c r="D1100" s="9">
        <v>41.783561643835597</v>
      </c>
      <c r="E1100" s="8">
        <v>566</v>
      </c>
      <c r="F1100" s="8">
        <f t="shared" si="17"/>
        <v>7.9240000000000004</v>
      </c>
      <c r="G1100" s="8">
        <v>7.9240000000000004</v>
      </c>
      <c r="H1100" s="8" t="s">
        <v>34</v>
      </c>
      <c r="I1100" s="8">
        <v>58</v>
      </c>
      <c r="J1100" s="8" t="s">
        <v>4696</v>
      </c>
      <c r="K1100" s="8" t="s">
        <v>30</v>
      </c>
      <c r="L1100" s="8" t="s">
        <v>276</v>
      </c>
      <c r="M1100" s="8" t="s">
        <v>32</v>
      </c>
      <c r="N1100" s="8" t="s">
        <v>33</v>
      </c>
      <c r="O1100" s="8" t="s">
        <v>34</v>
      </c>
      <c r="P1100" s="8" t="s">
        <v>34</v>
      </c>
      <c r="Q1100" s="8" t="s">
        <v>4697</v>
      </c>
      <c r="R1100" s="8" t="s">
        <v>37</v>
      </c>
      <c r="S1100" s="8">
        <v>0</v>
      </c>
      <c r="T1100" s="8">
        <v>0</v>
      </c>
      <c r="U1100" s="8" t="s">
        <v>37</v>
      </c>
      <c r="V1100" s="8" t="s">
        <v>37</v>
      </c>
      <c r="W1100" s="8" t="s">
        <v>37</v>
      </c>
      <c r="X1100" s="8">
        <v>0</v>
      </c>
      <c r="Y1100" s="8" t="s">
        <v>37</v>
      </c>
      <c r="Z1100" s="8" t="s">
        <v>37</v>
      </c>
      <c r="AA1100" s="12" t="s">
        <v>37</v>
      </c>
      <c r="AB1100" s="8" t="s">
        <v>37</v>
      </c>
      <c r="AC1100" s="8">
        <v>0</v>
      </c>
      <c r="AD1100" s="8" t="s">
        <v>37</v>
      </c>
      <c r="AE1100" s="8" t="s">
        <v>37</v>
      </c>
      <c r="AF1100" s="8" t="s">
        <v>37</v>
      </c>
      <c r="AG1100" s="8" t="s">
        <v>37</v>
      </c>
      <c r="AH1100" s="8">
        <v>0</v>
      </c>
      <c r="AI1100" s="8" t="s">
        <v>37</v>
      </c>
      <c r="AJ1100" s="11" t="s">
        <v>37</v>
      </c>
    </row>
    <row r="1101" spans="1:36" ht="85">
      <c r="A1101" s="7" t="s">
        <v>4698</v>
      </c>
      <c r="B1101" s="8" t="s">
        <v>4699</v>
      </c>
      <c r="C1101" s="8" t="s">
        <v>42</v>
      </c>
      <c r="D1101" s="9">
        <v>62.326027397260297</v>
      </c>
      <c r="E1101" s="8">
        <v>200</v>
      </c>
      <c r="F1101" s="8">
        <f t="shared" si="17"/>
        <v>2.8000000000000003</v>
      </c>
      <c r="G1101" s="8">
        <v>2.8000000000000003</v>
      </c>
      <c r="H1101" s="8">
        <v>22.93</v>
      </c>
      <c r="I1101" s="8">
        <v>75</v>
      </c>
      <c r="J1101" s="8" t="s">
        <v>4700</v>
      </c>
      <c r="K1101" s="8" t="s">
        <v>30</v>
      </c>
      <c r="L1101" s="8" t="s">
        <v>31</v>
      </c>
      <c r="M1101" s="8" t="s">
        <v>227</v>
      </c>
      <c r="N1101" s="8" t="s">
        <v>33</v>
      </c>
      <c r="O1101" s="8" t="s">
        <v>34</v>
      </c>
      <c r="P1101" s="8" t="s">
        <v>34</v>
      </c>
      <c r="Q1101" s="8" t="s">
        <v>4701</v>
      </c>
      <c r="R1101" s="8" t="s">
        <v>36</v>
      </c>
      <c r="S1101" s="8">
        <v>2</v>
      </c>
      <c r="T1101" s="8">
        <v>1</v>
      </c>
      <c r="U1101" s="8" t="s">
        <v>223</v>
      </c>
      <c r="V1101" s="8" t="s">
        <v>37</v>
      </c>
      <c r="W1101" s="8" t="s">
        <v>37</v>
      </c>
      <c r="X1101" s="8">
        <v>0</v>
      </c>
      <c r="Y1101" s="8" t="s">
        <v>37</v>
      </c>
      <c r="Z1101" s="8" t="s">
        <v>37</v>
      </c>
      <c r="AA1101" s="12" t="s">
        <v>37</v>
      </c>
      <c r="AB1101" s="8" t="s">
        <v>37</v>
      </c>
      <c r="AC1101" s="8">
        <v>1</v>
      </c>
      <c r="AD1101" s="8" t="s">
        <v>4702</v>
      </c>
      <c r="AE1101" s="8" t="s">
        <v>37</v>
      </c>
      <c r="AF1101" s="8" t="s">
        <v>37</v>
      </c>
      <c r="AG1101" s="8" t="s">
        <v>37</v>
      </c>
      <c r="AH1101" s="8">
        <v>0</v>
      </c>
      <c r="AI1101" s="8" t="s">
        <v>37</v>
      </c>
      <c r="AJ1101" s="11" t="s">
        <v>37</v>
      </c>
    </row>
    <row r="1102" spans="1:36" ht="37">
      <c r="A1102" s="7" t="s">
        <v>4703</v>
      </c>
      <c r="B1102" s="8" t="s">
        <v>4704</v>
      </c>
      <c r="C1102" s="8" t="s">
        <v>42</v>
      </c>
      <c r="D1102" s="9">
        <v>70.849315068493198</v>
      </c>
      <c r="E1102" s="8">
        <v>281</v>
      </c>
      <c r="F1102" s="8">
        <f t="shared" si="17"/>
        <v>3.9340000000000002</v>
      </c>
      <c r="G1102" s="8">
        <v>3.9340000000000002</v>
      </c>
      <c r="H1102" s="8">
        <v>31.03</v>
      </c>
      <c r="I1102" s="8">
        <v>121</v>
      </c>
      <c r="J1102" s="8" t="s">
        <v>346</v>
      </c>
      <c r="K1102" s="8" t="s">
        <v>30</v>
      </c>
      <c r="L1102" s="8" t="s">
        <v>120</v>
      </c>
      <c r="M1102" s="8" t="s">
        <v>227</v>
      </c>
      <c r="N1102" s="8" t="s">
        <v>33</v>
      </c>
      <c r="O1102" s="8" t="s">
        <v>34</v>
      </c>
      <c r="P1102" s="8" t="s">
        <v>34</v>
      </c>
      <c r="Q1102" s="8" t="s">
        <v>4705</v>
      </c>
      <c r="R1102" s="8" t="s">
        <v>36</v>
      </c>
      <c r="S1102" s="8">
        <v>1</v>
      </c>
      <c r="T1102" s="8">
        <v>0</v>
      </c>
      <c r="U1102" s="8" t="s">
        <v>37</v>
      </c>
      <c r="V1102" s="8" t="s">
        <v>37</v>
      </c>
      <c r="W1102" s="8" t="s">
        <v>37</v>
      </c>
      <c r="X1102" s="8">
        <v>0</v>
      </c>
      <c r="Y1102" s="8" t="s">
        <v>37</v>
      </c>
      <c r="Z1102" s="8" t="s">
        <v>37</v>
      </c>
      <c r="AA1102" s="12" t="s">
        <v>37</v>
      </c>
      <c r="AB1102" s="8" t="s">
        <v>37</v>
      </c>
      <c r="AC1102" s="8">
        <v>1</v>
      </c>
      <c r="AD1102" s="8" t="s">
        <v>3492</v>
      </c>
      <c r="AE1102" s="8" t="s">
        <v>37</v>
      </c>
      <c r="AF1102" s="8" t="s">
        <v>37</v>
      </c>
      <c r="AG1102" s="8" t="s">
        <v>37</v>
      </c>
      <c r="AH1102" s="8">
        <v>0</v>
      </c>
      <c r="AI1102" s="8" t="s">
        <v>37</v>
      </c>
      <c r="AJ1102" s="11" t="s">
        <v>37</v>
      </c>
    </row>
    <row r="1103" spans="1:36" ht="37">
      <c r="A1103" s="7" t="s">
        <v>4706</v>
      </c>
      <c r="B1103" s="8" t="s">
        <v>4707</v>
      </c>
      <c r="C1103" s="8" t="s">
        <v>28</v>
      </c>
      <c r="D1103" s="9">
        <v>80.945205479452099</v>
      </c>
      <c r="E1103" s="8">
        <v>326</v>
      </c>
      <c r="F1103" s="8">
        <f t="shared" si="17"/>
        <v>4.5640000000000001</v>
      </c>
      <c r="G1103" s="8">
        <v>4.5640000000000001</v>
      </c>
      <c r="H1103" s="8">
        <v>33.1</v>
      </c>
      <c r="I1103" s="8">
        <v>96</v>
      </c>
      <c r="J1103" s="8" t="s">
        <v>4708</v>
      </c>
      <c r="K1103" s="8" t="s">
        <v>30</v>
      </c>
      <c r="L1103" s="8" t="s">
        <v>31</v>
      </c>
      <c r="M1103" s="8" t="s">
        <v>227</v>
      </c>
      <c r="N1103" s="8" t="s">
        <v>33</v>
      </c>
      <c r="O1103" s="8" t="s">
        <v>34</v>
      </c>
      <c r="P1103" s="8" t="s">
        <v>34</v>
      </c>
      <c r="Q1103" s="8" t="s">
        <v>4709</v>
      </c>
      <c r="R1103" s="8" t="s">
        <v>36</v>
      </c>
      <c r="S1103" s="8">
        <v>1</v>
      </c>
      <c r="T1103" s="8">
        <v>0</v>
      </c>
      <c r="U1103" s="8" t="s">
        <v>37</v>
      </c>
      <c r="V1103" s="8" t="s">
        <v>37</v>
      </c>
      <c r="W1103" s="8" t="s">
        <v>37</v>
      </c>
      <c r="X1103" s="8">
        <v>0</v>
      </c>
      <c r="Y1103" s="8" t="s">
        <v>37</v>
      </c>
      <c r="Z1103" s="8" t="s">
        <v>37</v>
      </c>
      <c r="AA1103" s="12" t="s">
        <v>37</v>
      </c>
      <c r="AB1103" s="8" t="s">
        <v>37</v>
      </c>
      <c r="AC1103" s="8">
        <v>1</v>
      </c>
      <c r="AD1103" s="8" t="s">
        <v>1964</v>
      </c>
      <c r="AE1103" s="8" t="s">
        <v>37</v>
      </c>
      <c r="AF1103" s="8" t="s">
        <v>37</v>
      </c>
      <c r="AG1103" s="8" t="s">
        <v>37</v>
      </c>
      <c r="AH1103" s="8">
        <v>0</v>
      </c>
      <c r="AI1103" s="8" t="s">
        <v>37</v>
      </c>
      <c r="AJ1103" s="11" t="s">
        <v>37</v>
      </c>
    </row>
    <row r="1104" spans="1:36" ht="37">
      <c r="A1104" s="7" t="s">
        <v>4710</v>
      </c>
      <c r="B1104" s="8" t="s">
        <v>4711</v>
      </c>
      <c r="C1104" s="8" t="s">
        <v>28</v>
      </c>
      <c r="D1104" s="9">
        <v>66.219178082191803</v>
      </c>
      <c r="E1104" s="8">
        <v>157</v>
      </c>
      <c r="F1104" s="8">
        <f t="shared" si="17"/>
        <v>2.198</v>
      </c>
      <c r="G1104" s="8">
        <v>2.198</v>
      </c>
      <c r="H1104" s="8">
        <v>29.92</v>
      </c>
      <c r="I1104" s="8">
        <v>90</v>
      </c>
      <c r="J1104" s="8" t="s">
        <v>4712</v>
      </c>
      <c r="K1104" s="8" t="s">
        <v>30</v>
      </c>
      <c r="L1104" s="8" t="s">
        <v>31</v>
      </c>
      <c r="M1104" s="8" t="s">
        <v>227</v>
      </c>
      <c r="N1104" s="8" t="s">
        <v>33</v>
      </c>
      <c r="O1104" s="8" t="s">
        <v>34</v>
      </c>
      <c r="P1104" s="8" t="s">
        <v>34</v>
      </c>
      <c r="Q1104" s="8" t="s">
        <v>4713</v>
      </c>
      <c r="R1104" s="8" t="s">
        <v>37</v>
      </c>
      <c r="S1104" s="8">
        <v>0</v>
      </c>
      <c r="T1104" s="8">
        <v>0</v>
      </c>
      <c r="U1104" s="8" t="s">
        <v>37</v>
      </c>
      <c r="V1104" s="8" t="s">
        <v>37</v>
      </c>
      <c r="W1104" s="8" t="s">
        <v>37</v>
      </c>
      <c r="X1104" s="8">
        <v>0</v>
      </c>
      <c r="Y1104" s="8" t="s">
        <v>37</v>
      </c>
      <c r="Z1104" s="8" t="s">
        <v>37</v>
      </c>
      <c r="AA1104" s="12" t="s">
        <v>37</v>
      </c>
      <c r="AB1104" s="8" t="s">
        <v>37</v>
      </c>
      <c r="AC1104" s="8">
        <v>0</v>
      </c>
      <c r="AD1104" s="8" t="s">
        <v>37</v>
      </c>
      <c r="AE1104" s="8" t="s">
        <v>37</v>
      </c>
      <c r="AF1104" s="8" t="s">
        <v>37</v>
      </c>
      <c r="AG1104" s="8" t="s">
        <v>37</v>
      </c>
      <c r="AH1104" s="8">
        <v>0</v>
      </c>
      <c r="AI1104" s="8" t="s">
        <v>37</v>
      </c>
      <c r="AJ1104" s="11" t="s">
        <v>37</v>
      </c>
    </row>
    <row r="1105" spans="1:36" ht="49">
      <c r="A1105" s="7" t="s">
        <v>4714</v>
      </c>
      <c r="B1105" s="8" t="s">
        <v>4715</v>
      </c>
      <c r="C1105" s="8" t="s">
        <v>42</v>
      </c>
      <c r="D1105" s="9">
        <v>61.342465753424698</v>
      </c>
      <c r="E1105" s="8">
        <v>442</v>
      </c>
      <c r="F1105" s="8">
        <f t="shared" si="17"/>
        <v>6.1879999999999997</v>
      </c>
      <c r="G1105" s="8">
        <v>6.1879999999999997</v>
      </c>
      <c r="H1105" s="8">
        <v>30.48</v>
      </c>
      <c r="I1105" s="8">
        <v>67</v>
      </c>
      <c r="J1105" s="8" t="s">
        <v>4716</v>
      </c>
      <c r="K1105" s="8" t="s">
        <v>30</v>
      </c>
      <c r="L1105" s="8" t="s">
        <v>276</v>
      </c>
      <c r="M1105" s="8" t="s">
        <v>32</v>
      </c>
      <c r="N1105" s="8" t="s">
        <v>33</v>
      </c>
      <c r="O1105" s="8" t="s">
        <v>34</v>
      </c>
      <c r="P1105" s="8" t="s">
        <v>34</v>
      </c>
      <c r="Q1105" s="8" t="s">
        <v>4717</v>
      </c>
      <c r="R1105" s="8" t="s">
        <v>36</v>
      </c>
      <c r="S1105" s="8">
        <v>2</v>
      </c>
      <c r="T1105" s="8">
        <v>0</v>
      </c>
      <c r="U1105" s="8" t="s">
        <v>37</v>
      </c>
      <c r="V1105" s="8" t="s">
        <v>37</v>
      </c>
      <c r="W1105" s="8" t="s">
        <v>37</v>
      </c>
      <c r="X1105" s="8">
        <v>2</v>
      </c>
      <c r="Y1105" s="8" t="s">
        <v>4718</v>
      </c>
      <c r="Z1105" s="8" t="s">
        <v>315</v>
      </c>
      <c r="AA1105" s="12" t="s">
        <v>37</v>
      </c>
      <c r="AB1105" s="8" t="s">
        <v>37</v>
      </c>
      <c r="AC1105" s="8">
        <v>0</v>
      </c>
      <c r="AD1105" s="8" t="s">
        <v>37</v>
      </c>
      <c r="AE1105" s="8" t="s">
        <v>37</v>
      </c>
      <c r="AF1105" s="8" t="s">
        <v>37</v>
      </c>
      <c r="AG1105" s="8" t="s">
        <v>37</v>
      </c>
      <c r="AH1105" s="8">
        <v>0</v>
      </c>
      <c r="AI1105" s="8" t="s">
        <v>37</v>
      </c>
      <c r="AJ1105" s="11" t="s">
        <v>37</v>
      </c>
    </row>
    <row r="1106" spans="1:36" ht="61">
      <c r="A1106" s="7" t="s">
        <v>4719</v>
      </c>
      <c r="B1106" s="8" t="s">
        <v>4720</v>
      </c>
      <c r="C1106" s="8" t="s">
        <v>28</v>
      </c>
      <c r="D1106" s="9">
        <v>68.230136986301403</v>
      </c>
      <c r="E1106" s="8">
        <v>151</v>
      </c>
      <c r="F1106" s="8">
        <f t="shared" si="17"/>
        <v>2.1139999999999999</v>
      </c>
      <c r="G1106" s="8">
        <v>2.1139999999999999</v>
      </c>
      <c r="H1106" s="8">
        <v>20.12</v>
      </c>
      <c r="I1106" s="8">
        <v>97</v>
      </c>
      <c r="J1106" s="8" t="s">
        <v>4721</v>
      </c>
      <c r="K1106" s="8" t="s">
        <v>30</v>
      </c>
      <c r="L1106" s="8" t="s">
        <v>31</v>
      </c>
      <c r="M1106" s="8" t="s">
        <v>239</v>
      </c>
      <c r="N1106" s="8" t="s">
        <v>33</v>
      </c>
      <c r="O1106" s="8" t="s">
        <v>34</v>
      </c>
      <c r="P1106" s="8" t="s">
        <v>34</v>
      </c>
      <c r="Q1106" s="8" t="s">
        <v>4722</v>
      </c>
      <c r="R1106" s="8" t="s">
        <v>36</v>
      </c>
      <c r="S1106" s="8">
        <v>2</v>
      </c>
      <c r="T1106" s="8">
        <v>1</v>
      </c>
      <c r="U1106" s="8" t="s">
        <v>223</v>
      </c>
      <c r="V1106" s="8" t="s">
        <v>37</v>
      </c>
      <c r="W1106" s="8" t="s">
        <v>37</v>
      </c>
      <c r="X1106" s="8">
        <v>1</v>
      </c>
      <c r="Y1106" s="8" t="s">
        <v>272</v>
      </c>
      <c r="Z1106" s="12" t="s">
        <v>37</v>
      </c>
      <c r="AA1106" s="12" t="s">
        <v>37</v>
      </c>
      <c r="AB1106" s="8" t="s">
        <v>37</v>
      </c>
      <c r="AC1106" s="8">
        <v>0</v>
      </c>
      <c r="AD1106" s="8" t="s">
        <v>37</v>
      </c>
      <c r="AE1106" s="8" t="s">
        <v>37</v>
      </c>
      <c r="AF1106" s="8" t="s">
        <v>37</v>
      </c>
      <c r="AG1106" s="8" t="s">
        <v>37</v>
      </c>
      <c r="AH1106" s="8">
        <v>0</v>
      </c>
      <c r="AI1106" s="8" t="s">
        <v>37</v>
      </c>
      <c r="AJ1106" s="11" t="s">
        <v>37</v>
      </c>
    </row>
    <row r="1107" spans="1:36" ht="49">
      <c r="A1107" s="7" t="s">
        <v>4723</v>
      </c>
      <c r="B1107" s="8" t="s">
        <v>4724</v>
      </c>
      <c r="C1107" s="8" t="s">
        <v>28</v>
      </c>
      <c r="D1107" s="9">
        <v>48.690410958904103</v>
      </c>
      <c r="E1107" s="8">
        <v>359</v>
      </c>
      <c r="F1107" s="8">
        <f t="shared" si="17"/>
        <v>5.0259999999999998</v>
      </c>
      <c r="G1107" s="8">
        <v>5.0259999999999998</v>
      </c>
      <c r="H1107" s="8">
        <v>44.38</v>
      </c>
      <c r="I1107" s="8">
        <v>97</v>
      </c>
      <c r="J1107" s="8" t="s">
        <v>4725</v>
      </c>
      <c r="K1107" s="8" t="s">
        <v>30</v>
      </c>
      <c r="L1107" s="8" t="s">
        <v>120</v>
      </c>
      <c r="M1107" s="8" t="s">
        <v>227</v>
      </c>
      <c r="N1107" s="8" t="s">
        <v>33</v>
      </c>
      <c r="O1107" s="8" t="s">
        <v>34</v>
      </c>
      <c r="P1107" s="8" t="s">
        <v>34</v>
      </c>
      <c r="Q1107" s="8" t="s">
        <v>4726</v>
      </c>
      <c r="R1107" s="8" t="s">
        <v>36</v>
      </c>
      <c r="S1107" s="8">
        <v>1</v>
      </c>
      <c r="T1107" s="8">
        <v>1</v>
      </c>
      <c r="U1107" s="8" t="s">
        <v>246</v>
      </c>
      <c r="V1107" s="8" t="s">
        <v>37</v>
      </c>
      <c r="W1107" s="8" t="s">
        <v>37</v>
      </c>
      <c r="X1107" s="8">
        <v>0</v>
      </c>
      <c r="Y1107" s="8" t="s">
        <v>37</v>
      </c>
      <c r="Z1107" s="12" t="s">
        <v>37</v>
      </c>
      <c r="AA1107" s="12" t="s">
        <v>37</v>
      </c>
      <c r="AB1107" s="8" t="s">
        <v>37</v>
      </c>
      <c r="AC1107" s="8">
        <v>0</v>
      </c>
      <c r="AD1107" s="8" t="s">
        <v>37</v>
      </c>
      <c r="AE1107" s="8" t="s">
        <v>37</v>
      </c>
      <c r="AF1107" s="8" t="s">
        <v>37</v>
      </c>
      <c r="AG1107" s="8" t="s">
        <v>37</v>
      </c>
      <c r="AH1107" s="8">
        <v>0</v>
      </c>
      <c r="AI1107" s="8" t="s">
        <v>37</v>
      </c>
      <c r="AJ1107" s="11" t="s">
        <v>37</v>
      </c>
    </row>
    <row r="1108" spans="1:36" ht="109">
      <c r="A1108" s="7" t="s">
        <v>4727</v>
      </c>
      <c r="B1108" s="8" t="s">
        <v>4728</v>
      </c>
      <c r="C1108" s="8" t="s">
        <v>42</v>
      </c>
      <c r="D1108" s="9">
        <v>87.865753424657498</v>
      </c>
      <c r="E1108" s="8">
        <v>324</v>
      </c>
      <c r="F1108" s="8">
        <f t="shared" si="17"/>
        <v>4.5360000000000005</v>
      </c>
      <c r="G1108" s="8">
        <v>4.5360000000000005</v>
      </c>
      <c r="H1108" s="8">
        <v>29.1</v>
      </c>
      <c r="I1108" s="8">
        <v>52</v>
      </c>
      <c r="J1108" s="8" t="s">
        <v>166</v>
      </c>
      <c r="K1108" s="8" t="s">
        <v>30</v>
      </c>
      <c r="L1108" s="8" t="s">
        <v>120</v>
      </c>
      <c r="M1108" s="8" t="s">
        <v>239</v>
      </c>
      <c r="N1108" s="8" t="s">
        <v>33</v>
      </c>
      <c r="O1108" s="8" t="s">
        <v>34</v>
      </c>
      <c r="P1108" s="8" t="s">
        <v>34</v>
      </c>
      <c r="Q1108" s="8" t="s">
        <v>4729</v>
      </c>
      <c r="R1108" s="8" t="s">
        <v>36</v>
      </c>
      <c r="S1108" s="8">
        <v>2</v>
      </c>
      <c r="T1108" s="8">
        <v>0</v>
      </c>
      <c r="U1108" s="8" t="s">
        <v>37</v>
      </c>
      <c r="V1108" s="8" t="s">
        <v>37</v>
      </c>
      <c r="W1108" s="8" t="s">
        <v>37</v>
      </c>
      <c r="X1108" s="8">
        <v>2</v>
      </c>
      <c r="Y1108" s="8" t="s">
        <v>213</v>
      </c>
      <c r="Z1108" s="8" t="s">
        <v>45</v>
      </c>
      <c r="AA1108" s="12" t="s">
        <v>37</v>
      </c>
      <c r="AB1108" s="8" t="s">
        <v>37</v>
      </c>
      <c r="AC1108" s="8">
        <v>0</v>
      </c>
      <c r="AD1108" s="8" t="s">
        <v>37</v>
      </c>
      <c r="AE1108" s="8" t="s">
        <v>37</v>
      </c>
      <c r="AF1108" s="8" t="s">
        <v>37</v>
      </c>
      <c r="AG1108" s="8" t="s">
        <v>37</v>
      </c>
      <c r="AH1108" s="8">
        <v>0</v>
      </c>
      <c r="AI1108" s="8" t="s">
        <v>37</v>
      </c>
      <c r="AJ1108" s="11" t="s">
        <v>37</v>
      </c>
    </row>
    <row r="1109" spans="1:36" ht="119.25" customHeight="1">
      <c r="A1109" s="7" t="s">
        <v>4730</v>
      </c>
      <c r="B1109" s="8" t="s">
        <v>4731</v>
      </c>
      <c r="C1109" s="8" t="s">
        <v>28</v>
      </c>
      <c r="D1109" s="9">
        <v>76.410958904109606</v>
      </c>
      <c r="E1109" s="8">
        <v>386</v>
      </c>
      <c r="F1109" s="8">
        <f t="shared" si="17"/>
        <v>5.4039999999999999</v>
      </c>
      <c r="G1109" s="8">
        <v>5.4039999999999999</v>
      </c>
      <c r="H1109" s="8">
        <v>38.340000000000003</v>
      </c>
      <c r="I1109" s="8">
        <v>65</v>
      </c>
      <c r="J1109" s="8" t="s">
        <v>4732</v>
      </c>
      <c r="K1109" s="8" t="s">
        <v>30</v>
      </c>
      <c r="L1109" s="8" t="s">
        <v>120</v>
      </c>
      <c r="M1109" s="8" t="s">
        <v>244</v>
      </c>
      <c r="N1109" s="8" t="s">
        <v>33</v>
      </c>
      <c r="O1109" s="8" t="s">
        <v>34</v>
      </c>
      <c r="P1109" s="8" t="s">
        <v>34</v>
      </c>
      <c r="Q1109" s="8" t="s">
        <v>4733</v>
      </c>
      <c r="R1109" s="8" t="s">
        <v>36</v>
      </c>
      <c r="S1109" s="8">
        <v>1</v>
      </c>
      <c r="T1109" s="8">
        <v>1</v>
      </c>
      <c r="U1109" s="8" t="s">
        <v>4734</v>
      </c>
      <c r="V1109" s="8" t="s">
        <v>37</v>
      </c>
      <c r="W1109" s="8" t="s">
        <v>37</v>
      </c>
      <c r="X1109" s="8">
        <v>0</v>
      </c>
      <c r="Y1109" s="12" t="s">
        <v>37</v>
      </c>
      <c r="Z1109" s="12" t="s">
        <v>37</v>
      </c>
      <c r="AA1109" s="12" t="s">
        <v>37</v>
      </c>
      <c r="AB1109" s="8" t="s">
        <v>37</v>
      </c>
      <c r="AC1109" s="8">
        <v>0</v>
      </c>
      <c r="AD1109" s="8" t="s">
        <v>37</v>
      </c>
      <c r="AE1109" s="8" t="s">
        <v>37</v>
      </c>
      <c r="AF1109" s="8" t="s">
        <v>37</v>
      </c>
      <c r="AG1109" s="8" t="s">
        <v>37</v>
      </c>
      <c r="AH1109" s="8">
        <v>0</v>
      </c>
      <c r="AI1109" s="8" t="s">
        <v>37</v>
      </c>
      <c r="AJ1109" s="11" t="s">
        <v>37</v>
      </c>
    </row>
    <row r="1110" spans="1:36" ht="73">
      <c r="A1110" s="7" t="s">
        <v>4735</v>
      </c>
      <c r="B1110" s="8" t="s">
        <v>4736</v>
      </c>
      <c r="C1110" s="8" t="s">
        <v>42</v>
      </c>
      <c r="D1110" s="9">
        <v>61.786301369862997</v>
      </c>
      <c r="E1110" s="8">
        <v>329</v>
      </c>
      <c r="F1110" s="8">
        <f t="shared" si="17"/>
        <v>4.6059999999999999</v>
      </c>
      <c r="G1110" s="8">
        <v>4.6059999999999999</v>
      </c>
      <c r="H1110" s="8">
        <v>33.770000000000003</v>
      </c>
      <c r="I1110" s="8">
        <v>105</v>
      </c>
      <c r="J1110" s="8" t="s">
        <v>4737</v>
      </c>
      <c r="K1110" s="8" t="s">
        <v>30</v>
      </c>
      <c r="L1110" s="8" t="s">
        <v>120</v>
      </c>
      <c r="M1110" s="8" t="s">
        <v>227</v>
      </c>
      <c r="N1110" s="8" t="s">
        <v>33</v>
      </c>
      <c r="O1110" s="8" t="s">
        <v>34</v>
      </c>
      <c r="P1110" s="8" t="s">
        <v>34</v>
      </c>
      <c r="Q1110" s="8" t="s">
        <v>4738</v>
      </c>
      <c r="R1110" s="8" t="s">
        <v>36</v>
      </c>
      <c r="S1110" s="8">
        <v>1</v>
      </c>
      <c r="T1110" s="8">
        <v>1</v>
      </c>
      <c r="U1110" s="8" t="s">
        <v>428</v>
      </c>
      <c r="V1110" s="8" t="s">
        <v>37</v>
      </c>
      <c r="W1110" s="8" t="s">
        <v>37</v>
      </c>
      <c r="X1110" s="8">
        <v>0</v>
      </c>
      <c r="Y1110" s="12" t="s">
        <v>37</v>
      </c>
      <c r="Z1110" s="12" t="s">
        <v>37</v>
      </c>
      <c r="AA1110" s="12" t="s">
        <v>37</v>
      </c>
      <c r="AB1110" s="8" t="s">
        <v>37</v>
      </c>
      <c r="AC1110" s="8">
        <v>0</v>
      </c>
      <c r="AD1110" s="8" t="s">
        <v>37</v>
      </c>
      <c r="AE1110" s="8" t="s">
        <v>37</v>
      </c>
      <c r="AF1110" s="8" t="s">
        <v>37</v>
      </c>
      <c r="AG1110" s="8" t="s">
        <v>37</v>
      </c>
      <c r="AH1110" s="8">
        <v>0</v>
      </c>
      <c r="AI1110" s="8" t="s">
        <v>37</v>
      </c>
      <c r="AJ1110" s="11" t="s">
        <v>37</v>
      </c>
    </row>
    <row r="1111" spans="1:36" ht="133">
      <c r="A1111" s="7" t="s">
        <v>4739</v>
      </c>
      <c r="B1111" s="8" t="s">
        <v>4740</v>
      </c>
      <c r="C1111" s="8" t="s">
        <v>28</v>
      </c>
      <c r="D1111" s="9">
        <v>89.939726027397299</v>
      </c>
      <c r="E1111" s="8">
        <v>165</v>
      </c>
      <c r="F1111" s="8">
        <f t="shared" si="17"/>
        <v>2.31</v>
      </c>
      <c r="G1111" s="8">
        <v>2.31</v>
      </c>
      <c r="H1111" s="8">
        <v>21.28</v>
      </c>
      <c r="I1111" s="8">
        <v>80</v>
      </c>
      <c r="J1111" s="8" t="s">
        <v>4741</v>
      </c>
      <c r="K1111" s="8" t="s">
        <v>30</v>
      </c>
      <c r="L1111" s="8" t="s">
        <v>120</v>
      </c>
      <c r="M1111" s="8" t="s">
        <v>227</v>
      </c>
      <c r="N1111" s="8" t="s">
        <v>33</v>
      </c>
      <c r="O1111" s="8" t="s">
        <v>34</v>
      </c>
      <c r="P1111" s="8" t="s">
        <v>34</v>
      </c>
      <c r="Q1111" s="8" t="s">
        <v>4742</v>
      </c>
      <c r="R1111" s="8" t="s">
        <v>36</v>
      </c>
      <c r="S1111" s="8">
        <v>2</v>
      </c>
      <c r="T1111" s="8">
        <v>0</v>
      </c>
      <c r="U1111" s="8" t="s">
        <v>37</v>
      </c>
      <c r="V1111" s="8" t="s">
        <v>37</v>
      </c>
      <c r="W1111" s="8" t="s">
        <v>37</v>
      </c>
      <c r="X1111" s="8">
        <v>1</v>
      </c>
      <c r="Y1111" s="8" t="s">
        <v>675</v>
      </c>
      <c r="Z1111" s="12" t="s">
        <v>37</v>
      </c>
      <c r="AA1111" s="12" t="s">
        <v>37</v>
      </c>
      <c r="AB1111" s="8" t="s">
        <v>37</v>
      </c>
      <c r="AC1111" s="8">
        <v>1</v>
      </c>
      <c r="AD1111" s="8" t="s">
        <v>4743</v>
      </c>
      <c r="AE1111" s="8" t="s">
        <v>37</v>
      </c>
      <c r="AF1111" s="8" t="s">
        <v>37</v>
      </c>
      <c r="AG1111" s="8" t="s">
        <v>37</v>
      </c>
      <c r="AH1111" s="8">
        <v>0</v>
      </c>
      <c r="AI1111" s="8" t="s">
        <v>37</v>
      </c>
      <c r="AJ1111" s="11" t="s">
        <v>37</v>
      </c>
    </row>
    <row r="1112" spans="1:36" ht="97">
      <c r="A1112" s="7" t="s">
        <v>4744</v>
      </c>
      <c r="B1112" s="8" t="s">
        <v>4745</v>
      </c>
      <c r="C1112" s="8" t="s">
        <v>28</v>
      </c>
      <c r="D1112" s="9">
        <v>70.339726027397305</v>
      </c>
      <c r="E1112" s="8">
        <v>358</v>
      </c>
      <c r="F1112" s="8">
        <f t="shared" si="17"/>
        <v>5.0120000000000005</v>
      </c>
      <c r="G1112" s="8">
        <v>5.0120000000000005</v>
      </c>
      <c r="H1112" s="8">
        <v>42.89</v>
      </c>
      <c r="I1112" s="8">
        <v>97</v>
      </c>
      <c r="J1112" s="8" t="s">
        <v>3952</v>
      </c>
      <c r="K1112" s="8" t="s">
        <v>30</v>
      </c>
      <c r="L1112" s="8" t="s">
        <v>31</v>
      </c>
      <c r="M1112" s="8" t="s">
        <v>239</v>
      </c>
      <c r="N1112" s="8" t="s">
        <v>33</v>
      </c>
      <c r="O1112" s="8" t="s">
        <v>34</v>
      </c>
      <c r="P1112" s="8" t="s">
        <v>34</v>
      </c>
      <c r="Q1112" s="8" t="s">
        <v>4746</v>
      </c>
      <c r="R1112" s="8" t="s">
        <v>36</v>
      </c>
      <c r="S1112" s="8">
        <v>1</v>
      </c>
      <c r="T1112" s="8">
        <v>1</v>
      </c>
      <c r="U1112" s="8" t="s">
        <v>246</v>
      </c>
      <c r="V1112" s="8" t="s">
        <v>37</v>
      </c>
      <c r="W1112" s="8" t="s">
        <v>37</v>
      </c>
      <c r="X1112" s="8">
        <v>0</v>
      </c>
      <c r="Y1112" s="12" t="s">
        <v>37</v>
      </c>
      <c r="Z1112" s="12" t="s">
        <v>37</v>
      </c>
      <c r="AA1112" s="12" t="s">
        <v>37</v>
      </c>
      <c r="AB1112" s="12" t="s">
        <v>37</v>
      </c>
      <c r="AC1112" s="8">
        <v>0</v>
      </c>
      <c r="AD1112" s="8" t="s">
        <v>37</v>
      </c>
      <c r="AE1112" s="8" t="s">
        <v>37</v>
      </c>
      <c r="AF1112" s="8" t="s">
        <v>37</v>
      </c>
      <c r="AG1112" s="8" t="s">
        <v>37</v>
      </c>
      <c r="AH1112" s="8">
        <v>0</v>
      </c>
      <c r="AI1112" s="8" t="s">
        <v>37</v>
      </c>
      <c r="AJ1112" s="11" t="s">
        <v>37</v>
      </c>
    </row>
    <row r="1113" spans="1:36" ht="37">
      <c r="A1113" s="7" t="s">
        <v>4747</v>
      </c>
      <c r="B1113" s="8" t="s">
        <v>4748</v>
      </c>
      <c r="C1113" s="8" t="s">
        <v>28</v>
      </c>
      <c r="D1113" s="9">
        <v>52.917808219178099</v>
      </c>
      <c r="E1113" s="8">
        <v>159</v>
      </c>
      <c r="F1113" s="8">
        <f t="shared" si="17"/>
        <v>2.226</v>
      </c>
      <c r="G1113" s="8">
        <v>2.226</v>
      </c>
      <c r="H1113" s="8">
        <v>32.4</v>
      </c>
      <c r="I1113" s="8">
        <v>97</v>
      </c>
      <c r="J1113" s="8" t="s">
        <v>4749</v>
      </c>
      <c r="K1113" s="8" t="s">
        <v>30</v>
      </c>
      <c r="L1113" s="8" t="s">
        <v>120</v>
      </c>
      <c r="M1113" s="8" t="s">
        <v>227</v>
      </c>
      <c r="N1113" s="8" t="s">
        <v>33</v>
      </c>
      <c r="O1113" s="8" t="s">
        <v>34</v>
      </c>
      <c r="P1113" s="8" t="s">
        <v>34</v>
      </c>
      <c r="Q1113" s="8" t="s">
        <v>4750</v>
      </c>
      <c r="R1113" s="8" t="s">
        <v>37</v>
      </c>
      <c r="S1113" s="8">
        <v>0</v>
      </c>
      <c r="T1113" s="8">
        <v>0</v>
      </c>
      <c r="U1113" s="8" t="s">
        <v>37</v>
      </c>
      <c r="V1113" s="8" t="s">
        <v>37</v>
      </c>
      <c r="W1113" s="8" t="s">
        <v>37</v>
      </c>
      <c r="X1113" s="8">
        <v>0</v>
      </c>
      <c r="Y1113" s="8" t="s">
        <v>37</v>
      </c>
      <c r="Z1113" s="8" t="s">
        <v>37</v>
      </c>
      <c r="AA1113" s="12" t="s">
        <v>37</v>
      </c>
      <c r="AB1113" s="8" t="s">
        <v>37</v>
      </c>
      <c r="AC1113" s="8">
        <v>0</v>
      </c>
      <c r="AD1113" s="8" t="s">
        <v>37</v>
      </c>
      <c r="AE1113" s="8" t="s">
        <v>37</v>
      </c>
      <c r="AF1113" s="8" t="s">
        <v>37</v>
      </c>
      <c r="AG1113" s="8" t="s">
        <v>37</v>
      </c>
      <c r="AH1113" s="8">
        <v>0</v>
      </c>
      <c r="AI1113" s="8" t="s">
        <v>37</v>
      </c>
      <c r="AJ1113" s="11" t="s">
        <v>37</v>
      </c>
    </row>
    <row r="1114" spans="1:36" ht="73">
      <c r="A1114" s="7" t="s">
        <v>4751</v>
      </c>
      <c r="B1114" s="8" t="s">
        <v>4752</v>
      </c>
      <c r="C1114" s="8" t="s">
        <v>28</v>
      </c>
      <c r="D1114" s="9">
        <v>56.824657534246597</v>
      </c>
      <c r="E1114" s="8">
        <v>477</v>
      </c>
      <c r="F1114" s="8">
        <f t="shared" si="17"/>
        <v>6.6779999999999999</v>
      </c>
      <c r="G1114" s="8">
        <v>6.6779999999999999</v>
      </c>
      <c r="H1114" s="8">
        <v>27.14</v>
      </c>
      <c r="I1114" s="8">
        <v>100</v>
      </c>
      <c r="J1114" s="8" t="s">
        <v>1826</v>
      </c>
      <c r="K1114" s="8" t="s">
        <v>30</v>
      </c>
      <c r="L1114" s="8" t="s">
        <v>120</v>
      </c>
      <c r="M1114" s="8" t="s">
        <v>227</v>
      </c>
      <c r="N1114" s="8" t="s">
        <v>33</v>
      </c>
      <c r="O1114" s="8" t="s">
        <v>34</v>
      </c>
      <c r="P1114" s="8" t="s">
        <v>34</v>
      </c>
      <c r="Q1114" s="8" t="s">
        <v>4753</v>
      </c>
      <c r="R1114" s="8" t="s">
        <v>36</v>
      </c>
      <c r="S1114" s="8">
        <v>1</v>
      </c>
      <c r="T1114" s="8">
        <v>0</v>
      </c>
      <c r="U1114" s="8" t="s">
        <v>37</v>
      </c>
      <c r="V1114" s="8" t="s">
        <v>37</v>
      </c>
      <c r="W1114" s="8" t="s">
        <v>37</v>
      </c>
      <c r="X1114" s="8">
        <v>0</v>
      </c>
      <c r="Y1114" s="8" t="s">
        <v>37</v>
      </c>
      <c r="Z1114" s="8" t="s">
        <v>37</v>
      </c>
      <c r="AA1114" s="12" t="s">
        <v>37</v>
      </c>
      <c r="AB1114" s="8" t="s">
        <v>37</v>
      </c>
      <c r="AC1114" s="8">
        <v>1</v>
      </c>
      <c r="AD1114" s="8" t="s">
        <v>89</v>
      </c>
      <c r="AE1114" s="8" t="s">
        <v>37</v>
      </c>
      <c r="AF1114" s="8" t="s">
        <v>37</v>
      </c>
      <c r="AG1114" s="8" t="s">
        <v>37</v>
      </c>
      <c r="AH1114" s="8">
        <v>0</v>
      </c>
      <c r="AI1114" s="8" t="s">
        <v>37</v>
      </c>
      <c r="AJ1114" s="11" t="s">
        <v>37</v>
      </c>
    </row>
    <row r="1115" spans="1:36" ht="121">
      <c r="A1115" s="7" t="s">
        <v>4754</v>
      </c>
      <c r="B1115" s="8" t="s">
        <v>4755</v>
      </c>
      <c r="C1115" s="8" t="s">
        <v>42</v>
      </c>
      <c r="D1115" s="9">
        <v>77.389041095890406</v>
      </c>
      <c r="E1115" s="8">
        <v>104</v>
      </c>
      <c r="F1115" s="8">
        <f t="shared" si="17"/>
        <v>1.456</v>
      </c>
      <c r="G1115" s="8">
        <v>1.456</v>
      </c>
      <c r="H1115" s="8">
        <v>21.48</v>
      </c>
      <c r="I1115" s="8">
        <v>75</v>
      </c>
      <c r="J1115" s="8" t="s">
        <v>4756</v>
      </c>
      <c r="K1115" s="8" t="s">
        <v>30</v>
      </c>
      <c r="L1115" s="8" t="s">
        <v>120</v>
      </c>
      <c r="M1115" s="8" t="s">
        <v>239</v>
      </c>
      <c r="N1115" s="8" t="s">
        <v>33</v>
      </c>
      <c r="O1115" s="8" t="s">
        <v>34</v>
      </c>
      <c r="P1115" s="8" t="s">
        <v>34</v>
      </c>
      <c r="Q1115" s="8" t="s">
        <v>4757</v>
      </c>
      <c r="R1115" s="8" t="s">
        <v>36</v>
      </c>
      <c r="S1115" s="8">
        <v>4</v>
      </c>
      <c r="T1115" s="8">
        <v>0</v>
      </c>
      <c r="U1115" s="8" t="s">
        <v>37</v>
      </c>
      <c r="V1115" s="8" t="s">
        <v>37</v>
      </c>
      <c r="W1115" s="8" t="s">
        <v>37</v>
      </c>
      <c r="X1115" s="8">
        <v>2</v>
      </c>
      <c r="Y1115" s="8" t="s">
        <v>2238</v>
      </c>
      <c r="Z1115" s="8" t="s">
        <v>45</v>
      </c>
      <c r="AA1115" s="12" t="s">
        <v>37</v>
      </c>
      <c r="AB1115" s="8" t="s">
        <v>37</v>
      </c>
      <c r="AC1115" s="8">
        <v>2</v>
      </c>
      <c r="AD1115" s="8" t="s">
        <v>3492</v>
      </c>
      <c r="AE1115" s="8" t="s">
        <v>4758</v>
      </c>
      <c r="AF1115" s="8" t="s">
        <v>37</v>
      </c>
      <c r="AG1115" s="8" t="s">
        <v>37</v>
      </c>
      <c r="AH1115" s="8">
        <v>0</v>
      </c>
      <c r="AI1115" s="8" t="s">
        <v>37</v>
      </c>
      <c r="AJ1115" s="11" t="s">
        <v>37</v>
      </c>
    </row>
    <row r="1116" spans="1:36" ht="49">
      <c r="A1116" s="7" t="s">
        <v>4759</v>
      </c>
      <c r="B1116" s="8" t="s">
        <v>4760</v>
      </c>
      <c r="C1116" s="8" t="s">
        <v>42</v>
      </c>
      <c r="D1116" s="9">
        <v>66.9753424657534</v>
      </c>
      <c r="E1116" s="8">
        <v>254</v>
      </c>
      <c r="F1116" s="8">
        <f t="shared" si="17"/>
        <v>3.556</v>
      </c>
      <c r="G1116" s="8">
        <v>3.556</v>
      </c>
      <c r="H1116" s="8">
        <v>27.16</v>
      </c>
      <c r="I1116" s="8">
        <v>121</v>
      </c>
      <c r="J1116" s="8" t="s">
        <v>4761</v>
      </c>
      <c r="K1116" s="8" t="s">
        <v>30</v>
      </c>
      <c r="L1116" s="8" t="s">
        <v>120</v>
      </c>
      <c r="M1116" s="8" t="s">
        <v>227</v>
      </c>
      <c r="N1116" s="8" t="s">
        <v>33</v>
      </c>
      <c r="O1116" s="8" t="s">
        <v>34</v>
      </c>
      <c r="P1116" s="8" t="s">
        <v>34</v>
      </c>
      <c r="Q1116" s="8" t="s">
        <v>4762</v>
      </c>
      <c r="R1116" s="8" t="s">
        <v>36</v>
      </c>
      <c r="S1116" s="8">
        <v>1</v>
      </c>
      <c r="T1116" s="8">
        <v>0</v>
      </c>
      <c r="U1116" s="8" t="s">
        <v>37</v>
      </c>
      <c r="V1116" s="8" t="s">
        <v>37</v>
      </c>
      <c r="W1116" s="8" t="s">
        <v>37</v>
      </c>
      <c r="X1116" s="8">
        <v>1</v>
      </c>
      <c r="Y1116" s="8" t="s">
        <v>2238</v>
      </c>
      <c r="Z1116" s="8" t="s">
        <v>37</v>
      </c>
      <c r="AA1116" s="12" t="s">
        <v>37</v>
      </c>
      <c r="AB1116" s="8" t="s">
        <v>37</v>
      </c>
      <c r="AC1116" s="8">
        <v>0</v>
      </c>
      <c r="AD1116" s="8" t="s">
        <v>37</v>
      </c>
      <c r="AE1116" s="8" t="s">
        <v>37</v>
      </c>
      <c r="AF1116" s="8" t="s">
        <v>37</v>
      </c>
      <c r="AG1116" s="8" t="s">
        <v>37</v>
      </c>
      <c r="AH1116" s="8">
        <v>0</v>
      </c>
      <c r="AI1116" s="8" t="s">
        <v>37</v>
      </c>
      <c r="AJ1116" s="11" t="s">
        <v>37</v>
      </c>
    </row>
    <row r="1117" spans="1:36" ht="61">
      <c r="A1117" s="7" t="s">
        <v>4763</v>
      </c>
      <c r="B1117" s="8" t="s">
        <v>4764</v>
      </c>
      <c r="C1117" s="8" t="s">
        <v>28</v>
      </c>
      <c r="D1117" s="9">
        <v>37.849315068493098</v>
      </c>
      <c r="E1117" s="8">
        <v>293</v>
      </c>
      <c r="F1117" s="8">
        <f t="shared" si="17"/>
        <v>4.1020000000000003</v>
      </c>
      <c r="G1117" s="8">
        <v>4.1020000000000003</v>
      </c>
      <c r="H1117" s="8">
        <v>34.75</v>
      </c>
      <c r="I1117" s="8">
        <v>96</v>
      </c>
      <c r="J1117" s="8" t="s">
        <v>4765</v>
      </c>
      <c r="K1117" s="8" t="s">
        <v>30</v>
      </c>
      <c r="L1117" s="8" t="s">
        <v>31</v>
      </c>
      <c r="M1117" s="8" t="s">
        <v>227</v>
      </c>
      <c r="N1117" s="8" t="s">
        <v>33</v>
      </c>
      <c r="O1117" s="8" t="s">
        <v>34</v>
      </c>
      <c r="P1117" s="8" t="s">
        <v>34</v>
      </c>
      <c r="Q1117" s="8" t="s">
        <v>4766</v>
      </c>
      <c r="R1117" s="8" t="s">
        <v>36</v>
      </c>
      <c r="S1117" s="8">
        <v>1</v>
      </c>
      <c r="T1117" s="8">
        <v>0</v>
      </c>
      <c r="U1117" s="8" t="s">
        <v>37</v>
      </c>
      <c r="V1117" s="8" t="s">
        <v>37</v>
      </c>
      <c r="W1117" s="8" t="s">
        <v>37</v>
      </c>
      <c r="X1117" s="8">
        <v>1</v>
      </c>
      <c r="Y1117" s="8" t="s">
        <v>114</v>
      </c>
      <c r="Z1117" s="8" t="s">
        <v>37</v>
      </c>
      <c r="AA1117" s="12" t="s">
        <v>37</v>
      </c>
      <c r="AB1117" s="8" t="s">
        <v>37</v>
      </c>
      <c r="AC1117" s="8">
        <v>0</v>
      </c>
      <c r="AD1117" s="8" t="s">
        <v>37</v>
      </c>
      <c r="AE1117" s="8" t="s">
        <v>37</v>
      </c>
      <c r="AF1117" s="8" t="s">
        <v>37</v>
      </c>
      <c r="AG1117" s="8" t="s">
        <v>37</v>
      </c>
      <c r="AH1117" s="8">
        <v>0</v>
      </c>
      <c r="AI1117" s="8" t="s">
        <v>37</v>
      </c>
      <c r="AJ1117" s="11" t="s">
        <v>37</v>
      </c>
    </row>
    <row r="1118" spans="1:36" ht="109">
      <c r="A1118" s="7" t="s">
        <v>4767</v>
      </c>
      <c r="B1118" s="8" t="s">
        <v>4768</v>
      </c>
      <c r="C1118" s="8" t="s">
        <v>42</v>
      </c>
      <c r="D1118" s="9">
        <v>68.0109589041096</v>
      </c>
      <c r="E1118" s="8">
        <v>255</v>
      </c>
      <c r="F1118" s="8">
        <f t="shared" si="17"/>
        <v>3.5700000000000003</v>
      </c>
      <c r="G1118" s="8">
        <v>3.5700000000000003</v>
      </c>
      <c r="H1118" s="8">
        <v>31</v>
      </c>
      <c r="I1118" s="8">
        <v>97</v>
      </c>
      <c r="J1118" s="8" t="s">
        <v>4769</v>
      </c>
      <c r="K1118" s="8" t="s">
        <v>30</v>
      </c>
      <c r="L1118" s="8" t="s">
        <v>120</v>
      </c>
      <c r="M1118" s="8" t="s">
        <v>227</v>
      </c>
      <c r="N1118" s="8" t="s">
        <v>33</v>
      </c>
      <c r="O1118" s="8" t="s">
        <v>34</v>
      </c>
      <c r="P1118" s="8" t="s">
        <v>34</v>
      </c>
      <c r="Q1118" s="8" t="s">
        <v>4770</v>
      </c>
      <c r="R1118" s="8" t="s">
        <v>36</v>
      </c>
      <c r="S1118" s="8">
        <v>2</v>
      </c>
      <c r="T1118" s="8">
        <v>1</v>
      </c>
      <c r="U1118" s="8" t="s">
        <v>223</v>
      </c>
      <c r="V1118" s="8" t="s">
        <v>37</v>
      </c>
      <c r="W1118" s="8" t="s">
        <v>37</v>
      </c>
      <c r="X1118" s="8">
        <v>0</v>
      </c>
      <c r="Y1118" s="8" t="s">
        <v>37</v>
      </c>
      <c r="Z1118" s="8" t="s">
        <v>37</v>
      </c>
      <c r="AA1118" s="12" t="s">
        <v>37</v>
      </c>
      <c r="AB1118" s="8" t="s">
        <v>37</v>
      </c>
      <c r="AC1118" s="8">
        <v>1</v>
      </c>
      <c r="AD1118" s="8" t="s">
        <v>4771</v>
      </c>
      <c r="AE1118" s="8" t="s">
        <v>37</v>
      </c>
      <c r="AF1118" s="8" t="s">
        <v>37</v>
      </c>
      <c r="AG1118" s="8" t="s">
        <v>37</v>
      </c>
      <c r="AH1118" s="8">
        <v>0</v>
      </c>
      <c r="AI1118" s="8" t="s">
        <v>37</v>
      </c>
      <c r="AJ1118" s="11" t="s">
        <v>37</v>
      </c>
    </row>
    <row r="1119" spans="1:36" ht="25">
      <c r="A1119" s="7" t="s">
        <v>4772</v>
      </c>
      <c r="B1119" s="8" t="s">
        <v>4773</v>
      </c>
      <c r="C1119" s="8" t="s">
        <v>28</v>
      </c>
      <c r="D1119" s="9">
        <v>53.150684931506902</v>
      </c>
      <c r="E1119" s="8">
        <v>41</v>
      </c>
      <c r="F1119" s="8">
        <f t="shared" si="17"/>
        <v>0.57400000000000007</v>
      </c>
      <c r="G1119" s="8">
        <v>0.57400000000000007</v>
      </c>
      <c r="H1119" s="8">
        <v>16.41</v>
      </c>
      <c r="I1119" s="8">
        <v>70</v>
      </c>
      <c r="J1119" s="8" t="s">
        <v>1258</v>
      </c>
      <c r="K1119" s="8" t="s">
        <v>30</v>
      </c>
      <c r="L1119" s="8" t="s">
        <v>120</v>
      </c>
      <c r="M1119" s="8" t="s">
        <v>239</v>
      </c>
      <c r="N1119" s="8" t="s">
        <v>33</v>
      </c>
      <c r="O1119" s="8" t="s">
        <v>34</v>
      </c>
      <c r="P1119" s="8" t="s">
        <v>34</v>
      </c>
      <c r="Q1119" s="8" t="s">
        <v>4774</v>
      </c>
      <c r="R1119" s="8" t="s">
        <v>36</v>
      </c>
      <c r="S1119" s="8">
        <v>1</v>
      </c>
      <c r="T1119" s="8">
        <v>0</v>
      </c>
      <c r="U1119" s="8" t="s">
        <v>37</v>
      </c>
      <c r="V1119" s="8" t="s">
        <v>37</v>
      </c>
      <c r="W1119" s="8" t="s">
        <v>37</v>
      </c>
      <c r="X1119" s="8">
        <v>0</v>
      </c>
      <c r="Y1119" s="8" t="s">
        <v>37</v>
      </c>
      <c r="Z1119" s="8" t="s">
        <v>37</v>
      </c>
      <c r="AA1119" s="12" t="s">
        <v>37</v>
      </c>
      <c r="AB1119" s="8" t="s">
        <v>37</v>
      </c>
      <c r="AC1119" s="8">
        <v>1</v>
      </c>
      <c r="AD1119" s="8" t="s">
        <v>89</v>
      </c>
      <c r="AE1119" s="8" t="s">
        <v>37</v>
      </c>
      <c r="AF1119" s="8" t="s">
        <v>37</v>
      </c>
      <c r="AG1119" s="8" t="s">
        <v>37</v>
      </c>
      <c r="AH1119" s="8">
        <v>0</v>
      </c>
      <c r="AI1119" s="8" t="s">
        <v>37</v>
      </c>
      <c r="AJ1119" s="11" t="s">
        <v>37</v>
      </c>
    </row>
    <row r="1120" spans="1:36" ht="25">
      <c r="A1120" s="7" t="s">
        <v>4775</v>
      </c>
      <c r="B1120" s="8" t="s">
        <v>4776</v>
      </c>
      <c r="C1120" s="8" t="s">
        <v>28</v>
      </c>
      <c r="D1120" s="9">
        <v>44.9917808219178</v>
      </c>
      <c r="E1120" s="8">
        <v>326</v>
      </c>
      <c r="F1120" s="8">
        <f t="shared" si="17"/>
        <v>4.5640000000000001</v>
      </c>
      <c r="G1120" s="8">
        <v>4.5640000000000001</v>
      </c>
      <c r="H1120" s="8">
        <v>49.19</v>
      </c>
      <c r="I1120" s="8">
        <v>84</v>
      </c>
      <c r="J1120" s="8" t="s">
        <v>4777</v>
      </c>
      <c r="K1120" s="8" t="s">
        <v>30</v>
      </c>
      <c r="L1120" s="8" t="s">
        <v>120</v>
      </c>
      <c r="M1120" s="8" t="s">
        <v>239</v>
      </c>
      <c r="N1120" s="8" t="s">
        <v>33</v>
      </c>
      <c r="O1120" s="8" t="s">
        <v>34</v>
      </c>
      <c r="P1120" s="8" t="s">
        <v>34</v>
      </c>
      <c r="Q1120" s="8" t="s">
        <v>4778</v>
      </c>
      <c r="R1120" s="8" t="s">
        <v>37</v>
      </c>
      <c r="S1120" s="8">
        <v>0</v>
      </c>
      <c r="T1120" s="8">
        <v>0</v>
      </c>
      <c r="U1120" s="8" t="s">
        <v>37</v>
      </c>
      <c r="V1120" s="8" t="s">
        <v>37</v>
      </c>
      <c r="W1120" s="8" t="s">
        <v>37</v>
      </c>
      <c r="X1120" s="8">
        <v>0</v>
      </c>
      <c r="Y1120" s="8" t="s">
        <v>37</v>
      </c>
      <c r="Z1120" s="8" t="s">
        <v>37</v>
      </c>
      <c r="AA1120" s="12" t="s">
        <v>37</v>
      </c>
      <c r="AB1120" s="8" t="s">
        <v>37</v>
      </c>
      <c r="AC1120" s="8">
        <v>0</v>
      </c>
      <c r="AD1120" s="8" t="s">
        <v>37</v>
      </c>
      <c r="AE1120" s="8" t="s">
        <v>37</v>
      </c>
      <c r="AF1120" s="8" t="s">
        <v>37</v>
      </c>
      <c r="AG1120" s="8" t="s">
        <v>37</v>
      </c>
      <c r="AH1120" s="8">
        <v>0</v>
      </c>
      <c r="AI1120" s="8" t="s">
        <v>37</v>
      </c>
      <c r="AJ1120" s="11" t="s">
        <v>37</v>
      </c>
    </row>
    <row r="1121" spans="1:36" ht="37">
      <c r="A1121" s="7" t="s">
        <v>4779</v>
      </c>
      <c r="B1121" s="8" t="s">
        <v>4780</v>
      </c>
      <c r="C1121" s="8" t="s">
        <v>28</v>
      </c>
      <c r="D1121" s="9">
        <v>58.835616438356197</v>
      </c>
      <c r="E1121" s="8">
        <v>432</v>
      </c>
      <c r="F1121" s="8">
        <f t="shared" si="17"/>
        <v>6.048</v>
      </c>
      <c r="G1121" s="8">
        <v>6.048</v>
      </c>
      <c r="H1121" s="8">
        <v>24.7</v>
      </c>
      <c r="I1121" s="8">
        <v>94</v>
      </c>
      <c r="J1121" s="8" t="s">
        <v>4781</v>
      </c>
      <c r="K1121" s="8" t="s">
        <v>30</v>
      </c>
      <c r="L1121" s="8" t="s">
        <v>276</v>
      </c>
      <c r="M1121" s="8" t="s">
        <v>32</v>
      </c>
      <c r="N1121" s="8" t="s">
        <v>33</v>
      </c>
      <c r="O1121" s="8" t="s">
        <v>34</v>
      </c>
      <c r="P1121" s="8" t="s">
        <v>34</v>
      </c>
      <c r="Q1121" s="8" t="s">
        <v>4782</v>
      </c>
      <c r="R1121" s="8" t="s">
        <v>36</v>
      </c>
      <c r="S1121" s="8">
        <v>1</v>
      </c>
      <c r="T1121" s="8">
        <v>0</v>
      </c>
      <c r="U1121" s="8" t="s">
        <v>37</v>
      </c>
      <c r="V1121" s="8" t="s">
        <v>37</v>
      </c>
      <c r="W1121" s="8" t="s">
        <v>37</v>
      </c>
      <c r="X1121" s="8">
        <v>1</v>
      </c>
      <c r="Y1121" s="8" t="s">
        <v>4783</v>
      </c>
      <c r="Z1121" s="8" t="s">
        <v>37</v>
      </c>
      <c r="AA1121" s="12" t="s">
        <v>37</v>
      </c>
      <c r="AB1121" s="8" t="s">
        <v>37</v>
      </c>
      <c r="AC1121" s="8">
        <v>0</v>
      </c>
      <c r="AD1121" s="8" t="s">
        <v>37</v>
      </c>
      <c r="AE1121" s="8" t="s">
        <v>37</v>
      </c>
      <c r="AF1121" s="8" t="s">
        <v>37</v>
      </c>
      <c r="AG1121" s="8" t="s">
        <v>37</v>
      </c>
      <c r="AH1121" s="8">
        <v>0</v>
      </c>
      <c r="AI1121" s="8" t="s">
        <v>37</v>
      </c>
      <c r="AJ1121" s="11" t="s">
        <v>37</v>
      </c>
    </row>
    <row r="1122" spans="1:36" ht="73">
      <c r="A1122" s="7" t="s">
        <v>4784</v>
      </c>
      <c r="B1122" s="8" t="s">
        <v>4785</v>
      </c>
      <c r="C1122" s="8" t="s">
        <v>42</v>
      </c>
      <c r="D1122" s="9">
        <v>46.789041095890397</v>
      </c>
      <c r="E1122" s="8">
        <v>948</v>
      </c>
      <c r="F1122" s="8">
        <f t="shared" si="17"/>
        <v>13.272</v>
      </c>
      <c r="G1122" s="8">
        <v>13.272</v>
      </c>
      <c r="H1122" s="8">
        <v>45.38</v>
      </c>
      <c r="I1122" s="8">
        <v>100</v>
      </c>
      <c r="J1122" s="8" t="s">
        <v>4786</v>
      </c>
      <c r="K1122" s="8" t="s">
        <v>30</v>
      </c>
      <c r="L1122" s="8" t="s">
        <v>120</v>
      </c>
      <c r="M1122" s="8" t="s">
        <v>244</v>
      </c>
      <c r="N1122" s="8" t="s">
        <v>33</v>
      </c>
      <c r="O1122" s="8" t="s">
        <v>34</v>
      </c>
      <c r="P1122" s="8" t="s">
        <v>34</v>
      </c>
      <c r="Q1122" s="8" t="s">
        <v>4787</v>
      </c>
      <c r="R1122" s="8" t="s">
        <v>36</v>
      </c>
      <c r="S1122" s="8">
        <v>1</v>
      </c>
      <c r="T1122" s="8">
        <v>1</v>
      </c>
      <c r="U1122" s="8" t="s">
        <v>401</v>
      </c>
      <c r="V1122" s="8" t="s">
        <v>37</v>
      </c>
      <c r="W1122" s="8" t="s">
        <v>37</v>
      </c>
      <c r="X1122" s="8">
        <v>0</v>
      </c>
      <c r="Y1122" s="8" t="s">
        <v>37</v>
      </c>
      <c r="Z1122" s="8" t="s">
        <v>37</v>
      </c>
      <c r="AA1122" s="12" t="s">
        <v>37</v>
      </c>
      <c r="AB1122" s="8" t="s">
        <v>37</v>
      </c>
      <c r="AC1122" s="8">
        <v>0</v>
      </c>
      <c r="AD1122" s="8" t="s">
        <v>37</v>
      </c>
      <c r="AE1122" s="8" t="s">
        <v>37</v>
      </c>
      <c r="AF1122" s="8" t="s">
        <v>37</v>
      </c>
      <c r="AG1122" s="8" t="s">
        <v>37</v>
      </c>
      <c r="AH1122" s="8">
        <v>0</v>
      </c>
      <c r="AI1122" s="8" t="s">
        <v>37</v>
      </c>
      <c r="AJ1122" s="11" t="s">
        <v>37</v>
      </c>
    </row>
    <row r="1123" spans="1:36" ht="25">
      <c r="A1123" s="7" t="s">
        <v>4788</v>
      </c>
      <c r="B1123" s="8" t="s">
        <v>4789</v>
      </c>
      <c r="C1123" s="8" t="s">
        <v>28</v>
      </c>
      <c r="D1123" s="9">
        <v>22.895890410958899</v>
      </c>
      <c r="E1123" s="8">
        <v>267</v>
      </c>
      <c r="F1123" s="8">
        <f t="shared" si="17"/>
        <v>3.738</v>
      </c>
      <c r="G1123" s="8">
        <v>3.738</v>
      </c>
      <c r="H1123" s="8">
        <v>26.2</v>
      </c>
      <c r="I1123" s="8">
        <v>75</v>
      </c>
      <c r="J1123" s="8" t="s">
        <v>2251</v>
      </c>
      <c r="K1123" s="8" t="s">
        <v>30</v>
      </c>
      <c r="L1123" s="8" t="s">
        <v>31</v>
      </c>
      <c r="M1123" s="8" t="s">
        <v>227</v>
      </c>
      <c r="N1123" s="8" t="s">
        <v>33</v>
      </c>
      <c r="O1123" s="8" t="s">
        <v>34</v>
      </c>
      <c r="P1123" s="8" t="s">
        <v>34</v>
      </c>
      <c r="Q1123" s="8" t="s">
        <v>4790</v>
      </c>
      <c r="R1123" s="8" t="s">
        <v>37</v>
      </c>
      <c r="S1123" s="8">
        <v>0</v>
      </c>
      <c r="T1123" s="8">
        <v>0</v>
      </c>
      <c r="U1123" s="8" t="s">
        <v>37</v>
      </c>
      <c r="V1123" s="8" t="s">
        <v>37</v>
      </c>
      <c r="W1123" s="8" t="s">
        <v>37</v>
      </c>
      <c r="X1123" s="8">
        <v>0</v>
      </c>
      <c r="Y1123" s="8" t="s">
        <v>37</v>
      </c>
      <c r="Z1123" s="8" t="s">
        <v>37</v>
      </c>
      <c r="AA1123" s="12" t="s">
        <v>37</v>
      </c>
      <c r="AB1123" s="8" t="s">
        <v>37</v>
      </c>
      <c r="AC1123" s="8">
        <v>0</v>
      </c>
      <c r="AD1123" s="8" t="s">
        <v>37</v>
      </c>
      <c r="AE1123" s="8" t="s">
        <v>37</v>
      </c>
      <c r="AF1123" s="8" t="s">
        <v>37</v>
      </c>
      <c r="AG1123" s="8" t="s">
        <v>37</v>
      </c>
      <c r="AH1123" s="8">
        <v>0</v>
      </c>
      <c r="AI1123" s="8" t="s">
        <v>37</v>
      </c>
      <c r="AJ1123" s="11" t="s">
        <v>37</v>
      </c>
    </row>
    <row r="1124" spans="1:36" ht="61">
      <c r="A1124" s="7" t="s">
        <v>4791</v>
      </c>
      <c r="B1124" s="8" t="s">
        <v>4792</v>
      </c>
      <c r="C1124" s="8" t="s">
        <v>42</v>
      </c>
      <c r="D1124" s="9">
        <v>63.435616438356199</v>
      </c>
      <c r="E1124" s="8">
        <v>170</v>
      </c>
      <c r="F1124" s="8">
        <f t="shared" si="17"/>
        <v>2.38</v>
      </c>
      <c r="G1124" s="8">
        <v>2.38</v>
      </c>
      <c r="H1124" s="8">
        <v>22.35</v>
      </c>
      <c r="I1124" s="8">
        <v>61</v>
      </c>
      <c r="J1124" s="8" t="s">
        <v>4793</v>
      </c>
      <c r="K1124" s="8" t="s">
        <v>30</v>
      </c>
      <c r="L1124" s="8" t="s">
        <v>31</v>
      </c>
      <c r="M1124" s="8" t="s">
        <v>227</v>
      </c>
      <c r="N1124" s="8" t="s">
        <v>33</v>
      </c>
      <c r="O1124" s="8" t="s">
        <v>34</v>
      </c>
      <c r="P1124" s="8" t="s">
        <v>34</v>
      </c>
      <c r="Q1124" s="8" t="s">
        <v>4794</v>
      </c>
      <c r="R1124" s="8" t="s">
        <v>36</v>
      </c>
      <c r="S1124" s="8">
        <v>2</v>
      </c>
      <c r="T1124" s="8">
        <v>1</v>
      </c>
      <c r="U1124" s="8" t="s">
        <v>329</v>
      </c>
      <c r="V1124" s="8" t="s">
        <v>37</v>
      </c>
      <c r="W1124" s="8" t="s">
        <v>37</v>
      </c>
      <c r="X1124" s="8">
        <v>0</v>
      </c>
      <c r="Y1124" s="8" t="s">
        <v>37</v>
      </c>
      <c r="Z1124" s="8" t="s">
        <v>37</v>
      </c>
      <c r="AA1124" s="12" t="s">
        <v>37</v>
      </c>
      <c r="AB1124" s="8" t="s">
        <v>37</v>
      </c>
      <c r="AC1124" s="8">
        <v>1</v>
      </c>
      <c r="AD1124" s="8" t="s">
        <v>4702</v>
      </c>
      <c r="AE1124" s="8" t="s">
        <v>37</v>
      </c>
      <c r="AF1124" s="8" t="s">
        <v>37</v>
      </c>
      <c r="AG1124" s="8" t="s">
        <v>37</v>
      </c>
      <c r="AH1124" s="8">
        <v>0</v>
      </c>
      <c r="AI1124" s="8" t="s">
        <v>37</v>
      </c>
      <c r="AJ1124" s="11" t="s">
        <v>37</v>
      </c>
    </row>
    <row r="1125" spans="1:36" ht="133">
      <c r="A1125" s="7" t="s">
        <v>4795</v>
      </c>
      <c r="B1125" s="8" t="s">
        <v>4796</v>
      </c>
      <c r="C1125" s="8" t="s">
        <v>42</v>
      </c>
      <c r="D1125" s="9">
        <v>62.4547945205479</v>
      </c>
      <c r="E1125" s="8">
        <v>295</v>
      </c>
      <c r="F1125" s="8">
        <f t="shared" si="17"/>
        <v>4.13</v>
      </c>
      <c r="G1125" s="8">
        <v>4.13</v>
      </c>
      <c r="H1125" s="8">
        <v>31.58</v>
      </c>
      <c r="I1125" s="8">
        <v>100</v>
      </c>
      <c r="J1125" s="8" t="s">
        <v>4797</v>
      </c>
      <c r="K1125" s="8" t="s">
        <v>30</v>
      </c>
      <c r="L1125" s="8" t="s">
        <v>120</v>
      </c>
      <c r="M1125" s="8" t="s">
        <v>244</v>
      </c>
      <c r="N1125" s="8" t="s">
        <v>33</v>
      </c>
      <c r="O1125" s="8" t="s">
        <v>34</v>
      </c>
      <c r="P1125" s="8" t="s">
        <v>34</v>
      </c>
      <c r="Q1125" s="8" t="s">
        <v>4798</v>
      </c>
      <c r="R1125" s="8" t="s">
        <v>36</v>
      </c>
      <c r="S1125" s="8">
        <v>1</v>
      </c>
      <c r="T1125" s="8">
        <v>1</v>
      </c>
      <c r="U1125" s="8" t="s">
        <v>463</v>
      </c>
      <c r="V1125" s="8" t="s">
        <v>37</v>
      </c>
      <c r="W1125" s="8" t="s">
        <v>37</v>
      </c>
      <c r="X1125" s="8">
        <v>0</v>
      </c>
      <c r="Y1125" s="8" t="s">
        <v>37</v>
      </c>
      <c r="Z1125" s="8" t="s">
        <v>37</v>
      </c>
      <c r="AA1125" s="12" t="s">
        <v>37</v>
      </c>
      <c r="AB1125" s="8" t="s">
        <v>37</v>
      </c>
      <c r="AC1125" s="8">
        <v>0</v>
      </c>
      <c r="AD1125" s="8" t="s">
        <v>37</v>
      </c>
      <c r="AE1125" s="8" t="s">
        <v>37</v>
      </c>
      <c r="AF1125" s="8" t="s">
        <v>37</v>
      </c>
      <c r="AG1125" s="8" t="s">
        <v>37</v>
      </c>
      <c r="AH1125" s="8">
        <v>0</v>
      </c>
      <c r="AI1125" s="8" t="s">
        <v>37</v>
      </c>
      <c r="AJ1125" s="11" t="s">
        <v>37</v>
      </c>
    </row>
    <row r="1126" spans="1:36" ht="37">
      <c r="A1126" s="7" t="s">
        <v>4799</v>
      </c>
      <c r="B1126" s="8" t="s">
        <v>4800</v>
      </c>
      <c r="C1126" s="8" t="s">
        <v>28</v>
      </c>
      <c r="D1126" s="9">
        <v>45.578082191780801</v>
      </c>
      <c r="E1126" s="8">
        <v>310</v>
      </c>
      <c r="F1126" s="8">
        <f t="shared" si="17"/>
        <v>4.34</v>
      </c>
      <c r="G1126" s="8">
        <v>4.34</v>
      </c>
      <c r="H1126" s="8">
        <v>46.2</v>
      </c>
      <c r="I1126" s="8">
        <v>74</v>
      </c>
      <c r="J1126" s="8" t="s">
        <v>4801</v>
      </c>
      <c r="K1126" s="8" t="s">
        <v>30</v>
      </c>
      <c r="L1126" s="8" t="s">
        <v>120</v>
      </c>
      <c r="M1126" s="8" t="s">
        <v>227</v>
      </c>
      <c r="N1126" s="8" t="s">
        <v>33</v>
      </c>
      <c r="O1126" s="8" t="s">
        <v>34</v>
      </c>
      <c r="P1126" s="8" t="s">
        <v>34</v>
      </c>
      <c r="Q1126" s="8" t="s">
        <v>4802</v>
      </c>
      <c r="R1126" s="8" t="s">
        <v>37</v>
      </c>
      <c r="S1126" s="8">
        <v>0</v>
      </c>
      <c r="T1126" s="8">
        <v>0</v>
      </c>
      <c r="U1126" s="8" t="s">
        <v>37</v>
      </c>
      <c r="V1126" s="8" t="s">
        <v>37</v>
      </c>
      <c r="W1126" s="8" t="s">
        <v>37</v>
      </c>
      <c r="X1126" s="8">
        <v>0</v>
      </c>
      <c r="Y1126" s="8" t="s">
        <v>37</v>
      </c>
      <c r="Z1126" s="8" t="s">
        <v>37</v>
      </c>
      <c r="AA1126" s="12" t="s">
        <v>37</v>
      </c>
      <c r="AB1126" s="8" t="s">
        <v>37</v>
      </c>
      <c r="AC1126" s="8">
        <v>0</v>
      </c>
      <c r="AD1126" s="8" t="s">
        <v>37</v>
      </c>
      <c r="AE1126" s="8" t="s">
        <v>37</v>
      </c>
      <c r="AF1126" s="8" t="s">
        <v>37</v>
      </c>
      <c r="AG1126" s="8" t="s">
        <v>37</v>
      </c>
      <c r="AH1126" s="8">
        <v>0</v>
      </c>
      <c r="AI1126" s="8" t="s">
        <v>37</v>
      </c>
      <c r="AJ1126" s="11" t="s">
        <v>37</v>
      </c>
    </row>
    <row r="1127" spans="1:36" ht="61">
      <c r="A1127" s="7" t="s">
        <v>4803</v>
      </c>
      <c r="B1127" s="8" t="s">
        <v>4804</v>
      </c>
      <c r="C1127" s="8" t="s">
        <v>28</v>
      </c>
      <c r="D1127" s="9">
        <v>57.4575342465753</v>
      </c>
      <c r="E1127" s="8">
        <v>154</v>
      </c>
      <c r="F1127" s="8">
        <f t="shared" si="17"/>
        <v>2.1560000000000001</v>
      </c>
      <c r="G1127" s="8">
        <v>2.1560000000000001</v>
      </c>
      <c r="H1127" s="8">
        <v>20.51</v>
      </c>
      <c r="I1127" s="8">
        <v>60</v>
      </c>
      <c r="J1127" s="8" t="s">
        <v>4805</v>
      </c>
      <c r="K1127" s="8" t="s">
        <v>30</v>
      </c>
      <c r="L1127" s="8" t="s">
        <v>31</v>
      </c>
      <c r="M1127" s="8" t="s">
        <v>227</v>
      </c>
      <c r="N1127" s="8" t="s">
        <v>33</v>
      </c>
      <c r="O1127" s="8" t="s">
        <v>34</v>
      </c>
      <c r="P1127" s="8" t="s">
        <v>34</v>
      </c>
      <c r="Q1127" s="8" t="s">
        <v>4806</v>
      </c>
      <c r="R1127" s="8" t="s">
        <v>36</v>
      </c>
      <c r="S1127" s="8">
        <v>1</v>
      </c>
      <c r="T1127" s="8">
        <v>1</v>
      </c>
      <c r="U1127" s="8" t="s">
        <v>428</v>
      </c>
      <c r="V1127" s="8" t="s">
        <v>37</v>
      </c>
      <c r="W1127" s="8" t="s">
        <v>37</v>
      </c>
      <c r="X1127" s="8">
        <v>0</v>
      </c>
      <c r="Y1127" s="8" t="s">
        <v>37</v>
      </c>
      <c r="Z1127" s="8" t="s">
        <v>37</v>
      </c>
      <c r="AA1127" s="12" t="s">
        <v>37</v>
      </c>
      <c r="AB1127" s="8" t="s">
        <v>37</v>
      </c>
      <c r="AC1127" s="8">
        <v>0</v>
      </c>
      <c r="AD1127" s="8" t="s">
        <v>37</v>
      </c>
      <c r="AE1127" s="8" t="s">
        <v>37</v>
      </c>
      <c r="AF1127" s="8" t="s">
        <v>37</v>
      </c>
      <c r="AG1127" s="8" t="s">
        <v>37</v>
      </c>
      <c r="AH1127" s="8">
        <v>0</v>
      </c>
      <c r="AI1127" s="8" t="s">
        <v>37</v>
      </c>
      <c r="AJ1127" s="11" t="s">
        <v>37</v>
      </c>
    </row>
    <row r="1128" spans="1:36" ht="121">
      <c r="A1128" s="7" t="s">
        <v>4807</v>
      </c>
      <c r="B1128" s="8" t="s">
        <v>4808</v>
      </c>
      <c r="C1128" s="8" t="s">
        <v>42</v>
      </c>
      <c r="D1128" s="9">
        <v>56.706849315068503</v>
      </c>
      <c r="E1128" s="8">
        <v>280</v>
      </c>
      <c r="F1128" s="8">
        <f t="shared" si="17"/>
        <v>3.92</v>
      </c>
      <c r="G1128" s="8">
        <v>3.92</v>
      </c>
      <c r="H1128" s="8">
        <v>23.72</v>
      </c>
      <c r="I1128" s="8">
        <v>73</v>
      </c>
      <c r="J1128" s="8" t="s">
        <v>4809</v>
      </c>
      <c r="K1128" s="8" t="s">
        <v>30</v>
      </c>
      <c r="L1128" s="8" t="s">
        <v>31</v>
      </c>
      <c r="M1128" s="8" t="s">
        <v>227</v>
      </c>
      <c r="N1128" s="8" t="s">
        <v>37</v>
      </c>
      <c r="O1128" s="8" t="s">
        <v>34</v>
      </c>
      <c r="P1128" s="8" t="s">
        <v>34</v>
      </c>
      <c r="Q1128" s="8" t="s">
        <v>4810</v>
      </c>
      <c r="R1128" s="8" t="s">
        <v>36</v>
      </c>
      <c r="S1128" s="8">
        <v>2</v>
      </c>
      <c r="T1128" s="8">
        <v>0</v>
      </c>
      <c r="U1128" s="8" t="s">
        <v>37</v>
      </c>
      <c r="V1128" s="8" t="s">
        <v>37</v>
      </c>
      <c r="W1128" s="8" t="s">
        <v>37</v>
      </c>
      <c r="X1128" s="8">
        <v>1</v>
      </c>
      <c r="Y1128" s="8" t="s">
        <v>45</v>
      </c>
      <c r="Z1128" s="8" t="s">
        <v>37</v>
      </c>
      <c r="AA1128" s="12" t="s">
        <v>37</v>
      </c>
      <c r="AB1128" s="8" t="s">
        <v>37</v>
      </c>
      <c r="AC1128" s="8">
        <v>1</v>
      </c>
      <c r="AD1128" s="8" t="s">
        <v>4811</v>
      </c>
      <c r="AE1128" s="8" t="s">
        <v>37</v>
      </c>
      <c r="AF1128" s="8" t="s">
        <v>37</v>
      </c>
      <c r="AG1128" s="8" t="s">
        <v>37</v>
      </c>
      <c r="AH1128" s="8">
        <v>0</v>
      </c>
      <c r="AI1128" s="8" t="s">
        <v>37</v>
      </c>
      <c r="AJ1128" s="11" t="s">
        <v>37</v>
      </c>
    </row>
    <row r="1129" spans="1:36" ht="37">
      <c r="A1129" s="7" t="s">
        <v>4812</v>
      </c>
      <c r="B1129" s="8" t="s">
        <v>4813</v>
      </c>
      <c r="C1129" s="8" t="s">
        <v>42</v>
      </c>
      <c r="D1129" s="9">
        <v>81.893150684931499</v>
      </c>
      <c r="E1129" s="8">
        <v>152</v>
      </c>
      <c r="F1129" s="8">
        <f t="shared" si="17"/>
        <v>2.1280000000000001</v>
      </c>
      <c r="G1129" s="8">
        <v>2.1280000000000001</v>
      </c>
      <c r="H1129" s="8">
        <v>29.89</v>
      </c>
      <c r="I1129" s="8">
        <v>72</v>
      </c>
      <c r="J1129" s="8" t="s">
        <v>4814</v>
      </c>
      <c r="K1129" s="8" t="s">
        <v>30</v>
      </c>
      <c r="L1129" s="8" t="s">
        <v>120</v>
      </c>
      <c r="M1129" s="8" t="s">
        <v>227</v>
      </c>
      <c r="N1129" s="8" t="s">
        <v>33</v>
      </c>
      <c r="O1129" s="8" t="s">
        <v>34</v>
      </c>
      <c r="P1129" s="8" t="s">
        <v>34</v>
      </c>
      <c r="Q1129" s="8" t="s">
        <v>4815</v>
      </c>
      <c r="R1129" s="8" t="s">
        <v>37</v>
      </c>
      <c r="S1129" s="8">
        <v>0</v>
      </c>
      <c r="T1129" s="8">
        <v>0</v>
      </c>
      <c r="U1129" s="8" t="s">
        <v>37</v>
      </c>
      <c r="V1129" s="8" t="s">
        <v>37</v>
      </c>
      <c r="W1129" s="8" t="s">
        <v>37</v>
      </c>
      <c r="X1129" s="8">
        <v>0</v>
      </c>
      <c r="Y1129" s="8" t="s">
        <v>37</v>
      </c>
      <c r="Z1129" s="8" t="s">
        <v>37</v>
      </c>
      <c r="AA1129" s="12" t="s">
        <v>37</v>
      </c>
      <c r="AB1129" s="8" t="s">
        <v>37</v>
      </c>
      <c r="AC1129" s="8">
        <v>0</v>
      </c>
      <c r="AD1129" s="8" t="s">
        <v>37</v>
      </c>
      <c r="AE1129" s="8" t="s">
        <v>37</v>
      </c>
      <c r="AF1129" s="8" t="s">
        <v>37</v>
      </c>
      <c r="AG1129" s="8" t="s">
        <v>37</v>
      </c>
      <c r="AH1129" s="8">
        <v>0</v>
      </c>
      <c r="AI1129" s="8" t="s">
        <v>37</v>
      </c>
      <c r="AJ1129" s="11" t="s">
        <v>37</v>
      </c>
    </row>
    <row r="1130" spans="1:36" ht="109">
      <c r="A1130" s="7" t="s">
        <v>4816</v>
      </c>
      <c r="B1130" s="8" t="s">
        <v>4817</v>
      </c>
      <c r="C1130" s="8" t="s">
        <v>42</v>
      </c>
      <c r="D1130" s="9">
        <v>75.756164383561597</v>
      </c>
      <c r="E1130" s="8">
        <v>261</v>
      </c>
      <c r="F1130" s="8">
        <f t="shared" si="17"/>
        <v>3.6539999999999999</v>
      </c>
      <c r="G1130" s="8">
        <v>3.6539999999999999</v>
      </c>
      <c r="H1130" s="8">
        <v>29.17</v>
      </c>
      <c r="I1130" s="8">
        <v>72</v>
      </c>
      <c r="J1130" s="8" t="s">
        <v>4818</v>
      </c>
      <c r="K1130" s="8" t="s">
        <v>30</v>
      </c>
      <c r="L1130" s="8" t="s">
        <v>120</v>
      </c>
      <c r="M1130" s="8" t="s">
        <v>227</v>
      </c>
      <c r="N1130" s="8" t="s">
        <v>33</v>
      </c>
      <c r="O1130" s="8" t="s">
        <v>34</v>
      </c>
      <c r="P1130" s="8" t="s">
        <v>34</v>
      </c>
      <c r="Q1130" s="8" t="s">
        <v>4819</v>
      </c>
      <c r="R1130" s="8" t="s">
        <v>36</v>
      </c>
      <c r="S1130" s="8">
        <v>3</v>
      </c>
      <c r="T1130" s="8">
        <v>1</v>
      </c>
      <c r="U1130" s="8" t="s">
        <v>246</v>
      </c>
      <c r="V1130" s="8" t="s">
        <v>37</v>
      </c>
      <c r="W1130" s="8" t="s">
        <v>37</v>
      </c>
      <c r="X1130" s="8">
        <v>1</v>
      </c>
      <c r="Y1130" s="8" t="s">
        <v>272</v>
      </c>
      <c r="Z1130" s="8" t="s">
        <v>37</v>
      </c>
      <c r="AA1130" s="12" t="s">
        <v>37</v>
      </c>
      <c r="AB1130" s="8" t="s">
        <v>37</v>
      </c>
      <c r="AC1130" s="8">
        <v>1</v>
      </c>
      <c r="AD1130" s="8" t="s">
        <v>2120</v>
      </c>
      <c r="AE1130" s="8" t="s">
        <v>37</v>
      </c>
      <c r="AF1130" s="8" t="s">
        <v>37</v>
      </c>
      <c r="AG1130" s="8" t="s">
        <v>37</v>
      </c>
      <c r="AH1130" s="8">
        <v>0</v>
      </c>
      <c r="AI1130" s="8" t="s">
        <v>37</v>
      </c>
      <c r="AJ1130" s="11" t="s">
        <v>37</v>
      </c>
    </row>
    <row r="1131" spans="1:36" ht="49">
      <c r="A1131" s="7" t="s">
        <v>4820</v>
      </c>
      <c r="B1131" s="8" t="s">
        <v>4821</v>
      </c>
      <c r="C1131" s="8" t="s">
        <v>42</v>
      </c>
      <c r="D1131" s="9">
        <v>60.846575342465798</v>
      </c>
      <c r="E1131" s="8">
        <v>353</v>
      </c>
      <c r="F1131" s="8">
        <f t="shared" si="17"/>
        <v>4.9420000000000002</v>
      </c>
      <c r="G1131" s="8">
        <v>4.9420000000000002</v>
      </c>
      <c r="H1131" s="8">
        <v>33.89</v>
      </c>
      <c r="I1131" s="8">
        <v>92</v>
      </c>
      <c r="J1131" s="8" t="s">
        <v>4822</v>
      </c>
      <c r="K1131" s="8" t="s">
        <v>30</v>
      </c>
      <c r="L1131" s="8" t="s">
        <v>120</v>
      </c>
      <c r="M1131" s="8" t="s">
        <v>227</v>
      </c>
      <c r="N1131" s="8" t="s">
        <v>33</v>
      </c>
      <c r="O1131" s="8" t="s">
        <v>34</v>
      </c>
      <c r="P1131" s="8" t="s">
        <v>34</v>
      </c>
      <c r="Q1131" s="8" t="s">
        <v>4823</v>
      </c>
      <c r="R1131" s="8" t="s">
        <v>37</v>
      </c>
      <c r="S1131" s="8">
        <v>0</v>
      </c>
      <c r="T1131" s="8">
        <v>0</v>
      </c>
      <c r="U1131" s="8" t="s">
        <v>37</v>
      </c>
      <c r="V1131" s="8" t="s">
        <v>37</v>
      </c>
      <c r="W1131" s="8" t="s">
        <v>37</v>
      </c>
      <c r="X1131" s="8">
        <v>0</v>
      </c>
      <c r="Y1131" s="8" t="s">
        <v>37</v>
      </c>
      <c r="Z1131" s="8" t="s">
        <v>37</v>
      </c>
      <c r="AA1131" s="12" t="s">
        <v>37</v>
      </c>
      <c r="AB1131" s="8" t="s">
        <v>37</v>
      </c>
      <c r="AC1131" s="8">
        <v>0</v>
      </c>
      <c r="AD1131" s="8" t="s">
        <v>37</v>
      </c>
      <c r="AE1131" s="8" t="s">
        <v>37</v>
      </c>
      <c r="AF1131" s="8" t="s">
        <v>37</v>
      </c>
      <c r="AG1131" s="8" t="s">
        <v>37</v>
      </c>
      <c r="AH1131" s="8">
        <v>0</v>
      </c>
      <c r="AI1131" s="8" t="s">
        <v>37</v>
      </c>
      <c r="AJ1131" s="11" t="s">
        <v>37</v>
      </c>
    </row>
    <row r="1132" spans="1:36" ht="109">
      <c r="A1132" s="7" t="s">
        <v>4824</v>
      </c>
      <c r="B1132" s="8" t="s">
        <v>4825</v>
      </c>
      <c r="C1132" s="8" t="s">
        <v>42</v>
      </c>
      <c r="D1132" s="9">
        <v>55.0109589041096</v>
      </c>
      <c r="E1132" s="8">
        <v>373</v>
      </c>
      <c r="F1132" s="8">
        <f t="shared" si="17"/>
        <v>5.2220000000000004</v>
      </c>
      <c r="G1132" s="8">
        <v>5.2220000000000004</v>
      </c>
      <c r="H1132" s="8">
        <v>30.8</v>
      </c>
      <c r="I1132" s="8">
        <v>100</v>
      </c>
      <c r="J1132" s="8" t="s">
        <v>4826</v>
      </c>
      <c r="K1132" s="8" t="s">
        <v>30</v>
      </c>
      <c r="L1132" s="8" t="s">
        <v>120</v>
      </c>
      <c r="M1132" s="8" t="s">
        <v>32</v>
      </c>
      <c r="N1132" s="8" t="s">
        <v>33</v>
      </c>
      <c r="O1132" s="8" t="s">
        <v>34</v>
      </c>
      <c r="P1132" s="8" t="s">
        <v>34</v>
      </c>
      <c r="Q1132" s="8" t="s">
        <v>4827</v>
      </c>
      <c r="R1132" s="8" t="s">
        <v>36</v>
      </c>
      <c r="S1132" s="8">
        <v>4</v>
      </c>
      <c r="T1132" s="8">
        <v>1</v>
      </c>
      <c r="U1132" s="8" t="s">
        <v>329</v>
      </c>
      <c r="V1132" s="8" t="s">
        <v>37</v>
      </c>
      <c r="W1132" s="8" t="s">
        <v>37</v>
      </c>
      <c r="X1132" s="8">
        <v>1</v>
      </c>
      <c r="Y1132" s="8" t="s">
        <v>272</v>
      </c>
      <c r="Z1132" s="8" t="s">
        <v>37</v>
      </c>
      <c r="AA1132" s="12" t="s">
        <v>37</v>
      </c>
      <c r="AB1132" s="8" t="s">
        <v>37</v>
      </c>
      <c r="AC1132" s="8">
        <v>1</v>
      </c>
      <c r="AD1132" s="8" t="s">
        <v>109</v>
      </c>
      <c r="AE1132" s="8" t="s">
        <v>37</v>
      </c>
      <c r="AF1132" s="8" t="s">
        <v>37</v>
      </c>
      <c r="AG1132" s="8" t="s">
        <v>37</v>
      </c>
      <c r="AH1132" s="8">
        <v>1</v>
      </c>
      <c r="AI1132" s="8" t="s">
        <v>4587</v>
      </c>
      <c r="AJ1132" s="11" t="s">
        <v>37</v>
      </c>
    </row>
    <row r="1133" spans="1:36" ht="25">
      <c r="A1133" s="7" t="s">
        <v>4828</v>
      </c>
      <c r="B1133" s="8" t="s">
        <v>4829</v>
      </c>
      <c r="C1133" s="8" t="s">
        <v>42</v>
      </c>
      <c r="D1133" s="9">
        <v>53.619178082191802</v>
      </c>
      <c r="E1133" s="8">
        <v>313</v>
      </c>
      <c r="F1133" s="8">
        <f t="shared" si="17"/>
        <v>4.3819999999999997</v>
      </c>
      <c r="G1133" s="8">
        <v>4.3819999999999997</v>
      </c>
      <c r="H1133" s="8">
        <v>30.78</v>
      </c>
      <c r="I1133" s="8">
        <v>100</v>
      </c>
      <c r="J1133" s="8" t="s">
        <v>390</v>
      </c>
      <c r="K1133" s="8" t="s">
        <v>30</v>
      </c>
      <c r="L1133" s="8" t="s">
        <v>31</v>
      </c>
      <c r="M1133" s="8" t="s">
        <v>227</v>
      </c>
      <c r="N1133" s="8" t="s">
        <v>33</v>
      </c>
      <c r="O1133" s="8" t="s">
        <v>34</v>
      </c>
      <c r="P1133" s="8" t="s">
        <v>34</v>
      </c>
      <c r="Q1133" s="8" t="s">
        <v>4830</v>
      </c>
      <c r="R1133" s="8" t="s">
        <v>37</v>
      </c>
      <c r="S1133" s="8">
        <v>0</v>
      </c>
      <c r="T1133" s="8">
        <v>0</v>
      </c>
      <c r="U1133" s="8" t="s">
        <v>37</v>
      </c>
      <c r="V1133" s="8" t="s">
        <v>37</v>
      </c>
      <c r="W1133" s="8" t="s">
        <v>37</v>
      </c>
      <c r="X1133" s="8">
        <v>0</v>
      </c>
      <c r="Y1133" s="8" t="s">
        <v>37</v>
      </c>
      <c r="Z1133" s="8" t="s">
        <v>37</v>
      </c>
      <c r="AA1133" s="12" t="s">
        <v>37</v>
      </c>
      <c r="AB1133" s="8" t="s">
        <v>37</v>
      </c>
      <c r="AC1133" s="8">
        <v>0</v>
      </c>
      <c r="AD1133" s="8" t="s">
        <v>37</v>
      </c>
      <c r="AE1133" s="8" t="s">
        <v>37</v>
      </c>
      <c r="AF1133" s="8" t="s">
        <v>37</v>
      </c>
      <c r="AG1133" s="8" t="s">
        <v>37</v>
      </c>
      <c r="AH1133" s="8">
        <v>0</v>
      </c>
      <c r="AI1133" s="8" t="s">
        <v>37</v>
      </c>
      <c r="AJ1133" s="11" t="s">
        <v>37</v>
      </c>
    </row>
    <row r="1134" spans="1:36" ht="25">
      <c r="A1134" s="7" t="s">
        <v>4831</v>
      </c>
      <c r="B1134" s="8" t="s">
        <v>4832</v>
      </c>
      <c r="C1134" s="8" t="s">
        <v>42</v>
      </c>
      <c r="D1134" s="9">
        <v>72.838356164383598</v>
      </c>
      <c r="E1134" s="8">
        <v>256</v>
      </c>
      <c r="F1134" s="8">
        <f t="shared" si="17"/>
        <v>3.5840000000000001</v>
      </c>
      <c r="G1134" s="8">
        <v>3.5840000000000001</v>
      </c>
      <c r="H1134" s="8">
        <v>29.97</v>
      </c>
      <c r="I1134" s="8">
        <v>97</v>
      </c>
      <c r="J1134" s="8" t="s">
        <v>346</v>
      </c>
      <c r="K1134" s="8" t="s">
        <v>30</v>
      </c>
      <c r="L1134" s="8" t="s">
        <v>120</v>
      </c>
      <c r="M1134" s="8" t="s">
        <v>239</v>
      </c>
      <c r="N1134" s="8" t="s">
        <v>33</v>
      </c>
      <c r="O1134" s="8" t="s">
        <v>34</v>
      </c>
      <c r="P1134" s="8" t="s">
        <v>34</v>
      </c>
      <c r="Q1134" s="8" t="s">
        <v>4833</v>
      </c>
      <c r="R1134" s="8" t="s">
        <v>37</v>
      </c>
      <c r="S1134" s="8">
        <v>0</v>
      </c>
      <c r="T1134" s="8">
        <v>0</v>
      </c>
      <c r="U1134" s="8" t="s">
        <v>37</v>
      </c>
      <c r="V1134" s="8" t="s">
        <v>37</v>
      </c>
      <c r="W1134" s="8" t="s">
        <v>37</v>
      </c>
      <c r="X1134" s="8">
        <v>0</v>
      </c>
      <c r="Y1134" s="8" t="s">
        <v>37</v>
      </c>
      <c r="Z1134" s="8" t="s">
        <v>37</v>
      </c>
      <c r="AA1134" s="12" t="s">
        <v>37</v>
      </c>
      <c r="AB1134" s="8" t="s">
        <v>37</v>
      </c>
      <c r="AC1134" s="8">
        <v>0</v>
      </c>
      <c r="AD1134" s="8" t="s">
        <v>37</v>
      </c>
      <c r="AE1134" s="8" t="s">
        <v>37</v>
      </c>
      <c r="AF1134" s="8" t="s">
        <v>37</v>
      </c>
      <c r="AG1134" s="8" t="s">
        <v>37</v>
      </c>
      <c r="AH1134" s="8">
        <v>0</v>
      </c>
      <c r="AI1134" s="8" t="s">
        <v>37</v>
      </c>
      <c r="AJ1134" s="11" t="s">
        <v>37</v>
      </c>
    </row>
    <row r="1135" spans="1:36" ht="25">
      <c r="A1135" s="7" t="s">
        <v>4834</v>
      </c>
      <c r="B1135" s="8" t="s">
        <v>4835</v>
      </c>
      <c r="C1135" s="8" t="s">
        <v>42</v>
      </c>
      <c r="D1135" s="9">
        <v>31.824657534246601</v>
      </c>
      <c r="E1135" s="8">
        <v>212</v>
      </c>
      <c r="F1135" s="8">
        <f t="shared" si="17"/>
        <v>2.968</v>
      </c>
      <c r="G1135" s="8">
        <v>2.968</v>
      </c>
      <c r="H1135" s="8">
        <v>26</v>
      </c>
      <c r="I1135" s="8">
        <v>52</v>
      </c>
      <c r="J1135" s="8" t="s">
        <v>4836</v>
      </c>
      <c r="K1135" s="8" t="s">
        <v>30</v>
      </c>
      <c r="L1135" s="8" t="s">
        <v>276</v>
      </c>
      <c r="M1135" s="8" t="s">
        <v>239</v>
      </c>
      <c r="N1135" s="8" t="s">
        <v>33</v>
      </c>
      <c r="O1135" s="8" t="s">
        <v>34</v>
      </c>
      <c r="P1135" s="8" t="s">
        <v>34</v>
      </c>
      <c r="Q1135" s="8" t="s">
        <v>4837</v>
      </c>
      <c r="R1135" s="8" t="s">
        <v>37</v>
      </c>
      <c r="S1135" s="8">
        <v>0</v>
      </c>
      <c r="T1135" s="8">
        <v>0</v>
      </c>
      <c r="U1135" s="8" t="s">
        <v>37</v>
      </c>
      <c r="V1135" s="8" t="s">
        <v>37</v>
      </c>
      <c r="W1135" s="8" t="s">
        <v>37</v>
      </c>
      <c r="X1135" s="8">
        <v>0</v>
      </c>
      <c r="Y1135" s="8" t="s">
        <v>37</v>
      </c>
      <c r="Z1135" s="8" t="s">
        <v>37</v>
      </c>
      <c r="AA1135" s="12" t="s">
        <v>37</v>
      </c>
      <c r="AB1135" s="8" t="s">
        <v>37</v>
      </c>
      <c r="AC1135" s="8">
        <v>0</v>
      </c>
      <c r="AD1135" s="8" t="s">
        <v>37</v>
      </c>
      <c r="AE1135" s="8" t="s">
        <v>37</v>
      </c>
      <c r="AF1135" s="8" t="s">
        <v>37</v>
      </c>
      <c r="AG1135" s="8" t="s">
        <v>37</v>
      </c>
      <c r="AH1135" s="8">
        <v>0</v>
      </c>
      <c r="AI1135" s="8" t="s">
        <v>37</v>
      </c>
      <c r="AJ1135" s="11" t="s">
        <v>37</v>
      </c>
    </row>
    <row r="1136" spans="1:36" ht="25">
      <c r="A1136" s="7" t="s">
        <v>4838</v>
      </c>
      <c r="B1136" s="8" t="s">
        <v>4839</v>
      </c>
      <c r="C1136" s="8" t="s">
        <v>28</v>
      </c>
      <c r="D1136" s="9">
        <v>72.778082191780797</v>
      </c>
      <c r="E1136" s="8">
        <v>264</v>
      </c>
      <c r="F1136" s="8">
        <f t="shared" si="17"/>
        <v>3.6960000000000002</v>
      </c>
      <c r="G1136" s="8">
        <v>3.6960000000000002</v>
      </c>
      <c r="H1136" s="8">
        <v>26.9</v>
      </c>
      <c r="I1136" s="8">
        <v>85</v>
      </c>
      <c r="J1136" s="8" t="s">
        <v>4840</v>
      </c>
      <c r="K1136" s="8" t="s">
        <v>30</v>
      </c>
      <c r="L1136" s="8" t="s">
        <v>31</v>
      </c>
      <c r="M1136" s="8" t="s">
        <v>227</v>
      </c>
      <c r="N1136" s="8" t="s">
        <v>33</v>
      </c>
      <c r="O1136" s="8" t="s">
        <v>34</v>
      </c>
      <c r="P1136" s="8" t="s">
        <v>34</v>
      </c>
      <c r="Q1136" s="8" t="s">
        <v>4841</v>
      </c>
      <c r="R1136" s="8" t="s">
        <v>36</v>
      </c>
      <c r="S1136" s="8">
        <v>1</v>
      </c>
      <c r="T1136" s="8">
        <v>0</v>
      </c>
      <c r="U1136" s="8" t="s">
        <v>37</v>
      </c>
      <c r="V1136" s="8" t="s">
        <v>37</v>
      </c>
      <c r="W1136" s="8" t="s">
        <v>37</v>
      </c>
      <c r="X1136" s="8">
        <v>0</v>
      </c>
      <c r="Y1136" s="8" t="s">
        <v>37</v>
      </c>
      <c r="Z1136" s="8" t="s">
        <v>37</v>
      </c>
      <c r="AA1136" s="12" t="s">
        <v>37</v>
      </c>
      <c r="AB1136" s="8" t="s">
        <v>37</v>
      </c>
      <c r="AC1136" s="8">
        <v>1</v>
      </c>
      <c r="AD1136" s="8" t="s">
        <v>172</v>
      </c>
      <c r="AE1136" s="8" t="s">
        <v>37</v>
      </c>
      <c r="AF1136" s="8" t="s">
        <v>37</v>
      </c>
      <c r="AG1136" s="8" t="s">
        <v>37</v>
      </c>
      <c r="AH1136" s="8">
        <v>0</v>
      </c>
      <c r="AI1136" s="8" t="s">
        <v>37</v>
      </c>
      <c r="AJ1136" s="11" t="s">
        <v>37</v>
      </c>
    </row>
    <row r="1137" spans="1:36" ht="37">
      <c r="A1137" s="7" t="s">
        <v>4842</v>
      </c>
      <c r="B1137" s="8" t="s">
        <v>4843</v>
      </c>
      <c r="C1137" s="8" t="s">
        <v>42</v>
      </c>
      <c r="D1137" s="9">
        <v>57.876712328767098</v>
      </c>
      <c r="E1137" s="8">
        <v>161</v>
      </c>
      <c r="F1137" s="8">
        <f t="shared" si="17"/>
        <v>2.254</v>
      </c>
      <c r="G1137" s="8">
        <v>2.254</v>
      </c>
      <c r="H1137" s="8">
        <v>24.7</v>
      </c>
      <c r="I1137" s="8">
        <v>80</v>
      </c>
      <c r="J1137" s="8" t="s">
        <v>4844</v>
      </c>
      <c r="K1137" s="8" t="s">
        <v>30</v>
      </c>
      <c r="L1137" s="8" t="s">
        <v>120</v>
      </c>
      <c r="M1137" s="8" t="s">
        <v>32</v>
      </c>
      <c r="N1137" s="8" t="s">
        <v>33</v>
      </c>
      <c r="O1137" s="8" t="s">
        <v>34</v>
      </c>
      <c r="P1137" s="8" t="s">
        <v>34</v>
      </c>
      <c r="Q1137" s="8" t="s">
        <v>4845</v>
      </c>
      <c r="R1137" s="8" t="s">
        <v>36</v>
      </c>
      <c r="S1137" s="8">
        <v>1</v>
      </c>
      <c r="T1137" s="8">
        <v>0</v>
      </c>
      <c r="U1137" s="8" t="s">
        <v>37</v>
      </c>
      <c r="V1137" s="8" t="s">
        <v>37</v>
      </c>
      <c r="W1137" s="8" t="s">
        <v>37</v>
      </c>
      <c r="X1137" s="8">
        <v>0</v>
      </c>
      <c r="Y1137" s="8" t="s">
        <v>37</v>
      </c>
      <c r="Z1137" s="8" t="s">
        <v>37</v>
      </c>
      <c r="AA1137" s="12" t="s">
        <v>37</v>
      </c>
      <c r="AB1137" s="8" t="s">
        <v>37</v>
      </c>
      <c r="AC1137" s="8">
        <v>1</v>
      </c>
      <c r="AD1137" s="8" t="s">
        <v>172</v>
      </c>
      <c r="AE1137" s="8" t="s">
        <v>37</v>
      </c>
      <c r="AF1137" s="8" t="s">
        <v>37</v>
      </c>
      <c r="AG1137" s="8" t="s">
        <v>37</v>
      </c>
      <c r="AH1137" s="8">
        <v>0</v>
      </c>
      <c r="AI1137" s="8" t="s">
        <v>37</v>
      </c>
      <c r="AJ1137" s="11" t="s">
        <v>37</v>
      </c>
    </row>
    <row r="1138" spans="1:36" ht="49">
      <c r="A1138" s="7" t="s">
        <v>4846</v>
      </c>
      <c r="B1138" s="8" t="s">
        <v>4847</v>
      </c>
      <c r="C1138" s="8" t="s">
        <v>42</v>
      </c>
      <c r="D1138" s="9">
        <v>79.432876712328806</v>
      </c>
      <c r="E1138" s="8">
        <v>169</v>
      </c>
      <c r="F1138" s="8">
        <f t="shared" si="17"/>
        <v>2.3660000000000001</v>
      </c>
      <c r="G1138" s="8">
        <v>2.3660000000000001</v>
      </c>
      <c r="H1138" s="8">
        <v>23.46</v>
      </c>
      <c r="I1138" s="8">
        <v>95</v>
      </c>
      <c r="J1138" s="8" t="s">
        <v>4848</v>
      </c>
      <c r="K1138" s="8" t="s">
        <v>30</v>
      </c>
      <c r="L1138" s="8" t="s">
        <v>31</v>
      </c>
      <c r="M1138" s="8" t="s">
        <v>227</v>
      </c>
      <c r="N1138" s="8" t="s">
        <v>33</v>
      </c>
      <c r="O1138" s="8" t="s">
        <v>34</v>
      </c>
      <c r="P1138" s="8" t="s">
        <v>34</v>
      </c>
      <c r="Q1138" s="8" t="s">
        <v>4849</v>
      </c>
      <c r="R1138" s="8" t="s">
        <v>36</v>
      </c>
      <c r="S1138" s="8">
        <v>1</v>
      </c>
      <c r="T1138" s="8">
        <v>0</v>
      </c>
      <c r="U1138" s="8" t="s">
        <v>37</v>
      </c>
      <c r="V1138" s="8" t="s">
        <v>37</v>
      </c>
      <c r="W1138" s="8" t="s">
        <v>37</v>
      </c>
      <c r="X1138" s="8">
        <v>0</v>
      </c>
      <c r="Y1138" s="8" t="s">
        <v>37</v>
      </c>
      <c r="Z1138" s="8" t="s">
        <v>37</v>
      </c>
      <c r="AA1138" s="12" t="s">
        <v>37</v>
      </c>
      <c r="AB1138" s="8" t="s">
        <v>37</v>
      </c>
      <c r="AC1138" s="8">
        <v>1</v>
      </c>
      <c r="AD1138" s="8" t="s">
        <v>1325</v>
      </c>
      <c r="AE1138" s="8" t="s">
        <v>37</v>
      </c>
      <c r="AF1138" s="8" t="s">
        <v>37</v>
      </c>
      <c r="AG1138" s="8" t="s">
        <v>37</v>
      </c>
      <c r="AH1138" s="8">
        <v>0</v>
      </c>
      <c r="AI1138" s="8" t="s">
        <v>37</v>
      </c>
      <c r="AJ1138" s="11" t="s">
        <v>37</v>
      </c>
    </row>
    <row r="1139" spans="1:36" ht="97">
      <c r="A1139" s="7" t="s">
        <v>4850</v>
      </c>
      <c r="B1139" s="8" t="s">
        <v>4851</v>
      </c>
      <c r="C1139" s="8" t="s">
        <v>28</v>
      </c>
      <c r="D1139" s="9">
        <v>71.835616438356197</v>
      </c>
      <c r="E1139" s="8">
        <v>234</v>
      </c>
      <c r="F1139" s="8">
        <f t="shared" si="17"/>
        <v>3.2760000000000002</v>
      </c>
      <c r="G1139" s="8">
        <v>3.2760000000000002</v>
      </c>
      <c r="H1139" s="8">
        <v>30.97</v>
      </c>
      <c r="I1139" s="8">
        <v>95</v>
      </c>
      <c r="J1139" s="8" t="s">
        <v>4852</v>
      </c>
      <c r="K1139" s="8" t="s">
        <v>1059</v>
      </c>
      <c r="L1139" s="8" t="s">
        <v>120</v>
      </c>
      <c r="M1139" s="8" t="s">
        <v>227</v>
      </c>
      <c r="N1139" s="8" t="s">
        <v>33</v>
      </c>
      <c r="O1139" s="8" t="s">
        <v>34</v>
      </c>
      <c r="P1139" s="8" t="s">
        <v>34</v>
      </c>
      <c r="Q1139" s="8" t="s">
        <v>4853</v>
      </c>
      <c r="R1139" s="8" t="s">
        <v>36</v>
      </c>
      <c r="S1139" s="8">
        <v>2</v>
      </c>
      <c r="T1139" s="8">
        <v>2</v>
      </c>
      <c r="U1139" s="8" t="s">
        <v>4854</v>
      </c>
      <c r="V1139" s="8" t="s">
        <v>4855</v>
      </c>
      <c r="W1139" s="8" t="s">
        <v>37</v>
      </c>
      <c r="X1139" s="8">
        <v>0</v>
      </c>
      <c r="Y1139" s="8" t="s">
        <v>37</v>
      </c>
      <c r="Z1139" s="8" t="s">
        <v>37</v>
      </c>
      <c r="AA1139" s="12" t="s">
        <v>37</v>
      </c>
      <c r="AB1139" s="8" t="s">
        <v>37</v>
      </c>
      <c r="AC1139" s="8">
        <v>0</v>
      </c>
      <c r="AD1139" s="8" t="s">
        <v>37</v>
      </c>
      <c r="AE1139" s="8" t="s">
        <v>37</v>
      </c>
      <c r="AF1139" s="8" t="s">
        <v>37</v>
      </c>
      <c r="AG1139" s="8" t="s">
        <v>37</v>
      </c>
      <c r="AH1139" s="8">
        <v>0</v>
      </c>
      <c r="AI1139" s="8" t="s">
        <v>37</v>
      </c>
      <c r="AJ1139" s="11" t="s">
        <v>37</v>
      </c>
    </row>
    <row r="1140" spans="1:36" ht="97">
      <c r="A1140" s="7" t="s">
        <v>4856</v>
      </c>
      <c r="B1140" s="8" t="s">
        <v>4857</v>
      </c>
      <c r="C1140" s="8" t="s">
        <v>42</v>
      </c>
      <c r="D1140" s="9">
        <v>54.210958904109603</v>
      </c>
      <c r="E1140" s="8">
        <v>234</v>
      </c>
      <c r="F1140" s="8">
        <f t="shared" si="17"/>
        <v>3.2760000000000002</v>
      </c>
      <c r="G1140" s="8">
        <v>3.2760000000000002</v>
      </c>
      <c r="H1140" s="8">
        <v>22.95</v>
      </c>
      <c r="I1140" s="8">
        <v>97</v>
      </c>
      <c r="J1140" s="8" t="s">
        <v>4858</v>
      </c>
      <c r="K1140" s="8" t="s">
        <v>30</v>
      </c>
      <c r="L1140" s="8" t="s">
        <v>120</v>
      </c>
      <c r="M1140" s="8" t="s">
        <v>239</v>
      </c>
      <c r="N1140" s="8" t="s">
        <v>33</v>
      </c>
      <c r="O1140" s="8" t="s">
        <v>34</v>
      </c>
      <c r="P1140" s="8" t="s">
        <v>34</v>
      </c>
      <c r="Q1140" s="8" t="s">
        <v>4859</v>
      </c>
      <c r="R1140" s="8" t="s">
        <v>36</v>
      </c>
      <c r="S1140" s="8">
        <v>1</v>
      </c>
      <c r="T1140" s="8">
        <v>1</v>
      </c>
      <c r="U1140" s="8" t="s">
        <v>401</v>
      </c>
      <c r="V1140" s="8" t="s">
        <v>37</v>
      </c>
      <c r="W1140" s="8" t="s">
        <v>37</v>
      </c>
      <c r="X1140" s="8">
        <v>0</v>
      </c>
      <c r="Y1140" s="8" t="s">
        <v>37</v>
      </c>
      <c r="Z1140" s="8" t="s">
        <v>37</v>
      </c>
      <c r="AA1140" s="12" t="s">
        <v>37</v>
      </c>
      <c r="AB1140" s="8" t="s">
        <v>37</v>
      </c>
      <c r="AC1140" s="8">
        <v>0</v>
      </c>
      <c r="AD1140" s="8" t="s">
        <v>37</v>
      </c>
      <c r="AE1140" s="8" t="s">
        <v>37</v>
      </c>
      <c r="AF1140" s="8" t="s">
        <v>37</v>
      </c>
      <c r="AG1140" s="8" t="s">
        <v>37</v>
      </c>
      <c r="AH1140" s="8">
        <v>0</v>
      </c>
      <c r="AI1140" s="8" t="s">
        <v>37</v>
      </c>
      <c r="AJ1140" s="11" t="s">
        <v>37</v>
      </c>
    </row>
    <row r="1141" spans="1:36" ht="121">
      <c r="A1141" s="7" t="s">
        <v>4860</v>
      </c>
      <c r="B1141" s="8" t="s">
        <v>4861</v>
      </c>
      <c r="C1141" s="8" t="s">
        <v>42</v>
      </c>
      <c r="D1141" s="9">
        <v>66.887671232876698</v>
      </c>
      <c r="E1141" s="8">
        <v>241</v>
      </c>
      <c r="F1141" s="8">
        <f t="shared" si="17"/>
        <v>3.3740000000000001</v>
      </c>
      <c r="G1141" s="8">
        <v>3.3740000000000001</v>
      </c>
      <c r="H1141" s="8">
        <v>26.14</v>
      </c>
      <c r="I1141" s="8">
        <v>97</v>
      </c>
      <c r="J1141" s="8" t="s">
        <v>4862</v>
      </c>
      <c r="K1141" s="8" t="s">
        <v>30</v>
      </c>
      <c r="L1141" s="8" t="s">
        <v>120</v>
      </c>
      <c r="M1141" s="8" t="s">
        <v>239</v>
      </c>
      <c r="N1141" s="8" t="s">
        <v>33</v>
      </c>
      <c r="O1141" s="8" t="s">
        <v>34</v>
      </c>
      <c r="P1141" s="8" t="s">
        <v>34</v>
      </c>
      <c r="Q1141" s="8" t="s">
        <v>4863</v>
      </c>
      <c r="R1141" s="8" t="s">
        <v>36</v>
      </c>
      <c r="S1141" s="8">
        <v>3</v>
      </c>
      <c r="T1141" s="8">
        <v>1</v>
      </c>
      <c r="U1141" s="8" t="s">
        <v>401</v>
      </c>
      <c r="V1141" s="8" t="s">
        <v>37</v>
      </c>
      <c r="W1141" s="8" t="s">
        <v>37</v>
      </c>
      <c r="X1141" s="8">
        <v>1</v>
      </c>
      <c r="Y1141" s="8" t="s">
        <v>45</v>
      </c>
      <c r="Z1141" s="8" t="s">
        <v>37</v>
      </c>
      <c r="AA1141" s="12" t="s">
        <v>37</v>
      </c>
      <c r="AB1141" s="8" t="s">
        <v>37</v>
      </c>
      <c r="AC1141" s="8">
        <v>1</v>
      </c>
      <c r="AD1141" s="8" t="s">
        <v>182</v>
      </c>
      <c r="AE1141" s="8" t="s">
        <v>37</v>
      </c>
      <c r="AF1141" s="8" t="s">
        <v>37</v>
      </c>
      <c r="AG1141" s="8" t="s">
        <v>37</v>
      </c>
      <c r="AH1141" s="8">
        <v>0</v>
      </c>
      <c r="AI1141" s="8" t="s">
        <v>37</v>
      </c>
      <c r="AJ1141" s="11" t="s">
        <v>37</v>
      </c>
    </row>
    <row r="1142" spans="1:36" ht="49">
      <c r="A1142" s="7" t="s">
        <v>4864</v>
      </c>
      <c r="B1142" s="8" t="s">
        <v>4865</v>
      </c>
      <c r="C1142" s="8" t="s">
        <v>28</v>
      </c>
      <c r="D1142" s="9">
        <v>55.882191780821898</v>
      </c>
      <c r="E1142" s="8">
        <v>316</v>
      </c>
      <c r="F1142" s="8">
        <f t="shared" si="17"/>
        <v>4.4240000000000004</v>
      </c>
      <c r="G1142" s="8">
        <v>4.4240000000000004</v>
      </c>
      <c r="H1142" s="8">
        <v>47.83</v>
      </c>
      <c r="I1142" s="8">
        <v>106</v>
      </c>
      <c r="J1142" s="8" t="s">
        <v>4866</v>
      </c>
      <c r="K1142" s="8" t="s">
        <v>30</v>
      </c>
      <c r="L1142" s="8" t="s">
        <v>120</v>
      </c>
      <c r="M1142" s="8" t="s">
        <v>227</v>
      </c>
      <c r="N1142" s="8" t="s">
        <v>33</v>
      </c>
      <c r="O1142" s="8" t="s">
        <v>34</v>
      </c>
      <c r="P1142" s="8" t="s">
        <v>34</v>
      </c>
      <c r="Q1142" s="8" t="s">
        <v>4867</v>
      </c>
      <c r="R1142" s="8" t="s">
        <v>37</v>
      </c>
      <c r="S1142" s="8">
        <v>0</v>
      </c>
      <c r="T1142" s="8">
        <v>0</v>
      </c>
      <c r="U1142" s="8" t="s">
        <v>37</v>
      </c>
      <c r="V1142" s="8" t="s">
        <v>37</v>
      </c>
      <c r="W1142" s="8" t="s">
        <v>37</v>
      </c>
      <c r="X1142" s="8">
        <v>0</v>
      </c>
      <c r="Y1142" s="8" t="s">
        <v>37</v>
      </c>
      <c r="Z1142" s="8" t="s">
        <v>37</v>
      </c>
      <c r="AA1142" s="12" t="s">
        <v>37</v>
      </c>
      <c r="AB1142" s="8" t="s">
        <v>37</v>
      </c>
      <c r="AC1142" s="8">
        <v>0</v>
      </c>
      <c r="AD1142" s="8" t="s">
        <v>37</v>
      </c>
      <c r="AE1142" s="8" t="s">
        <v>37</v>
      </c>
      <c r="AF1142" s="8" t="s">
        <v>37</v>
      </c>
      <c r="AG1142" s="8" t="s">
        <v>37</v>
      </c>
      <c r="AH1142" s="8">
        <v>0</v>
      </c>
      <c r="AI1142" s="8" t="s">
        <v>37</v>
      </c>
      <c r="AJ1142" s="11" t="s">
        <v>37</v>
      </c>
    </row>
    <row r="1143" spans="1:36" ht="121">
      <c r="A1143" s="7" t="s">
        <v>4868</v>
      </c>
      <c r="B1143" s="8" t="s">
        <v>4869</v>
      </c>
      <c r="C1143" s="8" t="s">
        <v>42</v>
      </c>
      <c r="D1143" s="9">
        <v>42.986301369863</v>
      </c>
      <c r="E1143" s="8">
        <v>135</v>
      </c>
      <c r="F1143" s="8">
        <f t="shared" si="17"/>
        <v>1.8900000000000001</v>
      </c>
      <c r="G1143" s="8">
        <v>1.8900000000000001</v>
      </c>
      <c r="H1143" s="8">
        <v>22.29</v>
      </c>
      <c r="I1143" s="8">
        <v>95</v>
      </c>
      <c r="J1143" s="8" t="s">
        <v>4870</v>
      </c>
      <c r="K1143" s="8" t="s">
        <v>30</v>
      </c>
      <c r="L1143" s="8" t="s">
        <v>120</v>
      </c>
      <c r="M1143" s="8" t="s">
        <v>227</v>
      </c>
      <c r="N1143" s="8" t="s">
        <v>33</v>
      </c>
      <c r="O1143" s="8" t="s">
        <v>34</v>
      </c>
      <c r="P1143" s="8" t="s">
        <v>34</v>
      </c>
      <c r="Q1143" s="8" t="s">
        <v>4871</v>
      </c>
      <c r="R1143" s="8" t="s">
        <v>36</v>
      </c>
      <c r="S1143" s="8">
        <v>2</v>
      </c>
      <c r="T1143" s="8">
        <v>2</v>
      </c>
      <c r="U1143" s="8" t="s">
        <v>463</v>
      </c>
      <c r="V1143" s="8" t="s">
        <v>329</v>
      </c>
      <c r="W1143" s="8" t="s">
        <v>37</v>
      </c>
      <c r="X1143" s="8">
        <v>0</v>
      </c>
      <c r="Y1143" s="8" t="s">
        <v>37</v>
      </c>
      <c r="Z1143" s="8" t="s">
        <v>37</v>
      </c>
      <c r="AA1143" s="12" t="s">
        <v>37</v>
      </c>
      <c r="AB1143" s="8" t="s">
        <v>37</v>
      </c>
      <c r="AC1143" s="8">
        <v>0</v>
      </c>
      <c r="AD1143" s="8" t="s">
        <v>37</v>
      </c>
      <c r="AE1143" s="8" t="s">
        <v>37</v>
      </c>
      <c r="AF1143" s="8" t="s">
        <v>37</v>
      </c>
      <c r="AG1143" s="8" t="s">
        <v>37</v>
      </c>
      <c r="AH1143" s="8">
        <v>0</v>
      </c>
      <c r="AI1143" s="8" t="s">
        <v>37</v>
      </c>
      <c r="AJ1143" s="11" t="s">
        <v>37</v>
      </c>
    </row>
    <row r="1144" spans="1:36" ht="61">
      <c r="A1144" s="7" t="s">
        <v>4872</v>
      </c>
      <c r="B1144" s="8" t="s">
        <v>4873</v>
      </c>
      <c r="C1144" s="8" t="s">
        <v>28</v>
      </c>
      <c r="D1144" s="9">
        <v>45.572602739726001</v>
      </c>
      <c r="E1144" s="8">
        <v>284</v>
      </c>
      <c r="F1144" s="8">
        <f t="shared" si="17"/>
        <v>3.976</v>
      </c>
      <c r="G1144" s="8">
        <v>3.976</v>
      </c>
      <c r="H1144" s="8">
        <v>26.89</v>
      </c>
      <c r="I1144" s="8">
        <v>90</v>
      </c>
      <c r="J1144" s="8" t="s">
        <v>4874</v>
      </c>
      <c r="K1144" s="8" t="s">
        <v>30</v>
      </c>
      <c r="L1144" s="8" t="s">
        <v>120</v>
      </c>
      <c r="M1144" s="8" t="s">
        <v>227</v>
      </c>
      <c r="N1144" s="8" t="s">
        <v>33</v>
      </c>
      <c r="O1144" s="8" t="s">
        <v>34</v>
      </c>
      <c r="P1144" s="8" t="s">
        <v>34</v>
      </c>
      <c r="Q1144" s="8" t="s">
        <v>4875</v>
      </c>
      <c r="R1144" s="8" t="s">
        <v>37</v>
      </c>
      <c r="S1144" s="8">
        <v>0</v>
      </c>
      <c r="T1144" s="8">
        <v>0</v>
      </c>
      <c r="U1144" s="8" t="s">
        <v>37</v>
      </c>
      <c r="V1144" s="8" t="s">
        <v>37</v>
      </c>
      <c r="W1144" s="8" t="s">
        <v>37</v>
      </c>
      <c r="X1144" s="8">
        <v>0</v>
      </c>
      <c r="Y1144" s="8" t="s">
        <v>37</v>
      </c>
      <c r="Z1144" s="8" t="s">
        <v>37</v>
      </c>
      <c r="AA1144" s="12" t="s">
        <v>37</v>
      </c>
      <c r="AB1144" s="8" t="s">
        <v>37</v>
      </c>
      <c r="AC1144" s="8">
        <v>0</v>
      </c>
      <c r="AD1144" s="8" t="s">
        <v>37</v>
      </c>
      <c r="AE1144" s="8" t="s">
        <v>37</v>
      </c>
      <c r="AF1144" s="8" t="s">
        <v>37</v>
      </c>
      <c r="AG1144" s="8" t="s">
        <v>37</v>
      </c>
      <c r="AH1144" s="8">
        <v>0</v>
      </c>
      <c r="AI1144" s="8" t="s">
        <v>37</v>
      </c>
      <c r="AJ1144" s="11" t="s">
        <v>37</v>
      </c>
    </row>
    <row r="1145" spans="1:36" ht="102" customHeight="1">
      <c r="A1145" s="7" t="s">
        <v>4876</v>
      </c>
      <c r="B1145" s="8" t="s">
        <v>4877</v>
      </c>
      <c r="C1145" s="8" t="s">
        <v>28</v>
      </c>
      <c r="D1145" s="9">
        <v>66.764383561643797</v>
      </c>
      <c r="E1145" s="8">
        <v>310</v>
      </c>
      <c r="F1145" s="8">
        <f t="shared" si="17"/>
        <v>4.34</v>
      </c>
      <c r="G1145" s="8">
        <v>4.34</v>
      </c>
      <c r="H1145" s="8">
        <v>28.51</v>
      </c>
      <c r="I1145" s="8">
        <v>69</v>
      </c>
      <c r="J1145" s="8" t="s">
        <v>4878</v>
      </c>
      <c r="K1145" s="8" t="s">
        <v>30</v>
      </c>
      <c r="L1145" s="8" t="s">
        <v>120</v>
      </c>
      <c r="M1145" s="8" t="s">
        <v>239</v>
      </c>
      <c r="N1145" s="8" t="s">
        <v>33</v>
      </c>
      <c r="O1145" s="8" t="s">
        <v>34</v>
      </c>
      <c r="P1145" s="8" t="s">
        <v>34</v>
      </c>
      <c r="Q1145" s="8" t="s">
        <v>4879</v>
      </c>
      <c r="R1145" s="8" t="s">
        <v>36</v>
      </c>
      <c r="S1145" s="8">
        <v>3</v>
      </c>
      <c r="T1145" s="8">
        <v>1</v>
      </c>
      <c r="U1145" s="8" t="s">
        <v>246</v>
      </c>
      <c r="V1145" s="8" t="s">
        <v>37</v>
      </c>
      <c r="W1145" s="8" t="s">
        <v>37</v>
      </c>
      <c r="X1145" s="8">
        <v>0</v>
      </c>
      <c r="Y1145" s="8" t="s">
        <v>37</v>
      </c>
      <c r="Z1145" s="8" t="s">
        <v>37</v>
      </c>
      <c r="AA1145" s="12" t="s">
        <v>37</v>
      </c>
      <c r="AB1145" s="8" t="s">
        <v>37</v>
      </c>
      <c r="AC1145" s="8">
        <v>2</v>
      </c>
      <c r="AD1145" s="8" t="s">
        <v>213</v>
      </c>
      <c r="AE1145" s="8" t="s">
        <v>1964</v>
      </c>
      <c r="AF1145" s="8" t="s">
        <v>37</v>
      </c>
      <c r="AG1145" s="8" t="s">
        <v>37</v>
      </c>
      <c r="AH1145" s="8">
        <v>0</v>
      </c>
      <c r="AI1145" s="8" t="s">
        <v>37</v>
      </c>
      <c r="AJ1145" s="11" t="s">
        <v>37</v>
      </c>
    </row>
    <row r="1146" spans="1:36" ht="109">
      <c r="A1146" s="7" t="s">
        <v>4880</v>
      </c>
      <c r="B1146" s="8" t="s">
        <v>4881</v>
      </c>
      <c r="C1146" s="8" t="s">
        <v>28</v>
      </c>
      <c r="D1146" s="9">
        <v>69.849315068493198</v>
      </c>
      <c r="E1146" s="8">
        <v>975</v>
      </c>
      <c r="F1146" s="8">
        <f t="shared" si="17"/>
        <v>13.65</v>
      </c>
      <c r="G1146" s="8">
        <v>13.65</v>
      </c>
      <c r="H1146" s="8">
        <v>28.35</v>
      </c>
      <c r="I1146" s="8">
        <v>100</v>
      </c>
      <c r="J1146" s="8" t="s">
        <v>4882</v>
      </c>
      <c r="K1146" s="8" t="s">
        <v>30</v>
      </c>
      <c r="L1146" s="8" t="s">
        <v>31</v>
      </c>
      <c r="M1146" s="8" t="s">
        <v>244</v>
      </c>
      <c r="N1146" s="8" t="s">
        <v>33</v>
      </c>
      <c r="O1146" s="8" t="s">
        <v>34</v>
      </c>
      <c r="P1146" s="8" t="s">
        <v>34</v>
      </c>
      <c r="Q1146" s="8" t="s">
        <v>4883</v>
      </c>
      <c r="R1146" s="8" t="s">
        <v>36</v>
      </c>
      <c r="S1146" s="8">
        <v>3</v>
      </c>
      <c r="T1146" s="8">
        <v>1</v>
      </c>
      <c r="U1146" s="8" t="s">
        <v>401</v>
      </c>
      <c r="V1146" s="8" t="s">
        <v>37</v>
      </c>
      <c r="W1146" s="8" t="s">
        <v>37</v>
      </c>
      <c r="X1146" s="8">
        <v>1</v>
      </c>
      <c r="Y1146" s="8" t="s">
        <v>4884</v>
      </c>
      <c r="Z1146" s="8" t="s">
        <v>37</v>
      </c>
      <c r="AA1146" s="12" t="s">
        <v>37</v>
      </c>
      <c r="AB1146" s="8" t="s">
        <v>37</v>
      </c>
      <c r="AC1146" s="8">
        <v>1</v>
      </c>
      <c r="AD1146" s="8" t="s">
        <v>4479</v>
      </c>
      <c r="AE1146" s="8" t="s">
        <v>37</v>
      </c>
      <c r="AF1146" s="8" t="s">
        <v>37</v>
      </c>
      <c r="AG1146" s="8" t="s">
        <v>37</v>
      </c>
      <c r="AH1146" s="8">
        <v>0</v>
      </c>
      <c r="AI1146" s="8" t="s">
        <v>37</v>
      </c>
      <c r="AJ1146" s="11" t="s">
        <v>37</v>
      </c>
    </row>
    <row r="1147" spans="1:36" ht="73">
      <c r="A1147" s="7" t="s">
        <v>4885</v>
      </c>
      <c r="B1147" s="8" t="s">
        <v>4886</v>
      </c>
      <c r="C1147" s="8" t="s">
        <v>28</v>
      </c>
      <c r="D1147" s="9">
        <v>21.2657534246575</v>
      </c>
      <c r="E1147" s="8">
        <v>344</v>
      </c>
      <c r="F1147" s="8">
        <f t="shared" si="17"/>
        <v>4.8159999999999998</v>
      </c>
      <c r="G1147" s="8">
        <v>4.8159999999999998</v>
      </c>
      <c r="H1147" s="8">
        <v>43.77</v>
      </c>
      <c r="I1147" s="8">
        <v>93</v>
      </c>
      <c r="J1147" s="8" t="s">
        <v>4887</v>
      </c>
      <c r="K1147" s="8" t="s">
        <v>30</v>
      </c>
      <c r="L1147" s="8" t="s">
        <v>120</v>
      </c>
      <c r="M1147" s="8" t="s">
        <v>239</v>
      </c>
      <c r="N1147" s="8" t="s">
        <v>33</v>
      </c>
      <c r="O1147" s="8" t="s">
        <v>34</v>
      </c>
      <c r="P1147" s="8" t="s">
        <v>34</v>
      </c>
      <c r="Q1147" s="8" t="s">
        <v>4888</v>
      </c>
      <c r="R1147" s="8" t="s">
        <v>36</v>
      </c>
      <c r="S1147" s="8">
        <v>1</v>
      </c>
      <c r="T1147" s="8">
        <v>1</v>
      </c>
      <c r="U1147" s="8" t="s">
        <v>401</v>
      </c>
      <c r="V1147" s="8" t="s">
        <v>37</v>
      </c>
      <c r="W1147" s="8" t="s">
        <v>37</v>
      </c>
      <c r="X1147" s="8">
        <v>0</v>
      </c>
      <c r="Y1147" s="8" t="s">
        <v>37</v>
      </c>
      <c r="Z1147" s="8" t="s">
        <v>37</v>
      </c>
      <c r="AA1147" s="12" t="s">
        <v>37</v>
      </c>
      <c r="AB1147" s="8" t="s">
        <v>37</v>
      </c>
      <c r="AC1147" s="8">
        <v>0</v>
      </c>
      <c r="AD1147" s="8" t="s">
        <v>37</v>
      </c>
      <c r="AE1147" s="8" t="s">
        <v>37</v>
      </c>
      <c r="AF1147" s="8" t="s">
        <v>37</v>
      </c>
      <c r="AG1147" s="8" t="s">
        <v>37</v>
      </c>
      <c r="AH1147" s="8">
        <v>0</v>
      </c>
      <c r="AI1147" s="8" t="s">
        <v>37</v>
      </c>
      <c r="AJ1147" s="11" t="s">
        <v>37</v>
      </c>
    </row>
    <row r="1148" spans="1:36" ht="37">
      <c r="A1148" s="7" t="s">
        <v>4889</v>
      </c>
      <c r="B1148" s="8" t="s">
        <v>4890</v>
      </c>
      <c r="C1148" s="8" t="s">
        <v>28</v>
      </c>
      <c r="D1148" s="9">
        <v>48.5205479452055</v>
      </c>
      <c r="E1148" s="8">
        <v>298</v>
      </c>
      <c r="F1148" s="8">
        <f t="shared" si="17"/>
        <v>4.1719999999999997</v>
      </c>
      <c r="G1148" s="8">
        <v>4.1719999999999997</v>
      </c>
      <c r="H1148" s="8">
        <v>37.020000000000003</v>
      </c>
      <c r="I1148" s="8">
        <v>96</v>
      </c>
      <c r="J1148" s="8" t="s">
        <v>346</v>
      </c>
      <c r="K1148" s="8" t="s">
        <v>30</v>
      </c>
      <c r="L1148" s="8" t="s">
        <v>31</v>
      </c>
      <c r="M1148" s="8" t="s">
        <v>227</v>
      </c>
      <c r="N1148" s="8" t="s">
        <v>33</v>
      </c>
      <c r="O1148" s="8" t="s">
        <v>34</v>
      </c>
      <c r="P1148" s="8" t="s">
        <v>34</v>
      </c>
      <c r="Q1148" s="8" t="s">
        <v>4891</v>
      </c>
      <c r="R1148" s="8" t="s">
        <v>37</v>
      </c>
      <c r="S1148" s="8">
        <v>0</v>
      </c>
      <c r="T1148" s="8">
        <v>0</v>
      </c>
      <c r="U1148" s="8" t="s">
        <v>37</v>
      </c>
      <c r="V1148" s="8" t="s">
        <v>37</v>
      </c>
      <c r="W1148" s="8" t="s">
        <v>37</v>
      </c>
      <c r="X1148" s="8">
        <v>0</v>
      </c>
      <c r="Y1148" s="8" t="s">
        <v>37</v>
      </c>
      <c r="Z1148" s="8" t="s">
        <v>37</v>
      </c>
      <c r="AA1148" s="12" t="s">
        <v>37</v>
      </c>
      <c r="AB1148" s="8" t="s">
        <v>37</v>
      </c>
      <c r="AC1148" s="8">
        <v>0</v>
      </c>
      <c r="AD1148" s="8" t="s">
        <v>37</v>
      </c>
      <c r="AE1148" s="8" t="s">
        <v>37</v>
      </c>
      <c r="AF1148" s="8" t="s">
        <v>37</v>
      </c>
      <c r="AG1148" s="8" t="s">
        <v>37</v>
      </c>
      <c r="AH1148" s="8">
        <v>0</v>
      </c>
      <c r="AI1148" s="8" t="s">
        <v>37</v>
      </c>
      <c r="AJ1148" s="11" t="s">
        <v>37</v>
      </c>
    </row>
    <row r="1149" spans="1:36" ht="37">
      <c r="A1149" s="7" t="s">
        <v>4892</v>
      </c>
      <c r="B1149" s="8" t="s">
        <v>4893</v>
      </c>
      <c r="C1149" s="8" t="s">
        <v>42</v>
      </c>
      <c r="D1149" s="9">
        <v>60.191780821917803</v>
      </c>
      <c r="E1149" s="8">
        <v>539</v>
      </c>
      <c r="F1149" s="8">
        <f t="shared" si="17"/>
        <v>7.5460000000000003</v>
      </c>
      <c r="G1149" s="8">
        <v>7.5460000000000003</v>
      </c>
      <c r="H1149" s="8">
        <v>27.61</v>
      </c>
      <c r="I1149" s="8">
        <v>74</v>
      </c>
      <c r="J1149" s="8" t="s">
        <v>4894</v>
      </c>
      <c r="K1149" s="8" t="s">
        <v>30</v>
      </c>
      <c r="L1149" s="8" t="s">
        <v>31</v>
      </c>
      <c r="M1149" s="8" t="s">
        <v>227</v>
      </c>
      <c r="N1149" s="8" t="s">
        <v>33</v>
      </c>
      <c r="O1149" s="8" t="s">
        <v>34</v>
      </c>
      <c r="P1149" s="8" t="s">
        <v>34</v>
      </c>
      <c r="Q1149" s="8" t="s">
        <v>4895</v>
      </c>
      <c r="R1149" s="8" t="s">
        <v>37</v>
      </c>
      <c r="S1149" s="8">
        <v>0</v>
      </c>
      <c r="T1149" s="8">
        <v>0</v>
      </c>
      <c r="U1149" s="8" t="s">
        <v>37</v>
      </c>
      <c r="V1149" s="8" t="s">
        <v>37</v>
      </c>
      <c r="W1149" s="8" t="s">
        <v>37</v>
      </c>
      <c r="X1149" s="8">
        <v>0</v>
      </c>
      <c r="Y1149" s="8" t="s">
        <v>37</v>
      </c>
      <c r="Z1149" s="8" t="s">
        <v>37</v>
      </c>
      <c r="AA1149" s="12" t="s">
        <v>37</v>
      </c>
      <c r="AB1149" s="8" t="s">
        <v>37</v>
      </c>
      <c r="AC1149" s="8">
        <v>0</v>
      </c>
      <c r="AD1149" s="8" t="s">
        <v>37</v>
      </c>
      <c r="AE1149" s="8" t="s">
        <v>37</v>
      </c>
      <c r="AF1149" s="8" t="s">
        <v>37</v>
      </c>
      <c r="AG1149" s="8" t="s">
        <v>37</v>
      </c>
      <c r="AH1149" s="8">
        <v>0</v>
      </c>
      <c r="AI1149" s="8" t="s">
        <v>37</v>
      </c>
      <c r="AJ1149" s="11" t="s">
        <v>37</v>
      </c>
    </row>
    <row r="1150" spans="1:36" ht="85">
      <c r="A1150" s="7" t="s">
        <v>4896</v>
      </c>
      <c r="B1150" s="8" t="s">
        <v>4897</v>
      </c>
      <c r="C1150" s="8" t="s">
        <v>28</v>
      </c>
      <c r="D1150" s="9">
        <v>29.5287671232877</v>
      </c>
      <c r="E1150" s="8">
        <v>165</v>
      </c>
      <c r="F1150" s="8">
        <f t="shared" si="17"/>
        <v>2.31</v>
      </c>
      <c r="G1150" s="8">
        <v>2.31</v>
      </c>
      <c r="H1150" s="8">
        <v>36</v>
      </c>
      <c r="I1150" s="8">
        <v>73</v>
      </c>
      <c r="J1150" s="8" t="s">
        <v>4898</v>
      </c>
      <c r="K1150" s="8" t="s">
        <v>30</v>
      </c>
      <c r="L1150" s="8" t="s">
        <v>120</v>
      </c>
      <c r="M1150" s="8" t="s">
        <v>227</v>
      </c>
      <c r="N1150" s="8" t="s">
        <v>33</v>
      </c>
      <c r="O1150" s="8" t="s">
        <v>34</v>
      </c>
      <c r="P1150" s="8" t="s">
        <v>34</v>
      </c>
      <c r="Q1150" s="8" t="s">
        <v>4899</v>
      </c>
      <c r="R1150" s="8" t="s">
        <v>36</v>
      </c>
      <c r="S1150" s="8">
        <v>1</v>
      </c>
      <c r="T1150" s="8">
        <v>0</v>
      </c>
      <c r="U1150" s="8" t="s">
        <v>37</v>
      </c>
      <c r="V1150" s="8" t="s">
        <v>37</v>
      </c>
      <c r="W1150" s="8" t="s">
        <v>37</v>
      </c>
      <c r="X1150" s="8">
        <v>1</v>
      </c>
      <c r="Y1150" s="8" t="s">
        <v>45</v>
      </c>
      <c r="Z1150" s="8" t="s">
        <v>37</v>
      </c>
      <c r="AA1150" s="12" t="s">
        <v>37</v>
      </c>
      <c r="AB1150" s="8" t="s">
        <v>37</v>
      </c>
      <c r="AC1150" s="8">
        <v>0</v>
      </c>
      <c r="AD1150" s="8" t="s">
        <v>37</v>
      </c>
      <c r="AE1150" s="8" t="s">
        <v>37</v>
      </c>
      <c r="AF1150" s="8" t="s">
        <v>37</v>
      </c>
      <c r="AG1150" s="8" t="s">
        <v>37</v>
      </c>
      <c r="AH1150" s="8">
        <v>0</v>
      </c>
      <c r="AI1150" s="8" t="s">
        <v>37</v>
      </c>
      <c r="AJ1150" s="11" t="s">
        <v>37</v>
      </c>
    </row>
    <row r="1151" spans="1:36" ht="49">
      <c r="A1151" s="7" t="s">
        <v>4900</v>
      </c>
      <c r="B1151" s="8" t="s">
        <v>4901</v>
      </c>
      <c r="C1151" s="8" t="s">
        <v>28</v>
      </c>
      <c r="D1151" s="9">
        <v>56.4575342465753</v>
      </c>
      <c r="E1151" s="8">
        <v>190</v>
      </c>
      <c r="F1151" s="8">
        <f t="shared" si="17"/>
        <v>2.66</v>
      </c>
      <c r="G1151" s="8">
        <v>2.66</v>
      </c>
      <c r="H1151" s="8">
        <v>18.88</v>
      </c>
      <c r="I1151" s="8">
        <v>74</v>
      </c>
      <c r="J1151" s="8" t="s">
        <v>4902</v>
      </c>
      <c r="K1151" s="8" t="s">
        <v>30</v>
      </c>
      <c r="L1151" s="8" t="s">
        <v>31</v>
      </c>
      <c r="M1151" s="8" t="s">
        <v>227</v>
      </c>
      <c r="N1151" s="8" t="s">
        <v>33</v>
      </c>
      <c r="O1151" s="8" t="s">
        <v>34</v>
      </c>
      <c r="P1151" s="8" t="s">
        <v>34</v>
      </c>
      <c r="Q1151" s="8" t="s">
        <v>4903</v>
      </c>
      <c r="R1151" s="8" t="s">
        <v>36</v>
      </c>
      <c r="S1151" s="8">
        <v>2</v>
      </c>
      <c r="T1151" s="8">
        <v>1</v>
      </c>
      <c r="U1151" s="8" t="s">
        <v>1336</v>
      </c>
      <c r="V1151" s="8" t="s">
        <v>37</v>
      </c>
      <c r="W1151" s="8" t="s">
        <v>37</v>
      </c>
      <c r="X1151" s="8">
        <v>0</v>
      </c>
      <c r="Y1151" s="8" t="s">
        <v>37</v>
      </c>
      <c r="Z1151" s="8" t="s">
        <v>37</v>
      </c>
      <c r="AA1151" s="12" t="s">
        <v>37</v>
      </c>
      <c r="AB1151" s="8" t="s">
        <v>37</v>
      </c>
      <c r="AC1151" s="8">
        <v>1</v>
      </c>
      <c r="AD1151" s="8" t="s">
        <v>77</v>
      </c>
      <c r="AE1151" s="8" t="s">
        <v>37</v>
      </c>
      <c r="AF1151" s="8" t="s">
        <v>37</v>
      </c>
      <c r="AG1151" s="8" t="s">
        <v>37</v>
      </c>
      <c r="AH1151" s="8">
        <v>0</v>
      </c>
      <c r="AI1151" s="8" t="s">
        <v>37</v>
      </c>
      <c r="AJ1151" s="11" t="s">
        <v>37</v>
      </c>
    </row>
    <row r="1152" spans="1:36" ht="85">
      <c r="A1152" s="7" t="s">
        <v>4904</v>
      </c>
      <c r="B1152" s="8" t="s">
        <v>4905</v>
      </c>
      <c r="C1152" s="8" t="s">
        <v>42</v>
      </c>
      <c r="D1152" s="9">
        <v>59.282191780821897</v>
      </c>
      <c r="E1152" s="8">
        <v>347</v>
      </c>
      <c r="F1152" s="8">
        <f t="shared" si="17"/>
        <v>4.8580000000000005</v>
      </c>
      <c r="G1152" s="8">
        <v>4.8580000000000005</v>
      </c>
      <c r="H1152" s="8">
        <v>31.66</v>
      </c>
      <c r="I1152" s="8">
        <v>73</v>
      </c>
      <c r="J1152" s="8" t="s">
        <v>4906</v>
      </c>
      <c r="K1152" s="8" t="s">
        <v>30</v>
      </c>
      <c r="L1152" s="8" t="s">
        <v>31</v>
      </c>
      <c r="M1152" s="8" t="s">
        <v>227</v>
      </c>
      <c r="N1152" s="8" t="s">
        <v>33</v>
      </c>
      <c r="O1152" s="8" t="s">
        <v>34</v>
      </c>
      <c r="P1152" s="8" t="s">
        <v>34</v>
      </c>
      <c r="Q1152" s="8" t="s">
        <v>4907</v>
      </c>
      <c r="R1152" s="8" t="s">
        <v>36</v>
      </c>
      <c r="S1152" s="8">
        <v>2</v>
      </c>
      <c r="T1152" s="8">
        <v>0</v>
      </c>
      <c r="U1152" s="8" t="s">
        <v>37</v>
      </c>
      <c r="V1152" s="8" t="s">
        <v>37</v>
      </c>
      <c r="W1152" s="8" t="s">
        <v>37</v>
      </c>
      <c r="X1152" s="8">
        <v>2</v>
      </c>
      <c r="Y1152" s="8" t="s">
        <v>4908</v>
      </c>
      <c r="Z1152" s="8" t="s">
        <v>109</v>
      </c>
      <c r="AA1152" s="12" t="s">
        <v>37</v>
      </c>
      <c r="AB1152" s="8" t="s">
        <v>37</v>
      </c>
      <c r="AC1152" s="8">
        <v>0</v>
      </c>
      <c r="AD1152" s="8" t="s">
        <v>37</v>
      </c>
      <c r="AE1152" s="8" t="s">
        <v>37</v>
      </c>
      <c r="AF1152" s="8" t="s">
        <v>37</v>
      </c>
      <c r="AG1152" s="8" t="s">
        <v>37</v>
      </c>
      <c r="AH1152" s="8">
        <v>0</v>
      </c>
      <c r="AI1152" s="8" t="s">
        <v>37</v>
      </c>
      <c r="AJ1152" s="11" t="s">
        <v>37</v>
      </c>
    </row>
    <row r="1153" spans="1:36" ht="61">
      <c r="A1153" s="7" t="s">
        <v>4909</v>
      </c>
      <c r="B1153" s="8" t="s">
        <v>4910</v>
      </c>
      <c r="C1153" s="8" t="s">
        <v>28</v>
      </c>
      <c r="D1153" s="9">
        <v>47.4849315068493</v>
      </c>
      <c r="E1153" s="8">
        <v>358</v>
      </c>
      <c r="F1153" s="8">
        <f t="shared" si="17"/>
        <v>5.0120000000000005</v>
      </c>
      <c r="G1153" s="8">
        <v>5.0120000000000005</v>
      </c>
      <c r="H1153" s="8">
        <v>26.7</v>
      </c>
      <c r="I1153" s="8">
        <v>71</v>
      </c>
      <c r="J1153" s="8" t="s">
        <v>4911</v>
      </c>
      <c r="K1153" s="8" t="s">
        <v>30</v>
      </c>
      <c r="L1153" s="8" t="s">
        <v>120</v>
      </c>
      <c r="M1153" s="8" t="s">
        <v>227</v>
      </c>
      <c r="N1153" s="8" t="s">
        <v>33</v>
      </c>
      <c r="O1153" s="8" t="s">
        <v>34</v>
      </c>
      <c r="P1153" s="8" t="s">
        <v>34</v>
      </c>
      <c r="Q1153" s="8" t="s">
        <v>4912</v>
      </c>
      <c r="R1153" s="8" t="s">
        <v>36</v>
      </c>
      <c r="S1153" s="8">
        <v>1</v>
      </c>
      <c r="T1153" s="8">
        <v>0</v>
      </c>
      <c r="U1153" s="8" t="s">
        <v>37</v>
      </c>
      <c r="V1153" s="8" t="s">
        <v>37</v>
      </c>
      <c r="W1153" s="8" t="s">
        <v>37</v>
      </c>
      <c r="X1153" s="8">
        <v>0</v>
      </c>
      <c r="Y1153" s="12" t="s">
        <v>37</v>
      </c>
      <c r="Z1153" s="12" t="s">
        <v>37</v>
      </c>
      <c r="AA1153" s="12" t="s">
        <v>37</v>
      </c>
      <c r="AB1153" s="8" t="s">
        <v>37</v>
      </c>
      <c r="AC1153" s="8">
        <v>1</v>
      </c>
      <c r="AD1153" s="8" t="s">
        <v>1964</v>
      </c>
      <c r="AE1153" s="8" t="s">
        <v>37</v>
      </c>
      <c r="AF1153" s="8" t="s">
        <v>37</v>
      </c>
      <c r="AG1153" s="8" t="s">
        <v>37</v>
      </c>
      <c r="AH1153" s="8">
        <v>0</v>
      </c>
      <c r="AI1153" s="8" t="s">
        <v>37</v>
      </c>
      <c r="AJ1153" s="11" t="s">
        <v>37</v>
      </c>
    </row>
    <row r="1154" spans="1:36" ht="85">
      <c r="A1154" s="7" t="s">
        <v>4913</v>
      </c>
      <c r="B1154" s="8" t="s">
        <v>4914</v>
      </c>
      <c r="C1154" s="8" t="s">
        <v>42</v>
      </c>
      <c r="D1154" s="9">
        <v>79.290410958904104</v>
      </c>
      <c r="E1154" s="8">
        <v>374</v>
      </c>
      <c r="F1154" s="8">
        <f t="shared" ref="F1154:F1217" si="18">E1154*0.014</f>
        <v>5.2359999999999998</v>
      </c>
      <c r="G1154" s="8">
        <v>5.2359999999999998</v>
      </c>
      <c r="H1154" s="8">
        <v>33.43</v>
      </c>
      <c r="I1154" s="8">
        <v>97</v>
      </c>
      <c r="J1154" s="8" t="s">
        <v>4915</v>
      </c>
      <c r="K1154" s="8" t="s">
        <v>30</v>
      </c>
      <c r="L1154" s="8" t="s">
        <v>120</v>
      </c>
      <c r="M1154" s="8" t="s">
        <v>227</v>
      </c>
      <c r="N1154" s="8" t="s">
        <v>33</v>
      </c>
      <c r="O1154" s="8" t="s">
        <v>34</v>
      </c>
      <c r="P1154" s="8" t="s">
        <v>34</v>
      </c>
      <c r="Q1154" s="8" t="s">
        <v>4916</v>
      </c>
      <c r="R1154" s="8" t="s">
        <v>36</v>
      </c>
      <c r="S1154" s="8">
        <v>3</v>
      </c>
      <c r="T1154" s="8">
        <v>1</v>
      </c>
      <c r="U1154" s="8" t="s">
        <v>401</v>
      </c>
      <c r="V1154" s="8" t="s">
        <v>37</v>
      </c>
      <c r="W1154" s="8" t="s">
        <v>37</v>
      </c>
      <c r="X1154" s="8">
        <v>1</v>
      </c>
      <c r="Y1154" s="8" t="s">
        <v>272</v>
      </c>
      <c r="Z1154" s="12" t="s">
        <v>37</v>
      </c>
      <c r="AA1154" s="12" t="s">
        <v>37</v>
      </c>
      <c r="AB1154" s="8" t="s">
        <v>37</v>
      </c>
      <c r="AC1154" s="8">
        <v>1</v>
      </c>
      <c r="AD1154" s="8" t="s">
        <v>4917</v>
      </c>
      <c r="AE1154" s="8" t="s">
        <v>37</v>
      </c>
      <c r="AF1154" s="8" t="s">
        <v>37</v>
      </c>
      <c r="AG1154" s="8" t="s">
        <v>37</v>
      </c>
      <c r="AH1154" s="8">
        <v>0</v>
      </c>
      <c r="AI1154" s="8" t="s">
        <v>37</v>
      </c>
      <c r="AJ1154" s="11" t="s">
        <v>37</v>
      </c>
    </row>
    <row r="1155" spans="1:36" ht="37">
      <c r="A1155" s="7" t="s">
        <v>4918</v>
      </c>
      <c r="B1155" s="8" t="s">
        <v>4919</v>
      </c>
      <c r="C1155" s="8" t="s">
        <v>42</v>
      </c>
      <c r="D1155" s="9">
        <v>52.0383561643836</v>
      </c>
      <c r="E1155" s="8">
        <v>250</v>
      </c>
      <c r="F1155" s="8">
        <f t="shared" si="18"/>
        <v>3.5</v>
      </c>
      <c r="G1155" s="8">
        <v>3.5</v>
      </c>
      <c r="H1155" s="8">
        <v>25.26</v>
      </c>
      <c r="I1155" s="8">
        <v>103</v>
      </c>
      <c r="J1155" s="8" t="s">
        <v>1826</v>
      </c>
      <c r="K1155" s="8" t="s">
        <v>30</v>
      </c>
      <c r="L1155" s="8" t="s">
        <v>120</v>
      </c>
      <c r="M1155" s="8" t="s">
        <v>239</v>
      </c>
      <c r="N1155" s="8" t="s">
        <v>33</v>
      </c>
      <c r="O1155" s="8" t="s">
        <v>34</v>
      </c>
      <c r="P1155" s="8" t="s">
        <v>34</v>
      </c>
      <c r="Q1155" s="8" t="s">
        <v>4920</v>
      </c>
      <c r="R1155" s="8" t="s">
        <v>36</v>
      </c>
      <c r="S1155" s="8">
        <v>1</v>
      </c>
      <c r="T1155" s="8">
        <v>1</v>
      </c>
      <c r="U1155" s="8" t="s">
        <v>223</v>
      </c>
      <c r="V1155" s="8" t="s">
        <v>37</v>
      </c>
      <c r="W1155" s="8" t="s">
        <v>37</v>
      </c>
      <c r="X1155" s="8">
        <v>0</v>
      </c>
      <c r="Y1155" s="12" t="s">
        <v>37</v>
      </c>
      <c r="Z1155" s="12" t="s">
        <v>37</v>
      </c>
      <c r="AA1155" s="12" t="s">
        <v>37</v>
      </c>
      <c r="AB1155" s="8" t="s">
        <v>37</v>
      </c>
      <c r="AC1155" s="8">
        <v>0</v>
      </c>
      <c r="AD1155" s="8" t="s">
        <v>37</v>
      </c>
      <c r="AE1155" s="8" t="s">
        <v>37</v>
      </c>
      <c r="AF1155" s="8" t="s">
        <v>37</v>
      </c>
      <c r="AG1155" s="8" t="s">
        <v>37</v>
      </c>
      <c r="AH1155" s="8">
        <v>0</v>
      </c>
      <c r="AI1155" s="8" t="s">
        <v>37</v>
      </c>
      <c r="AJ1155" s="11" t="s">
        <v>37</v>
      </c>
    </row>
    <row r="1156" spans="1:36" ht="25">
      <c r="A1156" s="7" t="s">
        <v>4921</v>
      </c>
      <c r="B1156" s="8" t="s">
        <v>4922</v>
      </c>
      <c r="C1156" s="8" t="s">
        <v>42</v>
      </c>
      <c r="D1156" s="9">
        <v>41.169863013698603</v>
      </c>
      <c r="E1156" s="8">
        <v>287</v>
      </c>
      <c r="F1156" s="8">
        <f t="shared" si="18"/>
        <v>4.0179999999999998</v>
      </c>
      <c r="G1156" s="8">
        <v>4.0179999999999998</v>
      </c>
      <c r="H1156" s="8">
        <v>26.39</v>
      </c>
      <c r="I1156" s="8">
        <v>97</v>
      </c>
      <c r="J1156" s="8" t="s">
        <v>4923</v>
      </c>
      <c r="K1156" s="8" t="s">
        <v>30</v>
      </c>
      <c r="L1156" s="8" t="s">
        <v>31</v>
      </c>
      <c r="M1156" s="8" t="s">
        <v>227</v>
      </c>
      <c r="N1156" s="8" t="s">
        <v>33</v>
      </c>
      <c r="O1156" s="8" t="s">
        <v>34</v>
      </c>
      <c r="P1156" s="8" t="s">
        <v>34</v>
      </c>
      <c r="Q1156" s="8" t="s">
        <v>4924</v>
      </c>
      <c r="R1156" s="8" t="s">
        <v>36</v>
      </c>
      <c r="S1156" s="8">
        <v>2</v>
      </c>
      <c r="T1156" s="8">
        <v>0</v>
      </c>
      <c r="U1156" s="8" t="s">
        <v>37</v>
      </c>
      <c r="V1156" s="8" t="s">
        <v>37</v>
      </c>
      <c r="W1156" s="8" t="s">
        <v>37</v>
      </c>
      <c r="X1156" s="8">
        <v>0</v>
      </c>
      <c r="Y1156" s="12" t="s">
        <v>37</v>
      </c>
      <c r="Z1156" s="12" t="s">
        <v>37</v>
      </c>
      <c r="AA1156" s="12" t="s">
        <v>37</v>
      </c>
      <c r="AB1156" s="8" t="s">
        <v>37</v>
      </c>
      <c r="AC1156" s="8">
        <v>2</v>
      </c>
      <c r="AD1156" s="8" t="s">
        <v>109</v>
      </c>
      <c r="AE1156" s="8" t="s">
        <v>747</v>
      </c>
      <c r="AF1156" s="8" t="s">
        <v>37</v>
      </c>
      <c r="AG1156" s="8" t="s">
        <v>37</v>
      </c>
      <c r="AH1156" s="8">
        <v>0</v>
      </c>
      <c r="AI1156" s="8" t="s">
        <v>37</v>
      </c>
      <c r="AJ1156" s="11" t="s">
        <v>37</v>
      </c>
    </row>
    <row r="1157" spans="1:36" ht="49">
      <c r="A1157" s="7" t="s">
        <v>4925</v>
      </c>
      <c r="B1157" s="8" t="s">
        <v>4926</v>
      </c>
      <c r="C1157" s="8" t="s">
        <v>28</v>
      </c>
      <c r="D1157" s="9">
        <v>26.652054794520499</v>
      </c>
      <c r="E1157" s="8">
        <v>90</v>
      </c>
      <c r="F1157" s="8">
        <f t="shared" si="18"/>
        <v>1.26</v>
      </c>
      <c r="G1157" s="8">
        <v>1.26</v>
      </c>
      <c r="H1157" s="8">
        <v>21.91</v>
      </c>
      <c r="I1157" s="8">
        <v>63</v>
      </c>
      <c r="J1157" s="8" t="s">
        <v>4927</v>
      </c>
      <c r="K1157" s="8" t="s">
        <v>30</v>
      </c>
      <c r="L1157" s="8" t="s">
        <v>120</v>
      </c>
      <c r="M1157" s="8" t="s">
        <v>227</v>
      </c>
      <c r="N1157" s="8" t="s">
        <v>33</v>
      </c>
      <c r="O1157" s="8" t="s">
        <v>34</v>
      </c>
      <c r="P1157" s="8" t="s">
        <v>34</v>
      </c>
      <c r="Q1157" s="8" t="s">
        <v>4928</v>
      </c>
      <c r="R1157" s="8" t="s">
        <v>36</v>
      </c>
      <c r="S1157" s="8">
        <v>3</v>
      </c>
      <c r="T1157" s="8">
        <v>0</v>
      </c>
      <c r="U1157" s="8" t="s">
        <v>37</v>
      </c>
      <c r="V1157" s="8" t="s">
        <v>37</v>
      </c>
      <c r="W1157" s="8" t="s">
        <v>37</v>
      </c>
      <c r="X1157" s="8">
        <v>1</v>
      </c>
      <c r="Y1157" s="8" t="s">
        <v>4929</v>
      </c>
      <c r="Z1157" s="12" t="s">
        <v>37</v>
      </c>
      <c r="AA1157" s="12" t="s">
        <v>37</v>
      </c>
      <c r="AB1157" s="8" t="s">
        <v>37</v>
      </c>
      <c r="AC1157" s="8">
        <v>2</v>
      </c>
      <c r="AD1157" s="8" t="s">
        <v>4930</v>
      </c>
      <c r="AE1157" s="8" t="s">
        <v>4931</v>
      </c>
      <c r="AF1157" s="8" t="s">
        <v>37</v>
      </c>
      <c r="AG1157" s="8" t="s">
        <v>37</v>
      </c>
      <c r="AH1157" s="8">
        <v>0</v>
      </c>
      <c r="AI1157" s="8" t="s">
        <v>37</v>
      </c>
      <c r="AJ1157" s="11" t="s">
        <v>37</v>
      </c>
    </row>
    <row r="1158" spans="1:36" ht="38.25" customHeight="1">
      <c r="A1158" s="7" t="s">
        <v>4932</v>
      </c>
      <c r="B1158" s="8" t="s">
        <v>4933</v>
      </c>
      <c r="C1158" s="8" t="s">
        <v>42</v>
      </c>
      <c r="D1158" s="9">
        <v>20.698630136986299</v>
      </c>
      <c r="E1158" s="8">
        <v>274</v>
      </c>
      <c r="F1158" s="8">
        <f t="shared" si="18"/>
        <v>3.8360000000000003</v>
      </c>
      <c r="G1158" s="8">
        <v>3.8360000000000003</v>
      </c>
      <c r="H1158" s="8">
        <v>24.2</v>
      </c>
      <c r="I1158" s="8">
        <v>72</v>
      </c>
      <c r="J1158" s="8" t="s">
        <v>4934</v>
      </c>
      <c r="K1158" s="8" t="s">
        <v>30</v>
      </c>
      <c r="L1158" s="8" t="s">
        <v>120</v>
      </c>
      <c r="M1158" s="8" t="s">
        <v>227</v>
      </c>
      <c r="N1158" s="8" t="s">
        <v>33</v>
      </c>
      <c r="O1158" s="8" t="s">
        <v>34</v>
      </c>
      <c r="P1158" s="8" t="s">
        <v>34</v>
      </c>
      <c r="Q1158" s="8" t="s">
        <v>4935</v>
      </c>
      <c r="R1158" s="8" t="s">
        <v>36</v>
      </c>
      <c r="S1158" s="8">
        <v>1</v>
      </c>
      <c r="T1158" s="8">
        <v>1</v>
      </c>
      <c r="U1158" s="8" t="s">
        <v>4936</v>
      </c>
      <c r="V1158" s="8" t="s">
        <v>37</v>
      </c>
      <c r="W1158" s="8" t="s">
        <v>37</v>
      </c>
      <c r="X1158" s="8">
        <v>0</v>
      </c>
      <c r="Y1158" s="12" t="s">
        <v>37</v>
      </c>
      <c r="Z1158" s="12" t="s">
        <v>37</v>
      </c>
      <c r="AA1158" s="12" t="s">
        <v>37</v>
      </c>
      <c r="AB1158" s="12" t="s">
        <v>37</v>
      </c>
      <c r="AC1158" s="8">
        <v>0</v>
      </c>
      <c r="AD1158" s="8" t="s">
        <v>37</v>
      </c>
      <c r="AE1158" s="8" t="s">
        <v>37</v>
      </c>
      <c r="AF1158" s="8" t="s">
        <v>37</v>
      </c>
      <c r="AG1158" s="8" t="s">
        <v>37</v>
      </c>
      <c r="AH1158" s="8">
        <v>0</v>
      </c>
      <c r="AI1158" s="8" t="s">
        <v>37</v>
      </c>
      <c r="AJ1158" s="11" t="s">
        <v>37</v>
      </c>
    </row>
    <row r="1159" spans="1:36" ht="266.25" customHeight="1">
      <c r="A1159" s="7" t="s">
        <v>4937</v>
      </c>
      <c r="B1159" s="8" t="s">
        <v>4938</v>
      </c>
      <c r="C1159" s="8" t="s">
        <v>42</v>
      </c>
      <c r="D1159" s="9">
        <v>91.454794520548006</v>
      </c>
      <c r="E1159" s="8">
        <v>349</v>
      </c>
      <c r="F1159" s="8">
        <f t="shared" si="18"/>
        <v>4.8860000000000001</v>
      </c>
      <c r="G1159" s="8">
        <v>4.8860000000000001</v>
      </c>
      <c r="H1159" s="8">
        <v>22.04</v>
      </c>
      <c r="I1159" s="8">
        <v>96</v>
      </c>
      <c r="J1159" s="8" t="s">
        <v>4939</v>
      </c>
      <c r="K1159" s="8" t="s">
        <v>30</v>
      </c>
      <c r="L1159" s="8" t="s">
        <v>120</v>
      </c>
      <c r="M1159" s="8" t="s">
        <v>227</v>
      </c>
      <c r="N1159" s="8" t="s">
        <v>33</v>
      </c>
      <c r="O1159" s="8" t="s">
        <v>34</v>
      </c>
      <c r="P1159" s="8" t="s">
        <v>34</v>
      </c>
      <c r="Q1159" s="8" t="s">
        <v>4940</v>
      </c>
      <c r="R1159" s="8" t="s">
        <v>36</v>
      </c>
      <c r="S1159" s="8">
        <v>4</v>
      </c>
      <c r="T1159" s="8">
        <v>0</v>
      </c>
      <c r="U1159" s="8" t="s">
        <v>37</v>
      </c>
      <c r="V1159" s="8" t="s">
        <v>37</v>
      </c>
      <c r="W1159" s="8" t="s">
        <v>37</v>
      </c>
      <c r="X1159" s="8">
        <v>1</v>
      </c>
      <c r="Y1159" s="8" t="s">
        <v>37</v>
      </c>
      <c r="Z1159" s="8" t="s">
        <v>2238</v>
      </c>
      <c r="AA1159" s="12" t="s">
        <v>37</v>
      </c>
      <c r="AB1159" s="12" t="s">
        <v>37</v>
      </c>
      <c r="AC1159" s="8">
        <v>2</v>
      </c>
      <c r="AD1159" s="8" t="s">
        <v>83</v>
      </c>
      <c r="AE1159" s="8" t="s">
        <v>3492</v>
      </c>
      <c r="AF1159" s="8" t="s">
        <v>37</v>
      </c>
      <c r="AG1159" s="8" t="s">
        <v>37</v>
      </c>
      <c r="AH1159" s="8">
        <v>1</v>
      </c>
      <c r="AI1159" s="8" t="s">
        <v>444</v>
      </c>
      <c r="AJ1159" s="11" t="s">
        <v>37</v>
      </c>
    </row>
    <row r="1160" spans="1:36" ht="37">
      <c r="A1160" s="7" t="s">
        <v>4941</v>
      </c>
      <c r="B1160" s="8" t="s">
        <v>4942</v>
      </c>
      <c r="C1160" s="8" t="s">
        <v>42</v>
      </c>
      <c r="D1160" s="9">
        <v>73.528767123287693</v>
      </c>
      <c r="E1160" s="8">
        <v>260</v>
      </c>
      <c r="F1160" s="8">
        <f t="shared" si="18"/>
        <v>3.64</v>
      </c>
      <c r="G1160" s="8">
        <v>3.64</v>
      </c>
      <c r="H1160" s="8">
        <v>27.24</v>
      </c>
      <c r="I1160" s="8">
        <v>82</v>
      </c>
      <c r="J1160" s="8" t="s">
        <v>346</v>
      </c>
      <c r="K1160" s="8" t="s">
        <v>30</v>
      </c>
      <c r="L1160" s="8" t="s">
        <v>120</v>
      </c>
      <c r="M1160" s="8" t="s">
        <v>227</v>
      </c>
      <c r="N1160" s="8" t="s">
        <v>33</v>
      </c>
      <c r="O1160" s="8" t="s">
        <v>34</v>
      </c>
      <c r="P1160" s="8" t="s">
        <v>34</v>
      </c>
      <c r="Q1160" s="8" t="s">
        <v>4943</v>
      </c>
      <c r="R1160" s="8" t="s">
        <v>36</v>
      </c>
      <c r="S1160" s="8">
        <v>3</v>
      </c>
      <c r="T1160" s="8">
        <v>0</v>
      </c>
      <c r="U1160" s="8" t="s">
        <v>37</v>
      </c>
      <c r="V1160" s="8" t="s">
        <v>37</v>
      </c>
      <c r="W1160" s="8" t="s">
        <v>37</v>
      </c>
      <c r="X1160" s="8">
        <v>0</v>
      </c>
      <c r="Y1160" s="8" t="s">
        <v>37</v>
      </c>
      <c r="Z1160" s="8" t="s">
        <v>37</v>
      </c>
      <c r="AA1160" s="12" t="s">
        <v>37</v>
      </c>
      <c r="AB1160" s="12" t="s">
        <v>37</v>
      </c>
      <c r="AC1160" s="8">
        <v>3</v>
      </c>
      <c r="AD1160" s="8" t="s">
        <v>1964</v>
      </c>
      <c r="AE1160" s="8" t="s">
        <v>3492</v>
      </c>
      <c r="AF1160" s="8" t="s">
        <v>4944</v>
      </c>
      <c r="AG1160" s="8" t="s">
        <v>37</v>
      </c>
      <c r="AH1160" s="8">
        <v>0</v>
      </c>
      <c r="AI1160" s="8" t="s">
        <v>37</v>
      </c>
      <c r="AJ1160" s="11" t="s">
        <v>37</v>
      </c>
    </row>
    <row r="1161" spans="1:36" ht="37">
      <c r="A1161" s="7" t="s">
        <v>4945</v>
      </c>
      <c r="B1161" s="8" t="s">
        <v>4946</v>
      </c>
      <c r="C1161" s="8" t="s">
        <v>28</v>
      </c>
      <c r="D1161" s="9">
        <v>14.1095890410959</v>
      </c>
      <c r="E1161" s="8">
        <v>117</v>
      </c>
      <c r="F1161" s="8">
        <f t="shared" si="18"/>
        <v>1.6380000000000001</v>
      </c>
      <c r="G1161" s="8">
        <v>1.6380000000000001</v>
      </c>
      <c r="H1161" s="8">
        <v>17.47</v>
      </c>
      <c r="I1161" s="8">
        <v>97</v>
      </c>
      <c r="J1161" s="8" t="s">
        <v>4947</v>
      </c>
      <c r="K1161" s="8" t="s">
        <v>30</v>
      </c>
      <c r="L1161" s="8" t="s">
        <v>120</v>
      </c>
      <c r="M1161" s="8" t="s">
        <v>239</v>
      </c>
      <c r="N1161" s="8" t="s">
        <v>33</v>
      </c>
      <c r="O1161" s="8" t="s">
        <v>34</v>
      </c>
      <c r="P1161" s="8" t="s">
        <v>34</v>
      </c>
      <c r="Q1161" s="8" t="s">
        <v>4948</v>
      </c>
      <c r="R1161" s="8" t="s">
        <v>36</v>
      </c>
      <c r="S1161" s="8">
        <v>1</v>
      </c>
      <c r="T1161" s="8">
        <v>1</v>
      </c>
      <c r="U1161" s="8" t="s">
        <v>401</v>
      </c>
      <c r="V1161" s="8" t="s">
        <v>37</v>
      </c>
      <c r="W1161" s="8" t="s">
        <v>37</v>
      </c>
      <c r="X1161" s="8">
        <v>0</v>
      </c>
      <c r="Y1161" s="8" t="s">
        <v>37</v>
      </c>
      <c r="Z1161" s="8" t="s">
        <v>37</v>
      </c>
      <c r="AA1161" s="12" t="s">
        <v>37</v>
      </c>
      <c r="AB1161" s="12" t="s">
        <v>37</v>
      </c>
      <c r="AC1161" s="8">
        <v>0</v>
      </c>
      <c r="AD1161" s="8" t="s">
        <v>37</v>
      </c>
      <c r="AE1161" s="8" t="s">
        <v>37</v>
      </c>
      <c r="AF1161" s="8" t="s">
        <v>37</v>
      </c>
      <c r="AG1161" s="8" t="s">
        <v>37</v>
      </c>
      <c r="AH1161" s="8">
        <v>0</v>
      </c>
      <c r="AI1161" s="8" t="s">
        <v>37</v>
      </c>
      <c r="AJ1161" s="11" t="s">
        <v>37</v>
      </c>
    </row>
    <row r="1162" spans="1:36" ht="15">
      <c r="A1162" s="7" t="s">
        <v>4949</v>
      </c>
      <c r="B1162" s="8" t="s">
        <v>4950</v>
      </c>
      <c r="C1162" s="8" t="s">
        <v>42</v>
      </c>
      <c r="D1162" s="9">
        <v>61.150684931506902</v>
      </c>
      <c r="E1162" s="8">
        <v>200</v>
      </c>
      <c r="F1162" s="8">
        <f t="shared" si="18"/>
        <v>2.8000000000000003</v>
      </c>
      <c r="G1162" s="8">
        <v>2.8000000000000003</v>
      </c>
      <c r="H1162" s="8">
        <v>23.07</v>
      </c>
      <c r="I1162" s="8">
        <v>68</v>
      </c>
      <c r="J1162" s="8" t="s">
        <v>346</v>
      </c>
      <c r="K1162" s="8" t="s">
        <v>30</v>
      </c>
      <c r="L1162" s="8" t="s">
        <v>31</v>
      </c>
      <c r="M1162" s="8" t="s">
        <v>239</v>
      </c>
      <c r="N1162" s="8" t="s">
        <v>33</v>
      </c>
      <c r="O1162" s="8" t="s">
        <v>34</v>
      </c>
      <c r="P1162" s="8" t="s">
        <v>34</v>
      </c>
      <c r="Q1162" s="8" t="s">
        <v>4951</v>
      </c>
      <c r="R1162" s="8" t="s">
        <v>37</v>
      </c>
      <c r="S1162" s="8">
        <v>0</v>
      </c>
      <c r="T1162" s="8">
        <v>0</v>
      </c>
      <c r="U1162" s="8" t="s">
        <v>37</v>
      </c>
      <c r="V1162" s="8" t="s">
        <v>37</v>
      </c>
      <c r="W1162" s="8" t="s">
        <v>37</v>
      </c>
      <c r="X1162" s="8">
        <v>0</v>
      </c>
      <c r="Y1162" s="8" t="s">
        <v>37</v>
      </c>
      <c r="Z1162" s="8" t="s">
        <v>37</v>
      </c>
      <c r="AA1162" s="12" t="s">
        <v>37</v>
      </c>
      <c r="AB1162" s="12" t="s">
        <v>37</v>
      </c>
      <c r="AC1162" s="8">
        <v>0</v>
      </c>
      <c r="AD1162" s="8" t="s">
        <v>37</v>
      </c>
      <c r="AE1162" s="8" t="s">
        <v>37</v>
      </c>
      <c r="AF1162" s="8" t="s">
        <v>37</v>
      </c>
      <c r="AG1162" s="8" t="s">
        <v>37</v>
      </c>
      <c r="AH1162" s="8">
        <v>0</v>
      </c>
      <c r="AI1162" s="8" t="s">
        <v>37</v>
      </c>
      <c r="AJ1162" s="11" t="s">
        <v>37</v>
      </c>
    </row>
    <row r="1163" spans="1:36" ht="15">
      <c r="A1163" s="7" t="s">
        <v>4952</v>
      </c>
      <c r="B1163" s="8" t="s">
        <v>4953</v>
      </c>
      <c r="C1163" s="8" t="s">
        <v>42</v>
      </c>
      <c r="D1163" s="9">
        <v>68.227397260274003</v>
      </c>
      <c r="E1163" s="8">
        <v>256</v>
      </c>
      <c r="F1163" s="8">
        <f t="shared" si="18"/>
        <v>3.5840000000000001</v>
      </c>
      <c r="G1163" s="8">
        <v>3.5840000000000001</v>
      </c>
      <c r="H1163" s="8">
        <v>23.06</v>
      </c>
      <c r="I1163" s="8">
        <v>91</v>
      </c>
      <c r="J1163" s="8" t="s">
        <v>346</v>
      </c>
      <c r="K1163" s="8" t="s">
        <v>30</v>
      </c>
      <c r="L1163" s="8" t="s">
        <v>120</v>
      </c>
      <c r="M1163" s="8" t="s">
        <v>239</v>
      </c>
      <c r="N1163" s="8" t="s">
        <v>33</v>
      </c>
      <c r="O1163" s="8" t="s">
        <v>34</v>
      </c>
      <c r="P1163" s="8" t="s">
        <v>34</v>
      </c>
      <c r="Q1163" s="8" t="s">
        <v>4954</v>
      </c>
      <c r="R1163" s="8" t="s">
        <v>37</v>
      </c>
      <c r="S1163" s="8">
        <v>0</v>
      </c>
      <c r="T1163" s="8">
        <v>0</v>
      </c>
      <c r="U1163" s="8" t="s">
        <v>37</v>
      </c>
      <c r="V1163" s="8" t="s">
        <v>37</v>
      </c>
      <c r="W1163" s="8" t="s">
        <v>37</v>
      </c>
      <c r="X1163" s="8">
        <v>0</v>
      </c>
      <c r="Y1163" s="8" t="s">
        <v>37</v>
      </c>
      <c r="Z1163" s="8" t="s">
        <v>37</v>
      </c>
      <c r="AA1163" s="12" t="s">
        <v>37</v>
      </c>
      <c r="AB1163" s="12" t="s">
        <v>37</v>
      </c>
      <c r="AC1163" s="8">
        <v>0</v>
      </c>
      <c r="AD1163" s="8" t="s">
        <v>37</v>
      </c>
      <c r="AE1163" s="8" t="s">
        <v>37</v>
      </c>
      <c r="AF1163" s="8" t="s">
        <v>37</v>
      </c>
      <c r="AG1163" s="8" t="s">
        <v>37</v>
      </c>
      <c r="AH1163" s="8">
        <v>0</v>
      </c>
      <c r="AI1163" s="8" t="s">
        <v>37</v>
      </c>
      <c r="AJ1163" s="11" t="s">
        <v>37</v>
      </c>
    </row>
    <row r="1164" spans="1:36" ht="49">
      <c r="A1164" s="7" t="s">
        <v>4955</v>
      </c>
      <c r="B1164" s="8" t="s">
        <v>4956</v>
      </c>
      <c r="C1164" s="8" t="s">
        <v>42</v>
      </c>
      <c r="D1164" s="9">
        <v>62.838356164383598</v>
      </c>
      <c r="E1164" s="8">
        <v>240</v>
      </c>
      <c r="F1164" s="8">
        <f t="shared" si="18"/>
        <v>3.36</v>
      </c>
      <c r="G1164" s="8">
        <v>3.36</v>
      </c>
      <c r="H1164" s="8">
        <v>27.67</v>
      </c>
      <c r="I1164" s="8">
        <v>77</v>
      </c>
      <c r="J1164" s="8" t="s">
        <v>4957</v>
      </c>
      <c r="K1164" s="8" t="s">
        <v>30</v>
      </c>
      <c r="L1164" s="8" t="s">
        <v>120</v>
      </c>
      <c r="M1164" s="8" t="s">
        <v>239</v>
      </c>
      <c r="N1164" s="8" t="s">
        <v>33</v>
      </c>
      <c r="O1164" s="8" t="s">
        <v>34</v>
      </c>
      <c r="P1164" s="8" t="s">
        <v>34</v>
      </c>
      <c r="Q1164" s="8" t="s">
        <v>4958</v>
      </c>
      <c r="R1164" s="8" t="s">
        <v>36</v>
      </c>
      <c r="S1164" s="8">
        <v>1</v>
      </c>
      <c r="T1164" s="8">
        <v>1</v>
      </c>
      <c r="U1164" s="8" t="s">
        <v>246</v>
      </c>
      <c r="V1164" s="8" t="s">
        <v>37</v>
      </c>
      <c r="W1164" s="8" t="s">
        <v>37</v>
      </c>
      <c r="X1164" s="8">
        <v>0</v>
      </c>
      <c r="Y1164" s="8" t="s">
        <v>37</v>
      </c>
      <c r="Z1164" s="8" t="s">
        <v>37</v>
      </c>
      <c r="AA1164" s="12" t="s">
        <v>37</v>
      </c>
      <c r="AB1164" s="12" t="s">
        <v>37</v>
      </c>
      <c r="AC1164" s="8">
        <v>0</v>
      </c>
      <c r="AD1164" s="8" t="s">
        <v>37</v>
      </c>
      <c r="AE1164" s="8" t="s">
        <v>37</v>
      </c>
      <c r="AF1164" s="8" t="s">
        <v>37</v>
      </c>
      <c r="AG1164" s="8" t="s">
        <v>37</v>
      </c>
      <c r="AH1164" s="8">
        <v>0</v>
      </c>
      <c r="AI1164" s="8" t="s">
        <v>37</v>
      </c>
      <c r="AJ1164" s="11" t="s">
        <v>37</v>
      </c>
    </row>
    <row r="1165" spans="1:36" ht="49">
      <c r="A1165" s="7" t="s">
        <v>4959</v>
      </c>
      <c r="B1165" s="8" t="s">
        <v>4960</v>
      </c>
      <c r="C1165" s="8" t="s">
        <v>42</v>
      </c>
      <c r="D1165" s="9">
        <v>57.0164383561644</v>
      </c>
      <c r="E1165" s="8">
        <v>285</v>
      </c>
      <c r="F1165" s="8">
        <f t="shared" si="18"/>
        <v>3.99</v>
      </c>
      <c r="G1165" s="8">
        <v>3.99</v>
      </c>
      <c r="H1165" s="8">
        <v>27.5</v>
      </c>
      <c r="I1165" s="8">
        <v>100</v>
      </c>
      <c r="J1165" s="8" t="s">
        <v>4961</v>
      </c>
      <c r="K1165" s="8" t="s">
        <v>30</v>
      </c>
      <c r="L1165" s="8" t="s">
        <v>120</v>
      </c>
      <c r="M1165" s="8" t="s">
        <v>239</v>
      </c>
      <c r="N1165" s="8" t="s">
        <v>33</v>
      </c>
      <c r="O1165" s="8" t="s">
        <v>34</v>
      </c>
      <c r="P1165" s="8" t="s">
        <v>34</v>
      </c>
      <c r="Q1165" s="8" t="s">
        <v>4962</v>
      </c>
      <c r="R1165" s="8" t="s">
        <v>37</v>
      </c>
      <c r="S1165" s="8">
        <v>0</v>
      </c>
      <c r="T1165" s="8">
        <v>0</v>
      </c>
      <c r="U1165" s="8" t="s">
        <v>37</v>
      </c>
      <c r="V1165" s="8" t="s">
        <v>37</v>
      </c>
      <c r="W1165" s="8" t="s">
        <v>37</v>
      </c>
      <c r="X1165" s="8">
        <v>0</v>
      </c>
      <c r="Y1165" s="8" t="s">
        <v>37</v>
      </c>
      <c r="Z1165" s="8" t="s">
        <v>37</v>
      </c>
      <c r="AA1165" s="12" t="s">
        <v>37</v>
      </c>
      <c r="AB1165" s="12" t="s">
        <v>37</v>
      </c>
      <c r="AC1165" s="8">
        <v>0</v>
      </c>
      <c r="AD1165" s="8" t="s">
        <v>37</v>
      </c>
      <c r="AE1165" s="8" t="s">
        <v>37</v>
      </c>
      <c r="AF1165" s="8" t="s">
        <v>37</v>
      </c>
      <c r="AG1165" s="8" t="s">
        <v>37</v>
      </c>
      <c r="AH1165" s="8">
        <v>0</v>
      </c>
      <c r="AI1165" s="8" t="s">
        <v>37</v>
      </c>
      <c r="AJ1165" s="11" t="s">
        <v>37</v>
      </c>
    </row>
    <row r="1166" spans="1:36" ht="49">
      <c r="A1166" s="7" t="s">
        <v>4963</v>
      </c>
      <c r="B1166" s="8" t="s">
        <v>4964</v>
      </c>
      <c r="C1166" s="8" t="s">
        <v>28</v>
      </c>
      <c r="D1166" s="9">
        <v>46.4849315068493</v>
      </c>
      <c r="E1166" s="8">
        <v>265</v>
      </c>
      <c r="F1166" s="8">
        <f t="shared" si="18"/>
        <v>3.71</v>
      </c>
      <c r="G1166" s="8">
        <v>3.71</v>
      </c>
      <c r="H1166" s="8">
        <v>24.12</v>
      </c>
      <c r="I1166" s="8">
        <v>100</v>
      </c>
      <c r="J1166" s="8" t="s">
        <v>4965</v>
      </c>
      <c r="K1166" s="8" t="s">
        <v>30</v>
      </c>
      <c r="L1166" s="8" t="s">
        <v>31</v>
      </c>
      <c r="M1166" s="8" t="s">
        <v>227</v>
      </c>
      <c r="N1166" s="8" t="s">
        <v>33</v>
      </c>
      <c r="O1166" s="8" t="s">
        <v>34</v>
      </c>
      <c r="P1166" s="8" t="s">
        <v>34</v>
      </c>
      <c r="Q1166" s="8" t="s">
        <v>4966</v>
      </c>
      <c r="R1166" s="8" t="s">
        <v>36</v>
      </c>
      <c r="S1166" s="8">
        <v>2</v>
      </c>
      <c r="T1166" s="8">
        <v>1</v>
      </c>
      <c r="U1166" s="8" t="s">
        <v>223</v>
      </c>
      <c r="V1166" s="8" t="s">
        <v>37</v>
      </c>
      <c r="W1166" s="8" t="s">
        <v>37</v>
      </c>
      <c r="X1166" s="8">
        <v>0</v>
      </c>
      <c r="Y1166" s="8" t="s">
        <v>37</v>
      </c>
      <c r="Z1166" s="8" t="s">
        <v>37</v>
      </c>
      <c r="AA1166" s="12" t="s">
        <v>37</v>
      </c>
      <c r="AB1166" s="12" t="s">
        <v>37</v>
      </c>
      <c r="AC1166" s="8">
        <v>1</v>
      </c>
      <c r="AD1166" s="8" t="s">
        <v>83</v>
      </c>
      <c r="AE1166" s="8" t="s">
        <v>37</v>
      </c>
      <c r="AF1166" s="8" t="s">
        <v>37</v>
      </c>
      <c r="AG1166" s="8" t="s">
        <v>37</v>
      </c>
      <c r="AH1166" s="8">
        <v>0</v>
      </c>
      <c r="AI1166" s="8" t="s">
        <v>37</v>
      </c>
      <c r="AJ1166" s="11" t="s">
        <v>37</v>
      </c>
    </row>
    <row r="1167" spans="1:36" ht="85">
      <c r="A1167" s="7" t="s">
        <v>4967</v>
      </c>
      <c r="B1167" s="8" t="s">
        <v>4968</v>
      </c>
      <c r="C1167" s="8" t="s">
        <v>28</v>
      </c>
      <c r="D1167" s="9">
        <v>54.405479452054799</v>
      </c>
      <c r="E1167" s="8">
        <v>356</v>
      </c>
      <c r="F1167" s="8">
        <f t="shared" si="18"/>
        <v>4.984</v>
      </c>
      <c r="G1167" s="8">
        <v>4.984</v>
      </c>
      <c r="H1167" s="8">
        <v>22.6</v>
      </c>
      <c r="I1167" s="8">
        <v>74</v>
      </c>
      <c r="J1167" s="8" t="s">
        <v>4969</v>
      </c>
      <c r="K1167" s="8" t="s">
        <v>30</v>
      </c>
      <c r="L1167" s="8" t="s">
        <v>120</v>
      </c>
      <c r="M1167" s="8" t="s">
        <v>227</v>
      </c>
      <c r="N1167" s="8" t="s">
        <v>33</v>
      </c>
      <c r="O1167" s="8" t="s">
        <v>34</v>
      </c>
      <c r="P1167" s="8" t="s">
        <v>34</v>
      </c>
      <c r="Q1167" s="8" t="s">
        <v>4970</v>
      </c>
      <c r="R1167" s="8" t="s">
        <v>36</v>
      </c>
      <c r="S1167" s="8">
        <v>1</v>
      </c>
      <c r="T1167" s="8">
        <v>0</v>
      </c>
      <c r="U1167" s="8" t="s">
        <v>37</v>
      </c>
      <c r="V1167" s="8" t="s">
        <v>37</v>
      </c>
      <c r="W1167" s="8" t="s">
        <v>37</v>
      </c>
      <c r="X1167" s="8">
        <v>1</v>
      </c>
      <c r="Y1167" s="8" t="s">
        <v>45</v>
      </c>
      <c r="Z1167" s="8" t="s">
        <v>37</v>
      </c>
      <c r="AA1167" s="12" t="s">
        <v>37</v>
      </c>
      <c r="AB1167" s="12" t="s">
        <v>37</v>
      </c>
      <c r="AC1167" s="8">
        <v>0</v>
      </c>
      <c r="AD1167" s="8" t="s">
        <v>37</v>
      </c>
      <c r="AE1167" s="8" t="s">
        <v>37</v>
      </c>
      <c r="AF1167" s="8" t="s">
        <v>37</v>
      </c>
      <c r="AG1167" s="8" t="s">
        <v>37</v>
      </c>
      <c r="AH1167" s="8">
        <v>0</v>
      </c>
      <c r="AI1167" s="8" t="s">
        <v>37</v>
      </c>
      <c r="AJ1167" s="11" t="s">
        <v>37</v>
      </c>
    </row>
    <row r="1168" spans="1:36" ht="121">
      <c r="A1168" s="7" t="s">
        <v>4971</v>
      </c>
      <c r="B1168" s="8" t="s">
        <v>4972</v>
      </c>
      <c r="C1168" s="8" t="s">
        <v>28</v>
      </c>
      <c r="D1168" s="9">
        <v>68.8</v>
      </c>
      <c r="E1168" s="8">
        <v>128</v>
      </c>
      <c r="F1168" s="8">
        <f t="shared" si="18"/>
        <v>1.792</v>
      </c>
      <c r="G1168" s="8">
        <v>1.792</v>
      </c>
      <c r="H1168" s="8">
        <v>19.11</v>
      </c>
      <c r="I1168" s="8">
        <v>100</v>
      </c>
      <c r="J1168" s="8" t="s">
        <v>4973</v>
      </c>
      <c r="K1168" s="8" t="s">
        <v>30</v>
      </c>
      <c r="L1168" s="8" t="s">
        <v>31</v>
      </c>
      <c r="M1168" s="8" t="s">
        <v>227</v>
      </c>
      <c r="N1168" s="8" t="s">
        <v>33</v>
      </c>
      <c r="O1168" s="8" t="s">
        <v>34</v>
      </c>
      <c r="P1168" s="8" t="s">
        <v>34</v>
      </c>
      <c r="Q1168" s="8" t="s">
        <v>4974</v>
      </c>
      <c r="R1168" s="8" t="s">
        <v>36</v>
      </c>
      <c r="S1168" s="8">
        <v>1</v>
      </c>
      <c r="T1168" s="8">
        <v>1</v>
      </c>
      <c r="U1168" s="8" t="s">
        <v>401</v>
      </c>
      <c r="V1168" s="8" t="s">
        <v>37</v>
      </c>
      <c r="W1168" s="8" t="s">
        <v>37</v>
      </c>
      <c r="X1168" s="8">
        <v>0</v>
      </c>
      <c r="Y1168" s="8" t="s">
        <v>37</v>
      </c>
      <c r="Z1168" s="8" t="s">
        <v>37</v>
      </c>
      <c r="AA1168" s="12" t="s">
        <v>37</v>
      </c>
      <c r="AB1168" s="12" t="s">
        <v>37</v>
      </c>
      <c r="AC1168" s="8">
        <v>0</v>
      </c>
      <c r="AD1168" s="8" t="s">
        <v>37</v>
      </c>
      <c r="AE1168" s="8" t="s">
        <v>37</v>
      </c>
      <c r="AF1168" s="8" t="s">
        <v>37</v>
      </c>
      <c r="AG1168" s="8" t="s">
        <v>37</v>
      </c>
      <c r="AH1168" s="8">
        <v>0</v>
      </c>
      <c r="AI1168" s="8" t="s">
        <v>37</v>
      </c>
      <c r="AJ1168" s="11" t="s">
        <v>37</v>
      </c>
    </row>
    <row r="1169" spans="1:36" ht="61">
      <c r="A1169" s="7" t="s">
        <v>4975</v>
      </c>
      <c r="B1169" s="8" t="s">
        <v>4976</v>
      </c>
      <c r="C1169" s="8" t="s">
        <v>42</v>
      </c>
      <c r="D1169" s="9">
        <v>38.646575342465802</v>
      </c>
      <c r="E1169" s="8">
        <v>698</v>
      </c>
      <c r="F1169" s="8">
        <f t="shared" si="18"/>
        <v>9.7720000000000002</v>
      </c>
      <c r="G1169" s="8">
        <v>9.7720000000000002</v>
      </c>
      <c r="H1169" s="8">
        <v>34.21</v>
      </c>
      <c r="I1169" s="8">
        <v>100</v>
      </c>
      <c r="J1169" s="8" t="s">
        <v>166</v>
      </c>
      <c r="K1169" s="8" t="s">
        <v>30</v>
      </c>
      <c r="L1169" s="8" t="s">
        <v>31</v>
      </c>
      <c r="M1169" s="8" t="s">
        <v>244</v>
      </c>
      <c r="N1169" s="8" t="s">
        <v>33</v>
      </c>
      <c r="O1169" s="8" t="s">
        <v>34</v>
      </c>
      <c r="P1169" s="8" t="s">
        <v>34</v>
      </c>
      <c r="Q1169" s="8" t="s">
        <v>4977</v>
      </c>
      <c r="R1169" s="8" t="s">
        <v>36</v>
      </c>
      <c r="S1169" s="8">
        <v>1</v>
      </c>
      <c r="T1169" s="8">
        <v>0</v>
      </c>
      <c r="U1169" s="8" t="s">
        <v>37</v>
      </c>
      <c r="V1169" s="8" t="s">
        <v>37</v>
      </c>
      <c r="W1169" s="8" t="s">
        <v>37</v>
      </c>
      <c r="X1169" s="8">
        <v>0</v>
      </c>
      <c r="Y1169" s="8" t="s">
        <v>37</v>
      </c>
      <c r="Z1169" s="8" t="s">
        <v>37</v>
      </c>
      <c r="AA1169" s="12" t="s">
        <v>37</v>
      </c>
      <c r="AB1169" s="12" t="s">
        <v>37</v>
      </c>
      <c r="AC1169" s="8">
        <v>1</v>
      </c>
      <c r="AD1169" s="8" t="s">
        <v>1341</v>
      </c>
      <c r="AE1169" s="8" t="s">
        <v>37</v>
      </c>
      <c r="AF1169" s="8" t="s">
        <v>37</v>
      </c>
      <c r="AG1169" s="8" t="s">
        <v>37</v>
      </c>
      <c r="AH1169" s="8">
        <v>0</v>
      </c>
      <c r="AI1169" s="8" t="s">
        <v>37</v>
      </c>
      <c r="AJ1169" s="11" t="s">
        <v>37</v>
      </c>
    </row>
    <row r="1170" spans="1:36" ht="61">
      <c r="A1170" s="7" t="s">
        <v>4978</v>
      </c>
      <c r="B1170" s="8" t="s">
        <v>4979</v>
      </c>
      <c r="C1170" s="8" t="s">
        <v>42</v>
      </c>
      <c r="D1170" s="9">
        <v>38.687671232876703</v>
      </c>
      <c r="E1170" s="8">
        <v>768</v>
      </c>
      <c r="F1170" s="8">
        <f t="shared" si="18"/>
        <v>10.752000000000001</v>
      </c>
      <c r="G1170" s="8">
        <v>10.752000000000001</v>
      </c>
      <c r="H1170" s="8">
        <v>49.96</v>
      </c>
      <c r="I1170" s="8">
        <v>83</v>
      </c>
      <c r="J1170" s="8" t="s">
        <v>4980</v>
      </c>
      <c r="K1170" s="8" t="s">
        <v>30</v>
      </c>
      <c r="L1170" s="8" t="s">
        <v>31</v>
      </c>
      <c r="M1170" s="8" t="s">
        <v>227</v>
      </c>
      <c r="N1170" s="8" t="s">
        <v>33</v>
      </c>
      <c r="O1170" s="8" t="s">
        <v>34</v>
      </c>
      <c r="P1170" s="8" t="s">
        <v>34</v>
      </c>
      <c r="Q1170" s="8" t="s">
        <v>4981</v>
      </c>
      <c r="R1170" s="8" t="s">
        <v>36</v>
      </c>
      <c r="S1170" s="8">
        <v>2</v>
      </c>
      <c r="T1170" s="8">
        <v>0</v>
      </c>
      <c r="U1170" s="8" t="s">
        <v>37</v>
      </c>
      <c r="V1170" s="8" t="s">
        <v>37</v>
      </c>
      <c r="W1170" s="8" t="s">
        <v>37</v>
      </c>
      <c r="X1170" s="8">
        <v>0</v>
      </c>
      <c r="Y1170" s="8" t="s">
        <v>37</v>
      </c>
      <c r="Z1170" s="8" t="s">
        <v>37</v>
      </c>
      <c r="AA1170" s="12" t="s">
        <v>37</v>
      </c>
      <c r="AB1170" s="12" t="s">
        <v>37</v>
      </c>
      <c r="AC1170" s="8">
        <v>2</v>
      </c>
      <c r="AD1170" s="8" t="s">
        <v>247</v>
      </c>
      <c r="AE1170" s="8" t="s">
        <v>4211</v>
      </c>
      <c r="AF1170" s="8" t="s">
        <v>37</v>
      </c>
      <c r="AG1170" s="8" t="s">
        <v>37</v>
      </c>
      <c r="AH1170" s="8">
        <v>0</v>
      </c>
      <c r="AI1170" s="8" t="s">
        <v>37</v>
      </c>
      <c r="AJ1170" s="11" t="s">
        <v>37</v>
      </c>
    </row>
    <row r="1171" spans="1:36" ht="97">
      <c r="A1171" s="7" t="s">
        <v>4982</v>
      </c>
      <c r="B1171" s="8" t="s">
        <v>4983</v>
      </c>
      <c r="C1171" s="8" t="s">
        <v>28</v>
      </c>
      <c r="D1171" s="9">
        <v>45.791780821917797</v>
      </c>
      <c r="E1171" s="8">
        <v>717</v>
      </c>
      <c r="F1171" s="8">
        <f t="shared" si="18"/>
        <v>10.038</v>
      </c>
      <c r="G1171" s="8">
        <v>10.038</v>
      </c>
      <c r="H1171" s="8">
        <v>37.590000000000003</v>
      </c>
      <c r="I1171" s="8">
        <v>70</v>
      </c>
      <c r="J1171" s="8" t="s">
        <v>4984</v>
      </c>
      <c r="K1171" s="8" t="s">
        <v>30</v>
      </c>
      <c r="L1171" s="8" t="s">
        <v>31</v>
      </c>
      <c r="M1171" s="8" t="s">
        <v>227</v>
      </c>
      <c r="N1171" s="8" t="s">
        <v>33</v>
      </c>
      <c r="O1171" s="8" t="s">
        <v>34</v>
      </c>
      <c r="P1171" s="8" t="s">
        <v>34</v>
      </c>
      <c r="Q1171" s="8" t="s">
        <v>4985</v>
      </c>
      <c r="R1171" s="8" t="s">
        <v>36</v>
      </c>
      <c r="S1171" s="8">
        <v>1</v>
      </c>
      <c r="T1171" s="8">
        <v>0</v>
      </c>
      <c r="U1171" s="8" t="s">
        <v>37</v>
      </c>
      <c r="V1171" s="8" t="s">
        <v>37</v>
      </c>
      <c r="W1171" s="8" t="s">
        <v>37</v>
      </c>
      <c r="X1171" s="8">
        <v>1</v>
      </c>
      <c r="Y1171" s="8" t="s">
        <v>257</v>
      </c>
      <c r="Z1171" s="8" t="s">
        <v>37</v>
      </c>
      <c r="AA1171" s="12" t="s">
        <v>37</v>
      </c>
      <c r="AB1171" s="12" t="s">
        <v>37</v>
      </c>
      <c r="AC1171" s="8">
        <v>0</v>
      </c>
      <c r="AD1171" s="8" t="s">
        <v>37</v>
      </c>
      <c r="AE1171" s="8" t="s">
        <v>37</v>
      </c>
      <c r="AF1171" s="8" t="s">
        <v>37</v>
      </c>
      <c r="AG1171" s="8" t="s">
        <v>37</v>
      </c>
      <c r="AH1171" s="8">
        <v>0</v>
      </c>
      <c r="AI1171" s="8" t="s">
        <v>37</v>
      </c>
      <c r="AJ1171" s="11" t="s">
        <v>37</v>
      </c>
    </row>
    <row r="1172" spans="1:36" ht="122.25" customHeight="1">
      <c r="A1172" s="7" t="s">
        <v>4986</v>
      </c>
      <c r="B1172" s="8" t="s">
        <v>4987</v>
      </c>
      <c r="C1172" s="8" t="s">
        <v>42</v>
      </c>
      <c r="D1172" s="9">
        <v>47.175342465753403</v>
      </c>
      <c r="E1172" s="8">
        <v>161</v>
      </c>
      <c r="F1172" s="8">
        <f t="shared" si="18"/>
        <v>2.254</v>
      </c>
      <c r="G1172" s="8">
        <v>2.254</v>
      </c>
      <c r="H1172" s="8">
        <v>24.94</v>
      </c>
      <c r="I1172" s="8">
        <v>75</v>
      </c>
      <c r="J1172" s="8" t="s">
        <v>4988</v>
      </c>
      <c r="K1172" s="8" t="s">
        <v>30</v>
      </c>
      <c r="L1172" s="8" t="s">
        <v>120</v>
      </c>
      <c r="M1172" s="8" t="s">
        <v>227</v>
      </c>
      <c r="N1172" s="8" t="s">
        <v>33</v>
      </c>
      <c r="O1172" s="8" t="s">
        <v>34</v>
      </c>
      <c r="P1172" s="8" t="s">
        <v>34</v>
      </c>
      <c r="Q1172" s="8" t="s">
        <v>4989</v>
      </c>
      <c r="R1172" s="8" t="s">
        <v>36</v>
      </c>
      <c r="S1172" s="8">
        <v>1</v>
      </c>
      <c r="T1172" s="8">
        <v>0</v>
      </c>
      <c r="U1172" s="8" t="s">
        <v>37</v>
      </c>
      <c r="V1172" s="8" t="s">
        <v>37</v>
      </c>
      <c r="W1172" s="8" t="s">
        <v>37</v>
      </c>
      <c r="X1172" s="8">
        <v>1</v>
      </c>
      <c r="Y1172" s="8" t="s">
        <v>257</v>
      </c>
      <c r="Z1172" s="8" t="s">
        <v>37</v>
      </c>
      <c r="AA1172" s="12" t="s">
        <v>37</v>
      </c>
      <c r="AB1172" s="12" t="s">
        <v>37</v>
      </c>
      <c r="AC1172" s="8">
        <v>0</v>
      </c>
      <c r="AD1172" s="8" t="s">
        <v>37</v>
      </c>
      <c r="AE1172" s="8" t="s">
        <v>37</v>
      </c>
      <c r="AF1172" s="8" t="s">
        <v>37</v>
      </c>
      <c r="AG1172" s="8" t="s">
        <v>37</v>
      </c>
      <c r="AH1172" s="8">
        <v>0</v>
      </c>
      <c r="AI1172" s="8" t="s">
        <v>37</v>
      </c>
      <c r="AJ1172" s="11" t="s">
        <v>37</v>
      </c>
    </row>
    <row r="1173" spans="1:36" ht="37">
      <c r="A1173" s="7" t="s">
        <v>4990</v>
      </c>
      <c r="B1173" s="8" t="s">
        <v>4991</v>
      </c>
      <c r="C1173" s="8" t="s">
        <v>28</v>
      </c>
      <c r="D1173" s="9">
        <v>54.819178082191797</v>
      </c>
      <c r="E1173" s="8">
        <v>196</v>
      </c>
      <c r="F1173" s="8">
        <f t="shared" si="18"/>
        <v>2.7440000000000002</v>
      </c>
      <c r="G1173" s="8">
        <v>2.7440000000000002</v>
      </c>
      <c r="H1173" s="8">
        <v>19</v>
      </c>
      <c r="I1173" s="8">
        <v>100</v>
      </c>
      <c r="J1173" s="8" t="s">
        <v>4992</v>
      </c>
      <c r="K1173" s="8" t="s">
        <v>30</v>
      </c>
      <c r="L1173" s="8" t="s">
        <v>120</v>
      </c>
      <c r="M1173" s="8" t="s">
        <v>227</v>
      </c>
      <c r="N1173" s="8" t="s">
        <v>33</v>
      </c>
      <c r="O1173" s="8" t="s">
        <v>34</v>
      </c>
      <c r="P1173" s="8" t="s">
        <v>34</v>
      </c>
      <c r="Q1173" s="8" t="s">
        <v>4993</v>
      </c>
      <c r="R1173" s="8" t="s">
        <v>37</v>
      </c>
      <c r="S1173" s="8">
        <v>0</v>
      </c>
      <c r="T1173" s="8">
        <v>0</v>
      </c>
      <c r="U1173" s="8" t="s">
        <v>37</v>
      </c>
      <c r="V1173" s="8" t="s">
        <v>37</v>
      </c>
      <c r="W1173" s="8" t="s">
        <v>37</v>
      </c>
      <c r="X1173" s="8">
        <v>0</v>
      </c>
      <c r="Y1173" s="8" t="s">
        <v>37</v>
      </c>
      <c r="Z1173" s="8" t="s">
        <v>37</v>
      </c>
      <c r="AA1173" s="12" t="s">
        <v>37</v>
      </c>
      <c r="AB1173" s="8" t="s">
        <v>37</v>
      </c>
      <c r="AC1173" s="8">
        <v>0</v>
      </c>
      <c r="AD1173" s="8" t="s">
        <v>37</v>
      </c>
      <c r="AE1173" s="8" t="s">
        <v>37</v>
      </c>
      <c r="AF1173" s="8" t="s">
        <v>37</v>
      </c>
      <c r="AG1173" s="8" t="s">
        <v>37</v>
      </c>
      <c r="AH1173" s="8">
        <v>0</v>
      </c>
      <c r="AI1173" s="8" t="s">
        <v>37</v>
      </c>
      <c r="AJ1173" s="11" t="s">
        <v>37</v>
      </c>
    </row>
    <row r="1174" spans="1:36" ht="61">
      <c r="A1174" s="7" t="s">
        <v>4994</v>
      </c>
      <c r="B1174" s="8" t="s">
        <v>4995</v>
      </c>
      <c r="C1174" s="8" t="s">
        <v>28</v>
      </c>
      <c r="D1174" s="9">
        <v>77.402739726027406</v>
      </c>
      <c r="E1174" s="8">
        <v>311</v>
      </c>
      <c r="F1174" s="8">
        <f t="shared" si="18"/>
        <v>4.3540000000000001</v>
      </c>
      <c r="G1174" s="8">
        <v>4.3540000000000001</v>
      </c>
      <c r="H1174" s="8">
        <v>38.39</v>
      </c>
      <c r="I1174" s="8">
        <v>100</v>
      </c>
      <c r="J1174" s="8" t="s">
        <v>4996</v>
      </c>
      <c r="K1174" s="8" t="s">
        <v>30</v>
      </c>
      <c r="L1174" s="8" t="s">
        <v>120</v>
      </c>
      <c r="M1174" s="8" t="s">
        <v>239</v>
      </c>
      <c r="N1174" s="8" t="s">
        <v>33</v>
      </c>
      <c r="O1174" s="8" t="s">
        <v>34</v>
      </c>
      <c r="P1174" s="8" t="s">
        <v>34</v>
      </c>
      <c r="Q1174" s="8" t="s">
        <v>4997</v>
      </c>
      <c r="R1174" s="8" t="s">
        <v>36</v>
      </c>
      <c r="S1174" s="8">
        <v>2</v>
      </c>
      <c r="T1174" s="8">
        <v>2</v>
      </c>
      <c r="U1174" s="8" t="s">
        <v>246</v>
      </c>
      <c r="V1174" s="8" t="s">
        <v>45</v>
      </c>
      <c r="W1174" s="8" t="s">
        <v>37</v>
      </c>
      <c r="X1174" s="8">
        <v>0</v>
      </c>
      <c r="Y1174" s="8" t="s">
        <v>37</v>
      </c>
      <c r="Z1174" s="8" t="s">
        <v>37</v>
      </c>
      <c r="AA1174" s="12" t="s">
        <v>37</v>
      </c>
      <c r="AB1174" s="8" t="s">
        <v>37</v>
      </c>
      <c r="AC1174" s="8">
        <v>0</v>
      </c>
      <c r="AD1174" s="8" t="s">
        <v>37</v>
      </c>
      <c r="AE1174" s="8" t="s">
        <v>37</v>
      </c>
      <c r="AF1174" s="8" t="s">
        <v>37</v>
      </c>
      <c r="AG1174" s="8" t="s">
        <v>37</v>
      </c>
      <c r="AH1174" s="8">
        <v>0</v>
      </c>
      <c r="AI1174" s="8" t="s">
        <v>37</v>
      </c>
      <c r="AJ1174" s="11" t="s">
        <v>37</v>
      </c>
    </row>
    <row r="1175" spans="1:36" ht="169">
      <c r="A1175" s="7" t="s">
        <v>4998</v>
      </c>
      <c r="B1175" s="8" t="s">
        <v>4999</v>
      </c>
      <c r="C1175" s="8" t="s">
        <v>42</v>
      </c>
      <c r="D1175" s="9">
        <v>40.232876712328803</v>
      </c>
      <c r="E1175" s="8">
        <v>322</v>
      </c>
      <c r="F1175" s="8">
        <f t="shared" si="18"/>
        <v>4.508</v>
      </c>
      <c r="G1175" s="8">
        <v>4.508</v>
      </c>
      <c r="H1175" s="8">
        <v>27.78</v>
      </c>
      <c r="I1175" s="8">
        <v>73</v>
      </c>
      <c r="J1175" s="8" t="s">
        <v>5000</v>
      </c>
      <c r="K1175" s="8" t="s">
        <v>30</v>
      </c>
      <c r="L1175" s="8" t="s">
        <v>31</v>
      </c>
      <c r="M1175" s="8" t="s">
        <v>227</v>
      </c>
      <c r="N1175" s="8" t="s">
        <v>33</v>
      </c>
      <c r="O1175" s="8" t="s">
        <v>34</v>
      </c>
      <c r="P1175" s="8" t="s">
        <v>34</v>
      </c>
      <c r="Q1175" s="8" t="s">
        <v>5001</v>
      </c>
      <c r="R1175" s="8" t="s">
        <v>36</v>
      </c>
      <c r="S1175" s="8">
        <v>1</v>
      </c>
      <c r="T1175" s="8">
        <v>0</v>
      </c>
      <c r="U1175" s="8" t="s">
        <v>37</v>
      </c>
      <c r="V1175" s="8" t="s">
        <v>37</v>
      </c>
      <c r="W1175" s="8" t="s">
        <v>37</v>
      </c>
      <c r="X1175" s="8">
        <v>1</v>
      </c>
      <c r="Y1175" s="8" t="s">
        <v>45</v>
      </c>
      <c r="Z1175" s="8" t="s">
        <v>37</v>
      </c>
      <c r="AA1175" s="12" t="s">
        <v>37</v>
      </c>
      <c r="AB1175" s="8" t="s">
        <v>37</v>
      </c>
      <c r="AC1175" s="8">
        <v>0</v>
      </c>
      <c r="AD1175" s="8" t="s">
        <v>37</v>
      </c>
      <c r="AE1175" s="8" t="s">
        <v>37</v>
      </c>
      <c r="AF1175" s="8" t="s">
        <v>37</v>
      </c>
      <c r="AG1175" s="8" t="s">
        <v>37</v>
      </c>
      <c r="AH1175" s="8">
        <v>0</v>
      </c>
      <c r="AI1175" s="8" t="s">
        <v>37</v>
      </c>
      <c r="AJ1175" s="11" t="s">
        <v>37</v>
      </c>
    </row>
    <row r="1176" spans="1:36" ht="73">
      <c r="A1176" s="7" t="s">
        <v>5002</v>
      </c>
      <c r="B1176" s="8" t="s">
        <v>5003</v>
      </c>
      <c r="C1176" s="8" t="s">
        <v>28</v>
      </c>
      <c r="D1176" s="9">
        <v>72.0082191780822</v>
      </c>
      <c r="E1176" s="8">
        <v>781</v>
      </c>
      <c r="F1176" s="8">
        <f t="shared" si="18"/>
        <v>10.934000000000001</v>
      </c>
      <c r="G1176" s="8">
        <v>10.934000000000001</v>
      </c>
      <c r="H1176" s="8">
        <v>33.1</v>
      </c>
      <c r="I1176" s="8">
        <v>73</v>
      </c>
      <c r="J1176" s="8" t="s">
        <v>5004</v>
      </c>
      <c r="K1176" s="8" t="s">
        <v>30</v>
      </c>
      <c r="L1176" s="8" t="s">
        <v>282</v>
      </c>
      <c r="M1176" s="8" t="s">
        <v>32</v>
      </c>
      <c r="N1176" s="8" t="s">
        <v>33</v>
      </c>
      <c r="O1176" s="8" t="s">
        <v>34</v>
      </c>
      <c r="P1176" s="8" t="s">
        <v>34</v>
      </c>
      <c r="Q1176" s="8" t="s">
        <v>5005</v>
      </c>
      <c r="R1176" s="8" t="s">
        <v>36</v>
      </c>
      <c r="S1176" s="8">
        <v>2</v>
      </c>
      <c r="T1176" s="8">
        <v>0</v>
      </c>
      <c r="U1176" s="8" t="s">
        <v>37</v>
      </c>
      <c r="V1176" s="8" t="s">
        <v>37</v>
      </c>
      <c r="W1176" s="8" t="s">
        <v>37</v>
      </c>
      <c r="X1176" s="8">
        <v>1</v>
      </c>
      <c r="Y1176" s="8" t="s">
        <v>272</v>
      </c>
      <c r="Z1176" s="8" t="s">
        <v>37</v>
      </c>
      <c r="AA1176" s="12" t="s">
        <v>37</v>
      </c>
      <c r="AB1176" s="8" t="s">
        <v>37</v>
      </c>
      <c r="AC1176" s="8">
        <v>1</v>
      </c>
      <c r="AD1176" s="8" t="s">
        <v>296</v>
      </c>
      <c r="AE1176" s="8" t="s">
        <v>37</v>
      </c>
      <c r="AF1176" s="8" t="s">
        <v>37</v>
      </c>
      <c r="AG1176" s="8" t="s">
        <v>37</v>
      </c>
      <c r="AH1176" s="8">
        <v>0</v>
      </c>
      <c r="AI1176" s="8" t="s">
        <v>37</v>
      </c>
      <c r="AJ1176" s="11" t="s">
        <v>37</v>
      </c>
    </row>
    <row r="1177" spans="1:36" ht="97">
      <c r="A1177" s="7" t="s">
        <v>5006</v>
      </c>
      <c r="B1177" s="8" t="s">
        <v>5007</v>
      </c>
      <c r="C1177" s="8" t="s">
        <v>28</v>
      </c>
      <c r="D1177" s="9">
        <v>54.9616438356164</v>
      </c>
      <c r="E1177" s="8">
        <v>351</v>
      </c>
      <c r="F1177" s="8">
        <f t="shared" si="18"/>
        <v>4.9139999999999997</v>
      </c>
      <c r="G1177" s="8">
        <v>4.9139999999999997</v>
      </c>
      <c r="H1177" s="8">
        <v>28.88</v>
      </c>
      <c r="I1177" s="8">
        <v>63</v>
      </c>
      <c r="J1177" s="8" t="s">
        <v>5008</v>
      </c>
      <c r="K1177" s="8" t="s">
        <v>30</v>
      </c>
      <c r="L1177" s="8" t="s">
        <v>120</v>
      </c>
      <c r="M1177" s="8" t="s">
        <v>227</v>
      </c>
      <c r="N1177" s="8" t="s">
        <v>33</v>
      </c>
      <c r="O1177" s="8" t="s">
        <v>34</v>
      </c>
      <c r="P1177" s="8" t="s">
        <v>34</v>
      </c>
      <c r="Q1177" s="8" t="s">
        <v>5009</v>
      </c>
      <c r="R1177" s="8" t="s">
        <v>36</v>
      </c>
      <c r="S1177" s="8">
        <v>3</v>
      </c>
      <c r="T1177" s="8">
        <v>1</v>
      </c>
      <c r="U1177" s="8" t="s">
        <v>428</v>
      </c>
      <c r="V1177" s="8" t="s">
        <v>37</v>
      </c>
      <c r="W1177" s="8" t="s">
        <v>37</v>
      </c>
      <c r="X1177" s="8">
        <v>1</v>
      </c>
      <c r="Y1177" s="8" t="s">
        <v>272</v>
      </c>
      <c r="Z1177" s="8" t="s">
        <v>37</v>
      </c>
      <c r="AA1177" s="12" t="s">
        <v>37</v>
      </c>
      <c r="AB1177" s="8" t="s">
        <v>37</v>
      </c>
      <c r="AC1177" s="8">
        <v>1</v>
      </c>
      <c r="AD1177" s="8" t="s">
        <v>109</v>
      </c>
      <c r="AE1177" s="8" t="s">
        <v>37</v>
      </c>
      <c r="AF1177" s="8" t="s">
        <v>37</v>
      </c>
      <c r="AG1177" s="8" t="s">
        <v>37</v>
      </c>
      <c r="AH1177" s="8">
        <v>0</v>
      </c>
      <c r="AI1177" s="8" t="s">
        <v>37</v>
      </c>
      <c r="AJ1177" s="11" t="s">
        <v>37</v>
      </c>
    </row>
    <row r="1178" spans="1:36" ht="85">
      <c r="A1178" s="7" t="s">
        <v>5010</v>
      </c>
      <c r="B1178" s="8" t="s">
        <v>5011</v>
      </c>
      <c r="C1178" s="8" t="s">
        <v>28</v>
      </c>
      <c r="D1178" s="9">
        <v>50.6</v>
      </c>
      <c r="E1178" s="8">
        <v>243</v>
      </c>
      <c r="F1178" s="8">
        <f t="shared" si="18"/>
        <v>3.4020000000000001</v>
      </c>
      <c r="G1178" s="8">
        <v>3.4020000000000001</v>
      </c>
      <c r="H1178" s="8">
        <v>29.52</v>
      </c>
      <c r="I1178" s="8">
        <v>95</v>
      </c>
      <c r="J1178" s="8" t="s">
        <v>346</v>
      </c>
      <c r="K1178" s="8" t="s">
        <v>30</v>
      </c>
      <c r="L1178" s="8" t="s">
        <v>120</v>
      </c>
      <c r="M1178" s="8" t="s">
        <v>239</v>
      </c>
      <c r="N1178" s="8" t="s">
        <v>33</v>
      </c>
      <c r="O1178" s="8" t="s">
        <v>34</v>
      </c>
      <c r="P1178" s="8" t="s">
        <v>34</v>
      </c>
      <c r="Q1178" s="8" t="s">
        <v>5012</v>
      </c>
      <c r="R1178" s="8" t="s">
        <v>36</v>
      </c>
      <c r="S1178" s="8">
        <v>1</v>
      </c>
      <c r="T1178" s="8">
        <v>1</v>
      </c>
      <c r="U1178" s="8" t="s">
        <v>1336</v>
      </c>
      <c r="V1178" s="8" t="s">
        <v>37</v>
      </c>
      <c r="W1178" s="8" t="s">
        <v>37</v>
      </c>
      <c r="X1178" s="8">
        <v>0</v>
      </c>
      <c r="Y1178" s="8" t="s">
        <v>37</v>
      </c>
      <c r="Z1178" s="8" t="s">
        <v>37</v>
      </c>
      <c r="AA1178" s="12" t="s">
        <v>37</v>
      </c>
      <c r="AB1178" s="8" t="s">
        <v>37</v>
      </c>
      <c r="AC1178" s="8">
        <v>0</v>
      </c>
      <c r="AD1178" s="8" t="s">
        <v>37</v>
      </c>
      <c r="AE1178" s="8" t="s">
        <v>37</v>
      </c>
      <c r="AF1178" s="8" t="s">
        <v>37</v>
      </c>
      <c r="AG1178" s="8" t="s">
        <v>37</v>
      </c>
      <c r="AH1178" s="8">
        <v>0</v>
      </c>
      <c r="AI1178" s="8" t="s">
        <v>37</v>
      </c>
      <c r="AJ1178" s="11" t="s">
        <v>37</v>
      </c>
    </row>
    <row r="1179" spans="1:36" ht="15">
      <c r="A1179" s="7" t="s">
        <v>5013</v>
      </c>
      <c r="B1179" s="8" t="s">
        <v>5014</v>
      </c>
      <c r="C1179" s="8" t="s">
        <v>28</v>
      </c>
      <c r="D1179" s="9">
        <v>82.104109589041101</v>
      </c>
      <c r="E1179" s="8">
        <v>178</v>
      </c>
      <c r="F1179" s="8">
        <f t="shared" si="18"/>
        <v>2.492</v>
      </c>
      <c r="G1179" s="8">
        <v>2.492</v>
      </c>
      <c r="H1179" s="8">
        <v>29.99</v>
      </c>
      <c r="I1179" s="8">
        <v>103</v>
      </c>
      <c r="J1179" s="8" t="s">
        <v>5015</v>
      </c>
      <c r="K1179" s="8" t="s">
        <v>30</v>
      </c>
      <c r="L1179" s="8" t="s">
        <v>120</v>
      </c>
      <c r="M1179" s="8" t="s">
        <v>227</v>
      </c>
      <c r="N1179" s="8" t="s">
        <v>33</v>
      </c>
      <c r="O1179" s="8" t="s">
        <v>34</v>
      </c>
      <c r="P1179" s="8" t="s">
        <v>34</v>
      </c>
      <c r="Q1179" s="8" t="s">
        <v>5016</v>
      </c>
      <c r="R1179" s="8" t="s">
        <v>37</v>
      </c>
      <c r="S1179" s="8">
        <v>0</v>
      </c>
      <c r="T1179" s="8">
        <v>0</v>
      </c>
      <c r="U1179" s="8" t="s">
        <v>37</v>
      </c>
      <c r="V1179" s="8" t="s">
        <v>37</v>
      </c>
      <c r="W1179" s="8" t="s">
        <v>37</v>
      </c>
      <c r="X1179" s="8">
        <v>0</v>
      </c>
      <c r="Y1179" s="8" t="s">
        <v>37</v>
      </c>
      <c r="Z1179" s="8" t="s">
        <v>37</v>
      </c>
      <c r="AA1179" s="12" t="s">
        <v>37</v>
      </c>
      <c r="AB1179" s="8" t="s">
        <v>37</v>
      </c>
      <c r="AC1179" s="8">
        <v>0</v>
      </c>
      <c r="AD1179" s="8" t="s">
        <v>37</v>
      </c>
      <c r="AE1179" s="8" t="s">
        <v>37</v>
      </c>
      <c r="AF1179" s="8" t="s">
        <v>37</v>
      </c>
      <c r="AG1179" s="8" t="s">
        <v>37</v>
      </c>
      <c r="AH1179" s="8">
        <v>0</v>
      </c>
      <c r="AI1179" s="8" t="s">
        <v>37</v>
      </c>
      <c r="AJ1179" s="11" t="s">
        <v>37</v>
      </c>
    </row>
    <row r="1180" spans="1:36" ht="25">
      <c r="A1180" s="7" t="s">
        <v>5017</v>
      </c>
      <c r="B1180" s="8" t="s">
        <v>5018</v>
      </c>
      <c r="C1180" s="8" t="s">
        <v>42</v>
      </c>
      <c r="D1180" s="9">
        <v>53.161643835616402</v>
      </c>
      <c r="E1180" s="8">
        <v>1355</v>
      </c>
      <c r="F1180" s="8">
        <f t="shared" si="18"/>
        <v>18.97</v>
      </c>
      <c r="G1180" s="8">
        <v>18.97</v>
      </c>
      <c r="H1180" s="8">
        <v>22.11</v>
      </c>
      <c r="I1180" s="8">
        <v>96</v>
      </c>
      <c r="J1180" s="8" t="s">
        <v>5019</v>
      </c>
      <c r="K1180" s="8" t="s">
        <v>1059</v>
      </c>
      <c r="L1180" s="8" t="s">
        <v>120</v>
      </c>
      <c r="M1180" s="8" t="s">
        <v>227</v>
      </c>
      <c r="N1180" s="8" t="s">
        <v>33</v>
      </c>
      <c r="O1180" s="8" t="s">
        <v>34</v>
      </c>
      <c r="P1180" s="8" t="s">
        <v>34</v>
      </c>
      <c r="Q1180" s="8" t="s">
        <v>5020</v>
      </c>
      <c r="R1180" s="8" t="s">
        <v>37</v>
      </c>
      <c r="S1180" s="8">
        <v>0</v>
      </c>
      <c r="T1180" s="8">
        <v>0</v>
      </c>
      <c r="U1180" s="8" t="s">
        <v>37</v>
      </c>
      <c r="V1180" s="8" t="s">
        <v>37</v>
      </c>
      <c r="W1180" s="8" t="s">
        <v>37</v>
      </c>
      <c r="X1180" s="8">
        <v>0</v>
      </c>
      <c r="Y1180" s="8" t="s">
        <v>37</v>
      </c>
      <c r="Z1180" s="8" t="s">
        <v>37</v>
      </c>
      <c r="AA1180" s="12" t="s">
        <v>37</v>
      </c>
      <c r="AB1180" s="8" t="s">
        <v>37</v>
      </c>
      <c r="AC1180" s="8">
        <v>0</v>
      </c>
      <c r="AD1180" s="8" t="s">
        <v>37</v>
      </c>
      <c r="AE1180" s="8" t="s">
        <v>37</v>
      </c>
      <c r="AF1180" s="8" t="s">
        <v>37</v>
      </c>
      <c r="AG1180" s="8" t="s">
        <v>37</v>
      </c>
      <c r="AH1180" s="8">
        <v>0</v>
      </c>
      <c r="AI1180" s="8" t="s">
        <v>37</v>
      </c>
      <c r="AJ1180" s="11" t="s">
        <v>37</v>
      </c>
    </row>
    <row r="1181" spans="1:36" ht="123" customHeight="1">
      <c r="A1181" s="7" t="s">
        <v>5021</v>
      </c>
      <c r="B1181" s="8" t="s">
        <v>5022</v>
      </c>
      <c r="C1181" s="8" t="s">
        <v>42</v>
      </c>
      <c r="D1181" s="9">
        <v>69.663013698630095</v>
      </c>
      <c r="E1181" s="8">
        <v>461</v>
      </c>
      <c r="F1181" s="8">
        <f t="shared" si="18"/>
        <v>6.4539999999999997</v>
      </c>
      <c r="G1181" s="8">
        <v>6.4539999999999997</v>
      </c>
      <c r="H1181" s="8">
        <v>36.090000000000003</v>
      </c>
      <c r="I1181" s="8">
        <v>96</v>
      </c>
      <c r="J1181" s="8" t="s">
        <v>5023</v>
      </c>
      <c r="K1181" s="8" t="s">
        <v>30</v>
      </c>
      <c r="L1181" s="8" t="s">
        <v>120</v>
      </c>
      <c r="M1181" s="8" t="s">
        <v>239</v>
      </c>
      <c r="N1181" s="8" t="s">
        <v>33</v>
      </c>
      <c r="O1181" s="8" t="s">
        <v>34</v>
      </c>
      <c r="P1181" s="8" t="s">
        <v>34</v>
      </c>
      <c r="Q1181" s="8" t="s">
        <v>5024</v>
      </c>
      <c r="R1181" s="8" t="s">
        <v>36</v>
      </c>
      <c r="S1181" s="8">
        <v>3</v>
      </c>
      <c r="T1181" s="8">
        <v>1</v>
      </c>
      <c r="U1181" s="8" t="s">
        <v>401</v>
      </c>
      <c r="V1181" s="8" t="s">
        <v>37</v>
      </c>
      <c r="W1181" s="8" t="s">
        <v>37</v>
      </c>
      <c r="X1181" s="8">
        <v>0</v>
      </c>
      <c r="Y1181" s="8" t="s">
        <v>37</v>
      </c>
      <c r="Z1181" s="8" t="s">
        <v>37</v>
      </c>
      <c r="AA1181" s="12" t="s">
        <v>37</v>
      </c>
      <c r="AB1181" s="8" t="s">
        <v>37</v>
      </c>
      <c r="AC1181" s="8">
        <v>2</v>
      </c>
      <c r="AD1181" s="8" t="s">
        <v>5025</v>
      </c>
      <c r="AE1181" s="8" t="s">
        <v>77</v>
      </c>
      <c r="AF1181" s="8" t="s">
        <v>37</v>
      </c>
      <c r="AG1181" s="8" t="s">
        <v>37</v>
      </c>
      <c r="AH1181" s="8">
        <v>0</v>
      </c>
      <c r="AI1181" s="8" t="s">
        <v>37</v>
      </c>
      <c r="AJ1181" s="11" t="s">
        <v>37</v>
      </c>
    </row>
    <row r="1182" spans="1:36" ht="167.25" customHeight="1">
      <c r="A1182" s="7" t="s">
        <v>5026</v>
      </c>
      <c r="B1182" s="8" t="s">
        <v>5027</v>
      </c>
      <c r="C1182" s="8" t="s">
        <v>28</v>
      </c>
      <c r="D1182" s="9">
        <v>69.717808219178096</v>
      </c>
      <c r="E1182" s="8">
        <v>107</v>
      </c>
      <c r="F1182" s="8">
        <f t="shared" si="18"/>
        <v>1.498</v>
      </c>
      <c r="G1182" s="8">
        <v>1.498</v>
      </c>
      <c r="H1182" s="8">
        <v>17.809999999999999</v>
      </c>
      <c r="I1182" s="8">
        <v>87</v>
      </c>
      <c r="J1182" s="8" t="s">
        <v>5028</v>
      </c>
      <c r="K1182" s="8" t="s">
        <v>30</v>
      </c>
      <c r="L1182" s="8" t="s">
        <v>120</v>
      </c>
      <c r="M1182" s="8" t="s">
        <v>244</v>
      </c>
      <c r="N1182" s="8" t="s">
        <v>33</v>
      </c>
      <c r="O1182" s="8" t="s">
        <v>34</v>
      </c>
      <c r="P1182" s="8" t="s">
        <v>34</v>
      </c>
      <c r="Q1182" s="8" t="s">
        <v>5029</v>
      </c>
      <c r="R1182" s="8" t="s">
        <v>36</v>
      </c>
      <c r="S1182" s="8">
        <v>3</v>
      </c>
      <c r="T1182" s="8">
        <v>2</v>
      </c>
      <c r="U1182" s="8" t="s">
        <v>401</v>
      </c>
      <c r="V1182" s="8" t="s">
        <v>329</v>
      </c>
      <c r="W1182" s="8" t="s">
        <v>37</v>
      </c>
      <c r="X1182" s="8">
        <v>0</v>
      </c>
      <c r="Y1182" s="8" t="s">
        <v>37</v>
      </c>
      <c r="Z1182" s="8" t="s">
        <v>37</v>
      </c>
      <c r="AA1182" s="12" t="s">
        <v>37</v>
      </c>
      <c r="AB1182" s="8" t="s">
        <v>37</v>
      </c>
      <c r="AC1182" s="8">
        <v>1</v>
      </c>
      <c r="AD1182" s="8" t="s">
        <v>241</v>
      </c>
      <c r="AE1182" s="8" t="s">
        <v>37</v>
      </c>
      <c r="AF1182" s="8" t="s">
        <v>37</v>
      </c>
      <c r="AG1182" s="8" t="s">
        <v>37</v>
      </c>
      <c r="AH1182" s="8">
        <v>0</v>
      </c>
      <c r="AI1182" s="8" t="s">
        <v>37</v>
      </c>
      <c r="AJ1182" s="11" t="s">
        <v>37</v>
      </c>
    </row>
    <row r="1183" spans="1:36" ht="73">
      <c r="A1183" s="7" t="s">
        <v>5030</v>
      </c>
      <c r="B1183" s="8" t="s">
        <v>5031</v>
      </c>
      <c r="C1183" s="8" t="s">
        <v>28</v>
      </c>
      <c r="D1183" s="9">
        <v>86.934246575342499</v>
      </c>
      <c r="E1183" s="8">
        <v>138</v>
      </c>
      <c r="F1183" s="8">
        <f t="shared" si="18"/>
        <v>1.9319999999999999</v>
      </c>
      <c r="G1183" s="8">
        <v>1.9319999999999999</v>
      </c>
      <c r="H1183" s="8">
        <v>20.21</v>
      </c>
      <c r="I1183" s="8">
        <v>74</v>
      </c>
      <c r="J1183" s="8" t="s">
        <v>5032</v>
      </c>
      <c r="K1183" s="8" t="s">
        <v>30</v>
      </c>
      <c r="L1183" s="8" t="s">
        <v>31</v>
      </c>
      <c r="M1183" s="8" t="s">
        <v>227</v>
      </c>
      <c r="N1183" s="8" t="s">
        <v>33</v>
      </c>
      <c r="O1183" s="8" t="s">
        <v>34</v>
      </c>
      <c r="P1183" s="8" t="s">
        <v>34</v>
      </c>
      <c r="Q1183" s="8" t="s">
        <v>5033</v>
      </c>
      <c r="R1183" s="8" t="s">
        <v>36</v>
      </c>
      <c r="S1183" s="8">
        <v>3</v>
      </c>
      <c r="T1183" s="8">
        <v>1</v>
      </c>
      <c r="U1183" s="8" t="s">
        <v>223</v>
      </c>
      <c r="V1183" s="8" t="s">
        <v>37</v>
      </c>
      <c r="W1183" s="8" t="s">
        <v>37</v>
      </c>
      <c r="X1183" s="8">
        <v>2</v>
      </c>
      <c r="Y1183" s="8" t="s">
        <v>177</v>
      </c>
      <c r="Z1183" s="8" t="s">
        <v>914</v>
      </c>
      <c r="AA1183" s="12" t="s">
        <v>37</v>
      </c>
      <c r="AB1183" s="8" t="s">
        <v>37</v>
      </c>
      <c r="AC1183" s="8">
        <v>0</v>
      </c>
      <c r="AD1183" s="8" t="s">
        <v>37</v>
      </c>
      <c r="AE1183" s="8" t="s">
        <v>37</v>
      </c>
      <c r="AF1183" s="8" t="s">
        <v>37</v>
      </c>
      <c r="AG1183" s="8" t="s">
        <v>37</v>
      </c>
      <c r="AH1183" s="8">
        <v>0</v>
      </c>
      <c r="AI1183" s="8" t="s">
        <v>37</v>
      </c>
      <c r="AJ1183" s="11" t="s">
        <v>37</v>
      </c>
    </row>
    <row r="1184" spans="1:36" ht="85">
      <c r="A1184" s="7" t="s">
        <v>5034</v>
      </c>
      <c r="B1184" s="8" t="s">
        <v>5035</v>
      </c>
      <c r="C1184" s="8" t="s">
        <v>28</v>
      </c>
      <c r="D1184" s="9">
        <v>71.526027397260293</v>
      </c>
      <c r="E1184" s="8">
        <v>490</v>
      </c>
      <c r="F1184" s="8">
        <f t="shared" si="18"/>
        <v>6.86</v>
      </c>
      <c r="G1184" s="8">
        <v>6.86</v>
      </c>
      <c r="H1184" s="8">
        <v>30</v>
      </c>
      <c r="I1184" s="8">
        <v>75</v>
      </c>
      <c r="J1184" s="8" t="s">
        <v>5036</v>
      </c>
      <c r="K1184" s="8" t="s">
        <v>30</v>
      </c>
      <c r="L1184" s="8" t="s">
        <v>120</v>
      </c>
      <c r="M1184" s="8" t="s">
        <v>32</v>
      </c>
      <c r="N1184" s="8" t="s">
        <v>33</v>
      </c>
      <c r="O1184" s="8" t="s">
        <v>34</v>
      </c>
      <c r="P1184" s="8" t="s">
        <v>34</v>
      </c>
      <c r="Q1184" s="8" t="s">
        <v>5037</v>
      </c>
      <c r="R1184" s="8" t="s">
        <v>36</v>
      </c>
      <c r="S1184" s="8">
        <v>3</v>
      </c>
      <c r="T1184" s="8">
        <v>0</v>
      </c>
      <c r="U1184" s="8" t="s">
        <v>37</v>
      </c>
      <c r="V1184" s="8" t="s">
        <v>37</v>
      </c>
      <c r="W1184" s="8" t="s">
        <v>37</v>
      </c>
      <c r="X1184" s="8">
        <v>1</v>
      </c>
      <c r="Y1184" s="8" t="s">
        <v>223</v>
      </c>
      <c r="Z1184" s="12" t="s">
        <v>37</v>
      </c>
      <c r="AA1184" s="12" t="s">
        <v>37</v>
      </c>
      <c r="AB1184" s="8" t="s">
        <v>37</v>
      </c>
      <c r="AC1184" s="8">
        <v>2</v>
      </c>
      <c r="AD1184" s="8" t="s">
        <v>533</v>
      </c>
      <c r="AE1184" s="8" t="s">
        <v>83</v>
      </c>
      <c r="AF1184" s="8" t="s">
        <v>37</v>
      </c>
      <c r="AG1184" s="8" t="s">
        <v>37</v>
      </c>
      <c r="AH1184" s="8">
        <v>0</v>
      </c>
      <c r="AI1184" s="8" t="s">
        <v>37</v>
      </c>
      <c r="AJ1184" s="11" t="s">
        <v>37</v>
      </c>
    </row>
    <row r="1185" spans="1:36" ht="109">
      <c r="A1185" s="7" t="s">
        <v>5038</v>
      </c>
      <c r="B1185" s="8" t="s">
        <v>5039</v>
      </c>
      <c r="C1185" s="8" t="s">
        <v>28</v>
      </c>
      <c r="D1185" s="9">
        <v>53.027397260274</v>
      </c>
      <c r="E1185" s="8">
        <v>1112</v>
      </c>
      <c r="F1185" s="8">
        <f t="shared" si="18"/>
        <v>15.568</v>
      </c>
      <c r="G1185" s="8">
        <v>15.568</v>
      </c>
      <c r="H1185" s="8">
        <v>90.62</v>
      </c>
      <c r="I1185" s="8">
        <v>97</v>
      </c>
      <c r="J1185" s="8" t="s">
        <v>5040</v>
      </c>
      <c r="K1185" s="8" t="s">
        <v>30</v>
      </c>
      <c r="L1185" s="8" t="s">
        <v>31</v>
      </c>
      <c r="M1185" s="8" t="s">
        <v>227</v>
      </c>
      <c r="N1185" s="8" t="s">
        <v>33</v>
      </c>
      <c r="O1185" s="8" t="s">
        <v>34</v>
      </c>
      <c r="P1185" s="8" t="s">
        <v>34</v>
      </c>
      <c r="Q1185" s="8" t="s">
        <v>5041</v>
      </c>
      <c r="R1185" s="8" t="s">
        <v>36</v>
      </c>
      <c r="S1185" s="8">
        <v>3</v>
      </c>
      <c r="T1185" s="8">
        <v>0</v>
      </c>
      <c r="U1185" s="8" t="s">
        <v>37</v>
      </c>
      <c r="V1185" s="8" t="s">
        <v>37</v>
      </c>
      <c r="W1185" s="8" t="s">
        <v>37</v>
      </c>
      <c r="X1185" s="8">
        <v>1</v>
      </c>
      <c r="Y1185" s="8" t="s">
        <v>272</v>
      </c>
      <c r="Z1185" s="12" t="s">
        <v>37</v>
      </c>
      <c r="AA1185" s="12" t="s">
        <v>37</v>
      </c>
      <c r="AB1185" s="8" t="s">
        <v>37</v>
      </c>
      <c r="AC1185" s="8">
        <v>2</v>
      </c>
      <c r="AD1185" s="8" t="s">
        <v>109</v>
      </c>
      <c r="AE1185" s="8" t="s">
        <v>4211</v>
      </c>
      <c r="AF1185" s="8" t="s">
        <v>37</v>
      </c>
      <c r="AG1185" s="8" t="s">
        <v>37</v>
      </c>
      <c r="AH1185" s="8">
        <v>0</v>
      </c>
      <c r="AI1185" s="8" t="s">
        <v>37</v>
      </c>
      <c r="AJ1185" s="11" t="s">
        <v>37</v>
      </c>
    </row>
    <row r="1186" spans="1:36" ht="25">
      <c r="A1186" s="7" t="s">
        <v>5042</v>
      </c>
      <c r="B1186" s="8" t="s">
        <v>5043</v>
      </c>
      <c r="C1186" s="8" t="s">
        <v>42</v>
      </c>
      <c r="D1186" s="9">
        <v>13.8958904109589</v>
      </c>
      <c r="E1186" s="8">
        <v>103</v>
      </c>
      <c r="F1186" s="8">
        <f t="shared" si="18"/>
        <v>1.4419999999999999</v>
      </c>
      <c r="G1186" s="8">
        <v>1.4419999999999999</v>
      </c>
      <c r="H1186" s="8">
        <v>26.33</v>
      </c>
      <c r="I1186" s="8">
        <v>54</v>
      </c>
      <c r="J1186" s="8" t="s">
        <v>5044</v>
      </c>
      <c r="K1186" s="8" t="s">
        <v>30</v>
      </c>
      <c r="L1186" s="8" t="s">
        <v>120</v>
      </c>
      <c r="M1186" s="8" t="s">
        <v>227</v>
      </c>
      <c r="N1186" s="8" t="s">
        <v>33</v>
      </c>
      <c r="O1186" s="8" t="s">
        <v>34</v>
      </c>
      <c r="P1186" s="8" t="s">
        <v>34</v>
      </c>
      <c r="Q1186" s="8" t="s">
        <v>5045</v>
      </c>
      <c r="R1186" s="8" t="s">
        <v>36</v>
      </c>
      <c r="S1186" s="8">
        <v>1</v>
      </c>
      <c r="T1186" s="8">
        <v>1</v>
      </c>
      <c r="U1186" s="8" t="s">
        <v>223</v>
      </c>
      <c r="V1186" s="8" t="s">
        <v>37</v>
      </c>
      <c r="W1186" s="8" t="s">
        <v>37</v>
      </c>
      <c r="X1186" s="8">
        <v>0</v>
      </c>
      <c r="Y1186" s="12" t="s">
        <v>37</v>
      </c>
      <c r="Z1186" s="12" t="s">
        <v>37</v>
      </c>
      <c r="AA1186" s="12" t="s">
        <v>37</v>
      </c>
      <c r="AB1186" s="8" t="s">
        <v>37</v>
      </c>
      <c r="AC1186" s="8">
        <v>0</v>
      </c>
      <c r="AD1186" s="8" t="s">
        <v>37</v>
      </c>
      <c r="AE1186" s="8" t="s">
        <v>37</v>
      </c>
      <c r="AF1186" s="8" t="s">
        <v>37</v>
      </c>
      <c r="AG1186" s="8" t="s">
        <v>37</v>
      </c>
      <c r="AH1186" s="8">
        <v>0</v>
      </c>
      <c r="AI1186" s="8" t="s">
        <v>37</v>
      </c>
      <c r="AJ1186" s="11" t="s">
        <v>37</v>
      </c>
    </row>
    <row r="1187" spans="1:36" ht="73">
      <c r="A1187" s="7" t="s">
        <v>5046</v>
      </c>
      <c r="B1187" s="8" t="s">
        <v>5047</v>
      </c>
      <c r="C1187" s="8" t="s">
        <v>28</v>
      </c>
      <c r="D1187" s="9">
        <v>82.9534246575342</v>
      </c>
      <c r="E1187" s="8">
        <v>191</v>
      </c>
      <c r="F1187" s="8">
        <f t="shared" si="18"/>
        <v>2.6739999999999999</v>
      </c>
      <c r="G1187" s="8">
        <v>2.6739999999999999</v>
      </c>
      <c r="H1187" s="8">
        <v>28.68</v>
      </c>
      <c r="I1187" s="8">
        <v>50</v>
      </c>
      <c r="J1187" s="8" t="s">
        <v>5048</v>
      </c>
      <c r="K1187" s="8" t="s">
        <v>30</v>
      </c>
      <c r="L1187" s="8" t="s">
        <v>120</v>
      </c>
      <c r="M1187" s="8" t="s">
        <v>239</v>
      </c>
      <c r="N1187" s="8" t="s">
        <v>33</v>
      </c>
      <c r="O1187" s="8" t="s">
        <v>34</v>
      </c>
      <c r="P1187" s="8" t="s">
        <v>34</v>
      </c>
      <c r="Q1187" s="8" t="s">
        <v>5049</v>
      </c>
      <c r="R1187" s="8" t="s">
        <v>36</v>
      </c>
      <c r="S1187" s="8">
        <v>1</v>
      </c>
      <c r="T1187" s="8">
        <v>1</v>
      </c>
      <c r="U1187" s="8" t="s">
        <v>246</v>
      </c>
      <c r="V1187" s="8" t="s">
        <v>37</v>
      </c>
      <c r="W1187" s="8" t="s">
        <v>37</v>
      </c>
      <c r="X1187" s="8">
        <v>0</v>
      </c>
      <c r="Y1187" s="8" t="s">
        <v>37</v>
      </c>
      <c r="Z1187" s="12" t="s">
        <v>37</v>
      </c>
      <c r="AA1187" s="12" t="s">
        <v>37</v>
      </c>
      <c r="AB1187" s="8" t="s">
        <v>37</v>
      </c>
      <c r="AC1187" s="8">
        <v>0</v>
      </c>
      <c r="AD1187" s="8" t="s">
        <v>37</v>
      </c>
      <c r="AE1187" s="8" t="s">
        <v>37</v>
      </c>
      <c r="AF1187" s="8" t="s">
        <v>37</v>
      </c>
      <c r="AG1187" s="8" t="s">
        <v>37</v>
      </c>
      <c r="AH1187" s="8">
        <v>0</v>
      </c>
      <c r="AI1187" s="8" t="s">
        <v>37</v>
      </c>
      <c r="AJ1187" s="11" t="s">
        <v>37</v>
      </c>
    </row>
    <row r="1188" spans="1:36" ht="15">
      <c r="A1188" s="7" t="s">
        <v>5050</v>
      </c>
      <c r="B1188" s="8" t="s">
        <v>5051</v>
      </c>
      <c r="C1188" s="8" t="s">
        <v>28</v>
      </c>
      <c r="D1188" s="9">
        <v>31.131506849315102</v>
      </c>
      <c r="E1188" s="8">
        <v>240</v>
      </c>
      <c r="F1188" s="8">
        <f t="shared" si="18"/>
        <v>3.36</v>
      </c>
      <c r="G1188" s="8">
        <v>3.36</v>
      </c>
      <c r="H1188" s="8">
        <v>41.8</v>
      </c>
      <c r="I1188" s="8">
        <v>100</v>
      </c>
      <c r="J1188" s="8" t="s">
        <v>5052</v>
      </c>
      <c r="K1188" s="8" t="s">
        <v>30</v>
      </c>
      <c r="L1188" s="8" t="s">
        <v>120</v>
      </c>
      <c r="M1188" s="8" t="s">
        <v>227</v>
      </c>
      <c r="N1188" s="8" t="s">
        <v>33</v>
      </c>
      <c r="O1188" s="8" t="s">
        <v>34</v>
      </c>
      <c r="P1188" s="8" t="s">
        <v>34</v>
      </c>
      <c r="Q1188" s="8" t="s">
        <v>5053</v>
      </c>
      <c r="R1188" s="8" t="s">
        <v>37</v>
      </c>
      <c r="S1188" s="8">
        <v>0</v>
      </c>
      <c r="T1188" s="8">
        <v>0</v>
      </c>
      <c r="U1188" s="8" t="s">
        <v>37</v>
      </c>
      <c r="V1188" s="8" t="s">
        <v>37</v>
      </c>
      <c r="W1188" s="8" t="s">
        <v>37</v>
      </c>
      <c r="X1188" s="8">
        <v>0</v>
      </c>
      <c r="Y1188" s="8" t="s">
        <v>37</v>
      </c>
      <c r="Z1188" s="12" t="s">
        <v>37</v>
      </c>
      <c r="AA1188" s="12" t="s">
        <v>37</v>
      </c>
      <c r="AB1188" s="8" t="s">
        <v>37</v>
      </c>
      <c r="AC1188" s="8">
        <v>0</v>
      </c>
      <c r="AD1188" s="8" t="s">
        <v>37</v>
      </c>
      <c r="AE1188" s="8" t="s">
        <v>37</v>
      </c>
      <c r="AF1188" s="8" t="s">
        <v>37</v>
      </c>
      <c r="AG1188" s="8" t="s">
        <v>37</v>
      </c>
      <c r="AH1188" s="8">
        <v>0</v>
      </c>
      <c r="AI1188" s="8" t="s">
        <v>37</v>
      </c>
      <c r="AJ1188" s="11" t="s">
        <v>37</v>
      </c>
    </row>
    <row r="1189" spans="1:36" ht="85">
      <c r="A1189" s="7" t="s">
        <v>5054</v>
      </c>
      <c r="B1189" s="8" t="s">
        <v>5055</v>
      </c>
      <c r="C1189" s="8" t="s">
        <v>42</v>
      </c>
      <c r="D1189" s="9">
        <v>26.0301369863014</v>
      </c>
      <c r="E1189" s="8">
        <v>223</v>
      </c>
      <c r="F1189" s="8">
        <f t="shared" si="18"/>
        <v>3.1219999999999999</v>
      </c>
      <c r="G1189" s="8">
        <v>3.1219999999999999</v>
      </c>
      <c r="H1189" s="8">
        <v>25.86</v>
      </c>
      <c r="I1189" s="8">
        <v>59</v>
      </c>
      <c r="J1189" s="8" t="s">
        <v>5056</v>
      </c>
      <c r="K1189" s="8" t="s">
        <v>30</v>
      </c>
      <c r="L1189" s="8" t="s">
        <v>276</v>
      </c>
      <c r="M1189" s="8" t="s">
        <v>32</v>
      </c>
      <c r="N1189" s="8" t="s">
        <v>33</v>
      </c>
      <c r="O1189" s="8" t="s">
        <v>34</v>
      </c>
      <c r="P1189" s="8" t="s">
        <v>34</v>
      </c>
      <c r="Q1189" s="8" t="s">
        <v>5057</v>
      </c>
      <c r="R1189" s="8" t="s">
        <v>36</v>
      </c>
      <c r="S1189" s="8">
        <v>2</v>
      </c>
      <c r="T1189" s="8">
        <v>0</v>
      </c>
      <c r="U1189" s="8" t="s">
        <v>37</v>
      </c>
      <c r="V1189" s="8" t="s">
        <v>37</v>
      </c>
      <c r="W1189" s="8" t="s">
        <v>37</v>
      </c>
      <c r="X1189" s="8">
        <v>0</v>
      </c>
      <c r="Y1189" s="8" t="s">
        <v>37</v>
      </c>
      <c r="Z1189" s="12" t="s">
        <v>37</v>
      </c>
      <c r="AA1189" s="12" t="s">
        <v>37</v>
      </c>
      <c r="AB1189" s="8" t="s">
        <v>37</v>
      </c>
      <c r="AC1189" s="8">
        <v>2</v>
      </c>
      <c r="AD1189" s="8" t="s">
        <v>172</v>
      </c>
      <c r="AE1189" s="8" t="s">
        <v>213</v>
      </c>
      <c r="AF1189" s="8" t="s">
        <v>37</v>
      </c>
      <c r="AG1189" s="8" t="s">
        <v>37</v>
      </c>
      <c r="AH1189" s="8">
        <v>0</v>
      </c>
      <c r="AI1189" s="8" t="s">
        <v>37</v>
      </c>
      <c r="AJ1189" s="11" t="s">
        <v>37</v>
      </c>
    </row>
    <row r="1190" spans="1:36" ht="109">
      <c r="A1190" s="7" t="s">
        <v>5058</v>
      </c>
      <c r="B1190" s="8" t="s">
        <v>5059</v>
      </c>
      <c r="C1190" s="8" t="s">
        <v>28</v>
      </c>
      <c r="D1190" s="9">
        <v>86.419178082191806</v>
      </c>
      <c r="E1190" s="8">
        <v>116</v>
      </c>
      <c r="F1190" s="8">
        <f t="shared" si="18"/>
        <v>1.6240000000000001</v>
      </c>
      <c r="G1190" s="8">
        <v>1.6240000000000001</v>
      </c>
      <c r="H1190" s="8">
        <v>19.66</v>
      </c>
      <c r="I1190" s="8">
        <v>72</v>
      </c>
      <c r="J1190" s="8" t="s">
        <v>5060</v>
      </c>
      <c r="K1190" s="8" t="s">
        <v>30</v>
      </c>
      <c r="L1190" s="8" t="s">
        <v>120</v>
      </c>
      <c r="M1190" s="8" t="s">
        <v>227</v>
      </c>
      <c r="N1190" s="8" t="s">
        <v>33</v>
      </c>
      <c r="O1190" s="8" t="s">
        <v>34</v>
      </c>
      <c r="P1190" s="8" t="s">
        <v>34</v>
      </c>
      <c r="Q1190" s="8" t="s">
        <v>5061</v>
      </c>
      <c r="R1190" s="8" t="s">
        <v>36</v>
      </c>
      <c r="S1190" s="8">
        <v>3</v>
      </c>
      <c r="T1190" s="8">
        <v>2</v>
      </c>
      <c r="U1190" s="8" t="s">
        <v>223</v>
      </c>
      <c r="V1190" s="8" t="s">
        <v>329</v>
      </c>
      <c r="W1190" s="8" t="s">
        <v>37</v>
      </c>
      <c r="X1190" s="8">
        <v>0</v>
      </c>
      <c r="Y1190" s="8" t="s">
        <v>37</v>
      </c>
      <c r="Z1190" s="12" t="s">
        <v>37</v>
      </c>
      <c r="AA1190" s="12" t="s">
        <v>37</v>
      </c>
      <c r="AB1190" s="8" t="s">
        <v>37</v>
      </c>
      <c r="AC1190" s="8">
        <v>1</v>
      </c>
      <c r="AD1190" s="8" t="s">
        <v>89</v>
      </c>
      <c r="AE1190" s="8" t="s">
        <v>37</v>
      </c>
      <c r="AF1190" s="8" t="s">
        <v>37</v>
      </c>
      <c r="AG1190" s="8" t="s">
        <v>37</v>
      </c>
      <c r="AH1190" s="8">
        <v>0</v>
      </c>
      <c r="AI1190" s="8" t="s">
        <v>37</v>
      </c>
      <c r="AJ1190" s="11" t="s">
        <v>37</v>
      </c>
    </row>
    <row r="1191" spans="1:36" ht="37">
      <c r="A1191" s="7" t="s">
        <v>5062</v>
      </c>
      <c r="B1191" s="8" t="s">
        <v>5063</v>
      </c>
      <c r="C1191" s="8" t="s">
        <v>28</v>
      </c>
      <c r="D1191" s="9">
        <v>54.180821917808203</v>
      </c>
      <c r="E1191" s="8">
        <v>679</v>
      </c>
      <c r="F1191" s="8">
        <f t="shared" si="18"/>
        <v>9.5060000000000002</v>
      </c>
      <c r="G1191" s="8">
        <v>9.5060000000000002</v>
      </c>
      <c r="H1191" s="8">
        <v>52.1</v>
      </c>
      <c r="I1191" s="8">
        <v>75</v>
      </c>
      <c r="J1191" s="8" t="s">
        <v>5064</v>
      </c>
      <c r="K1191" s="8" t="s">
        <v>30</v>
      </c>
      <c r="L1191" s="8" t="s">
        <v>31</v>
      </c>
      <c r="M1191" s="8" t="s">
        <v>227</v>
      </c>
      <c r="N1191" s="8" t="s">
        <v>33</v>
      </c>
      <c r="O1191" s="8" t="s">
        <v>34</v>
      </c>
      <c r="P1191" s="8" t="s">
        <v>34</v>
      </c>
      <c r="Q1191" s="8" t="s">
        <v>5065</v>
      </c>
      <c r="R1191" s="8" t="s">
        <v>37</v>
      </c>
      <c r="S1191" s="8">
        <v>0</v>
      </c>
      <c r="T1191" s="8">
        <v>0</v>
      </c>
      <c r="U1191" s="8" t="s">
        <v>37</v>
      </c>
      <c r="V1191" s="8" t="s">
        <v>37</v>
      </c>
      <c r="W1191" s="8" t="s">
        <v>37</v>
      </c>
      <c r="X1191" s="8">
        <v>0</v>
      </c>
      <c r="Y1191" s="8" t="s">
        <v>37</v>
      </c>
      <c r="Z1191" s="12" t="s">
        <v>37</v>
      </c>
      <c r="AA1191" s="12" t="s">
        <v>37</v>
      </c>
      <c r="AB1191" s="8" t="s">
        <v>37</v>
      </c>
      <c r="AC1191" s="8">
        <v>0</v>
      </c>
      <c r="AD1191" s="8" t="s">
        <v>37</v>
      </c>
      <c r="AE1191" s="8" t="s">
        <v>37</v>
      </c>
      <c r="AF1191" s="8" t="s">
        <v>37</v>
      </c>
      <c r="AG1191" s="8" t="s">
        <v>37</v>
      </c>
      <c r="AH1191" s="8">
        <v>0</v>
      </c>
      <c r="AI1191" s="8" t="s">
        <v>37</v>
      </c>
      <c r="AJ1191" s="11" t="s">
        <v>37</v>
      </c>
    </row>
    <row r="1192" spans="1:36" ht="54.75" customHeight="1">
      <c r="A1192" s="7" t="s">
        <v>5066</v>
      </c>
      <c r="B1192" s="8" t="s">
        <v>5067</v>
      </c>
      <c r="C1192" s="8" t="s">
        <v>28</v>
      </c>
      <c r="D1192" s="9">
        <v>65.0164383561644</v>
      </c>
      <c r="E1192" s="8">
        <v>310</v>
      </c>
      <c r="F1192" s="8">
        <f t="shared" si="18"/>
        <v>4.34</v>
      </c>
      <c r="G1192" s="8">
        <v>4.34</v>
      </c>
      <c r="H1192" s="8">
        <v>36.4</v>
      </c>
      <c r="I1192" s="8">
        <v>93</v>
      </c>
      <c r="J1192" s="8" t="s">
        <v>5068</v>
      </c>
      <c r="K1192" s="8" t="s">
        <v>30</v>
      </c>
      <c r="L1192" s="8" t="s">
        <v>31</v>
      </c>
      <c r="M1192" s="8" t="s">
        <v>227</v>
      </c>
      <c r="N1192" s="8" t="s">
        <v>33</v>
      </c>
      <c r="O1192" s="8" t="s">
        <v>34</v>
      </c>
      <c r="P1192" s="8" t="s">
        <v>34</v>
      </c>
      <c r="Q1192" s="8" t="s">
        <v>5069</v>
      </c>
      <c r="R1192" s="8" t="s">
        <v>36</v>
      </c>
      <c r="S1192" s="8">
        <v>1</v>
      </c>
      <c r="T1192" s="8">
        <v>1</v>
      </c>
      <c r="U1192" s="8" t="s">
        <v>401</v>
      </c>
      <c r="V1192" s="8" t="s">
        <v>37</v>
      </c>
      <c r="W1192" s="8" t="s">
        <v>37</v>
      </c>
      <c r="X1192" s="8">
        <v>0</v>
      </c>
      <c r="Y1192" s="8" t="s">
        <v>37</v>
      </c>
      <c r="Z1192" s="12" t="s">
        <v>37</v>
      </c>
      <c r="AA1192" s="12" t="s">
        <v>37</v>
      </c>
      <c r="AB1192" s="8" t="s">
        <v>37</v>
      </c>
      <c r="AC1192" s="8">
        <v>0</v>
      </c>
      <c r="AD1192" s="8" t="s">
        <v>37</v>
      </c>
      <c r="AE1192" s="8" t="s">
        <v>37</v>
      </c>
      <c r="AF1192" s="8" t="s">
        <v>37</v>
      </c>
      <c r="AG1192" s="8" t="s">
        <v>37</v>
      </c>
      <c r="AH1192" s="8">
        <v>0</v>
      </c>
      <c r="AI1192" s="8" t="s">
        <v>37</v>
      </c>
      <c r="AJ1192" s="11" t="s">
        <v>37</v>
      </c>
    </row>
    <row r="1193" spans="1:36" ht="25">
      <c r="A1193" s="7" t="s">
        <v>5070</v>
      </c>
      <c r="B1193" s="8" t="s">
        <v>5071</v>
      </c>
      <c r="C1193" s="8" t="s">
        <v>28</v>
      </c>
      <c r="D1193" s="9">
        <v>45.887671232876698</v>
      </c>
      <c r="E1193" s="8">
        <v>357</v>
      </c>
      <c r="F1193" s="8">
        <f t="shared" si="18"/>
        <v>4.9980000000000002</v>
      </c>
      <c r="G1193" s="8">
        <v>4.9980000000000002</v>
      </c>
      <c r="H1193" s="8">
        <v>35.700000000000003</v>
      </c>
      <c r="I1193" s="8">
        <v>75</v>
      </c>
      <c r="J1193" s="8" t="s">
        <v>5072</v>
      </c>
      <c r="K1193" s="8" t="s">
        <v>30</v>
      </c>
      <c r="L1193" s="8" t="s">
        <v>31</v>
      </c>
      <c r="M1193" s="8" t="s">
        <v>227</v>
      </c>
      <c r="N1193" s="8" t="s">
        <v>33</v>
      </c>
      <c r="O1193" s="8" t="s">
        <v>34</v>
      </c>
      <c r="P1193" s="8" t="s">
        <v>34</v>
      </c>
      <c r="Q1193" s="8" t="s">
        <v>5073</v>
      </c>
      <c r="R1193" s="8" t="s">
        <v>36</v>
      </c>
      <c r="S1193" s="8">
        <v>2</v>
      </c>
      <c r="T1193" s="8">
        <v>1</v>
      </c>
      <c r="U1193" s="8" t="s">
        <v>2949</v>
      </c>
      <c r="V1193" s="8" t="s">
        <v>37</v>
      </c>
      <c r="W1193" s="8" t="s">
        <v>37</v>
      </c>
      <c r="X1193" s="8">
        <v>0</v>
      </c>
      <c r="Y1193" s="8" t="s">
        <v>37</v>
      </c>
      <c r="Z1193" s="12" t="s">
        <v>37</v>
      </c>
      <c r="AA1193" s="12" t="s">
        <v>37</v>
      </c>
      <c r="AB1193" s="8" t="s">
        <v>37</v>
      </c>
      <c r="AC1193" s="8">
        <v>1</v>
      </c>
      <c r="AD1193" s="8" t="s">
        <v>1964</v>
      </c>
      <c r="AE1193" s="8" t="s">
        <v>37</v>
      </c>
      <c r="AF1193" s="8" t="s">
        <v>37</v>
      </c>
      <c r="AG1193" s="8" t="s">
        <v>37</v>
      </c>
      <c r="AH1193" s="8">
        <v>0</v>
      </c>
      <c r="AI1193" s="8" t="s">
        <v>37</v>
      </c>
      <c r="AJ1193" s="11" t="s">
        <v>37</v>
      </c>
    </row>
    <row r="1194" spans="1:36" ht="73">
      <c r="A1194" s="7" t="s">
        <v>5074</v>
      </c>
      <c r="B1194" s="8" t="s">
        <v>5075</v>
      </c>
      <c r="C1194" s="8" t="s">
        <v>42</v>
      </c>
      <c r="D1194" s="9">
        <v>82.421917808219206</v>
      </c>
      <c r="E1194" s="8">
        <v>239</v>
      </c>
      <c r="F1194" s="8">
        <f t="shared" si="18"/>
        <v>3.3460000000000001</v>
      </c>
      <c r="G1194" s="8">
        <v>3.3460000000000001</v>
      </c>
      <c r="H1194" s="8">
        <v>24.45</v>
      </c>
      <c r="I1194" s="8">
        <v>75</v>
      </c>
      <c r="J1194" s="8" t="s">
        <v>390</v>
      </c>
      <c r="K1194" s="8" t="s">
        <v>30</v>
      </c>
      <c r="L1194" s="8" t="s">
        <v>31</v>
      </c>
      <c r="M1194" s="8" t="s">
        <v>227</v>
      </c>
      <c r="N1194" s="8" t="s">
        <v>33</v>
      </c>
      <c r="O1194" s="8" t="s">
        <v>34</v>
      </c>
      <c r="P1194" s="8" t="s">
        <v>34</v>
      </c>
      <c r="Q1194" s="8" t="s">
        <v>5076</v>
      </c>
      <c r="R1194" s="8" t="s">
        <v>36</v>
      </c>
      <c r="S1194" s="8">
        <v>1</v>
      </c>
      <c r="T1194" s="8">
        <v>1</v>
      </c>
      <c r="U1194" s="8" t="s">
        <v>223</v>
      </c>
      <c r="V1194" s="8" t="s">
        <v>37</v>
      </c>
      <c r="W1194" s="8" t="s">
        <v>37</v>
      </c>
      <c r="X1194" s="8">
        <v>0</v>
      </c>
      <c r="Y1194" s="12" t="s">
        <v>37</v>
      </c>
      <c r="Z1194" s="12" t="s">
        <v>37</v>
      </c>
      <c r="AA1194" s="12" t="s">
        <v>37</v>
      </c>
      <c r="AB1194" s="8" t="s">
        <v>37</v>
      </c>
      <c r="AC1194" s="8">
        <v>0</v>
      </c>
      <c r="AD1194" s="8" t="s">
        <v>37</v>
      </c>
      <c r="AE1194" s="8" t="s">
        <v>37</v>
      </c>
      <c r="AF1194" s="8" t="s">
        <v>37</v>
      </c>
      <c r="AG1194" s="8" t="s">
        <v>37</v>
      </c>
      <c r="AH1194" s="8">
        <v>0</v>
      </c>
      <c r="AI1194" s="8" t="s">
        <v>37</v>
      </c>
      <c r="AJ1194" s="11" t="s">
        <v>37</v>
      </c>
    </row>
    <row r="1195" spans="1:36" ht="141" customHeight="1">
      <c r="A1195" s="7" t="s">
        <v>5077</v>
      </c>
      <c r="B1195" s="8" t="s">
        <v>5078</v>
      </c>
      <c r="C1195" s="8" t="s">
        <v>42</v>
      </c>
      <c r="D1195" s="9">
        <v>81.0356164383562</v>
      </c>
      <c r="E1195" s="8">
        <v>434</v>
      </c>
      <c r="F1195" s="8">
        <f t="shared" si="18"/>
        <v>6.0760000000000005</v>
      </c>
      <c r="G1195" s="8">
        <v>6.0760000000000005</v>
      </c>
      <c r="H1195" s="8">
        <v>30.41</v>
      </c>
      <c r="I1195" s="8" t="s">
        <v>5079</v>
      </c>
      <c r="J1195" s="8" t="s">
        <v>5080</v>
      </c>
      <c r="K1195" s="8" t="s">
        <v>30</v>
      </c>
      <c r="L1195" s="8" t="s">
        <v>31</v>
      </c>
      <c r="M1195" s="8" t="s">
        <v>239</v>
      </c>
      <c r="N1195" s="8" t="s">
        <v>33</v>
      </c>
      <c r="O1195" s="8" t="s">
        <v>34</v>
      </c>
      <c r="P1195" s="8" t="s">
        <v>34</v>
      </c>
      <c r="Q1195" s="8" t="s">
        <v>5081</v>
      </c>
      <c r="R1195" s="8" t="s">
        <v>36</v>
      </c>
      <c r="S1195" s="8">
        <v>2</v>
      </c>
      <c r="T1195" s="8">
        <v>0</v>
      </c>
      <c r="U1195" s="8" t="s">
        <v>37</v>
      </c>
      <c r="V1195" s="8" t="s">
        <v>37</v>
      </c>
      <c r="W1195" s="8" t="s">
        <v>37</v>
      </c>
      <c r="X1195" s="8">
        <v>1</v>
      </c>
      <c r="Y1195" s="8" t="s">
        <v>45</v>
      </c>
      <c r="Z1195" s="8" t="s">
        <v>37</v>
      </c>
      <c r="AA1195" s="12" t="s">
        <v>37</v>
      </c>
      <c r="AB1195" s="8" t="s">
        <v>37</v>
      </c>
      <c r="AC1195" s="8">
        <v>1</v>
      </c>
      <c r="AD1195" s="8" t="s">
        <v>151</v>
      </c>
      <c r="AE1195" s="8" t="s">
        <v>37</v>
      </c>
      <c r="AF1195" s="8" t="s">
        <v>37</v>
      </c>
      <c r="AG1195" s="8" t="s">
        <v>37</v>
      </c>
      <c r="AH1195" s="8">
        <v>0</v>
      </c>
      <c r="AI1195" s="8" t="s">
        <v>37</v>
      </c>
      <c r="AJ1195" s="11" t="s">
        <v>37</v>
      </c>
    </row>
    <row r="1196" spans="1:36" ht="37">
      <c r="A1196" s="7" t="s">
        <v>5082</v>
      </c>
      <c r="B1196" s="8" t="s">
        <v>5083</v>
      </c>
      <c r="C1196" s="8" t="s">
        <v>28</v>
      </c>
      <c r="D1196" s="9">
        <v>63.934246575342499</v>
      </c>
      <c r="E1196" s="8">
        <v>283</v>
      </c>
      <c r="F1196" s="8">
        <f t="shared" si="18"/>
        <v>3.9620000000000002</v>
      </c>
      <c r="G1196" s="8">
        <v>3.9620000000000002</v>
      </c>
      <c r="H1196" s="8">
        <v>31.72</v>
      </c>
      <c r="I1196" s="8">
        <v>97</v>
      </c>
      <c r="J1196" s="8" t="s">
        <v>390</v>
      </c>
      <c r="K1196" s="8" t="s">
        <v>30</v>
      </c>
      <c r="L1196" s="8" t="s">
        <v>120</v>
      </c>
      <c r="M1196" s="8" t="s">
        <v>244</v>
      </c>
      <c r="N1196" s="8" t="s">
        <v>33</v>
      </c>
      <c r="O1196" s="8" t="s">
        <v>34</v>
      </c>
      <c r="P1196" s="8" t="s">
        <v>34</v>
      </c>
      <c r="Q1196" s="8" t="s">
        <v>5084</v>
      </c>
      <c r="R1196" s="8" t="s">
        <v>36</v>
      </c>
      <c r="S1196" s="8">
        <v>2</v>
      </c>
      <c r="T1196" s="8">
        <v>2</v>
      </c>
      <c r="U1196" s="8" t="s">
        <v>5085</v>
      </c>
      <c r="V1196" s="8" t="s">
        <v>1336</v>
      </c>
      <c r="W1196" s="8" t="s">
        <v>37</v>
      </c>
      <c r="X1196" s="8">
        <v>0</v>
      </c>
      <c r="Y1196" s="12" t="s">
        <v>37</v>
      </c>
      <c r="Z1196" s="12" t="s">
        <v>37</v>
      </c>
      <c r="AA1196" s="12" t="s">
        <v>37</v>
      </c>
      <c r="AB1196" s="8" t="s">
        <v>37</v>
      </c>
      <c r="AC1196" s="8">
        <v>0</v>
      </c>
      <c r="AD1196" s="8" t="s">
        <v>37</v>
      </c>
      <c r="AE1196" s="8" t="s">
        <v>37</v>
      </c>
      <c r="AF1196" s="8" t="s">
        <v>37</v>
      </c>
      <c r="AG1196" s="8" t="s">
        <v>37</v>
      </c>
      <c r="AH1196" s="8">
        <v>0</v>
      </c>
      <c r="AI1196" s="8" t="s">
        <v>37</v>
      </c>
      <c r="AJ1196" s="11" t="s">
        <v>37</v>
      </c>
    </row>
    <row r="1197" spans="1:36" ht="49">
      <c r="A1197" s="7" t="s">
        <v>5086</v>
      </c>
      <c r="B1197" s="8" t="s">
        <v>5087</v>
      </c>
      <c r="C1197" s="8" t="s">
        <v>42</v>
      </c>
      <c r="D1197" s="9">
        <v>74.819178082191797</v>
      </c>
      <c r="E1197" s="8">
        <v>679</v>
      </c>
      <c r="F1197" s="8">
        <f t="shared" si="18"/>
        <v>9.5060000000000002</v>
      </c>
      <c r="G1197" s="8">
        <v>9.5060000000000002</v>
      </c>
      <c r="H1197" s="8">
        <v>27.2</v>
      </c>
      <c r="I1197" s="8">
        <v>97</v>
      </c>
      <c r="J1197" s="8" t="s">
        <v>264</v>
      </c>
      <c r="K1197" s="8" t="s">
        <v>30</v>
      </c>
      <c r="L1197" s="8" t="s">
        <v>120</v>
      </c>
      <c r="M1197" s="8" t="s">
        <v>227</v>
      </c>
      <c r="N1197" s="8" t="s">
        <v>33</v>
      </c>
      <c r="O1197" s="8" t="s">
        <v>34</v>
      </c>
      <c r="P1197" s="8" t="s">
        <v>34</v>
      </c>
      <c r="Q1197" s="8" t="s">
        <v>5088</v>
      </c>
      <c r="R1197" s="8" t="s">
        <v>36</v>
      </c>
      <c r="S1197" s="8">
        <v>2</v>
      </c>
      <c r="T1197" s="8">
        <v>0</v>
      </c>
      <c r="U1197" s="8" t="s">
        <v>37</v>
      </c>
      <c r="V1197" s="8" t="s">
        <v>37</v>
      </c>
      <c r="W1197" s="8" t="s">
        <v>37</v>
      </c>
      <c r="X1197" s="8">
        <v>2</v>
      </c>
      <c r="Y1197" s="8" t="s">
        <v>1465</v>
      </c>
      <c r="Z1197" s="8" t="s">
        <v>213</v>
      </c>
      <c r="AA1197" s="12" t="s">
        <v>37</v>
      </c>
      <c r="AB1197" s="8" t="s">
        <v>37</v>
      </c>
      <c r="AC1197" s="8">
        <v>0</v>
      </c>
      <c r="AD1197" s="8" t="s">
        <v>37</v>
      </c>
      <c r="AE1197" s="8" t="s">
        <v>37</v>
      </c>
      <c r="AF1197" s="8" t="s">
        <v>37</v>
      </c>
      <c r="AG1197" s="8" t="s">
        <v>37</v>
      </c>
      <c r="AH1197" s="8">
        <v>0</v>
      </c>
      <c r="AI1197" s="8" t="s">
        <v>37</v>
      </c>
      <c r="AJ1197" s="11" t="s">
        <v>37</v>
      </c>
    </row>
    <row r="1198" spans="1:36" ht="49">
      <c r="A1198" s="7" t="s">
        <v>5089</v>
      </c>
      <c r="B1198" s="8" t="s">
        <v>5090</v>
      </c>
      <c r="C1198" s="8" t="s">
        <v>28</v>
      </c>
      <c r="D1198" s="9">
        <v>79.715068493150696</v>
      </c>
      <c r="E1198" s="8">
        <v>398</v>
      </c>
      <c r="F1198" s="8">
        <f t="shared" si="18"/>
        <v>5.5720000000000001</v>
      </c>
      <c r="G1198" s="8">
        <v>5.5720000000000001</v>
      </c>
      <c r="H1198" s="8">
        <v>46.06</v>
      </c>
      <c r="I1198" s="8">
        <v>69</v>
      </c>
      <c r="J1198" s="8" t="s">
        <v>5091</v>
      </c>
      <c r="K1198" s="8" t="s">
        <v>30</v>
      </c>
      <c r="L1198" s="8" t="s">
        <v>120</v>
      </c>
      <c r="M1198" s="8" t="s">
        <v>239</v>
      </c>
      <c r="N1198" s="8" t="s">
        <v>33</v>
      </c>
      <c r="O1198" s="8" t="s">
        <v>34</v>
      </c>
      <c r="P1198" s="8" t="s">
        <v>34</v>
      </c>
      <c r="Q1198" s="8" t="s">
        <v>5092</v>
      </c>
      <c r="R1198" s="8" t="s">
        <v>36</v>
      </c>
      <c r="S1198" s="8">
        <v>1</v>
      </c>
      <c r="T1198" s="8">
        <v>0</v>
      </c>
      <c r="U1198" s="8" t="s">
        <v>37</v>
      </c>
      <c r="V1198" s="8" t="s">
        <v>37</v>
      </c>
      <c r="W1198" s="8" t="s">
        <v>37</v>
      </c>
      <c r="X1198" s="8">
        <v>1</v>
      </c>
      <c r="Y1198" s="8" t="s">
        <v>45</v>
      </c>
      <c r="Z1198" s="12" t="s">
        <v>37</v>
      </c>
      <c r="AA1198" s="12" t="s">
        <v>37</v>
      </c>
      <c r="AB1198" s="8" t="s">
        <v>37</v>
      </c>
      <c r="AC1198" s="8">
        <v>0</v>
      </c>
      <c r="AD1198" s="8" t="s">
        <v>37</v>
      </c>
      <c r="AE1198" s="8" t="s">
        <v>37</v>
      </c>
      <c r="AF1198" s="8" t="s">
        <v>37</v>
      </c>
      <c r="AG1198" s="8" t="s">
        <v>37</v>
      </c>
      <c r="AH1198" s="8">
        <v>0</v>
      </c>
      <c r="AI1198" s="8" t="s">
        <v>37</v>
      </c>
      <c r="AJ1198" s="11" t="s">
        <v>37</v>
      </c>
    </row>
    <row r="1199" spans="1:36" ht="61">
      <c r="A1199" s="7" t="s">
        <v>5093</v>
      </c>
      <c r="B1199" s="8" t="s">
        <v>5094</v>
      </c>
      <c r="C1199" s="8" t="s">
        <v>28</v>
      </c>
      <c r="D1199" s="9">
        <v>47.0465753424658</v>
      </c>
      <c r="E1199" s="8">
        <v>246</v>
      </c>
      <c r="F1199" s="8">
        <f t="shared" si="18"/>
        <v>3.444</v>
      </c>
      <c r="G1199" s="8">
        <v>3.444</v>
      </c>
      <c r="H1199" s="8">
        <v>37.4</v>
      </c>
      <c r="I1199" s="8">
        <v>97</v>
      </c>
      <c r="J1199" s="8" t="s">
        <v>5095</v>
      </c>
      <c r="K1199" s="8" t="s">
        <v>30</v>
      </c>
      <c r="L1199" s="8" t="s">
        <v>120</v>
      </c>
      <c r="M1199" s="8" t="s">
        <v>227</v>
      </c>
      <c r="N1199" s="8" t="s">
        <v>33</v>
      </c>
      <c r="O1199" s="8" t="s">
        <v>34</v>
      </c>
      <c r="P1199" s="8" t="s">
        <v>34</v>
      </c>
      <c r="Q1199" s="8" t="s">
        <v>5096</v>
      </c>
      <c r="R1199" s="8" t="s">
        <v>36</v>
      </c>
      <c r="S1199" s="8">
        <v>2</v>
      </c>
      <c r="T1199" s="8">
        <v>1</v>
      </c>
      <c r="U1199" s="8" t="s">
        <v>5085</v>
      </c>
      <c r="V1199" s="8" t="s">
        <v>37</v>
      </c>
      <c r="W1199" s="8" t="s">
        <v>37</v>
      </c>
      <c r="X1199" s="8">
        <v>1</v>
      </c>
      <c r="Y1199" s="8" t="s">
        <v>508</v>
      </c>
      <c r="Z1199" s="12" t="s">
        <v>37</v>
      </c>
      <c r="AA1199" s="12" t="s">
        <v>37</v>
      </c>
      <c r="AB1199" s="8" t="s">
        <v>37</v>
      </c>
      <c r="AC1199" s="8">
        <v>0</v>
      </c>
      <c r="AD1199" s="8" t="s">
        <v>37</v>
      </c>
      <c r="AE1199" s="8" t="s">
        <v>37</v>
      </c>
      <c r="AF1199" s="8" t="s">
        <v>37</v>
      </c>
      <c r="AG1199" s="8" t="s">
        <v>37</v>
      </c>
      <c r="AH1199" s="8">
        <v>0</v>
      </c>
      <c r="AI1199" s="8" t="s">
        <v>37</v>
      </c>
      <c r="AJ1199" s="11" t="s">
        <v>37</v>
      </c>
    </row>
    <row r="1200" spans="1:36" ht="25">
      <c r="A1200" s="7" t="s">
        <v>5097</v>
      </c>
      <c r="B1200" s="8" t="s">
        <v>5098</v>
      </c>
      <c r="C1200" s="8" t="s">
        <v>28</v>
      </c>
      <c r="D1200" s="9">
        <v>16.649315068493198</v>
      </c>
      <c r="E1200" s="8">
        <v>200</v>
      </c>
      <c r="F1200" s="8">
        <f t="shared" si="18"/>
        <v>2.8000000000000003</v>
      </c>
      <c r="G1200" s="8">
        <v>2.8000000000000003</v>
      </c>
      <c r="H1200" s="8">
        <v>47</v>
      </c>
      <c r="I1200" s="8">
        <v>96</v>
      </c>
      <c r="J1200" s="8" t="s">
        <v>5099</v>
      </c>
      <c r="K1200" s="8" t="s">
        <v>30</v>
      </c>
      <c r="L1200" s="8" t="s">
        <v>120</v>
      </c>
      <c r="M1200" s="8" t="s">
        <v>227</v>
      </c>
      <c r="N1200" s="8" t="s">
        <v>33</v>
      </c>
      <c r="O1200" s="8" t="s">
        <v>34</v>
      </c>
      <c r="P1200" s="8" t="s">
        <v>34</v>
      </c>
      <c r="Q1200" s="8" t="s">
        <v>5100</v>
      </c>
      <c r="R1200" s="8" t="s">
        <v>37</v>
      </c>
      <c r="S1200" s="8">
        <v>0</v>
      </c>
      <c r="T1200" s="8">
        <v>0</v>
      </c>
      <c r="U1200" s="8" t="s">
        <v>37</v>
      </c>
      <c r="V1200" s="8" t="s">
        <v>37</v>
      </c>
      <c r="W1200" s="8" t="s">
        <v>37</v>
      </c>
      <c r="X1200" s="8">
        <v>0</v>
      </c>
      <c r="Y1200" s="8" t="s">
        <v>37</v>
      </c>
      <c r="Z1200" s="8" t="s">
        <v>37</v>
      </c>
      <c r="AA1200" s="12" t="s">
        <v>37</v>
      </c>
      <c r="AB1200" s="8" t="s">
        <v>37</v>
      </c>
      <c r="AC1200" s="8">
        <v>0</v>
      </c>
      <c r="AD1200" s="8" t="s">
        <v>37</v>
      </c>
      <c r="AE1200" s="8" t="s">
        <v>37</v>
      </c>
      <c r="AF1200" s="8" t="s">
        <v>37</v>
      </c>
      <c r="AG1200" s="8" t="s">
        <v>37</v>
      </c>
      <c r="AH1200" s="8">
        <v>0</v>
      </c>
      <c r="AI1200" s="8" t="s">
        <v>37</v>
      </c>
      <c r="AJ1200" s="11" t="s">
        <v>37</v>
      </c>
    </row>
    <row r="1201" spans="1:36" ht="25">
      <c r="A1201" s="7" t="s">
        <v>5101</v>
      </c>
      <c r="B1201" s="8" t="s">
        <v>5102</v>
      </c>
      <c r="C1201" s="8" t="s">
        <v>28</v>
      </c>
      <c r="D1201" s="9">
        <v>37.186301369863003</v>
      </c>
      <c r="E1201" s="8">
        <v>353</v>
      </c>
      <c r="F1201" s="8">
        <f t="shared" si="18"/>
        <v>4.9420000000000002</v>
      </c>
      <c r="G1201" s="8">
        <v>4.9420000000000002</v>
      </c>
      <c r="H1201" s="8">
        <v>37.4</v>
      </c>
      <c r="I1201" s="8">
        <v>66</v>
      </c>
      <c r="J1201" s="8" t="s">
        <v>5103</v>
      </c>
      <c r="K1201" s="8" t="s">
        <v>30</v>
      </c>
      <c r="L1201" s="8" t="s">
        <v>120</v>
      </c>
      <c r="M1201" s="8" t="s">
        <v>227</v>
      </c>
      <c r="N1201" s="8" t="s">
        <v>33</v>
      </c>
      <c r="O1201" s="8" t="s">
        <v>34</v>
      </c>
      <c r="P1201" s="8" t="s">
        <v>34</v>
      </c>
      <c r="Q1201" s="8" t="s">
        <v>5104</v>
      </c>
      <c r="R1201" s="8" t="s">
        <v>37</v>
      </c>
      <c r="S1201" s="8">
        <v>0</v>
      </c>
      <c r="T1201" s="8">
        <v>0</v>
      </c>
      <c r="U1201" s="8" t="s">
        <v>37</v>
      </c>
      <c r="V1201" s="8" t="s">
        <v>37</v>
      </c>
      <c r="W1201" s="8" t="s">
        <v>37</v>
      </c>
      <c r="X1201" s="8">
        <v>0</v>
      </c>
      <c r="Y1201" s="8" t="s">
        <v>37</v>
      </c>
      <c r="Z1201" s="8" t="s">
        <v>37</v>
      </c>
      <c r="AA1201" s="12" t="s">
        <v>37</v>
      </c>
      <c r="AB1201" s="8" t="s">
        <v>37</v>
      </c>
      <c r="AC1201" s="8">
        <v>0</v>
      </c>
      <c r="AD1201" s="8" t="s">
        <v>37</v>
      </c>
      <c r="AE1201" s="8" t="s">
        <v>37</v>
      </c>
      <c r="AF1201" s="8" t="s">
        <v>37</v>
      </c>
      <c r="AG1201" s="8" t="s">
        <v>37</v>
      </c>
      <c r="AH1201" s="8">
        <v>0</v>
      </c>
      <c r="AI1201" s="8" t="s">
        <v>37</v>
      </c>
      <c r="AJ1201" s="11" t="s">
        <v>37</v>
      </c>
    </row>
    <row r="1202" spans="1:36" ht="73">
      <c r="A1202" s="7" t="s">
        <v>5105</v>
      </c>
      <c r="B1202" s="8" t="s">
        <v>5106</v>
      </c>
      <c r="C1202" s="8" t="s">
        <v>28</v>
      </c>
      <c r="D1202" s="9">
        <v>59.421917808219199</v>
      </c>
      <c r="E1202" s="8">
        <v>341</v>
      </c>
      <c r="F1202" s="8">
        <f t="shared" si="18"/>
        <v>4.774</v>
      </c>
      <c r="G1202" s="8">
        <v>4.774</v>
      </c>
      <c r="H1202" s="8">
        <v>29</v>
      </c>
      <c r="I1202" s="8">
        <v>96</v>
      </c>
      <c r="J1202" s="8" t="s">
        <v>166</v>
      </c>
      <c r="K1202" s="8" t="s">
        <v>30</v>
      </c>
      <c r="L1202" s="8" t="s">
        <v>282</v>
      </c>
      <c r="M1202" s="8" t="s">
        <v>32</v>
      </c>
      <c r="N1202" s="8" t="s">
        <v>33</v>
      </c>
      <c r="O1202" s="8" t="s">
        <v>34</v>
      </c>
      <c r="P1202" s="8" t="s">
        <v>34</v>
      </c>
      <c r="Q1202" s="8" t="s">
        <v>5107</v>
      </c>
      <c r="R1202" s="8" t="s">
        <v>36</v>
      </c>
      <c r="S1202" s="8">
        <v>3</v>
      </c>
      <c r="T1202" s="8">
        <v>0</v>
      </c>
      <c r="U1202" s="8" t="s">
        <v>37</v>
      </c>
      <c r="V1202" s="8" t="s">
        <v>37</v>
      </c>
      <c r="W1202" s="8" t="s">
        <v>37</v>
      </c>
      <c r="X1202" s="8">
        <v>2</v>
      </c>
      <c r="Y1202" s="8" t="s">
        <v>45</v>
      </c>
      <c r="Z1202" s="8" t="s">
        <v>315</v>
      </c>
      <c r="AA1202" s="12" t="s">
        <v>37</v>
      </c>
      <c r="AB1202" s="8" t="s">
        <v>37</v>
      </c>
      <c r="AC1202" s="8">
        <v>1</v>
      </c>
      <c r="AD1202" s="8" t="s">
        <v>172</v>
      </c>
      <c r="AE1202" s="8" t="s">
        <v>37</v>
      </c>
      <c r="AF1202" s="8" t="s">
        <v>37</v>
      </c>
      <c r="AG1202" s="8" t="s">
        <v>37</v>
      </c>
      <c r="AH1202" s="8">
        <v>0</v>
      </c>
      <c r="AI1202" s="8" t="s">
        <v>37</v>
      </c>
      <c r="AJ1202" s="11" t="s">
        <v>37</v>
      </c>
    </row>
    <row r="1203" spans="1:36" ht="85">
      <c r="A1203" s="7" t="s">
        <v>5108</v>
      </c>
      <c r="B1203" s="8" t="s">
        <v>5109</v>
      </c>
      <c r="C1203" s="8" t="s">
        <v>28</v>
      </c>
      <c r="D1203" s="9">
        <v>70.147945205479502</v>
      </c>
      <c r="E1203" s="8">
        <v>272</v>
      </c>
      <c r="F1203" s="8">
        <f t="shared" si="18"/>
        <v>3.8080000000000003</v>
      </c>
      <c r="G1203" s="8">
        <v>3.8080000000000003</v>
      </c>
      <c r="H1203" s="8">
        <v>34.78</v>
      </c>
      <c r="I1203" s="8" t="s">
        <v>5110</v>
      </c>
      <c r="J1203" s="8" t="s">
        <v>5111</v>
      </c>
      <c r="K1203" s="8" t="s">
        <v>30</v>
      </c>
      <c r="L1203" s="8" t="s">
        <v>120</v>
      </c>
      <c r="M1203" s="8" t="s">
        <v>227</v>
      </c>
      <c r="N1203" s="8" t="s">
        <v>33</v>
      </c>
      <c r="O1203" s="8" t="s">
        <v>34</v>
      </c>
      <c r="P1203" s="8" t="s">
        <v>34</v>
      </c>
      <c r="Q1203" s="8" t="s">
        <v>5112</v>
      </c>
      <c r="R1203" s="8" t="s">
        <v>36</v>
      </c>
      <c r="S1203" s="8">
        <v>1</v>
      </c>
      <c r="T1203" s="8">
        <v>0</v>
      </c>
      <c r="U1203" s="8" t="s">
        <v>37</v>
      </c>
      <c r="V1203" s="8" t="s">
        <v>37</v>
      </c>
      <c r="W1203" s="8" t="s">
        <v>37</v>
      </c>
      <c r="X1203" s="8">
        <v>1</v>
      </c>
      <c r="Y1203" s="8" t="s">
        <v>4094</v>
      </c>
      <c r="Z1203" s="8" t="s">
        <v>37</v>
      </c>
      <c r="AA1203" s="12" t="s">
        <v>37</v>
      </c>
      <c r="AB1203" s="8" t="s">
        <v>37</v>
      </c>
      <c r="AC1203" s="8">
        <v>0</v>
      </c>
      <c r="AD1203" s="8" t="s">
        <v>37</v>
      </c>
      <c r="AE1203" s="8" t="s">
        <v>37</v>
      </c>
      <c r="AF1203" s="8" t="s">
        <v>37</v>
      </c>
      <c r="AG1203" s="8" t="s">
        <v>37</v>
      </c>
      <c r="AH1203" s="8">
        <v>0</v>
      </c>
      <c r="AI1203" s="8" t="s">
        <v>37</v>
      </c>
      <c r="AJ1203" s="11" t="s">
        <v>37</v>
      </c>
    </row>
    <row r="1204" spans="1:36" ht="73">
      <c r="A1204" s="7" t="s">
        <v>5113</v>
      </c>
      <c r="B1204" s="8" t="s">
        <v>5114</v>
      </c>
      <c r="C1204" s="8" t="s">
        <v>42</v>
      </c>
      <c r="D1204" s="9">
        <v>79.832876712328797</v>
      </c>
      <c r="E1204" s="8">
        <v>290</v>
      </c>
      <c r="F1204" s="8">
        <f t="shared" si="18"/>
        <v>4.0600000000000005</v>
      </c>
      <c r="G1204" s="8">
        <v>4.0600000000000005</v>
      </c>
      <c r="H1204" s="8">
        <v>23.56</v>
      </c>
      <c r="I1204" s="8">
        <v>74</v>
      </c>
      <c r="J1204" s="8" t="s">
        <v>5115</v>
      </c>
      <c r="K1204" s="8" t="s">
        <v>30</v>
      </c>
      <c r="L1204" s="8" t="s">
        <v>31</v>
      </c>
      <c r="M1204" s="8" t="s">
        <v>227</v>
      </c>
      <c r="N1204" s="8" t="s">
        <v>33</v>
      </c>
      <c r="O1204" s="8" t="s">
        <v>34</v>
      </c>
      <c r="P1204" s="8" t="s">
        <v>34</v>
      </c>
      <c r="Q1204" s="8" t="s">
        <v>5116</v>
      </c>
      <c r="R1204" s="8" t="s">
        <v>36</v>
      </c>
      <c r="S1204" s="8">
        <v>2</v>
      </c>
      <c r="T1204" s="8">
        <v>0</v>
      </c>
      <c r="U1204" s="8" t="s">
        <v>37</v>
      </c>
      <c r="V1204" s="8" t="s">
        <v>37</v>
      </c>
      <c r="W1204" s="8" t="s">
        <v>37</v>
      </c>
      <c r="X1204" s="8">
        <v>1</v>
      </c>
      <c r="Y1204" s="8" t="s">
        <v>5117</v>
      </c>
      <c r="Z1204" s="8" t="s">
        <v>37</v>
      </c>
      <c r="AA1204" s="12" t="s">
        <v>37</v>
      </c>
      <c r="AB1204" s="8" t="s">
        <v>37</v>
      </c>
      <c r="AC1204" s="8">
        <v>1</v>
      </c>
      <c r="AD1204" s="8" t="s">
        <v>1325</v>
      </c>
      <c r="AE1204" s="8" t="s">
        <v>37</v>
      </c>
      <c r="AF1204" s="8" t="s">
        <v>37</v>
      </c>
      <c r="AG1204" s="8" t="s">
        <v>37</v>
      </c>
      <c r="AH1204" s="8">
        <v>0</v>
      </c>
      <c r="AI1204" s="8" t="s">
        <v>37</v>
      </c>
      <c r="AJ1204" s="11" t="s">
        <v>37</v>
      </c>
    </row>
    <row r="1205" spans="1:36" ht="25">
      <c r="A1205" s="7" t="s">
        <v>5118</v>
      </c>
      <c r="B1205" s="8" t="s">
        <v>5119</v>
      </c>
      <c r="C1205" s="8" t="s">
        <v>28</v>
      </c>
      <c r="D1205" s="9">
        <v>57.402739726027399</v>
      </c>
      <c r="E1205" s="8">
        <v>252</v>
      </c>
      <c r="F1205" s="8">
        <f t="shared" si="18"/>
        <v>3.528</v>
      </c>
      <c r="G1205" s="8">
        <v>3.528</v>
      </c>
      <c r="H1205" s="8">
        <v>27.24</v>
      </c>
      <c r="I1205" s="8">
        <v>91</v>
      </c>
      <c r="J1205" s="8" t="s">
        <v>5120</v>
      </c>
      <c r="K1205" s="8" t="s">
        <v>30</v>
      </c>
      <c r="L1205" s="8" t="s">
        <v>120</v>
      </c>
      <c r="M1205" s="8" t="s">
        <v>239</v>
      </c>
      <c r="N1205" s="8" t="s">
        <v>33</v>
      </c>
      <c r="O1205" s="8" t="s">
        <v>34</v>
      </c>
      <c r="P1205" s="8" t="s">
        <v>34</v>
      </c>
      <c r="Q1205" s="8" t="s">
        <v>5121</v>
      </c>
      <c r="R1205" s="8" t="s">
        <v>37</v>
      </c>
      <c r="S1205" s="8">
        <v>0</v>
      </c>
      <c r="T1205" s="8">
        <v>0</v>
      </c>
      <c r="U1205" s="8" t="s">
        <v>37</v>
      </c>
      <c r="V1205" s="8" t="s">
        <v>37</v>
      </c>
      <c r="W1205" s="8" t="s">
        <v>37</v>
      </c>
      <c r="X1205" s="8">
        <v>0</v>
      </c>
      <c r="Y1205" s="8" t="s">
        <v>37</v>
      </c>
      <c r="Z1205" s="8" t="s">
        <v>37</v>
      </c>
      <c r="AA1205" s="12" t="s">
        <v>37</v>
      </c>
      <c r="AB1205" s="8" t="s">
        <v>37</v>
      </c>
      <c r="AC1205" s="8">
        <v>0</v>
      </c>
      <c r="AD1205" s="8" t="s">
        <v>37</v>
      </c>
      <c r="AE1205" s="8" t="s">
        <v>37</v>
      </c>
      <c r="AF1205" s="8" t="s">
        <v>37</v>
      </c>
      <c r="AG1205" s="8" t="s">
        <v>37</v>
      </c>
      <c r="AH1205" s="8">
        <v>0</v>
      </c>
      <c r="AI1205" s="8" t="s">
        <v>37</v>
      </c>
      <c r="AJ1205" s="11" t="s">
        <v>37</v>
      </c>
    </row>
    <row r="1206" spans="1:36" ht="37">
      <c r="A1206" s="7" t="s">
        <v>5122</v>
      </c>
      <c r="B1206" s="8" t="s">
        <v>5123</v>
      </c>
      <c r="C1206" s="8" t="s">
        <v>28</v>
      </c>
      <c r="D1206" s="9">
        <v>66.715068493150696</v>
      </c>
      <c r="E1206" s="8">
        <v>189</v>
      </c>
      <c r="F1206" s="8">
        <f t="shared" si="18"/>
        <v>2.6459999999999999</v>
      </c>
      <c r="G1206" s="8">
        <v>2.6459999999999999</v>
      </c>
      <c r="H1206" s="8">
        <v>33.5</v>
      </c>
      <c r="I1206" s="8">
        <v>74</v>
      </c>
      <c r="J1206" s="8" t="s">
        <v>5124</v>
      </c>
      <c r="K1206" s="8" t="s">
        <v>30</v>
      </c>
      <c r="L1206" s="8" t="s">
        <v>120</v>
      </c>
      <c r="M1206" s="8" t="s">
        <v>227</v>
      </c>
      <c r="N1206" s="8" t="s">
        <v>33</v>
      </c>
      <c r="O1206" s="8" t="s">
        <v>34</v>
      </c>
      <c r="P1206" s="8" t="s">
        <v>34</v>
      </c>
      <c r="Q1206" s="8" t="s">
        <v>5125</v>
      </c>
      <c r="R1206" s="8" t="s">
        <v>37</v>
      </c>
      <c r="S1206" s="8">
        <v>0</v>
      </c>
      <c r="T1206" s="8">
        <v>0</v>
      </c>
      <c r="U1206" s="8" t="s">
        <v>37</v>
      </c>
      <c r="V1206" s="8" t="s">
        <v>37</v>
      </c>
      <c r="W1206" s="8" t="s">
        <v>37</v>
      </c>
      <c r="X1206" s="8">
        <v>0</v>
      </c>
      <c r="Y1206" s="8" t="s">
        <v>37</v>
      </c>
      <c r="Z1206" s="8" t="s">
        <v>37</v>
      </c>
      <c r="AA1206" s="12" t="s">
        <v>37</v>
      </c>
      <c r="AB1206" s="8" t="s">
        <v>37</v>
      </c>
      <c r="AC1206" s="8">
        <v>0</v>
      </c>
      <c r="AD1206" s="8" t="s">
        <v>37</v>
      </c>
      <c r="AE1206" s="8" t="s">
        <v>37</v>
      </c>
      <c r="AF1206" s="8" t="s">
        <v>37</v>
      </c>
      <c r="AG1206" s="8" t="s">
        <v>37</v>
      </c>
      <c r="AH1206" s="8">
        <v>0</v>
      </c>
      <c r="AI1206" s="8" t="s">
        <v>37</v>
      </c>
      <c r="AJ1206" s="11" t="s">
        <v>37</v>
      </c>
    </row>
    <row r="1207" spans="1:36" ht="61">
      <c r="A1207" s="7" t="s">
        <v>5126</v>
      </c>
      <c r="B1207" s="8" t="s">
        <v>5127</v>
      </c>
      <c r="C1207" s="8" t="s">
        <v>42</v>
      </c>
      <c r="D1207" s="9">
        <v>62.315068493150697</v>
      </c>
      <c r="E1207" s="8">
        <v>223</v>
      </c>
      <c r="F1207" s="8">
        <f t="shared" si="18"/>
        <v>3.1219999999999999</v>
      </c>
      <c r="G1207" s="8">
        <v>3.1219999999999999</v>
      </c>
      <c r="H1207" s="8">
        <v>27.42</v>
      </c>
      <c r="I1207" s="8">
        <v>73</v>
      </c>
      <c r="J1207" s="8" t="s">
        <v>5128</v>
      </c>
      <c r="K1207" s="8" t="s">
        <v>30</v>
      </c>
      <c r="L1207" s="8" t="s">
        <v>31</v>
      </c>
      <c r="M1207" s="8" t="s">
        <v>227</v>
      </c>
      <c r="N1207" s="8" t="s">
        <v>33</v>
      </c>
      <c r="O1207" s="8" t="s">
        <v>34</v>
      </c>
      <c r="P1207" s="8" t="s">
        <v>34</v>
      </c>
      <c r="Q1207" s="8" t="s">
        <v>5129</v>
      </c>
      <c r="R1207" s="8" t="s">
        <v>36</v>
      </c>
      <c r="S1207" s="8">
        <v>3</v>
      </c>
      <c r="T1207" s="8">
        <v>1</v>
      </c>
      <c r="U1207" s="8" t="s">
        <v>329</v>
      </c>
      <c r="V1207" s="8" t="s">
        <v>223</v>
      </c>
      <c r="W1207" s="8" t="s">
        <v>37</v>
      </c>
      <c r="X1207" s="8">
        <v>0</v>
      </c>
      <c r="Y1207" s="8" t="s">
        <v>37</v>
      </c>
      <c r="Z1207" s="8" t="s">
        <v>37</v>
      </c>
      <c r="AA1207" s="12" t="s">
        <v>37</v>
      </c>
      <c r="AB1207" s="8" t="s">
        <v>37</v>
      </c>
      <c r="AC1207" s="8">
        <v>1</v>
      </c>
      <c r="AD1207" s="8" t="s">
        <v>1394</v>
      </c>
      <c r="AE1207" s="8" t="s">
        <v>37</v>
      </c>
      <c r="AF1207" s="8" t="s">
        <v>37</v>
      </c>
      <c r="AG1207" s="8" t="s">
        <v>37</v>
      </c>
      <c r="AH1207" s="8">
        <v>0</v>
      </c>
      <c r="AI1207" s="8" t="s">
        <v>37</v>
      </c>
      <c r="AJ1207" s="11" t="s">
        <v>37</v>
      </c>
    </row>
    <row r="1208" spans="1:36" ht="73">
      <c r="A1208" s="7" t="s">
        <v>5130</v>
      </c>
      <c r="B1208" s="8" t="s">
        <v>5131</v>
      </c>
      <c r="C1208" s="8" t="s">
        <v>28</v>
      </c>
      <c r="D1208" s="9">
        <v>62.931506849315099</v>
      </c>
      <c r="E1208" s="8">
        <v>379</v>
      </c>
      <c r="F1208" s="8">
        <f t="shared" si="18"/>
        <v>5.306</v>
      </c>
      <c r="G1208" s="8">
        <v>5.306</v>
      </c>
      <c r="H1208" s="8">
        <v>35.11</v>
      </c>
      <c r="I1208" s="8">
        <v>97</v>
      </c>
      <c r="J1208" s="8" t="s">
        <v>5132</v>
      </c>
      <c r="K1208" s="8" t="s">
        <v>30</v>
      </c>
      <c r="L1208" s="8" t="s">
        <v>31</v>
      </c>
      <c r="M1208" s="8" t="s">
        <v>227</v>
      </c>
      <c r="N1208" s="8" t="s">
        <v>33</v>
      </c>
      <c r="O1208" s="8" t="s">
        <v>34</v>
      </c>
      <c r="P1208" s="8" t="s">
        <v>34</v>
      </c>
      <c r="Q1208" s="8" t="s">
        <v>5133</v>
      </c>
      <c r="R1208" s="8" t="s">
        <v>36</v>
      </c>
      <c r="S1208" s="8">
        <v>1</v>
      </c>
      <c r="T1208" s="8">
        <v>1</v>
      </c>
      <c r="U1208" s="8" t="s">
        <v>246</v>
      </c>
      <c r="V1208" s="8" t="s">
        <v>37</v>
      </c>
      <c r="W1208" s="8" t="s">
        <v>37</v>
      </c>
      <c r="X1208" s="8">
        <v>0</v>
      </c>
      <c r="Y1208" s="8" t="s">
        <v>37</v>
      </c>
      <c r="Z1208" s="8" t="s">
        <v>37</v>
      </c>
      <c r="AA1208" s="12" t="s">
        <v>37</v>
      </c>
      <c r="AB1208" s="8" t="s">
        <v>37</v>
      </c>
      <c r="AC1208" s="8">
        <v>0</v>
      </c>
      <c r="AD1208" s="8" t="s">
        <v>37</v>
      </c>
      <c r="AE1208" s="8" t="s">
        <v>37</v>
      </c>
      <c r="AF1208" s="8" t="s">
        <v>37</v>
      </c>
      <c r="AG1208" s="8" t="s">
        <v>37</v>
      </c>
      <c r="AH1208" s="8">
        <v>0</v>
      </c>
      <c r="AI1208" s="8" t="s">
        <v>37</v>
      </c>
      <c r="AJ1208" s="11" t="s">
        <v>37</v>
      </c>
    </row>
    <row r="1209" spans="1:36" ht="37">
      <c r="A1209" s="7" t="s">
        <v>5134</v>
      </c>
      <c r="B1209" s="8" t="s">
        <v>5135</v>
      </c>
      <c r="C1209" s="8" t="s">
        <v>42</v>
      </c>
      <c r="D1209" s="9">
        <v>60.895890410958899</v>
      </c>
      <c r="E1209" s="8">
        <v>295</v>
      </c>
      <c r="F1209" s="8">
        <f t="shared" si="18"/>
        <v>4.13</v>
      </c>
      <c r="G1209" s="8">
        <v>4.13</v>
      </c>
      <c r="H1209" s="8">
        <v>28.58</v>
      </c>
      <c r="I1209" s="8">
        <v>95</v>
      </c>
      <c r="J1209" s="8" t="s">
        <v>5136</v>
      </c>
      <c r="K1209" s="8" t="s">
        <v>30</v>
      </c>
      <c r="L1209" s="8" t="s">
        <v>31</v>
      </c>
      <c r="M1209" s="8" t="s">
        <v>227</v>
      </c>
      <c r="N1209" s="8" t="s">
        <v>33</v>
      </c>
      <c r="O1209" s="8" t="s">
        <v>34</v>
      </c>
      <c r="P1209" s="8" t="s">
        <v>34</v>
      </c>
      <c r="Q1209" s="8" t="s">
        <v>5137</v>
      </c>
      <c r="R1209" s="8" t="s">
        <v>36</v>
      </c>
      <c r="S1209" s="8">
        <v>1</v>
      </c>
      <c r="T1209" s="8">
        <v>1</v>
      </c>
      <c r="U1209" s="8" t="s">
        <v>223</v>
      </c>
      <c r="V1209" s="8" t="s">
        <v>37</v>
      </c>
      <c r="W1209" s="8" t="s">
        <v>37</v>
      </c>
      <c r="X1209" s="8">
        <v>0</v>
      </c>
      <c r="Y1209" s="8" t="s">
        <v>37</v>
      </c>
      <c r="Z1209" s="8" t="s">
        <v>37</v>
      </c>
      <c r="AA1209" s="12" t="s">
        <v>37</v>
      </c>
      <c r="AB1209" s="8" t="s">
        <v>37</v>
      </c>
      <c r="AC1209" s="8">
        <v>0</v>
      </c>
      <c r="AD1209" s="8" t="s">
        <v>37</v>
      </c>
      <c r="AE1209" s="8" t="s">
        <v>37</v>
      </c>
      <c r="AF1209" s="8" t="s">
        <v>37</v>
      </c>
      <c r="AG1209" s="8" t="s">
        <v>37</v>
      </c>
      <c r="AH1209" s="8">
        <v>0</v>
      </c>
      <c r="AI1209" s="8" t="s">
        <v>37</v>
      </c>
      <c r="AJ1209" s="11" t="s">
        <v>37</v>
      </c>
    </row>
    <row r="1210" spans="1:36" ht="121">
      <c r="A1210" s="7" t="s">
        <v>5138</v>
      </c>
      <c r="B1210" s="8" t="s">
        <v>5139</v>
      </c>
      <c r="C1210" s="8" t="s">
        <v>28</v>
      </c>
      <c r="D1210" s="9">
        <v>32.128767123287702</v>
      </c>
      <c r="E1210" s="8">
        <v>287</v>
      </c>
      <c r="F1210" s="8">
        <f t="shared" si="18"/>
        <v>4.0179999999999998</v>
      </c>
      <c r="G1210" s="8">
        <v>4.0179999999999998</v>
      </c>
      <c r="H1210" s="8">
        <v>36</v>
      </c>
      <c r="I1210" s="8">
        <v>75</v>
      </c>
      <c r="J1210" s="8" t="s">
        <v>522</v>
      </c>
      <c r="K1210" s="8" t="s">
        <v>30</v>
      </c>
      <c r="L1210" s="8" t="s">
        <v>31</v>
      </c>
      <c r="M1210" s="8" t="s">
        <v>227</v>
      </c>
      <c r="N1210" s="8" t="s">
        <v>33</v>
      </c>
      <c r="O1210" s="8" t="s">
        <v>34</v>
      </c>
      <c r="P1210" s="8" t="s">
        <v>34</v>
      </c>
      <c r="Q1210" s="8" t="s">
        <v>5140</v>
      </c>
      <c r="R1210" s="8" t="s">
        <v>36</v>
      </c>
      <c r="S1210" s="8">
        <v>2</v>
      </c>
      <c r="T1210" s="8">
        <v>0</v>
      </c>
      <c r="U1210" s="8" t="s">
        <v>37</v>
      </c>
      <c r="V1210" s="8" t="s">
        <v>37</v>
      </c>
      <c r="W1210" s="8" t="s">
        <v>37</v>
      </c>
      <c r="X1210" s="8">
        <v>1</v>
      </c>
      <c r="Y1210" s="8" t="s">
        <v>5141</v>
      </c>
      <c r="Z1210" s="8" t="s">
        <v>37</v>
      </c>
      <c r="AA1210" s="12" t="s">
        <v>37</v>
      </c>
      <c r="AB1210" s="8" t="s">
        <v>37</v>
      </c>
      <c r="AC1210" s="8">
        <v>0</v>
      </c>
      <c r="AD1210" s="8" t="s">
        <v>151</v>
      </c>
      <c r="AE1210" s="8" t="s">
        <v>37</v>
      </c>
      <c r="AF1210" s="8" t="s">
        <v>37</v>
      </c>
      <c r="AG1210" s="8" t="s">
        <v>37</v>
      </c>
      <c r="AH1210" s="8">
        <v>0</v>
      </c>
      <c r="AI1210" s="8" t="s">
        <v>37</v>
      </c>
      <c r="AJ1210" s="11" t="s">
        <v>37</v>
      </c>
    </row>
    <row r="1211" spans="1:36" ht="97">
      <c r="A1211" s="7" t="s">
        <v>5142</v>
      </c>
      <c r="B1211" s="8" t="s">
        <v>5143</v>
      </c>
      <c r="C1211" s="8" t="s">
        <v>42</v>
      </c>
      <c r="D1211" s="9">
        <v>62.336986301369897</v>
      </c>
      <c r="E1211" s="8">
        <v>828</v>
      </c>
      <c r="F1211" s="8">
        <f t="shared" si="18"/>
        <v>11.592000000000001</v>
      </c>
      <c r="G1211" s="8">
        <v>11.592000000000001</v>
      </c>
      <c r="H1211" s="8">
        <v>42.43</v>
      </c>
      <c r="I1211" s="8">
        <v>96</v>
      </c>
      <c r="J1211" s="8" t="s">
        <v>5144</v>
      </c>
      <c r="K1211" s="8" t="s">
        <v>30</v>
      </c>
      <c r="L1211" s="8" t="s">
        <v>31</v>
      </c>
      <c r="M1211" s="8" t="s">
        <v>227</v>
      </c>
      <c r="N1211" s="8" t="s">
        <v>33</v>
      </c>
      <c r="O1211" s="8" t="s">
        <v>34</v>
      </c>
      <c r="P1211" s="8" t="s">
        <v>34</v>
      </c>
      <c r="Q1211" s="8" t="s">
        <v>5145</v>
      </c>
      <c r="R1211" s="8" t="s">
        <v>36</v>
      </c>
      <c r="S1211" s="8">
        <v>2</v>
      </c>
      <c r="T1211" s="8">
        <v>0</v>
      </c>
      <c r="U1211" s="8" t="s">
        <v>37</v>
      </c>
      <c r="V1211" s="8" t="s">
        <v>37</v>
      </c>
      <c r="W1211" s="8" t="s">
        <v>37</v>
      </c>
      <c r="X1211" s="8">
        <v>0</v>
      </c>
      <c r="Y1211" s="12" t="s">
        <v>37</v>
      </c>
      <c r="Z1211" s="12" t="s">
        <v>37</v>
      </c>
      <c r="AA1211" s="12" t="s">
        <v>37</v>
      </c>
      <c r="AB1211" s="8" t="s">
        <v>37</v>
      </c>
      <c r="AC1211" s="8">
        <v>2</v>
      </c>
      <c r="AD1211" s="8" t="s">
        <v>1542</v>
      </c>
      <c r="AE1211" s="8" t="s">
        <v>213</v>
      </c>
      <c r="AF1211" s="8" t="s">
        <v>37</v>
      </c>
      <c r="AG1211" s="8" t="s">
        <v>37</v>
      </c>
      <c r="AH1211" s="8">
        <v>0</v>
      </c>
      <c r="AI1211" s="8" t="s">
        <v>37</v>
      </c>
      <c r="AJ1211" s="11" t="s">
        <v>37</v>
      </c>
    </row>
    <row r="1212" spans="1:36" ht="73">
      <c r="A1212" s="7" t="s">
        <v>5146</v>
      </c>
      <c r="B1212" s="8" t="s">
        <v>5147</v>
      </c>
      <c r="C1212" s="8" t="s">
        <v>28</v>
      </c>
      <c r="D1212" s="9">
        <v>67.534246575342493</v>
      </c>
      <c r="E1212" s="8">
        <v>175</v>
      </c>
      <c r="F1212" s="8">
        <f t="shared" si="18"/>
        <v>2.4500000000000002</v>
      </c>
      <c r="G1212" s="8">
        <v>2.4500000000000002</v>
      </c>
      <c r="H1212" s="8">
        <v>24.46</v>
      </c>
      <c r="I1212" s="8">
        <v>96</v>
      </c>
      <c r="J1212" s="8" t="s">
        <v>5148</v>
      </c>
      <c r="K1212" s="8" t="s">
        <v>30</v>
      </c>
      <c r="L1212" s="8" t="s">
        <v>120</v>
      </c>
      <c r="M1212" s="8" t="s">
        <v>239</v>
      </c>
      <c r="N1212" s="8" t="s">
        <v>33</v>
      </c>
      <c r="O1212" s="8" t="s">
        <v>34</v>
      </c>
      <c r="P1212" s="8" t="s">
        <v>34</v>
      </c>
      <c r="Q1212" s="8" t="s">
        <v>5149</v>
      </c>
      <c r="R1212" s="8" t="s">
        <v>36</v>
      </c>
      <c r="S1212" s="8">
        <v>2</v>
      </c>
      <c r="T1212" s="8">
        <v>1</v>
      </c>
      <c r="U1212" s="8" t="s">
        <v>246</v>
      </c>
      <c r="V1212" s="8" t="s">
        <v>37</v>
      </c>
      <c r="W1212" s="8" t="s">
        <v>37</v>
      </c>
      <c r="X1212" s="8">
        <v>1</v>
      </c>
      <c r="Y1212" s="8" t="s">
        <v>272</v>
      </c>
      <c r="Z1212" s="12" t="s">
        <v>37</v>
      </c>
      <c r="AA1212" s="12" t="s">
        <v>37</v>
      </c>
      <c r="AB1212" s="8" t="s">
        <v>37</v>
      </c>
      <c r="AC1212" s="8">
        <v>0</v>
      </c>
      <c r="AD1212" s="8" t="s">
        <v>37</v>
      </c>
      <c r="AE1212" s="8" t="s">
        <v>37</v>
      </c>
      <c r="AF1212" s="8" t="s">
        <v>37</v>
      </c>
      <c r="AG1212" s="8" t="s">
        <v>37</v>
      </c>
      <c r="AH1212" s="8">
        <v>0</v>
      </c>
      <c r="AI1212" s="8" t="s">
        <v>37</v>
      </c>
      <c r="AJ1212" s="11" t="s">
        <v>37</v>
      </c>
    </row>
    <row r="1213" spans="1:36" ht="49">
      <c r="A1213" s="7" t="s">
        <v>5150</v>
      </c>
      <c r="B1213" s="8" t="s">
        <v>5151</v>
      </c>
      <c r="C1213" s="8" t="s">
        <v>28</v>
      </c>
      <c r="D1213" s="9">
        <v>67.405479452054806</v>
      </c>
      <c r="E1213" s="8">
        <v>325</v>
      </c>
      <c r="F1213" s="8">
        <f t="shared" si="18"/>
        <v>4.55</v>
      </c>
      <c r="G1213" s="8">
        <v>4.55</v>
      </c>
      <c r="H1213" s="8">
        <v>44</v>
      </c>
      <c r="I1213" s="8">
        <v>75</v>
      </c>
      <c r="J1213" s="8" t="s">
        <v>5152</v>
      </c>
      <c r="K1213" s="8" t="s">
        <v>30</v>
      </c>
      <c r="L1213" s="8" t="s">
        <v>31</v>
      </c>
      <c r="M1213" s="8" t="s">
        <v>227</v>
      </c>
      <c r="N1213" s="8" t="s">
        <v>33</v>
      </c>
      <c r="O1213" s="8" t="s">
        <v>34</v>
      </c>
      <c r="P1213" s="8" t="s">
        <v>34</v>
      </c>
      <c r="Q1213" s="8" t="s">
        <v>5153</v>
      </c>
      <c r="R1213" s="8" t="s">
        <v>36</v>
      </c>
      <c r="S1213" s="8">
        <v>1</v>
      </c>
      <c r="T1213" s="8">
        <v>0</v>
      </c>
      <c r="U1213" s="8" t="s">
        <v>37</v>
      </c>
      <c r="V1213" s="8" t="s">
        <v>37</v>
      </c>
      <c r="W1213" s="8" t="s">
        <v>37</v>
      </c>
      <c r="X1213" s="8">
        <v>0</v>
      </c>
      <c r="Y1213" s="12" t="s">
        <v>37</v>
      </c>
      <c r="Z1213" s="12" t="s">
        <v>37</v>
      </c>
      <c r="AA1213" s="12" t="s">
        <v>37</v>
      </c>
      <c r="AB1213" s="8" t="s">
        <v>37</v>
      </c>
      <c r="AC1213" s="8">
        <v>1</v>
      </c>
      <c r="AD1213" s="8" t="s">
        <v>89</v>
      </c>
      <c r="AE1213" s="8" t="s">
        <v>37</v>
      </c>
      <c r="AF1213" s="8" t="s">
        <v>37</v>
      </c>
      <c r="AG1213" s="8" t="s">
        <v>37</v>
      </c>
      <c r="AH1213" s="8">
        <v>0</v>
      </c>
      <c r="AI1213" s="8" t="s">
        <v>37</v>
      </c>
      <c r="AJ1213" s="11" t="s">
        <v>37</v>
      </c>
    </row>
    <row r="1214" spans="1:36" ht="85">
      <c r="A1214" s="7" t="s">
        <v>5154</v>
      </c>
      <c r="B1214" s="8" t="s">
        <v>5155</v>
      </c>
      <c r="C1214" s="8" t="s">
        <v>28</v>
      </c>
      <c r="D1214" s="9">
        <v>76.898630136986299</v>
      </c>
      <c r="E1214" s="8">
        <v>390</v>
      </c>
      <c r="F1214" s="8">
        <f t="shared" si="18"/>
        <v>5.46</v>
      </c>
      <c r="G1214" s="8">
        <v>5.46</v>
      </c>
      <c r="H1214" s="8">
        <v>32.299999999999997</v>
      </c>
      <c r="I1214" s="8">
        <v>75</v>
      </c>
      <c r="J1214" s="8" t="s">
        <v>522</v>
      </c>
      <c r="K1214" s="8" t="s">
        <v>30</v>
      </c>
      <c r="L1214" s="8" t="s">
        <v>31</v>
      </c>
      <c r="M1214" s="8" t="s">
        <v>227</v>
      </c>
      <c r="N1214" s="8" t="s">
        <v>33</v>
      </c>
      <c r="O1214" s="8" t="s">
        <v>34</v>
      </c>
      <c r="P1214" s="8" t="s">
        <v>34</v>
      </c>
      <c r="Q1214" s="8" t="s">
        <v>5156</v>
      </c>
      <c r="R1214" s="8" t="s">
        <v>36</v>
      </c>
      <c r="S1214" s="8">
        <v>1</v>
      </c>
      <c r="T1214" s="8">
        <v>0</v>
      </c>
      <c r="U1214" s="8" t="s">
        <v>37</v>
      </c>
      <c r="V1214" s="8" t="s">
        <v>37</v>
      </c>
      <c r="W1214" s="8" t="s">
        <v>37</v>
      </c>
      <c r="X1214" s="8">
        <v>1</v>
      </c>
      <c r="Y1214" s="8" t="s">
        <v>45</v>
      </c>
      <c r="Z1214" s="12" t="s">
        <v>37</v>
      </c>
      <c r="AA1214" s="12" t="s">
        <v>37</v>
      </c>
      <c r="AB1214" s="8" t="s">
        <v>37</v>
      </c>
      <c r="AC1214" s="8">
        <v>0</v>
      </c>
      <c r="AD1214" s="8" t="s">
        <v>37</v>
      </c>
      <c r="AE1214" s="8" t="s">
        <v>37</v>
      </c>
      <c r="AF1214" s="8" t="s">
        <v>37</v>
      </c>
      <c r="AG1214" s="8" t="s">
        <v>37</v>
      </c>
      <c r="AH1214" s="8">
        <v>0</v>
      </c>
      <c r="AI1214" s="8" t="s">
        <v>37</v>
      </c>
      <c r="AJ1214" s="11" t="s">
        <v>37</v>
      </c>
    </row>
    <row r="1215" spans="1:36" ht="49">
      <c r="A1215" s="7" t="s">
        <v>5157</v>
      </c>
      <c r="B1215" s="8" t="s">
        <v>5158</v>
      </c>
      <c r="C1215" s="8" t="s">
        <v>28</v>
      </c>
      <c r="D1215" s="9">
        <v>27.608219178082201</v>
      </c>
      <c r="E1215" s="8">
        <v>201</v>
      </c>
      <c r="F1215" s="8">
        <f t="shared" si="18"/>
        <v>2.8140000000000001</v>
      </c>
      <c r="G1215" s="8">
        <v>2.8140000000000001</v>
      </c>
      <c r="H1215" s="8">
        <v>27.3</v>
      </c>
      <c r="I1215" s="8">
        <v>94</v>
      </c>
      <c r="J1215" s="8" t="s">
        <v>5159</v>
      </c>
      <c r="K1215" s="8" t="s">
        <v>30</v>
      </c>
      <c r="L1215" s="8" t="s">
        <v>120</v>
      </c>
      <c r="M1215" s="8" t="s">
        <v>227</v>
      </c>
      <c r="N1215" s="8" t="s">
        <v>33</v>
      </c>
      <c r="O1215" s="8" t="s">
        <v>34</v>
      </c>
      <c r="P1215" s="8" t="s">
        <v>34</v>
      </c>
      <c r="Q1215" s="8" t="s">
        <v>5160</v>
      </c>
      <c r="R1215" s="8" t="s">
        <v>36</v>
      </c>
      <c r="S1215" s="8">
        <v>2</v>
      </c>
      <c r="T1215" s="8">
        <v>1</v>
      </c>
      <c r="U1215" s="8" t="s">
        <v>3531</v>
      </c>
      <c r="V1215" s="8" t="s">
        <v>37</v>
      </c>
      <c r="W1215" s="8" t="s">
        <v>37</v>
      </c>
      <c r="X1215" s="8">
        <v>0</v>
      </c>
      <c r="Y1215" s="12" t="s">
        <v>37</v>
      </c>
      <c r="Z1215" s="12" t="s">
        <v>37</v>
      </c>
      <c r="AA1215" s="12" t="s">
        <v>37</v>
      </c>
      <c r="AB1215" s="8" t="s">
        <v>37</v>
      </c>
      <c r="AC1215" s="8">
        <v>1</v>
      </c>
      <c r="AD1215" s="8" t="s">
        <v>5161</v>
      </c>
      <c r="AE1215" s="8" t="s">
        <v>37</v>
      </c>
      <c r="AF1215" s="8" t="s">
        <v>37</v>
      </c>
      <c r="AG1215" s="8" t="s">
        <v>37</v>
      </c>
      <c r="AH1215" s="8">
        <v>0</v>
      </c>
      <c r="AI1215" s="8" t="s">
        <v>37</v>
      </c>
      <c r="AJ1215" s="11" t="s">
        <v>37</v>
      </c>
    </row>
    <row r="1216" spans="1:36" ht="61">
      <c r="A1216" s="7" t="s">
        <v>5162</v>
      </c>
      <c r="B1216" s="8" t="s">
        <v>5163</v>
      </c>
      <c r="C1216" s="8" t="s">
        <v>42</v>
      </c>
      <c r="D1216" s="9">
        <v>67.720547945205496</v>
      </c>
      <c r="E1216" s="8">
        <v>333</v>
      </c>
      <c r="F1216" s="8">
        <f t="shared" si="18"/>
        <v>4.6619999999999999</v>
      </c>
      <c r="G1216" s="8">
        <v>4.6619999999999999</v>
      </c>
      <c r="H1216" s="8">
        <v>24.45</v>
      </c>
      <c r="I1216" s="8">
        <v>100</v>
      </c>
      <c r="J1216" s="8" t="s">
        <v>3572</v>
      </c>
      <c r="K1216" s="8" t="s">
        <v>30</v>
      </c>
      <c r="L1216" s="8" t="s">
        <v>120</v>
      </c>
      <c r="M1216" s="8" t="s">
        <v>244</v>
      </c>
      <c r="N1216" s="8" t="s">
        <v>33</v>
      </c>
      <c r="O1216" s="8" t="s">
        <v>34</v>
      </c>
      <c r="P1216" s="8" t="s">
        <v>34</v>
      </c>
      <c r="Q1216" s="8" t="s">
        <v>5164</v>
      </c>
      <c r="R1216" s="8" t="s">
        <v>36</v>
      </c>
      <c r="S1216" s="8">
        <v>3</v>
      </c>
      <c r="T1216" s="8">
        <v>2</v>
      </c>
      <c r="U1216" s="8" t="s">
        <v>329</v>
      </c>
      <c r="V1216" s="8" t="s">
        <v>401</v>
      </c>
      <c r="W1216" s="8" t="s">
        <v>37</v>
      </c>
      <c r="X1216" s="8">
        <v>1</v>
      </c>
      <c r="Y1216" s="8" t="s">
        <v>45</v>
      </c>
      <c r="Z1216" s="12" t="s">
        <v>37</v>
      </c>
      <c r="AA1216" s="12" t="s">
        <v>37</v>
      </c>
      <c r="AB1216" s="8" t="s">
        <v>37</v>
      </c>
      <c r="AC1216" s="8">
        <v>0</v>
      </c>
      <c r="AD1216" s="8" t="s">
        <v>37</v>
      </c>
      <c r="AE1216" s="8" t="s">
        <v>37</v>
      </c>
      <c r="AF1216" s="8" t="s">
        <v>37</v>
      </c>
      <c r="AG1216" s="8" t="s">
        <v>37</v>
      </c>
      <c r="AH1216" s="8">
        <v>0</v>
      </c>
      <c r="AI1216" s="8" t="s">
        <v>37</v>
      </c>
      <c r="AJ1216" s="11" t="s">
        <v>37</v>
      </c>
    </row>
    <row r="1217" spans="1:36" ht="73">
      <c r="A1217" s="7" t="s">
        <v>5165</v>
      </c>
      <c r="B1217" s="8" t="s">
        <v>5166</v>
      </c>
      <c r="C1217" s="8" t="s">
        <v>42</v>
      </c>
      <c r="D1217" s="9">
        <v>72.257534246575403</v>
      </c>
      <c r="E1217" s="8">
        <v>512</v>
      </c>
      <c r="F1217" s="8">
        <f t="shared" si="18"/>
        <v>7.1680000000000001</v>
      </c>
      <c r="G1217" s="8">
        <v>7.1680000000000001</v>
      </c>
      <c r="H1217" s="8">
        <v>26.87</v>
      </c>
      <c r="I1217" s="8">
        <v>85</v>
      </c>
      <c r="J1217" s="8" t="s">
        <v>5167</v>
      </c>
      <c r="K1217" s="8" t="s">
        <v>30</v>
      </c>
      <c r="L1217" s="8" t="s">
        <v>120</v>
      </c>
      <c r="M1217" s="8" t="s">
        <v>227</v>
      </c>
      <c r="N1217" s="8" t="s">
        <v>33</v>
      </c>
      <c r="O1217" s="8" t="s">
        <v>34</v>
      </c>
      <c r="P1217" s="8" t="s">
        <v>34</v>
      </c>
      <c r="Q1217" s="8" t="s">
        <v>5168</v>
      </c>
      <c r="R1217" s="8" t="s">
        <v>36</v>
      </c>
      <c r="S1217" s="8">
        <v>3</v>
      </c>
      <c r="T1217" s="8">
        <v>2</v>
      </c>
      <c r="U1217" s="8" t="s">
        <v>223</v>
      </c>
      <c r="V1217" s="8" t="s">
        <v>1102</v>
      </c>
      <c r="W1217" s="8" t="s">
        <v>37</v>
      </c>
      <c r="X1217" s="8">
        <v>0</v>
      </c>
      <c r="Y1217" s="12" t="s">
        <v>37</v>
      </c>
      <c r="Z1217" s="12" t="s">
        <v>37</v>
      </c>
      <c r="AA1217" s="12" t="s">
        <v>37</v>
      </c>
      <c r="AB1217" s="8" t="s">
        <v>37</v>
      </c>
      <c r="AC1217" s="8">
        <v>1</v>
      </c>
      <c r="AD1217" s="8" t="s">
        <v>213</v>
      </c>
      <c r="AE1217" s="8" t="s">
        <v>37</v>
      </c>
      <c r="AF1217" s="8" t="s">
        <v>37</v>
      </c>
      <c r="AG1217" s="8" t="s">
        <v>37</v>
      </c>
      <c r="AH1217" s="8">
        <v>0</v>
      </c>
      <c r="AI1217" s="8" t="s">
        <v>37</v>
      </c>
      <c r="AJ1217" s="11" t="s">
        <v>37</v>
      </c>
    </row>
    <row r="1218" spans="1:36" ht="121">
      <c r="A1218" s="7" t="s">
        <v>5169</v>
      </c>
      <c r="B1218" s="8" t="s">
        <v>5170</v>
      </c>
      <c r="C1218" s="8" t="s">
        <v>28</v>
      </c>
      <c r="D1218" s="9">
        <v>58.287671232876697</v>
      </c>
      <c r="E1218" s="8">
        <v>302</v>
      </c>
      <c r="F1218" s="8">
        <f t="shared" ref="F1218:F1281" si="19">E1218*0.014</f>
        <v>4.2279999999999998</v>
      </c>
      <c r="G1218" s="8">
        <v>4.2279999999999998</v>
      </c>
      <c r="H1218" s="8">
        <v>37.380000000000003</v>
      </c>
      <c r="I1218" s="8">
        <v>100</v>
      </c>
      <c r="J1218" s="8" t="s">
        <v>5171</v>
      </c>
      <c r="K1218" s="8" t="s">
        <v>30</v>
      </c>
      <c r="L1218" s="8" t="s">
        <v>31</v>
      </c>
      <c r="M1218" s="8" t="s">
        <v>227</v>
      </c>
      <c r="N1218" s="8" t="s">
        <v>33</v>
      </c>
      <c r="O1218" s="8" t="s">
        <v>34</v>
      </c>
      <c r="P1218" s="8" t="s">
        <v>34</v>
      </c>
      <c r="Q1218" s="8" t="s">
        <v>5172</v>
      </c>
      <c r="R1218" s="8" t="s">
        <v>36</v>
      </c>
      <c r="S1218" s="8">
        <v>2</v>
      </c>
      <c r="T1218" s="8">
        <v>1</v>
      </c>
      <c r="U1218" s="8" t="s">
        <v>401</v>
      </c>
      <c r="V1218" s="8" t="s">
        <v>37</v>
      </c>
      <c r="W1218" s="8" t="s">
        <v>37</v>
      </c>
      <c r="X1218" s="8">
        <v>0</v>
      </c>
      <c r="Y1218" s="12" t="s">
        <v>37</v>
      </c>
      <c r="Z1218" s="12" t="s">
        <v>37</v>
      </c>
      <c r="AA1218" s="12" t="s">
        <v>37</v>
      </c>
      <c r="AB1218" s="8" t="s">
        <v>37</v>
      </c>
      <c r="AC1218" s="8">
        <v>1</v>
      </c>
      <c r="AD1218" s="8" t="s">
        <v>5173</v>
      </c>
      <c r="AE1218" s="8" t="s">
        <v>37</v>
      </c>
      <c r="AF1218" s="8" t="s">
        <v>37</v>
      </c>
      <c r="AG1218" s="8" t="s">
        <v>37</v>
      </c>
      <c r="AH1218" s="8">
        <v>0</v>
      </c>
      <c r="AI1218" s="8" t="s">
        <v>37</v>
      </c>
      <c r="AJ1218" s="11" t="s">
        <v>37</v>
      </c>
    </row>
    <row r="1219" spans="1:36" ht="73">
      <c r="A1219" s="7" t="s">
        <v>5174</v>
      </c>
      <c r="B1219" s="8" t="s">
        <v>5175</v>
      </c>
      <c r="C1219" s="8" t="s">
        <v>42</v>
      </c>
      <c r="D1219" s="9">
        <v>68.767123287671197</v>
      </c>
      <c r="E1219" s="8">
        <v>380</v>
      </c>
      <c r="F1219" s="8">
        <f t="shared" si="19"/>
        <v>5.32</v>
      </c>
      <c r="G1219" s="8">
        <v>5.32</v>
      </c>
      <c r="H1219" s="8">
        <v>21.57</v>
      </c>
      <c r="I1219" s="8">
        <v>100</v>
      </c>
      <c r="J1219" s="8" t="s">
        <v>5176</v>
      </c>
      <c r="K1219" s="8" t="s">
        <v>30</v>
      </c>
      <c r="L1219" s="8" t="s">
        <v>120</v>
      </c>
      <c r="M1219" s="8" t="s">
        <v>244</v>
      </c>
      <c r="N1219" s="8" t="s">
        <v>33</v>
      </c>
      <c r="O1219" s="8" t="s">
        <v>34</v>
      </c>
      <c r="P1219" s="8" t="s">
        <v>34</v>
      </c>
      <c r="Q1219" s="8" t="s">
        <v>5177</v>
      </c>
      <c r="R1219" s="8" t="s">
        <v>36</v>
      </c>
      <c r="S1219" s="8">
        <v>1</v>
      </c>
      <c r="T1219" s="8">
        <v>1</v>
      </c>
      <c r="U1219" s="8" t="s">
        <v>401</v>
      </c>
      <c r="V1219" s="8" t="s">
        <v>37</v>
      </c>
      <c r="W1219" s="8" t="s">
        <v>37</v>
      </c>
      <c r="X1219" s="8">
        <v>0</v>
      </c>
      <c r="Y1219" s="12" t="s">
        <v>37</v>
      </c>
      <c r="Z1219" s="12" t="s">
        <v>37</v>
      </c>
      <c r="AA1219" s="12" t="s">
        <v>37</v>
      </c>
      <c r="AB1219" s="8" t="s">
        <v>37</v>
      </c>
      <c r="AC1219" s="8">
        <v>0</v>
      </c>
      <c r="AD1219" s="8" t="s">
        <v>37</v>
      </c>
      <c r="AE1219" s="8" t="s">
        <v>37</v>
      </c>
      <c r="AF1219" s="8" t="s">
        <v>37</v>
      </c>
      <c r="AG1219" s="8" t="s">
        <v>37</v>
      </c>
      <c r="AH1219" s="8">
        <v>0</v>
      </c>
      <c r="AI1219" s="8" t="s">
        <v>37</v>
      </c>
      <c r="AJ1219" s="11" t="s">
        <v>37</v>
      </c>
    </row>
    <row r="1220" spans="1:36" ht="25">
      <c r="A1220" s="7" t="s">
        <v>5178</v>
      </c>
      <c r="B1220" s="8" t="s">
        <v>5179</v>
      </c>
      <c r="C1220" s="8" t="s">
        <v>42</v>
      </c>
      <c r="D1220" s="9">
        <v>46.287671232876697</v>
      </c>
      <c r="E1220" s="8">
        <v>269</v>
      </c>
      <c r="F1220" s="8">
        <f t="shared" si="19"/>
        <v>3.766</v>
      </c>
      <c r="G1220" s="8">
        <v>3.766</v>
      </c>
      <c r="H1220" s="8">
        <v>24.79</v>
      </c>
      <c r="I1220" s="8">
        <v>75</v>
      </c>
      <c r="J1220" s="8" t="s">
        <v>5180</v>
      </c>
      <c r="K1220" s="8" t="s">
        <v>30</v>
      </c>
      <c r="L1220" s="8" t="s">
        <v>31</v>
      </c>
      <c r="M1220" s="8" t="s">
        <v>227</v>
      </c>
      <c r="N1220" s="8" t="s">
        <v>33</v>
      </c>
      <c r="O1220" s="8" t="s">
        <v>34</v>
      </c>
      <c r="P1220" s="8" t="s">
        <v>34</v>
      </c>
      <c r="Q1220" s="8" t="s">
        <v>5181</v>
      </c>
      <c r="R1220" s="8" t="s">
        <v>36</v>
      </c>
      <c r="S1220" s="8">
        <v>1</v>
      </c>
      <c r="T1220" s="8">
        <v>0</v>
      </c>
      <c r="U1220" s="8" t="s">
        <v>37</v>
      </c>
      <c r="V1220" s="8" t="s">
        <v>37</v>
      </c>
      <c r="W1220" s="8" t="s">
        <v>37</v>
      </c>
      <c r="X1220" s="8">
        <v>0</v>
      </c>
      <c r="Y1220" s="12" t="s">
        <v>37</v>
      </c>
      <c r="Z1220" s="12" t="s">
        <v>37</v>
      </c>
      <c r="AA1220" s="12" t="s">
        <v>37</v>
      </c>
      <c r="AB1220" s="8" t="s">
        <v>37</v>
      </c>
      <c r="AC1220" s="8">
        <v>1</v>
      </c>
      <c r="AD1220" s="8" t="s">
        <v>247</v>
      </c>
      <c r="AE1220" s="8" t="s">
        <v>37</v>
      </c>
      <c r="AF1220" s="8" t="s">
        <v>37</v>
      </c>
      <c r="AG1220" s="8" t="s">
        <v>37</v>
      </c>
      <c r="AH1220" s="8">
        <v>0</v>
      </c>
      <c r="AI1220" s="8" t="s">
        <v>37</v>
      </c>
      <c r="AJ1220" s="11" t="s">
        <v>37</v>
      </c>
    </row>
    <row r="1221" spans="1:36" ht="61">
      <c r="A1221" s="7" t="s">
        <v>5182</v>
      </c>
      <c r="B1221" s="8" t="s">
        <v>5183</v>
      </c>
      <c r="C1221" s="8" t="s">
        <v>42</v>
      </c>
      <c r="D1221" s="9">
        <v>57.369863013698598</v>
      </c>
      <c r="E1221" s="8">
        <v>324</v>
      </c>
      <c r="F1221" s="8">
        <f t="shared" si="19"/>
        <v>4.5360000000000005</v>
      </c>
      <c r="G1221" s="8">
        <v>4.5360000000000005</v>
      </c>
      <c r="H1221" s="8" t="s">
        <v>34</v>
      </c>
      <c r="I1221" s="8">
        <v>75</v>
      </c>
      <c r="J1221" s="8" t="s">
        <v>5184</v>
      </c>
      <c r="K1221" s="8" t="s">
        <v>30</v>
      </c>
      <c r="L1221" s="8" t="s">
        <v>31</v>
      </c>
      <c r="M1221" s="8" t="s">
        <v>227</v>
      </c>
      <c r="N1221" s="8" t="s">
        <v>33</v>
      </c>
      <c r="O1221" s="8" t="s">
        <v>34</v>
      </c>
      <c r="P1221" s="8" t="s">
        <v>34</v>
      </c>
      <c r="Q1221" s="8" t="s">
        <v>5185</v>
      </c>
      <c r="R1221" s="8" t="s">
        <v>36</v>
      </c>
      <c r="S1221" s="8">
        <v>1</v>
      </c>
      <c r="T1221" s="8">
        <v>0</v>
      </c>
      <c r="U1221" s="8" t="s">
        <v>37</v>
      </c>
      <c r="V1221" s="8" t="s">
        <v>37</v>
      </c>
      <c r="W1221" s="8" t="s">
        <v>37</v>
      </c>
      <c r="X1221" s="8">
        <v>1</v>
      </c>
      <c r="Y1221" s="8" t="s">
        <v>5186</v>
      </c>
      <c r="Z1221" s="12" t="s">
        <v>37</v>
      </c>
      <c r="AA1221" s="12" t="s">
        <v>37</v>
      </c>
      <c r="AB1221" s="8" t="s">
        <v>37</v>
      </c>
      <c r="AC1221" s="8">
        <v>0</v>
      </c>
      <c r="AD1221" s="8" t="s">
        <v>37</v>
      </c>
      <c r="AE1221" s="8" t="s">
        <v>37</v>
      </c>
      <c r="AF1221" s="8" t="s">
        <v>37</v>
      </c>
      <c r="AG1221" s="8" t="s">
        <v>37</v>
      </c>
      <c r="AH1221" s="8">
        <v>0</v>
      </c>
      <c r="AI1221" s="8" t="s">
        <v>37</v>
      </c>
      <c r="AJ1221" s="11" t="s">
        <v>37</v>
      </c>
    </row>
    <row r="1222" spans="1:36" ht="85">
      <c r="A1222" s="7" t="s">
        <v>5187</v>
      </c>
      <c r="B1222" s="8" t="s">
        <v>5188</v>
      </c>
      <c r="C1222" s="8" t="s">
        <v>28</v>
      </c>
      <c r="D1222" s="9">
        <v>83.238356164383603</v>
      </c>
      <c r="E1222" s="8">
        <v>184</v>
      </c>
      <c r="F1222" s="8">
        <f t="shared" si="19"/>
        <v>2.5760000000000001</v>
      </c>
      <c r="G1222" s="8">
        <v>2.5760000000000001</v>
      </c>
      <c r="H1222" s="8">
        <v>20.8</v>
      </c>
      <c r="I1222" s="8">
        <v>75</v>
      </c>
      <c r="J1222" s="8" t="s">
        <v>5189</v>
      </c>
      <c r="K1222" s="8" t="s">
        <v>30</v>
      </c>
      <c r="L1222" s="8" t="s">
        <v>31</v>
      </c>
      <c r="M1222" s="8" t="s">
        <v>227</v>
      </c>
      <c r="N1222" s="8" t="s">
        <v>33</v>
      </c>
      <c r="O1222" s="8" t="s">
        <v>34</v>
      </c>
      <c r="P1222" s="8" t="s">
        <v>34</v>
      </c>
      <c r="Q1222" s="8" t="s">
        <v>5190</v>
      </c>
      <c r="R1222" s="8" t="s">
        <v>36</v>
      </c>
      <c r="S1222" s="8">
        <v>2</v>
      </c>
      <c r="T1222" s="8">
        <v>1</v>
      </c>
      <c r="U1222" s="8" t="s">
        <v>428</v>
      </c>
      <c r="V1222" s="8" t="s">
        <v>37</v>
      </c>
      <c r="W1222" s="8" t="s">
        <v>37</v>
      </c>
      <c r="X1222" s="8">
        <v>1</v>
      </c>
      <c r="Y1222" s="8" t="s">
        <v>109</v>
      </c>
      <c r="Z1222" s="12" t="s">
        <v>37</v>
      </c>
      <c r="AA1222" s="12" t="s">
        <v>37</v>
      </c>
      <c r="AB1222" s="8" t="s">
        <v>37</v>
      </c>
      <c r="AC1222" s="8">
        <v>0</v>
      </c>
      <c r="AD1222" s="8" t="s">
        <v>37</v>
      </c>
      <c r="AE1222" s="8" t="s">
        <v>37</v>
      </c>
      <c r="AF1222" s="8" t="s">
        <v>37</v>
      </c>
      <c r="AG1222" s="8" t="s">
        <v>37</v>
      </c>
      <c r="AH1222" s="8">
        <v>0</v>
      </c>
      <c r="AI1222" s="8" t="s">
        <v>37</v>
      </c>
      <c r="AJ1222" s="11" t="s">
        <v>37</v>
      </c>
    </row>
    <row r="1223" spans="1:36" ht="49">
      <c r="A1223" s="7" t="s">
        <v>5191</v>
      </c>
      <c r="B1223" s="8" t="s">
        <v>5192</v>
      </c>
      <c r="C1223" s="8" t="s">
        <v>28</v>
      </c>
      <c r="D1223" s="9">
        <v>72.531506849315093</v>
      </c>
      <c r="E1223" s="8">
        <v>804</v>
      </c>
      <c r="F1223" s="8">
        <f t="shared" si="19"/>
        <v>11.256</v>
      </c>
      <c r="G1223" s="8">
        <v>11.256</v>
      </c>
      <c r="H1223" s="8">
        <v>42.4</v>
      </c>
      <c r="I1223" s="8">
        <v>97</v>
      </c>
      <c r="J1223" s="8" t="s">
        <v>5193</v>
      </c>
      <c r="K1223" s="8" t="s">
        <v>30</v>
      </c>
      <c r="L1223" s="8" t="s">
        <v>282</v>
      </c>
      <c r="M1223" s="8" t="s">
        <v>32</v>
      </c>
      <c r="N1223" s="8" t="s">
        <v>33</v>
      </c>
      <c r="O1223" s="8" t="s">
        <v>34</v>
      </c>
      <c r="P1223" s="8" t="s">
        <v>34</v>
      </c>
      <c r="Q1223" s="8" t="s">
        <v>5194</v>
      </c>
      <c r="R1223" s="8" t="s">
        <v>36</v>
      </c>
      <c r="S1223" s="8">
        <v>1</v>
      </c>
      <c r="T1223" s="8">
        <v>0</v>
      </c>
      <c r="U1223" s="8" t="s">
        <v>37</v>
      </c>
      <c r="V1223" s="8" t="s">
        <v>37</v>
      </c>
      <c r="W1223" s="8" t="s">
        <v>37</v>
      </c>
      <c r="X1223" s="8">
        <v>1</v>
      </c>
      <c r="Y1223" s="8" t="s">
        <v>5195</v>
      </c>
      <c r="Z1223" s="12" t="s">
        <v>37</v>
      </c>
      <c r="AA1223" s="12" t="s">
        <v>37</v>
      </c>
      <c r="AB1223" s="8" t="s">
        <v>37</v>
      </c>
      <c r="AC1223" s="8">
        <v>0</v>
      </c>
      <c r="AD1223" s="8" t="s">
        <v>37</v>
      </c>
      <c r="AE1223" s="8" t="s">
        <v>37</v>
      </c>
      <c r="AF1223" s="8" t="s">
        <v>37</v>
      </c>
      <c r="AG1223" s="8" t="s">
        <v>37</v>
      </c>
      <c r="AH1223" s="8">
        <v>0</v>
      </c>
      <c r="AI1223" s="8" t="s">
        <v>37</v>
      </c>
      <c r="AJ1223" s="11" t="s">
        <v>37</v>
      </c>
    </row>
    <row r="1224" spans="1:36" ht="73">
      <c r="A1224" s="7" t="s">
        <v>5196</v>
      </c>
      <c r="B1224" s="8" t="s">
        <v>5197</v>
      </c>
      <c r="C1224" s="8" t="s">
        <v>42</v>
      </c>
      <c r="D1224" s="9">
        <v>43.060273972602701</v>
      </c>
      <c r="E1224" s="8">
        <v>121</v>
      </c>
      <c r="F1224" s="8">
        <f t="shared" si="19"/>
        <v>1.694</v>
      </c>
      <c r="G1224" s="8">
        <v>1.694</v>
      </c>
      <c r="H1224" s="8">
        <v>22.39</v>
      </c>
      <c r="I1224" s="8">
        <v>96</v>
      </c>
      <c r="J1224" s="8" t="s">
        <v>5198</v>
      </c>
      <c r="K1224" s="8" t="s">
        <v>30</v>
      </c>
      <c r="L1224" s="8" t="s">
        <v>120</v>
      </c>
      <c r="M1224" s="8" t="s">
        <v>239</v>
      </c>
      <c r="N1224" s="8" t="s">
        <v>33</v>
      </c>
      <c r="O1224" s="8" t="s">
        <v>34</v>
      </c>
      <c r="P1224" s="8" t="s">
        <v>34</v>
      </c>
      <c r="Q1224" s="8" t="s">
        <v>5199</v>
      </c>
      <c r="R1224" s="8" t="s">
        <v>36</v>
      </c>
      <c r="S1224" s="8">
        <v>2</v>
      </c>
      <c r="T1224" s="8">
        <v>0</v>
      </c>
      <c r="U1224" s="8" t="s">
        <v>37</v>
      </c>
      <c r="V1224" s="8" t="s">
        <v>37</v>
      </c>
      <c r="W1224" s="8" t="s">
        <v>37</v>
      </c>
      <c r="X1224" s="8">
        <v>1</v>
      </c>
      <c r="Y1224" s="8" t="s">
        <v>1547</v>
      </c>
      <c r="Z1224" s="12" t="s">
        <v>37</v>
      </c>
      <c r="AA1224" s="12" t="s">
        <v>37</v>
      </c>
      <c r="AB1224" s="8" t="s">
        <v>37</v>
      </c>
      <c r="AC1224" s="8">
        <v>1</v>
      </c>
      <c r="AD1224" s="8" t="s">
        <v>329</v>
      </c>
      <c r="AE1224" s="8" t="s">
        <v>37</v>
      </c>
      <c r="AF1224" s="8" t="s">
        <v>37</v>
      </c>
      <c r="AG1224" s="8" t="s">
        <v>37</v>
      </c>
      <c r="AH1224" s="8">
        <v>0</v>
      </c>
      <c r="AI1224" s="8" t="s">
        <v>37</v>
      </c>
      <c r="AJ1224" s="11" t="s">
        <v>37</v>
      </c>
    </row>
    <row r="1225" spans="1:36" ht="49">
      <c r="A1225" s="7" t="s">
        <v>5200</v>
      </c>
      <c r="B1225" s="8" t="s">
        <v>5201</v>
      </c>
      <c r="C1225" s="8" t="s">
        <v>28</v>
      </c>
      <c r="D1225" s="9">
        <v>49.246575342465803</v>
      </c>
      <c r="E1225" s="8">
        <v>298</v>
      </c>
      <c r="F1225" s="8">
        <f t="shared" si="19"/>
        <v>4.1719999999999997</v>
      </c>
      <c r="G1225" s="8">
        <v>4.1719999999999997</v>
      </c>
      <c r="H1225" s="8">
        <v>39.28</v>
      </c>
      <c r="I1225" s="8">
        <v>97</v>
      </c>
      <c r="J1225" s="8" t="s">
        <v>5202</v>
      </c>
      <c r="K1225" s="8" t="s">
        <v>30</v>
      </c>
      <c r="L1225" s="8" t="s">
        <v>120</v>
      </c>
      <c r="M1225" s="8" t="s">
        <v>227</v>
      </c>
      <c r="N1225" s="8" t="s">
        <v>33</v>
      </c>
      <c r="O1225" s="8" t="s">
        <v>34</v>
      </c>
      <c r="P1225" s="8" t="s">
        <v>34</v>
      </c>
      <c r="Q1225" s="8" t="s">
        <v>5203</v>
      </c>
      <c r="R1225" s="8" t="s">
        <v>36</v>
      </c>
      <c r="S1225" s="8">
        <v>1</v>
      </c>
      <c r="T1225" s="8">
        <v>0</v>
      </c>
      <c r="U1225" s="8" t="s">
        <v>37</v>
      </c>
      <c r="V1225" s="8" t="s">
        <v>37</v>
      </c>
      <c r="W1225" s="8" t="s">
        <v>37</v>
      </c>
      <c r="X1225" s="8">
        <v>0</v>
      </c>
      <c r="Y1225" s="12" t="s">
        <v>37</v>
      </c>
      <c r="Z1225" s="12" t="s">
        <v>37</v>
      </c>
      <c r="AA1225" s="12" t="s">
        <v>37</v>
      </c>
      <c r="AB1225" s="8" t="s">
        <v>37</v>
      </c>
      <c r="AC1225" s="8">
        <v>1</v>
      </c>
      <c r="AD1225" s="8" t="s">
        <v>5204</v>
      </c>
      <c r="AE1225" s="8" t="s">
        <v>37</v>
      </c>
      <c r="AF1225" s="8" t="s">
        <v>37</v>
      </c>
      <c r="AG1225" s="8" t="s">
        <v>37</v>
      </c>
      <c r="AH1225" s="8">
        <v>0</v>
      </c>
      <c r="AI1225" s="8" t="s">
        <v>37</v>
      </c>
      <c r="AJ1225" s="11" t="s">
        <v>37</v>
      </c>
    </row>
    <row r="1226" spans="1:36" ht="61">
      <c r="A1226" s="7" t="s">
        <v>5205</v>
      </c>
      <c r="B1226" s="8" t="s">
        <v>5206</v>
      </c>
      <c r="C1226" s="8" t="s">
        <v>42</v>
      </c>
      <c r="D1226" s="9">
        <v>30.4876712328767</v>
      </c>
      <c r="E1226" s="8">
        <v>346</v>
      </c>
      <c r="F1226" s="8">
        <f t="shared" si="19"/>
        <v>4.8440000000000003</v>
      </c>
      <c r="G1226" s="8">
        <v>4.8440000000000003</v>
      </c>
      <c r="H1226" s="8">
        <v>12.74</v>
      </c>
      <c r="I1226" s="8">
        <v>97</v>
      </c>
      <c r="J1226" s="8" t="s">
        <v>1826</v>
      </c>
      <c r="K1226" s="8" t="s">
        <v>30</v>
      </c>
      <c r="L1226" s="8" t="s">
        <v>31</v>
      </c>
      <c r="M1226" s="8" t="s">
        <v>239</v>
      </c>
      <c r="N1226" s="8" t="s">
        <v>33</v>
      </c>
      <c r="O1226" s="8" t="s">
        <v>34</v>
      </c>
      <c r="P1226" s="8" t="s">
        <v>34</v>
      </c>
      <c r="Q1226" s="8" t="s">
        <v>5207</v>
      </c>
      <c r="R1226" s="8" t="s">
        <v>36</v>
      </c>
      <c r="S1226" s="8">
        <v>2</v>
      </c>
      <c r="T1226" s="8">
        <v>1</v>
      </c>
      <c r="U1226" s="8" t="s">
        <v>223</v>
      </c>
      <c r="V1226" s="8" t="s">
        <v>37</v>
      </c>
      <c r="W1226" s="8" t="s">
        <v>37</v>
      </c>
      <c r="X1226" s="8">
        <v>1</v>
      </c>
      <c r="Y1226" s="8" t="s">
        <v>272</v>
      </c>
      <c r="Z1226" s="12" t="s">
        <v>37</v>
      </c>
      <c r="AA1226" s="12" t="s">
        <v>37</v>
      </c>
      <c r="AB1226" s="8" t="s">
        <v>37</v>
      </c>
      <c r="AC1226" s="8">
        <v>0</v>
      </c>
      <c r="AD1226" s="8" t="s">
        <v>37</v>
      </c>
      <c r="AE1226" s="8" t="s">
        <v>37</v>
      </c>
      <c r="AF1226" s="8" t="s">
        <v>37</v>
      </c>
      <c r="AG1226" s="8" t="s">
        <v>37</v>
      </c>
      <c r="AH1226" s="8">
        <v>0</v>
      </c>
      <c r="AI1226" s="8" t="s">
        <v>37</v>
      </c>
      <c r="AJ1226" s="11" t="s">
        <v>37</v>
      </c>
    </row>
    <row r="1227" spans="1:36" ht="97">
      <c r="A1227" s="7" t="s">
        <v>5208</v>
      </c>
      <c r="B1227" s="8" t="s">
        <v>5209</v>
      </c>
      <c r="C1227" s="8" t="s">
        <v>28</v>
      </c>
      <c r="D1227" s="9">
        <v>91.950684931506899</v>
      </c>
      <c r="E1227" s="8">
        <v>208</v>
      </c>
      <c r="F1227" s="8">
        <f t="shared" si="19"/>
        <v>2.9119999999999999</v>
      </c>
      <c r="G1227" s="8">
        <v>2.9119999999999999</v>
      </c>
      <c r="H1227" s="8">
        <v>31.04</v>
      </c>
      <c r="I1227" s="8">
        <v>97</v>
      </c>
      <c r="J1227" s="8" t="s">
        <v>5210</v>
      </c>
      <c r="K1227" s="8" t="s">
        <v>30</v>
      </c>
      <c r="L1227" s="8" t="s">
        <v>120</v>
      </c>
      <c r="M1227" s="8" t="s">
        <v>239</v>
      </c>
      <c r="N1227" s="8" t="s">
        <v>33</v>
      </c>
      <c r="O1227" s="8" t="s">
        <v>34</v>
      </c>
      <c r="P1227" s="8" t="s">
        <v>34</v>
      </c>
      <c r="Q1227" s="8" t="s">
        <v>5211</v>
      </c>
      <c r="R1227" s="8" t="s">
        <v>36</v>
      </c>
      <c r="S1227" s="8">
        <v>2</v>
      </c>
      <c r="T1227" s="8">
        <v>0</v>
      </c>
      <c r="U1227" s="8" t="s">
        <v>37</v>
      </c>
      <c r="V1227" s="8" t="s">
        <v>37</v>
      </c>
      <c r="W1227" s="8" t="s">
        <v>37</v>
      </c>
      <c r="X1227" s="8">
        <v>1</v>
      </c>
      <c r="Y1227" s="8" t="s">
        <v>855</v>
      </c>
      <c r="Z1227" s="12" t="s">
        <v>37</v>
      </c>
      <c r="AA1227" s="12" t="s">
        <v>37</v>
      </c>
      <c r="AB1227" s="8" t="s">
        <v>37</v>
      </c>
      <c r="AC1227" s="8">
        <v>1</v>
      </c>
      <c r="AD1227" s="8" t="s">
        <v>5212</v>
      </c>
      <c r="AE1227" s="8" t="s">
        <v>37</v>
      </c>
      <c r="AF1227" s="8" t="s">
        <v>37</v>
      </c>
      <c r="AG1227" s="8" t="s">
        <v>37</v>
      </c>
      <c r="AH1227" s="8">
        <v>0</v>
      </c>
      <c r="AI1227" s="8" t="s">
        <v>37</v>
      </c>
      <c r="AJ1227" s="11" t="s">
        <v>37</v>
      </c>
    </row>
    <row r="1228" spans="1:36" ht="37">
      <c r="A1228" s="7" t="s">
        <v>5213</v>
      </c>
      <c r="B1228" s="8" t="s">
        <v>5214</v>
      </c>
      <c r="C1228" s="8" t="s">
        <v>28</v>
      </c>
      <c r="D1228" s="9">
        <v>72.958904109589</v>
      </c>
      <c r="E1228" s="8">
        <v>83</v>
      </c>
      <c r="F1228" s="8">
        <f t="shared" si="19"/>
        <v>1.1619999999999999</v>
      </c>
      <c r="G1228" s="8">
        <v>1.1619999999999999</v>
      </c>
      <c r="H1228" s="8">
        <v>23.8</v>
      </c>
      <c r="I1228" s="8">
        <v>75</v>
      </c>
      <c r="J1228" s="8" t="s">
        <v>5215</v>
      </c>
      <c r="K1228" s="8" t="s">
        <v>30</v>
      </c>
      <c r="L1228" s="8" t="s">
        <v>120</v>
      </c>
      <c r="M1228" s="8" t="s">
        <v>32</v>
      </c>
      <c r="N1228" s="8" t="s">
        <v>33</v>
      </c>
      <c r="O1228" s="8" t="s">
        <v>34</v>
      </c>
      <c r="P1228" s="8" t="s">
        <v>34</v>
      </c>
      <c r="Q1228" s="8" t="s">
        <v>5216</v>
      </c>
      <c r="R1228" s="8" t="s">
        <v>36</v>
      </c>
      <c r="S1228" s="8">
        <v>2</v>
      </c>
      <c r="T1228" s="8">
        <v>0</v>
      </c>
      <c r="U1228" s="8" t="s">
        <v>37</v>
      </c>
      <c r="V1228" s="8" t="s">
        <v>37</v>
      </c>
      <c r="W1228" s="8" t="s">
        <v>37</v>
      </c>
      <c r="X1228" s="8">
        <v>1</v>
      </c>
      <c r="Y1228" s="8" t="s">
        <v>257</v>
      </c>
      <c r="Z1228" s="12" t="s">
        <v>37</v>
      </c>
      <c r="AA1228" s="12" t="s">
        <v>37</v>
      </c>
      <c r="AB1228" s="8" t="s">
        <v>37</v>
      </c>
      <c r="AC1228" s="8">
        <v>1</v>
      </c>
      <c r="AD1228" s="8" t="s">
        <v>172</v>
      </c>
      <c r="AE1228" s="8" t="s">
        <v>37</v>
      </c>
      <c r="AF1228" s="8" t="s">
        <v>37</v>
      </c>
      <c r="AG1228" s="8" t="s">
        <v>37</v>
      </c>
      <c r="AH1228" s="8">
        <v>0</v>
      </c>
      <c r="AI1228" s="8" t="s">
        <v>37</v>
      </c>
      <c r="AJ1228" s="11" t="s">
        <v>37</v>
      </c>
    </row>
    <row r="1229" spans="1:36" ht="85">
      <c r="A1229" s="7" t="s">
        <v>5217</v>
      </c>
      <c r="B1229" s="8" t="s">
        <v>5218</v>
      </c>
      <c r="C1229" s="8" t="s">
        <v>42</v>
      </c>
      <c r="D1229" s="9">
        <v>63.652054794520502</v>
      </c>
      <c r="E1229" s="8">
        <v>300</v>
      </c>
      <c r="F1229" s="8">
        <f t="shared" si="19"/>
        <v>4.2</v>
      </c>
      <c r="G1229" s="8">
        <v>4.2</v>
      </c>
      <c r="H1229" s="8">
        <v>28.2</v>
      </c>
      <c r="I1229" s="8">
        <v>97</v>
      </c>
      <c r="J1229" s="8" t="s">
        <v>5219</v>
      </c>
      <c r="K1229" s="8" t="s">
        <v>30</v>
      </c>
      <c r="L1229" s="8" t="s">
        <v>31</v>
      </c>
      <c r="M1229" s="8" t="s">
        <v>227</v>
      </c>
      <c r="N1229" s="8" t="s">
        <v>33</v>
      </c>
      <c r="O1229" s="8" t="s">
        <v>34</v>
      </c>
      <c r="P1229" s="8" t="s">
        <v>34</v>
      </c>
      <c r="Q1229" s="8" t="s">
        <v>5220</v>
      </c>
      <c r="R1229" s="8" t="s">
        <v>36</v>
      </c>
      <c r="S1229" s="8">
        <v>2</v>
      </c>
      <c r="T1229" s="8">
        <v>0</v>
      </c>
      <c r="U1229" s="8" t="s">
        <v>37</v>
      </c>
      <c r="V1229" s="8" t="s">
        <v>37</v>
      </c>
      <c r="W1229" s="8" t="s">
        <v>37</v>
      </c>
      <c r="X1229" s="8">
        <v>1</v>
      </c>
      <c r="Y1229" s="8" t="s">
        <v>45</v>
      </c>
      <c r="Z1229" s="12" t="s">
        <v>37</v>
      </c>
      <c r="AA1229" s="12" t="s">
        <v>37</v>
      </c>
      <c r="AB1229" s="8" t="s">
        <v>37</v>
      </c>
      <c r="AC1229" s="8">
        <v>1</v>
      </c>
      <c r="AD1229" s="8" t="s">
        <v>247</v>
      </c>
      <c r="AE1229" s="8" t="s">
        <v>37</v>
      </c>
      <c r="AF1229" s="8" t="s">
        <v>37</v>
      </c>
      <c r="AG1229" s="8" t="s">
        <v>37</v>
      </c>
      <c r="AH1229" s="8">
        <v>0</v>
      </c>
      <c r="AI1229" s="8" t="s">
        <v>37</v>
      </c>
      <c r="AJ1229" s="11" t="s">
        <v>37</v>
      </c>
    </row>
    <row r="1230" spans="1:36" ht="97">
      <c r="A1230" s="7" t="s">
        <v>5221</v>
      </c>
      <c r="B1230" s="8" t="s">
        <v>5222</v>
      </c>
      <c r="C1230" s="8" t="s">
        <v>28</v>
      </c>
      <c r="D1230" s="9">
        <v>38.369863013698598</v>
      </c>
      <c r="E1230" s="8">
        <v>454</v>
      </c>
      <c r="F1230" s="8">
        <f t="shared" si="19"/>
        <v>6.3559999999999999</v>
      </c>
      <c r="G1230" s="8">
        <v>6.3559999999999999</v>
      </c>
      <c r="H1230" s="8">
        <v>44.4</v>
      </c>
      <c r="I1230" s="8">
        <v>72</v>
      </c>
      <c r="J1230" s="8" t="s">
        <v>5223</v>
      </c>
      <c r="K1230" s="8" t="s">
        <v>30</v>
      </c>
      <c r="L1230" s="8" t="s">
        <v>31</v>
      </c>
      <c r="M1230" s="8" t="s">
        <v>227</v>
      </c>
      <c r="N1230" s="8" t="s">
        <v>33</v>
      </c>
      <c r="O1230" s="8" t="s">
        <v>34</v>
      </c>
      <c r="P1230" s="8" t="s">
        <v>34</v>
      </c>
      <c r="Q1230" s="8" t="s">
        <v>5224</v>
      </c>
      <c r="R1230" s="8" t="s">
        <v>36</v>
      </c>
      <c r="S1230" s="8">
        <v>2</v>
      </c>
      <c r="T1230" s="8">
        <v>1</v>
      </c>
      <c r="U1230" s="8" t="s">
        <v>223</v>
      </c>
      <c r="V1230" s="8" t="s">
        <v>37</v>
      </c>
      <c r="W1230" s="8" t="s">
        <v>37</v>
      </c>
      <c r="X1230" s="8">
        <v>0</v>
      </c>
      <c r="Y1230" s="12" t="s">
        <v>37</v>
      </c>
      <c r="Z1230" s="12" t="s">
        <v>37</v>
      </c>
      <c r="AA1230" s="12" t="s">
        <v>37</v>
      </c>
      <c r="AB1230" s="8" t="s">
        <v>37</v>
      </c>
      <c r="AC1230" s="8">
        <v>1</v>
      </c>
      <c r="AD1230" s="8" t="s">
        <v>1341</v>
      </c>
      <c r="AE1230" s="8" t="s">
        <v>37</v>
      </c>
      <c r="AF1230" s="8" t="s">
        <v>37</v>
      </c>
      <c r="AG1230" s="8" t="s">
        <v>37</v>
      </c>
      <c r="AH1230" s="8">
        <v>0</v>
      </c>
      <c r="AI1230" s="8" t="s">
        <v>37</v>
      </c>
      <c r="AJ1230" s="11" t="s">
        <v>37</v>
      </c>
    </row>
    <row r="1231" spans="1:36" ht="150" customHeight="1">
      <c r="A1231" s="7" t="s">
        <v>5225</v>
      </c>
      <c r="B1231" s="8" t="s">
        <v>5226</v>
      </c>
      <c r="C1231" s="8" t="s">
        <v>28</v>
      </c>
      <c r="D1231" s="9">
        <v>73.9616438356164</v>
      </c>
      <c r="E1231" s="8">
        <v>203</v>
      </c>
      <c r="F1231" s="8">
        <f t="shared" si="19"/>
        <v>2.8420000000000001</v>
      </c>
      <c r="G1231" s="8">
        <v>2.8420000000000001</v>
      </c>
      <c r="H1231" s="8">
        <v>23.93</v>
      </c>
      <c r="I1231" s="8">
        <v>74</v>
      </c>
      <c r="J1231" s="8" t="s">
        <v>5227</v>
      </c>
      <c r="K1231" s="8" t="s">
        <v>30</v>
      </c>
      <c r="L1231" s="8" t="s">
        <v>31</v>
      </c>
      <c r="M1231" s="8" t="s">
        <v>227</v>
      </c>
      <c r="N1231" s="8" t="s">
        <v>33</v>
      </c>
      <c r="O1231" s="8" t="s">
        <v>34</v>
      </c>
      <c r="P1231" s="8" t="s">
        <v>34</v>
      </c>
      <c r="Q1231" s="8" t="s">
        <v>5228</v>
      </c>
      <c r="R1231" s="8" t="s">
        <v>36</v>
      </c>
      <c r="S1231" s="8">
        <v>1</v>
      </c>
      <c r="T1231" s="8">
        <v>0</v>
      </c>
      <c r="U1231" s="8" t="s">
        <v>37</v>
      </c>
      <c r="V1231" s="8" t="s">
        <v>37</v>
      </c>
      <c r="W1231" s="8" t="s">
        <v>37</v>
      </c>
      <c r="X1231" s="8">
        <v>1</v>
      </c>
      <c r="Y1231" s="8" t="s">
        <v>5229</v>
      </c>
      <c r="Z1231" s="12" t="s">
        <v>37</v>
      </c>
      <c r="AA1231" s="12" t="s">
        <v>37</v>
      </c>
      <c r="AB1231" s="8" t="s">
        <v>37</v>
      </c>
      <c r="AC1231" s="8">
        <v>0</v>
      </c>
      <c r="AD1231" s="8" t="s">
        <v>37</v>
      </c>
      <c r="AE1231" s="8" t="s">
        <v>37</v>
      </c>
      <c r="AF1231" s="8" t="s">
        <v>37</v>
      </c>
      <c r="AG1231" s="8" t="s">
        <v>37</v>
      </c>
      <c r="AH1231" s="8">
        <v>0</v>
      </c>
      <c r="AI1231" s="8" t="s">
        <v>37</v>
      </c>
      <c r="AJ1231" s="11" t="s">
        <v>37</v>
      </c>
    </row>
    <row r="1232" spans="1:36" ht="25">
      <c r="A1232" s="7" t="s">
        <v>5230</v>
      </c>
      <c r="B1232" s="8" t="s">
        <v>5231</v>
      </c>
      <c r="C1232" s="8" t="s">
        <v>42</v>
      </c>
      <c r="D1232" s="9">
        <v>70.452054794520606</v>
      </c>
      <c r="E1232" s="8">
        <v>319</v>
      </c>
      <c r="F1232" s="8">
        <f t="shared" si="19"/>
        <v>4.4660000000000002</v>
      </c>
      <c r="G1232" s="8">
        <v>4.4660000000000002</v>
      </c>
      <c r="H1232" s="8">
        <v>34.590000000000003</v>
      </c>
      <c r="I1232" s="8">
        <v>99</v>
      </c>
      <c r="J1232" s="8" t="s">
        <v>5232</v>
      </c>
      <c r="K1232" s="8" t="s">
        <v>30</v>
      </c>
      <c r="L1232" s="8" t="s">
        <v>31</v>
      </c>
      <c r="M1232" s="8" t="s">
        <v>227</v>
      </c>
      <c r="N1232" s="8" t="s">
        <v>33</v>
      </c>
      <c r="O1232" s="8" t="s">
        <v>34</v>
      </c>
      <c r="P1232" s="8" t="s">
        <v>34</v>
      </c>
      <c r="Q1232" s="8" t="s">
        <v>5233</v>
      </c>
      <c r="R1232" s="8" t="s">
        <v>36</v>
      </c>
      <c r="S1232" s="8">
        <v>1</v>
      </c>
      <c r="T1232" s="8">
        <v>0</v>
      </c>
      <c r="U1232" s="8" t="s">
        <v>37</v>
      </c>
      <c r="V1232" s="8" t="s">
        <v>37</v>
      </c>
      <c r="W1232" s="8" t="s">
        <v>37</v>
      </c>
      <c r="X1232" s="8">
        <v>0</v>
      </c>
      <c r="Y1232" s="12" t="s">
        <v>37</v>
      </c>
      <c r="Z1232" s="12" t="s">
        <v>37</v>
      </c>
      <c r="AA1232" s="12" t="s">
        <v>37</v>
      </c>
      <c r="AB1232" s="8" t="s">
        <v>37</v>
      </c>
      <c r="AC1232" s="8">
        <v>1</v>
      </c>
      <c r="AD1232" s="8" t="s">
        <v>855</v>
      </c>
      <c r="AE1232" s="8" t="s">
        <v>37</v>
      </c>
      <c r="AF1232" s="8" t="s">
        <v>37</v>
      </c>
      <c r="AG1232" s="8" t="s">
        <v>37</v>
      </c>
      <c r="AH1232" s="8">
        <v>0</v>
      </c>
      <c r="AI1232" s="8" t="s">
        <v>37</v>
      </c>
      <c r="AJ1232" s="11" t="s">
        <v>37</v>
      </c>
    </row>
    <row r="1233" spans="1:36" ht="25">
      <c r="A1233" s="7" t="s">
        <v>5234</v>
      </c>
      <c r="B1233" s="8" t="s">
        <v>5235</v>
      </c>
      <c r="C1233" s="8" t="s">
        <v>28</v>
      </c>
      <c r="D1233" s="9">
        <v>42.249315068493203</v>
      </c>
      <c r="E1233" s="8">
        <v>178</v>
      </c>
      <c r="F1233" s="8">
        <f t="shared" si="19"/>
        <v>2.492</v>
      </c>
      <c r="G1233" s="8">
        <v>2.492</v>
      </c>
      <c r="H1233" s="8">
        <v>27.43</v>
      </c>
      <c r="I1233" s="8">
        <v>96</v>
      </c>
      <c r="J1233" s="8" t="s">
        <v>5236</v>
      </c>
      <c r="K1233" s="8" t="s">
        <v>30</v>
      </c>
      <c r="L1233" s="8" t="s">
        <v>120</v>
      </c>
      <c r="M1233" s="8" t="s">
        <v>227</v>
      </c>
      <c r="N1233" s="8" t="s">
        <v>33</v>
      </c>
      <c r="O1233" s="8" t="s">
        <v>34</v>
      </c>
      <c r="P1233" s="8" t="s">
        <v>34</v>
      </c>
      <c r="Q1233" s="8" t="s">
        <v>5237</v>
      </c>
      <c r="R1233" s="8" t="s">
        <v>37</v>
      </c>
      <c r="S1233" s="8">
        <v>0</v>
      </c>
      <c r="T1233" s="8">
        <v>0</v>
      </c>
      <c r="U1233" s="8" t="s">
        <v>37</v>
      </c>
      <c r="V1233" s="8" t="s">
        <v>37</v>
      </c>
      <c r="W1233" s="8" t="s">
        <v>37</v>
      </c>
      <c r="X1233" s="8">
        <v>0</v>
      </c>
      <c r="Y1233" s="8" t="s">
        <v>37</v>
      </c>
      <c r="Z1233" s="12" t="s">
        <v>37</v>
      </c>
      <c r="AA1233" s="12" t="s">
        <v>37</v>
      </c>
      <c r="AB1233" s="8" t="s">
        <v>37</v>
      </c>
      <c r="AC1233" s="8">
        <v>0</v>
      </c>
      <c r="AD1233" s="8" t="s">
        <v>37</v>
      </c>
      <c r="AE1233" s="8" t="s">
        <v>37</v>
      </c>
      <c r="AF1233" s="8" t="s">
        <v>37</v>
      </c>
      <c r="AG1233" s="8" t="s">
        <v>37</v>
      </c>
      <c r="AH1233" s="8">
        <v>0</v>
      </c>
      <c r="AI1233" s="8" t="s">
        <v>37</v>
      </c>
      <c r="AJ1233" s="11" t="s">
        <v>37</v>
      </c>
    </row>
    <row r="1234" spans="1:36" ht="121">
      <c r="A1234" s="7" t="s">
        <v>5238</v>
      </c>
      <c r="B1234" s="8" t="s">
        <v>5239</v>
      </c>
      <c r="C1234" s="8" t="s">
        <v>42</v>
      </c>
      <c r="D1234" s="9">
        <v>60.353424657534298</v>
      </c>
      <c r="E1234" s="8">
        <v>356</v>
      </c>
      <c r="F1234" s="8">
        <f t="shared" si="19"/>
        <v>4.984</v>
      </c>
      <c r="G1234" s="8">
        <v>4.984</v>
      </c>
      <c r="H1234" s="8">
        <v>30.13</v>
      </c>
      <c r="I1234" s="8">
        <v>100</v>
      </c>
      <c r="J1234" s="8" t="s">
        <v>5240</v>
      </c>
      <c r="K1234" s="8" t="s">
        <v>30</v>
      </c>
      <c r="L1234" s="8" t="s">
        <v>31</v>
      </c>
      <c r="M1234" s="8" t="s">
        <v>239</v>
      </c>
      <c r="N1234" s="8" t="s">
        <v>33</v>
      </c>
      <c r="O1234" s="8" t="s">
        <v>34</v>
      </c>
      <c r="P1234" s="8" t="s">
        <v>34</v>
      </c>
      <c r="Q1234" s="8" t="s">
        <v>5241</v>
      </c>
      <c r="R1234" s="8" t="s">
        <v>36</v>
      </c>
      <c r="S1234" s="8">
        <v>3</v>
      </c>
      <c r="T1234" s="8">
        <v>1</v>
      </c>
      <c r="U1234" s="8" t="s">
        <v>223</v>
      </c>
      <c r="V1234" s="8" t="s">
        <v>37</v>
      </c>
      <c r="W1234" s="8" t="s">
        <v>37</v>
      </c>
      <c r="X1234" s="8">
        <v>2</v>
      </c>
      <c r="Y1234" s="8" t="s">
        <v>5242</v>
      </c>
      <c r="Z1234" s="12" t="s">
        <v>109</v>
      </c>
      <c r="AA1234" s="12" t="s">
        <v>37</v>
      </c>
      <c r="AB1234" s="8" t="s">
        <v>37</v>
      </c>
      <c r="AC1234" s="8">
        <v>0</v>
      </c>
      <c r="AD1234" s="8" t="s">
        <v>37</v>
      </c>
      <c r="AE1234" s="8" t="s">
        <v>37</v>
      </c>
      <c r="AF1234" s="8" t="s">
        <v>37</v>
      </c>
      <c r="AG1234" s="8" t="s">
        <v>37</v>
      </c>
      <c r="AH1234" s="8">
        <v>0</v>
      </c>
      <c r="AI1234" s="8" t="s">
        <v>37</v>
      </c>
      <c r="AJ1234" s="11" t="s">
        <v>37</v>
      </c>
    </row>
    <row r="1235" spans="1:36" ht="116.25" customHeight="1">
      <c r="A1235" s="7" t="s">
        <v>5243</v>
      </c>
      <c r="B1235" s="8" t="s">
        <v>5244</v>
      </c>
      <c r="C1235" s="8" t="s">
        <v>42</v>
      </c>
      <c r="D1235" s="9">
        <v>60.9890410958904</v>
      </c>
      <c r="E1235" s="8">
        <v>203</v>
      </c>
      <c r="F1235" s="8">
        <f t="shared" si="19"/>
        <v>2.8420000000000001</v>
      </c>
      <c r="G1235" s="8">
        <v>2.8420000000000001</v>
      </c>
      <c r="H1235" s="8">
        <v>36.92</v>
      </c>
      <c r="I1235" s="8">
        <v>95</v>
      </c>
      <c r="J1235" s="8" t="s">
        <v>5245</v>
      </c>
      <c r="K1235" s="8" t="s">
        <v>30</v>
      </c>
      <c r="L1235" s="8" t="s">
        <v>120</v>
      </c>
      <c r="M1235" s="8" t="s">
        <v>239</v>
      </c>
      <c r="N1235" s="8" t="s">
        <v>33</v>
      </c>
      <c r="O1235" s="8" t="s">
        <v>34</v>
      </c>
      <c r="P1235" s="8" t="s">
        <v>34</v>
      </c>
      <c r="Q1235" s="8" t="s">
        <v>5246</v>
      </c>
      <c r="R1235" s="8" t="s">
        <v>36</v>
      </c>
      <c r="S1235" s="8">
        <v>2</v>
      </c>
      <c r="T1235" s="8">
        <v>0</v>
      </c>
      <c r="U1235" s="8" t="s">
        <v>37</v>
      </c>
      <c r="V1235" s="8" t="s">
        <v>37</v>
      </c>
      <c r="W1235" s="8" t="s">
        <v>37</v>
      </c>
      <c r="X1235" s="8">
        <v>1</v>
      </c>
      <c r="Y1235" s="8" t="s">
        <v>1605</v>
      </c>
      <c r="Z1235" s="12" t="s">
        <v>37</v>
      </c>
      <c r="AA1235" s="12" t="s">
        <v>37</v>
      </c>
      <c r="AB1235" s="8" t="s">
        <v>37</v>
      </c>
      <c r="AC1235" s="8">
        <v>1</v>
      </c>
      <c r="AD1235" s="8" t="s">
        <v>45</v>
      </c>
      <c r="AE1235" s="8" t="s">
        <v>37</v>
      </c>
      <c r="AF1235" s="8" t="s">
        <v>37</v>
      </c>
      <c r="AG1235" s="8" t="s">
        <v>37</v>
      </c>
      <c r="AH1235" s="8">
        <v>0</v>
      </c>
      <c r="AI1235" s="8" t="s">
        <v>37</v>
      </c>
      <c r="AJ1235" s="11" t="s">
        <v>37</v>
      </c>
    </row>
    <row r="1236" spans="1:36" ht="85">
      <c r="A1236" s="7" t="s">
        <v>5247</v>
      </c>
      <c r="B1236" s="8" t="s">
        <v>5248</v>
      </c>
      <c r="C1236" s="8" t="s">
        <v>42</v>
      </c>
      <c r="D1236" s="9">
        <v>76.786301369862997</v>
      </c>
      <c r="E1236" s="8">
        <v>204</v>
      </c>
      <c r="F1236" s="8">
        <f t="shared" si="19"/>
        <v>2.8559999999999999</v>
      </c>
      <c r="G1236" s="8">
        <v>2.8559999999999999</v>
      </c>
      <c r="H1236" s="8">
        <v>28.94</v>
      </c>
      <c r="I1236" s="8">
        <v>73</v>
      </c>
      <c r="J1236" s="8" t="s">
        <v>5249</v>
      </c>
      <c r="K1236" s="8" t="s">
        <v>30</v>
      </c>
      <c r="L1236" s="8" t="s">
        <v>31</v>
      </c>
      <c r="M1236" s="8" t="s">
        <v>227</v>
      </c>
      <c r="N1236" s="8" t="s">
        <v>33</v>
      </c>
      <c r="O1236" s="8" t="s">
        <v>34</v>
      </c>
      <c r="P1236" s="8" t="s">
        <v>34</v>
      </c>
      <c r="Q1236" s="8" t="s">
        <v>5250</v>
      </c>
      <c r="R1236" s="8" t="s">
        <v>36</v>
      </c>
      <c r="S1236" s="8">
        <v>2</v>
      </c>
      <c r="T1236" s="8">
        <v>0</v>
      </c>
      <c r="U1236" s="8" t="s">
        <v>37</v>
      </c>
      <c r="V1236" s="8" t="s">
        <v>37</v>
      </c>
      <c r="W1236" s="8" t="s">
        <v>37</v>
      </c>
      <c r="X1236" s="8">
        <v>0</v>
      </c>
      <c r="Y1236" s="12" t="s">
        <v>37</v>
      </c>
      <c r="Z1236" s="12" t="s">
        <v>37</v>
      </c>
      <c r="AA1236" s="12" t="s">
        <v>37</v>
      </c>
      <c r="AB1236" s="8" t="s">
        <v>37</v>
      </c>
      <c r="AC1236" s="8">
        <v>2</v>
      </c>
      <c r="AD1236" s="8" t="s">
        <v>77</v>
      </c>
      <c r="AE1236" s="8" t="s">
        <v>1326</v>
      </c>
      <c r="AF1236" s="8" t="s">
        <v>37</v>
      </c>
      <c r="AG1236" s="8" t="s">
        <v>37</v>
      </c>
      <c r="AH1236" s="8">
        <v>0</v>
      </c>
      <c r="AI1236" s="8" t="s">
        <v>37</v>
      </c>
      <c r="AJ1236" s="11" t="s">
        <v>37</v>
      </c>
    </row>
    <row r="1237" spans="1:36" ht="25">
      <c r="A1237" s="7" t="s">
        <v>5251</v>
      </c>
      <c r="B1237" s="8" t="s">
        <v>5252</v>
      </c>
      <c r="C1237" s="8" t="s">
        <v>28</v>
      </c>
      <c r="D1237" s="9">
        <v>86.378082191780805</v>
      </c>
      <c r="E1237" s="8">
        <v>116</v>
      </c>
      <c r="F1237" s="8">
        <f t="shared" si="19"/>
        <v>1.6240000000000001</v>
      </c>
      <c r="G1237" s="8">
        <v>1.6240000000000001</v>
      </c>
      <c r="H1237" s="8">
        <v>20.059999999999999</v>
      </c>
      <c r="I1237" s="8">
        <v>95</v>
      </c>
      <c r="J1237" s="8" t="s">
        <v>390</v>
      </c>
      <c r="K1237" s="8" t="s">
        <v>30</v>
      </c>
      <c r="L1237" s="8" t="s">
        <v>120</v>
      </c>
      <c r="M1237" s="8" t="s">
        <v>227</v>
      </c>
      <c r="N1237" s="8" t="s">
        <v>33</v>
      </c>
      <c r="O1237" s="8" t="s">
        <v>34</v>
      </c>
      <c r="P1237" s="8" t="s">
        <v>34</v>
      </c>
      <c r="Q1237" s="8" t="s">
        <v>5253</v>
      </c>
      <c r="R1237" s="8" t="s">
        <v>36</v>
      </c>
      <c r="S1237" s="8">
        <v>2</v>
      </c>
      <c r="T1237" s="8">
        <v>1</v>
      </c>
      <c r="U1237" s="8" t="s">
        <v>223</v>
      </c>
      <c r="V1237" s="8" t="s">
        <v>37</v>
      </c>
      <c r="W1237" s="8" t="s">
        <v>37</v>
      </c>
      <c r="X1237" s="8">
        <v>0</v>
      </c>
      <c r="Y1237" s="12" t="s">
        <v>37</v>
      </c>
      <c r="Z1237" s="12" t="s">
        <v>37</v>
      </c>
      <c r="AA1237" s="12" t="s">
        <v>37</v>
      </c>
      <c r="AB1237" s="8" t="s">
        <v>37</v>
      </c>
      <c r="AC1237" s="8">
        <v>1</v>
      </c>
      <c r="AD1237" s="8" t="s">
        <v>77</v>
      </c>
      <c r="AE1237" s="8" t="s">
        <v>37</v>
      </c>
      <c r="AF1237" s="8" t="s">
        <v>37</v>
      </c>
      <c r="AG1237" s="8" t="s">
        <v>37</v>
      </c>
      <c r="AH1237" s="8">
        <v>0</v>
      </c>
      <c r="AI1237" s="8" t="s">
        <v>37</v>
      </c>
      <c r="AJ1237" s="11" t="s">
        <v>37</v>
      </c>
    </row>
    <row r="1238" spans="1:36" ht="49">
      <c r="A1238" s="7" t="s">
        <v>5254</v>
      </c>
      <c r="B1238" s="8" t="s">
        <v>5255</v>
      </c>
      <c r="C1238" s="8" t="s">
        <v>28</v>
      </c>
      <c r="D1238" s="9">
        <v>38.580821917808201</v>
      </c>
      <c r="E1238" s="8">
        <v>309</v>
      </c>
      <c r="F1238" s="8">
        <f t="shared" si="19"/>
        <v>4.3260000000000005</v>
      </c>
      <c r="G1238" s="8">
        <v>4.3260000000000005</v>
      </c>
      <c r="H1238" s="8">
        <v>33.28</v>
      </c>
      <c r="I1238" s="8">
        <v>79</v>
      </c>
      <c r="J1238" s="8" t="s">
        <v>5256</v>
      </c>
      <c r="K1238" s="8" t="s">
        <v>30</v>
      </c>
      <c r="L1238" s="8" t="s">
        <v>31</v>
      </c>
      <c r="M1238" s="8" t="s">
        <v>239</v>
      </c>
      <c r="N1238" s="8" t="s">
        <v>33</v>
      </c>
      <c r="O1238" s="8" t="s">
        <v>34</v>
      </c>
      <c r="P1238" s="8" t="s">
        <v>34</v>
      </c>
      <c r="Q1238" s="8" t="s">
        <v>5257</v>
      </c>
      <c r="R1238" s="8" t="s">
        <v>36</v>
      </c>
      <c r="S1238" s="8">
        <v>1</v>
      </c>
      <c r="T1238" s="8">
        <v>1</v>
      </c>
      <c r="U1238" s="8" t="s">
        <v>223</v>
      </c>
      <c r="V1238" s="8" t="s">
        <v>37</v>
      </c>
      <c r="W1238" s="8" t="s">
        <v>37</v>
      </c>
      <c r="X1238" s="8">
        <v>0</v>
      </c>
      <c r="Y1238" s="12" t="s">
        <v>37</v>
      </c>
      <c r="Z1238" s="12" t="s">
        <v>37</v>
      </c>
      <c r="AA1238" s="12" t="s">
        <v>37</v>
      </c>
      <c r="AB1238" s="8" t="s">
        <v>37</v>
      </c>
      <c r="AC1238" s="8">
        <v>0</v>
      </c>
      <c r="AD1238" s="8" t="s">
        <v>37</v>
      </c>
      <c r="AE1238" s="8" t="s">
        <v>37</v>
      </c>
      <c r="AF1238" s="8" t="s">
        <v>37</v>
      </c>
      <c r="AG1238" s="8" t="s">
        <v>37</v>
      </c>
      <c r="AH1238" s="8">
        <v>0</v>
      </c>
      <c r="AI1238" s="8" t="s">
        <v>37</v>
      </c>
      <c r="AJ1238" s="11" t="s">
        <v>37</v>
      </c>
    </row>
    <row r="1239" spans="1:36" ht="25">
      <c r="A1239" s="7" t="s">
        <v>5258</v>
      </c>
      <c r="B1239" s="8" t="s">
        <v>5259</v>
      </c>
      <c r="C1239" s="8" t="s">
        <v>42</v>
      </c>
      <c r="D1239" s="9">
        <v>65.857534246575298</v>
      </c>
      <c r="E1239" s="8">
        <v>322</v>
      </c>
      <c r="F1239" s="8">
        <f t="shared" si="19"/>
        <v>4.508</v>
      </c>
      <c r="G1239" s="8">
        <v>4.508</v>
      </c>
      <c r="H1239" s="8">
        <v>31.28</v>
      </c>
      <c r="I1239" s="8">
        <v>98</v>
      </c>
      <c r="J1239" s="8" t="s">
        <v>5260</v>
      </c>
      <c r="K1239" s="8" t="s">
        <v>30</v>
      </c>
      <c r="L1239" s="8" t="s">
        <v>120</v>
      </c>
      <c r="M1239" s="8" t="s">
        <v>239</v>
      </c>
      <c r="N1239" s="8" t="s">
        <v>33</v>
      </c>
      <c r="O1239" s="8" t="s">
        <v>34</v>
      </c>
      <c r="P1239" s="8" t="s">
        <v>34</v>
      </c>
      <c r="Q1239" s="8" t="s">
        <v>5261</v>
      </c>
      <c r="R1239" s="8" t="s">
        <v>36</v>
      </c>
      <c r="S1239" s="8">
        <v>1</v>
      </c>
      <c r="T1239" s="8">
        <v>1</v>
      </c>
      <c r="U1239" s="8" t="s">
        <v>246</v>
      </c>
      <c r="V1239" s="8" t="s">
        <v>37</v>
      </c>
      <c r="W1239" s="8" t="s">
        <v>37</v>
      </c>
      <c r="X1239" s="8">
        <v>0</v>
      </c>
      <c r="Y1239" s="12" t="s">
        <v>37</v>
      </c>
      <c r="Z1239" s="12" t="s">
        <v>37</v>
      </c>
      <c r="AA1239" s="12" t="s">
        <v>37</v>
      </c>
      <c r="AB1239" s="8" t="s">
        <v>37</v>
      </c>
      <c r="AC1239" s="8">
        <v>0</v>
      </c>
      <c r="AD1239" s="8" t="s">
        <v>37</v>
      </c>
      <c r="AE1239" s="8" t="s">
        <v>37</v>
      </c>
      <c r="AF1239" s="8" t="s">
        <v>37</v>
      </c>
      <c r="AG1239" s="8" t="s">
        <v>37</v>
      </c>
      <c r="AH1239" s="8">
        <v>0</v>
      </c>
      <c r="AI1239" s="8" t="s">
        <v>37</v>
      </c>
      <c r="AJ1239" s="11" t="s">
        <v>37</v>
      </c>
    </row>
    <row r="1240" spans="1:36" ht="25">
      <c r="A1240" s="7" t="s">
        <v>5262</v>
      </c>
      <c r="B1240" s="8" t="s">
        <v>5263</v>
      </c>
      <c r="C1240" s="8" t="s">
        <v>28</v>
      </c>
      <c r="D1240" s="9">
        <v>63.153424657534302</v>
      </c>
      <c r="E1240" s="8">
        <v>271</v>
      </c>
      <c r="F1240" s="8">
        <f t="shared" si="19"/>
        <v>3.794</v>
      </c>
      <c r="G1240" s="8">
        <v>3.794</v>
      </c>
      <c r="H1240" s="8">
        <v>44.62</v>
      </c>
      <c r="I1240" s="8">
        <v>80</v>
      </c>
      <c r="J1240" s="8" t="s">
        <v>5264</v>
      </c>
      <c r="K1240" s="8" t="s">
        <v>30</v>
      </c>
      <c r="L1240" s="8" t="s">
        <v>31</v>
      </c>
      <c r="M1240" s="8" t="s">
        <v>227</v>
      </c>
      <c r="N1240" s="8" t="s">
        <v>33</v>
      </c>
      <c r="O1240" s="8" t="s">
        <v>34</v>
      </c>
      <c r="P1240" s="8" t="s">
        <v>34</v>
      </c>
      <c r="Q1240" s="8" t="s">
        <v>5265</v>
      </c>
      <c r="R1240" s="8" t="s">
        <v>37</v>
      </c>
      <c r="S1240" s="8">
        <v>0</v>
      </c>
      <c r="T1240" s="8">
        <v>0</v>
      </c>
      <c r="U1240" s="8" t="s">
        <v>37</v>
      </c>
      <c r="V1240" s="8" t="s">
        <v>37</v>
      </c>
      <c r="W1240" s="8" t="s">
        <v>37</v>
      </c>
      <c r="X1240" s="8">
        <v>0</v>
      </c>
      <c r="Y1240" s="12" t="s">
        <v>37</v>
      </c>
      <c r="Z1240" s="12" t="s">
        <v>37</v>
      </c>
      <c r="AA1240" s="12" t="s">
        <v>37</v>
      </c>
      <c r="AB1240" s="8" t="s">
        <v>37</v>
      </c>
      <c r="AC1240" s="8">
        <v>0</v>
      </c>
      <c r="AD1240" s="8" t="s">
        <v>37</v>
      </c>
      <c r="AE1240" s="8" t="s">
        <v>37</v>
      </c>
      <c r="AF1240" s="8" t="s">
        <v>37</v>
      </c>
      <c r="AG1240" s="8" t="s">
        <v>37</v>
      </c>
      <c r="AH1240" s="8">
        <v>0</v>
      </c>
      <c r="AI1240" s="8" t="s">
        <v>37</v>
      </c>
      <c r="AJ1240" s="11" t="s">
        <v>37</v>
      </c>
    </row>
    <row r="1241" spans="1:36" ht="85">
      <c r="A1241" s="7" t="s">
        <v>5266</v>
      </c>
      <c r="B1241" s="8" t="s">
        <v>5267</v>
      </c>
      <c r="C1241" s="8" t="s">
        <v>42</v>
      </c>
      <c r="D1241" s="9">
        <v>63.750684931506903</v>
      </c>
      <c r="E1241" s="8">
        <v>334</v>
      </c>
      <c r="F1241" s="8">
        <f t="shared" si="19"/>
        <v>4.6760000000000002</v>
      </c>
      <c r="G1241" s="8">
        <v>4.6760000000000002</v>
      </c>
      <c r="H1241" s="8">
        <v>25.3</v>
      </c>
      <c r="I1241" s="8">
        <v>75</v>
      </c>
      <c r="J1241" s="8" t="s">
        <v>5268</v>
      </c>
      <c r="K1241" s="8" t="s">
        <v>30</v>
      </c>
      <c r="L1241" s="8" t="s">
        <v>120</v>
      </c>
      <c r="M1241" s="8" t="s">
        <v>227</v>
      </c>
      <c r="N1241" s="8" t="s">
        <v>33</v>
      </c>
      <c r="O1241" s="8" t="s">
        <v>34</v>
      </c>
      <c r="P1241" s="8" t="s">
        <v>34</v>
      </c>
      <c r="Q1241" s="8" t="s">
        <v>5269</v>
      </c>
      <c r="R1241" s="8" t="s">
        <v>36</v>
      </c>
      <c r="S1241" s="8">
        <v>2</v>
      </c>
      <c r="T1241" s="8">
        <v>0</v>
      </c>
      <c r="U1241" s="8" t="s">
        <v>37</v>
      </c>
      <c r="V1241" s="8" t="s">
        <v>37</v>
      </c>
      <c r="W1241" s="8" t="s">
        <v>37</v>
      </c>
      <c r="X1241" s="8">
        <v>2</v>
      </c>
      <c r="Y1241" s="8" t="s">
        <v>257</v>
      </c>
      <c r="Z1241" s="8" t="s">
        <v>109</v>
      </c>
      <c r="AA1241" s="12" t="s">
        <v>37</v>
      </c>
      <c r="AB1241" s="8" t="s">
        <v>37</v>
      </c>
      <c r="AC1241" s="8">
        <v>0</v>
      </c>
      <c r="AD1241" s="8" t="s">
        <v>37</v>
      </c>
      <c r="AE1241" s="8" t="s">
        <v>37</v>
      </c>
      <c r="AF1241" s="8" t="s">
        <v>37</v>
      </c>
      <c r="AG1241" s="8" t="s">
        <v>37</v>
      </c>
      <c r="AH1241" s="8">
        <v>0</v>
      </c>
      <c r="AI1241" s="8" t="s">
        <v>37</v>
      </c>
      <c r="AJ1241" s="11" t="s">
        <v>37</v>
      </c>
    </row>
    <row r="1242" spans="1:36" ht="74.25" customHeight="1">
      <c r="A1242" s="7" t="s">
        <v>5270</v>
      </c>
      <c r="B1242" s="8" t="s">
        <v>5271</v>
      </c>
      <c r="C1242" s="8" t="s">
        <v>42</v>
      </c>
      <c r="D1242" s="9">
        <v>65.934246575342499</v>
      </c>
      <c r="E1242" s="8">
        <v>409</v>
      </c>
      <c r="F1242" s="8">
        <f t="shared" si="19"/>
        <v>5.726</v>
      </c>
      <c r="G1242" s="8">
        <v>5.726</v>
      </c>
      <c r="H1242" s="8">
        <v>38.159999999999997</v>
      </c>
      <c r="I1242" s="8">
        <v>67</v>
      </c>
      <c r="J1242" s="8" t="s">
        <v>5272</v>
      </c>
      <c r="K1242" s="8" t="s">
        <v>30</v>
      </c>
      <c r="L1242" s="8" t="s">
        <v>120</v>
      </c>
      <c r="M1242" s="8" t="s">
        <v>227</v>
      </c>
      <c r="N1242" s="8" t="s">
        <v>33</v>
      </c>
      <c r="O1242" s="8" t="s">
        <v>34</v>
      </c>
      <c r="P1242" s="8" t="s">
        <v>34</v>
      </c>
      <c r="Q1242" s="8" t="s">
        <v>5273</v>
      </c>
      <c r="R1242" s="8" t="s">
        <v>36</v>
      </c>
      <c r="S1242" s="8">
        <v>1</v>
      </c>
      <c r="T1242" s="8">
        <v>1</v>
      </c>
      <c r="U1242" s="8" t="s">
        <v>463</v>
      </c>
      <c r="V1242" s="8" t="s">
        <v>37</v>
      </c>
      <c r="W1242" s="8" t="s">
        <v>37</v>
      </c>
      <c r="X1242" s="8">
        <v>0</v>
      </c>
      <c r="Y1242" s="8" t="s">
        <v>37</v>
      </c>
      <c r="Z1242" s="8" t="s">
        <v>37</v>
      </c>
      <c r="AA1242" s="12" t="s">
        <v>37</v>
      </c>
      <c r="AB1242" s="8" t="s">
        <v>37</v>
      </c>
      <c r="AC1242" s="8">
        <v>0</v>
      </c>
      <c r="AD1242" s="8" t="s">
        <v>37</v>
      </c>
      <c r="AE1242" s="8" t="s">
        <v>37</v>
      </c>
      <c r="AF1242" s="8" t="s">
        <v>37</v>
      </c>
      <c r="AG1242" s="8" t="s">
        <v>37</v>
      </c>
      <c r="AH1242" s="8">
        <v>0</v>
      </c>
      <c r="AI1242" s="8" t="s">
        <v>37</v>
      </c>
      <c r="AJ1242" s="11" t="s">
        <v>37</v>
      </c>
    </row>
    <row r="1243" spans="1:36" ht="76.5" customHeight="1">
      <c r="A1243" s="7" t="s">
        <v>5274</v>
      </c>
      <c r="B1243" s="8" t="s">
        <v>5275</v>
      </c>
      <c r="C1243" s="8" t="s">
        <v>28</v>
      </c>
      <c r="D1243" s="9">
        <v>38.583561643835601</v>
      </c>
      <c r="E1243" s="8">
        <v>162</v>
      </c>
      <c r="F1243" s="8">
        <f t="shared" si="19"/>
        <v>2.2680000000000002</v>
      </c>
      <c r="G1243" s="8">
        <v>2.2680000000000002</v>
      </c>
      <c r="H1243" s="8">
        <v>33.28</v>
      </c>
      <c r="I1243" s="8">
        <v>72</v>
      </c>
      <c r="J1243" s="8" t="s">
        <v>5276</v>
      </c>
      <c r="K1243" s="8" t="s">
        <v>30</v>
      </c>
      <c r="L1243" s="8" t="s">
        <v>120</v>
      </c>
      <c r="M1243" s="8" t="s">
        <v>239</v>
      </c>
      <c r="N1243" s="8" t="s">
        <v>33</v>
      </c>
      <c r="O1243" s="8" t="s">
        <v>34</v>
      </c>
      <c r="P1243" s="8" t="s">
        <v>34</v>
      </c>
      <c r="Q1243" s="8" t="s">
        <v>5277</v>
      </c>
      <c r="R1243" s="8" t="s">
        <v>36</v>
      </c>
      <c r="S1243" s="8">
        <v>2</v>
      </c>
      <c r="T1243" s="8">
        <v>2</v>
      </c>
      <c r="U1243" s="8" t="s">
        <v>223</v>
      </c>
      <c r="V1243" s="8" t="s">
        <v>329</v>
      </c>
      <c r="W1243" s="8" t="s">
        <v>37</v>
      </c>
      <c r="X1243" s="8">
        <v>0</v>
      </c>
      <c r="Y1243" s="8" t="s">
        <v>37</v>
      </c>
      <c r="Z1243" s="8" t="s">
        <v>37</v>
      </c>
      <c r="AA1243" s="12" t="s">
        <v>37</v>
      </c>
      <c r="AB1243" s="8" t="s">
        <v>37</v>
      </c>
      <c r="AC1243" s="8">
        <v>0</v>
      </c>
      <c r="AD1243" s="8" t="s">
        <v>37</v>
      </c>
      <c r="AE1243" s="8" t="s">
        <v>37</v>
      </c>
      <c r="AF1243" s="8" t="s">
        <v>37</v>
      </c>
      <c r="AG1243" s="8" t="s">
        <v>37</v>
      </c>
      <c r="AH1243" s="8">
        <v>0</v>
      </c>
      <c r="AI1243" s="8" t="s">
        <v>37</v>
      </c>
      <c r="AJ1243" s="11" t="s">
        <v>37</v>
      </c>
    </row>
    <row r="1244" spans="1:36" ht="61">
      <c r="A1244" s="7" t="s">
        <v>5278</v>
      </c>
      <c r="B1244" s="8" t="s">
        <v>5279</v>
      </c>
      <c r="C1244" s="8" t="s">
        <v>42</v>
      </c>
      <c r="D1244" s="9">
        <v>79.306849315068504</v>
      </c>
      <c r="E1244" s="8">
        <v>1363</v>
      </c>
      <c r="F1244" s="8">
        <f t="shared" si="19"/>
        <v>19.082000000000001</v>
      </c>
      <c r="G1244" s="8">
        <v>19.082000000000001</v>
      </c>
      <c r="H1244" s="8">
        <v>59.92</v>
      </c>
      <c r="I1244" s="8">
        <v>73</v>
      </c>
      <c r="J1244" s="8" t="s">
        <v>5280</v>
      </c>
      <c r="K1244" s="8" t="s">
        <v>30</v>
      </c>
      <c r="L1244" s="8" t="s">
        <v>31</v>
      </c>
      <c r="M1244" s="8" t="s">
        <v>227</v>
      </c>
      <c r="N1244" s="8" t="s">
        <v>33</v>
      </c>
      <c r="O1244" s="8" t="s">
        <v>34</v>
      </c>
      <c r="P1244" s="8" t="s">
        <v>34</v>
      </c>
      <c r="Q1244" s="8" t="s">
        <v>5281</v>
      </c>
      <c r="R1244" s="8" t="s">
        <v>36</v>
      </c>
      <c r="S1244" s="8">
        <v>1</v>
      </c>
      <c r="T1244" s="8">
        <v>0</v>
      </c>
      <c r="U1244" s="8" t="s">
        <v>37</v>
      </c>
      <c r="V1244" s="8" t="s">
        <v>37</v>
      </c>
      <c r="W1244" s="8" t="s">
        <v>37</v>
      </c>
      <c r="X1244" s="8">
        <v>0</v>
      </c>
      <c r="Y1244" s="8" t="s">
        <v>37</v>
      </c>
      <c r="Z1244" s="8" t="s">
        <v>37</v>
      </c>
      <c r="AA1244" s="12" t="s">
        <v>37</v>
      </c>
      <c r="AB1244" s="8" t="s">
        <v>37</v>
      </c>
      <c r="AC1244" s="8">
        <v>1</v>
      </c>
      <c r="AD1244" s="8" t="s">
        <v>5282</v>
      </c>
      <c r="AE1244" s="8" t="s">
        <v>37</v>
      </c>
      <c r="AF1244" s="8" t="s">
        <v>37</v>
      </c>
      <c r="AG1244" s="8" t="s">
        <v>37</v>
      </c>
      <c r="AH1244" s="8">
        <v>0</v>
      </c>
      <c r="AI1244" s="8" t="s">
        <v>37</v>
      </c>
      <c r="AJ1244" s="11" t="s">
        <v>37</v>
      </c>
    </row>
    <row r="1245" spans="1:36" ht="61">
      <c r="A1245" s="7" t="s">
        <v>5283</v>
      </c>
      <c r="B1245" s="8" t="s">
        <v>5284</v>
      </c>
      <c r="C1245" s="8" t="s">
        <v>42</v>
      </c>
      <c r="D1245" s="9">
        <v>52.739726027397303</v>
      </c>
      <c r="E1245" s="8">
        <v>289</v>
      </c>
      <c r="F1245" s="8">
        <f t="shared" si="19"/>
        <v>4.0460000000000003</v>
      </c>
      <c r="G1245" s="8">
        <v>4.0460000000000003</v>
      </c>
      <c r="H1245" s="8">
        <v>32.770000000000003</v>
      </c>
      <c r="I1245" s="8">
        <v>75</v>
      </c>
      <c r="J1245" s="8" t="s">
        <v>5285</v>
      </c>
      <c r="K1245" s="8" t="s">
        <v>1059</v>
      </c>
      <c r="L1245" s="8" t="s">
        <v>120</v>
      </c>
      <c r="M1245" s="8" t="s">
        <v>227</v>
      </c>
      <c r="N1245" s="8" t="s">
        <v>33</v>
      </c>
      <c r="O1245" s="8" t="s">
        <v>34</v>
      </c>
      <c r="P1245" s="8" t="s">
        <v>34</v>
      </c>
      <c r="Q1245" s="8" t="s">
        <v>5286</v>
      </c>
      <c r="R1245" s="8" t="s">
        <v>36</v>
      </c>
      <c r="S1245" s="8">
        <v>2</v>
      </c>
      <c r="T1245" s="8">
        <v>0</v>
      </c>
      <c r="U1245" s="8" t="s">
        <v>37</v>
      </c>
      <c r="V1245" s="8" t="s">
        <v>37</v>
      </c>
      <c r="W1245" s="8" t="s">
        <v>37</v>
      </c>
      <c r="X1245" s="8">
        <v>0</v>
      </c>
      <c r="Y1245" s="8" t="s">
        <v>37</v>
      </c>
      <c r="Z1245" s="8" t="s">
        <v>37</v>
      </c>
      <c r="AA1245" s="12" t="s">
        <v>37</v>
      </c>
      <c r="AB1245" s="8" t="s">
        <v>37</v>
      </c>
      <c r="AC1245" s="8">
        <v>2</v>
      </c>
      <c r="AD1245" s="8" t="s">
        <v>5287</v>
      </c>
      <c r="AE1245" s="8" t="s">
        <v>2971</v>
      </c>
      <c r="AF1245" s="8" t="s">
        <v>37</v>
      </c>
      <c r="AG1245" s="8" t="s">
        <v>37</v>
      </c>
      <c r="AH1245" s="8">
        <v>0</v>
      </c>
      <c r="AI1245" s="8" t="s">
        <v>37</v>
      </c>
      <c r="AJ1245" s="11" t="s">
        <v>37</v>
      </c>
    </row>
    <row r="1246" spans="1:36" ht="25">
      <c r="A1246" s="7" t="s">
        <v>5288</v>
      </c>
      <c r="B1246" s="8" t="s">
        <v>5289</v>
      </c>
      <c r="C1246" s="8" t="s">
        <v>28</v>
      </c>
      <c r="D1246" s="9">
        <v>50.671232876712303</v>
      </c>
      <c r="E1246" s="8">
        <v>287</v>
      </c>
      <c r="F1246" s="8">
        <f t="shared" si="19"/>
        <v>4.0179999999999998</v>
      </c>
      <c r="G1246" s="8">
        <v>4.0179999999999998</v>
      </c>
      <c r="H1246" s="8">
        <v>47.77</v>
      </c>
      <c r="I1246" s="8">
        <v>76</v>
      </c>
      <c r="J1246" s="8" t="s">
        <v>5290</v>
      </c>
      <c r="K1246" s="8" t="s">
        <v>30</v>
      </c>
      <c r="L1246" s="8" t="s">
        <v>120</v>
      </c>
      <c r="M1246" s="8" t="s">
        <v>239</v>
      </c>
      <c r="N1246" s="8" t="s">
        <v>33</v>
      </c>
      <c r="O1246" s="8" t="s">
        <v>34</v>
      </c>
      <c r="P1246" s="8" t="s">
        <v>34</v>
      </c>
      <c r="Q1246" s="8" t="s">
        <v>5291</v>
      </c>
      <c r="R1246" s="8" t="s">
        <v>37</v>
      </c>
      <c r="S1246" s="8">
        <v>0</v>
      </c>
      <c r="T1246" s="8">
        <v>0</v>
      </c>
      <c r="U1246" s="8" t="s">
        <v>37</v>
      </c>
      <c r="V1246" s="8" t="s">
        <v>37</v>
      </c>
      <c r="W1246" s="8" t="s">
        <v>37</v>
      </c>
      <c r="X1246" s="8">
        <v>0</v>
      </c>
      <c r="Y1246" s="8" t="s">
        <v>37</v>
      </c>
      <c r="Z1246" s="8" t="s">
        <v>37</v>
      </c>
      <c r="AA1246" s="12" t="s">
        <v>37</v>
      </c>
      <c r="AB1246" s="8" t="s">
        <v>37</v>
      </c>
      <c r="AC1246" s="8">
        <v>0</v>
      </c>
      <c r="AD1246" s="8" t="s">
        <v>37</v>
      </c>
      <c r="AE1246" s="8" t="s">
        <v>37</v>
      </c>
      <c r="AF1246" s="8" t="s">
        <v>37</v>
      </c>
      <c r="AG1246" s="8" t="s">
        <v>37</v>
      </c>
      <c r="AH1246" s="8">
        <v>0</v>
      </c>
      <c r="AI1246" s="8" t="s">
        <v>37</v>
      </c>
      <c r="AJ1246" s="11" t="s">
        <v>37</v>
      </c>
    </row>
    <row r="1247" spans="1:36" ht="37">
      <c r="A1247" s="7" t="s">
        <v>5292</v>
      </c>
      <c r="B1247" s="8" t="s">
        <v>5293</v>
      </c>
      <c r="C1247" s="8" t="s">
        <v>28</v>
      </c>
      <c r="D1247" s="9">
        <v>42.317808219178097</v>
      </c>
      <c r="E1247" s="8">
        <v>172</v>
      </c>
      <c r="F1247" s="8">
        <f t="shared" si="19"/>
        <v>2.4079999999999999</v>
      </c>
      <c r="G1247" s="8">
        <v>2.4079999999999999</v>
      </c>
      <c r="H1247" s="8">
        <v>31.7</v>
      </c>
      <c r="I1247" s="8">
        <v>75</v>
      </c>
      <c r="J1247" s="8" t="s">
        <v>5294</v>
      </c>
      <c r="K1247" s="8" t="s">
        <v>30</v>
      </c>
      <c r="L1247" s="8" t="s">
        <v>31</v>
      </c>
      <c r="M1247" s="8" t="s">
        <v>227</v>
      </c>
      <c r="N1247" s="8" t="s">
        <v>33</v>
      </c>
      <c r="O1247" s="8" t="s">
        <v>34</v>
      </c>
      <c r="P1247" s="8" t="s">
        <v>34</v>
      </c>
      <c r="Q1247" s="8" t="s">
        <v>5295</v>
      </c>
      <c r="R1247" s="8" t="s">
        <v>36</v>
      </c>
      <c r="S1247" s="8">
        <v>1</v>
      </c>
      <c r="T1247" s="8">
        <v>0</v>
      </c>
      <c r="U1247" s="8" t="s">
        <v>37</v>
      </c>
      <c r="V1247" s="8" t="s">
        <v>37</v>
      </c>
      <c r="W1247" s="8" t="s">
        <v>37</v>
      </c>
      <c r="X1247" s="8">
        <v>0</v>
      </c>
      <c r="Y1247" s="8" t="s">
        <v>37</v>
      </c>
      <c r="Z1247" s="8" t="s">
        <v>37</v>
      </c>
      <c r="AA1247" s="12" t="s">
        <v>37</v>
      </c>
      <c r="AB1247" s="8" t="s">
        <v>37</v>
      </c>
      <c r="AC1247" s="8">
        <v>1</v>
      </c>
      <c r="AD1247" s="8" t="s">
        <v>5195</v>
      </c>
      <c r="AE1247" s="8" t="s">
        <v>37</v>
      </c>
      <c r="AF1247" s="8" t="s">
        <v>37</v>
      </c>
      <c r="AG1247" s="8" t="s">
        <v>37</v>
      </c>
      <c r="AH1247" s="8">
        <v>0</v>
      </c>
      <c r="AI1247" s="8" t="s">
        <v>37</v>
      </c>
      <c r="AJ1247" s="11" t="s">
        <v>37</v>
      </c>
    </row>
    <row r="1248" spans="1:36" ht="61">
      <c r="A1248" s="7" t="s">
        <v>5296</v>
      </c>
      <c r="B1248" s="8" t="s">
        <v>5297</v>
      </c>
      <c r="C1248" s="8" t="s">
        <v>28</v>
      </c>
      <c r="D1248" s="9">
        <v>63.087671232876701</v>
      </c>
      <c r="E1248" s="8">
        <v>172</v>
      </c>
      <c r="F1248" s="8">
        <f t="shared" si="19"/>
        <v>2.4079999999999999</v>
      </c>
      <c r="G1248" s="8">
        <v>2.4079999999999999</v>
      </c>
      <c r="H1248" s="8">
        <v>32.1</v>
      </c>
      <c r="I1248" s="8">
        <v>125</v>
      </c>
      <c r="J1248" s="8" t="s">
        <v>390</v>
      </c>
      <c r="K1248" s="8" t="s">
        <v>30</v>
      </c>
      <c r="L1248" s="8" t="s">
        <v>31</v>
      </c>
      <c r="M1248" s="8" t="s">
        <v>227</v>
      </c>
      <c r="N1248" s="8" t="s">
        <v>33</v>
      </c>
      <c r="O1248" s="8" t="s">
        <v>34</v>
      </c>
      <c r="P1248" s="8" t="s">
        <v>34</v>
      </c>
      <c r="Q1248" s="8" t="s">
        <v>5298</v>
      </c>
      <c r="R1248" s="8" t="s">
        <v>36</v>
      </c>
      <c r="S1248" s="8">
        <v>2</v>
      </c>
      <c r="T1248" s="8">
        <v>0</v>
      </c>
      <c r="U1248" s="8" t="s">
        <v>37</v>
      </c>
      <c r="V1248" s="8" t="s">
        <v>37</v>
      </c>
      <c r="W1248" s="8" t="s">
        <v>37</v>
      </c>
      <c r="X1248" s="8">
        <v>2</v>
      </c>
      <c r="Y1248" s="8" t="s">
        <v>257</v>
      </c>
      <c r="Z1248" s="8" t="s">
        <v>109</v>
      </c>
      <c r="AA1248" s="12" t="s">
        <v>37</v>
      </c>
      <c r="AB1248" s="8" t="s">
        <v>37</v>
      </c>
      <c r="AC1248" s="8">
        <v>0</v>
      </c>
      <c r="AD1248" s="8" t="s">
        <v>37</v>
      </c>
      <c r="AE1248" s="8" t="s">
        <v>37</v>
      </c>
      <c r="AF1248" s="8" t="s">
        <v>37</v>
      </c>
      <c r="AG1248" s="8" t="s">
        <v>37</v>
      </c>
      <c r="AH1248" s="8">
        <v>0</v>
      </c>
      <c r="AI1248" s="8" t="s">
        <v>37</v>
      </c>
      <c r="AJ1248" s="11" t="s">
        <v>37</v>
      </c>
    </row>
    <row r="1249" spans="1:36" ht="49">
      <c r="A1249" s="7" t="s">
        <v>5299</v>
      </c>
      <c r="B1249" s="8" t="s">
        <v>5300</v>
      </c>
      <c r="C1249" s="8" t="s">
        <v>42</v>
      </c>
      <c r="D1249" s="9">
        <v>95.358904109589005</v>
      </c>
      <c r="E1249" s="8">
        <v>121</v>
      </c>
      <c r="F1249" s="8">
        <f t="shared" si="19"/>
        <v>1.694</v>
      </c>
      <c r="G1249" s="8">
        <v>1.694</v>
      </c>
      <c r="H1249" s="8">
        <v>24.89</v>
      </c>
      <c r="I1249" s="8">
        <v>56</v>
      </c>
      <c r="J1249" s="8" t="s">
        <v>5301</v>
      </c>
      <c r="K1249" s="8" t="s">
        <v>30</v>
      </c>
      <c r="L1249" s="8" t="s">
        <v>120</v>
      </c>
      <c r="M1249" s="8" t="s">
        <v>239</v>
      </c>
      <c r="N1249" s="8" t="s">
        <v>33</v>
      </c>
      <c r="O1249" s="8" t="s">
        <v>34</v>
      </c>
      <c r="P1249" s="8" t="s">
        <v>34</v>
      </c>
      <c r="Q1249" s="8" t="s">
        <v>5302</v>
      </c>
      <c r="R1249" s="8" t="s">
        <v>36</v>
      </c>
      <c r="S1249" s="8">
        <v>2</v>
      </c>
      <c r="T1249" s="8">
        <v>0</v>
      </c>
      <c r="U1249" s="8" t="s">
        <v>37</v>
      </c>
      <c r="V1249" s="8" t="s">
        <v>37</v>
      </c>
      <c r="W1249" s="8" t="s">
        <v>37</v>
      </c>
      <c r="X1249" s="8">
        <v>1</v>
      </c>
      <c r="Y1249" s="8" t="s">
        <v>5303</v>
      </c>
      <c r="Z1249" s="12" t="s">
        <v>37</v>
      </c>
      <c r="AA1249" s="12" t="s">
        <v>37</v>
      </c>
      <c r="AB1249" s="8" t="s">
        <v>37</v>
      </c>
      <c r="AC1249" s="8">
        <v>1</v>
      </c>
      <c r="AD1249" s="8" t="s">
        <v>89</v>
      </c>
      <c r="AE1249" s="8" t="s">
        <v>37</v>
      </c>
      <c r="AF1249" s="8" t="s">
        <v>37</v>
      </c>
      <c r="AG1249" s="8" t="s">
        <v>37</v>
      </c>
      <c r="AH1249" s="8">
        <v>0</v>
      </c>
      <c r="AI1249" s="8" t="s">
        <v>37</v>
      </c>
      <c r="AJ1249" s="11" t="s">
        <v>37</v>
      </c>
    </row>
    <row r="1250" spans="1:36" ht="73">
      <c r="A1250" s="7" t="s">
        <v>5304</v>
      </c>
      <c r="B1250" s="8" t="s">
        <v>5305</v>
      </c>
      <c r="C1250" s="8" t="s">
        <v>28</v>
      </c>
      <c r="D1250" s="9">
        <v>48.210958904109603</v>
      </c>
      <c r="E1250" s="8">
        <v>164</v>
      </c>
      <c r="F1250" s="8">
        <f t="shared" si="19"/>
        <v>2.2960000000000003</v>
      </c>
      <c r="G1250" s="8">
        <v>2.2960000000000003</v>
      </c>
      <c r="H1250" s="8">
        <v>23.3</v>
      </c>
      <c r="I1250" s="8">
        <v>75</v>
      </c>
      <c r="J1250" s="8" t="s">
        <v>5306</v>
      </c>
      <c r="K1250" s="8" t="s">
        <v>30</v>
      </c>
      <c r="L1250" s="8" t="s">
        <v>31</v>
      </c>
      <c r="M1250" s="8" t="s">
        <v>227</v>
      </c>
      <c r="N1250" s="8" t="s">
        <v>33</v>
      </c>
      <c r="O1250" s="8" t="s">
        <v>34</v>
      </c>
      <c r="P1250" s="8" t="s">
        <v>34</v>
      </c>
      <c r="Q1250" s="8" t="s">
        <v>5307</v>
      </c>
      <c r="R1250" s="8" t="s">
        <v>36</v>
      </c>
      <c r="S1250" s="8">
        <v>3</v>
      </c>
      <c r="T1250" s="8">
        <v>1</v>
      </c>
      <c r="U1250" s="8" t="s">
        <v>401</v>
      </c>
      <c r="V1250" s="8" t="s">
        <v>37</v>
      </c>
      <c r="W1250" s="8" t="s">
        <v>37</v>
      </c>
      <c r="X1250" s="8">
        <v>0</v>
      </c>
      <c r="Y1250" s="12" t="s">
        <v>37</v>
      </c>
      <c r="Z1250" s="12" t="s">
        <v>37</v>
      </c>
      <c r="AA1250" s="12" t="s">
        <v>37</v>
      </c>
      <c r="AB1250" s="8" t="s">
        <v>37</v>
      </c>
      <c r="AC1250" s="8">
        <v>2</v>
      </c>
      <c r="AD1250" s="8" t="s">
        <v>3202</v>
      </c>
      <c r="AE1250" s="8" t="s">
        <v>1876</v>
      </c>
      <c r="AF1250" s="8" t="s">
        <v>37</v>
      </c>
      <c r="AG1250" s="8" t="s">
        <v>37</v>
      </c>
      <c r="AH1250" s="8">
        <v>0</v>
      </c>
      <c r="AI1250" s="8" t="s">
        <v>37</v>
      </c>
      <c r="AJ1250" s="11" t="s">
        <v>37</v>
      </c>
    </row>
    <row r="1251" spans="1:36" ht="49">
      <c r="A1251" s="7" t="s">
        <v>5308</v>
      </c>
      <c r="B1251" s="8" t="s">
        <v>5309</v>
      </c>
      <c r="C1251" s="8" t="s">
        <v>42</v>
      </c>
      <c r="D1251" s="9">
        <v>45.309589041095897</v>
      </c>
      <c r="E1251" s="8">
        <v>313</v>
      </c>
      <c r="F1251" s="8">
        <f t="shared" si="19"/>
        <v>4.3819999999999997</v>
      </c>
      <c r="G1251" s="8">
        <v>4.3819999999999997</v>
      </c>
      <c r="H1251" s="8">
        <v>29.29</v>
      </c>
      <c r="I1251" s="8">
        <v>100</v>
      </c>
      <c r="J1251" s="8" t="s">
        <v>166</v>
      </c>
      <c r="K1251" s="8" t="s">
        <v>30</v>
      </c>
      <c r="L1251" s="8" t="s">
        <v>31</v>
      </c>
      <c r="M1251" s="8" t="s">
        <v>239</v>
      </c>
      <c r="N1251" s="8" t="s">
        <v>33</v>
      </c>
      <c r="O1251" s="8" t="s">
        <v>34</v>
      </c>
      <c r="P1251" s="8" t="s">
        <v>34</v>
      </c>
      <c r="Q1251" s="8" t="s">
        <v>5310</v>
      </c>
      <c r="R1251" s="8" t="s">
        <v>36</v>
      </c>
      <c r="S1251" s="8">
        <v>1</v>
      </c>
      <c r="T1251" s="8">
        <v>1</v>
      </c>
      <c r="U1251" s="8" t="s">
        <v>329</v>
      </c>
      <c r="V1251" s="8" t="s">
        <v>37</v>
      </c>
      <c r="W1251" s="8" t="s">
        <v>37</v>
      </c>
      <c r="X1251" s="8">
        <v>0</v>
      </c>
      <c r="Y1251" s="12" t="s">
        <v>37</v>
      </c>
      <c r="Z1251" s="12" t="s">
        <v>37</v>
      </c>
      <c r="AA1251" s="12" t="s">
        <v>37</v>
      </c>
      <c r="AB1251" s="8" t="s">
        <v>37</v>
      </c>
      <c r="AC1251" s="8">
        <v>0</v>
      </c>
      <c r="AD1251" s="8" t="s">
        <v>37</v>
      </c>
      <c r="AE1251" s="8" t="s">
        <v>37</v>
      </c>
      <c r="AF1251" s="8" t="s">
        <v>37</v>
      </c>
      <c r="AG1251" s="8" t="s">
        <v>37</v>
      </c>
      <c r="AH1251" s="8">
        <v>0</v>
      </c>
      <c r="AI1251" s="8" t="s">
        <v>37</v>
      </c>
      <c r="AJ1251" s="11" t="s">
        <v>37</v>
      </c>
    </row>
    <row r="1252" spans="1:36" ht="25">
      <c r="A1252" s="7" t="s">
        <v>5311</v>
      </c>
      <c r="B1252" s="8" t="s">
        <v>5312</v>
      </c>
      <c r="C1252" s="8" t="s">
        <v>42</v>
      </c>
      <c r="D1252" s="9">
        <v>53.378082191780798</v>
      </c>
      <c r="E1252" s="8">
        <v>117</v>
      </c>
      <c r="F1252" s="8">
        <f t="shared" si="19"/>
        <v>1.6380000000000001</v>
      </c>
      <c r="G1252" s="8">
        <v>1.6380000000000001</v>
      </c>
      <c r="H1252" s="8">
        <v>18.61</v>
      </c>
      <c r="I1252" s="8">
        <v>75</v>
      </c>
      <c r="J1252" s="8" t="s">
        <v>5313</v>
      </c>
      <c r="K1252" s="8" t="s">
        <v>30</v>
      </c>
      <c r="L1252" s="8" t="s">
        <v>120</v>
      </c>
      <c r="M1252" s="8" t="s">
        <v>244</v>
      </c>
      <c r="N1252" s="8" t="s">
        <v>33</v>
      </c>
      <c r="O1252" s="8" t="s">
        <v>34</v>
      </c>
      <c r="P1252" s="8" t="s">
        <v>34</v>
      </c>
      <c r="Q1252" s="8" t="s">
        <v>5314</v>
      </c>
      <c r="R1252" s="8" t="s">
        <v>36</v>
      </c>
      <c r="S1252" s="8">
        <v>3</v>
      </c>
      <c r="T1252" s="8">
        <v>2</v>
      </c>
      <c r="U1252" s="8" t="s">
        <v>223</v>
      </c>
      <c r="V1252" s="8" t="s">
        <v>855</v>
      </c>
      <c r="W1252" s="8" t="s">
        <v>37</v>
      </c>
      <c r="X1252" s="8">
        <v>0</v>
      </c>
      <c r="Y1252" s="12" t="s">
        <v>37</v>
      </c>
      <c r="Z1252" s="12" t="s">
        <v>37</v>
      </c>
      <c r="AA1252" s="12" t="s">
        <v>37</v>
      </c>
      <c r="AB1252" s="8" t="s">
        <v>37</v>
      </c>
      <c r="AC1252" s="8">
        <v>1</v>
      </c>
      <c r="AD1252" s="8" t="s">
        <v>77</v>
      </c>
      <c r="AE1252" s="8" t="s">
        <v>37</v>
      </c>
      <c r="AF1252" s="8" t="s">
        <v>37</v>
      </c>
      <c r="AG1252" s="8" t="s">
        <v>37</v>
      </c>
      <c r="AH1252" s="8">
        <v>0</v>
      </c>
      <c r="AI1252" s="8" t="s">
        <v>37</v>
      </c>
      <c r="AJ1252" s="11" t="s">
        <v>37</v>
      </c>
    </row>
    <row r="1253" spans="1:36" ht="25">
      <c r="A1253" s="7" t="s">
        <v>5315</v>
      </c>
      <c r="B1253" s="8" t="s">
        <v>5316</v>
      </c>
      <c r="C1253" s="8" t="s">
        <v>28</v>
      </c>
      <c r="D1253" s="9">
        <v>47.263013698630097</v>
      </c>
      <c r="E1253" s="8">
        <v>194</v>
      </c>
      <c r="F1253" s="8">
        <f t="shared" si="19"/>
        <v>2.7160000000000002</v>
      </c>
      <c r="G1253" s="8">
        <v>2.7160000000000002</v>
      </c>
      <c r="H1253" s="8">
        <v>40.42</v>
      </c>
      <c r="I1253" s="8">
        <v>52</v>
      </c>
      <c r="J1253" s="8" t="s">
        <v>5317</v>
      </c>
      <c r="K1253" s="8" t="s">
        <v>30</v>
      </c>
      <c r="L1253" s="8" t="s">
        <v>120</v>
      </c>
      <c r="M1253" s="8" t="s">
        <v>227</v>
      </c>
      <c r="N1253" s="8" t="s">
        <v>33</v>
      </c>
      <c r="O1253" s="8" t="s">
        <v>34</v>
      </c>
      <c r="P1253" s="8" t="s">
        <v>34</v>
      </c>
      <c r="Q1253" s="8" t="s">
        <v>5318</v>
      </c>
      <c r="R1253" s="8" t="s">
        <v>37</v>
      </c>
      <c r="S1253" s="8">
        <v>0</v>
      </c>
      <c r="T1253" s="8">
        <v>0</v>
      </c>
      <c r="U1253" s="8" t="s">
        <v>37</v>
      </c>
      <c r="V1253" s="8" t="s">
        <v>37</v>
      </c>
      <c r="W1253" s="8" t="s">
        <v>37</v>
      </c>
      <c r="X1253" s="8">
        <v>0</v>
      </c>
      <c r="Y1253" s="12" t="s">
        <v>37</v>
      </c>
      <c r="Z1253" s="12" t="s">
        <v>37</v>
      </c>
      <c r="AA1253" s="12" t="s">
        <v>37</v>
      </c>
      <c r="AB1253" s="8" t="s">
        <v>37</v>
      </c>
      <c r="AC1253" s="8">
        <v>0</v>
      </c>
      <c r="AD1253" s="8" t="s">
        <v>37</v>
      </c>
      <c r="AE1253" s="8" t="s">
        <v>37</v>
      </c>
      <c r="AF1253" s="8" t="s">
        <v>37</v>
      </c>
      <c r="AG1253" s="8" t="s">
        <v>37</v>
      </c>
      <c r="AH1253" s="8">
        <v>0</v>
      </c>
      <c r="AI1253" s="8" t="s">
        <v>37</v>
      </c>
      <c r="AJ1253" s="11" t="s">
        <v>37</v>
      </c>
    </row>
    <row r="1254" spans="1:36" ht="73">
      <c r="A1254" s="7" t="s">
        <v>5319</v>
      </c>
      <c r="B1254" s="8" t="s">
        <v>5320</v>
      </c>
      <c r="C1254" s="8" t="s">
        <v>42</v>
      </c>
      <c r="D1254" s="9">
        <v>81.547945205479493</v>
      </c>
      <c r="E1254" s="8">
        <v>179</v>
      </c>
      <c r="F1254" s="8">
        <f t="shared" si="19"/>
        <v>2.5060000000000002</v>
      </c>
      <c r="G1254" s="8">
        <v>2.5060000000000002</v>
      </c>
      <c r="H1254" s="8">
        <v>22.9</v>
      </c>
      <c r="I1254" s="8">
        <v>70</v>
      </c>
      <c r="J1254" s="8" t="s">
        <v>390</v>
      </c>
      <c r="K1254" s="8" t="s">
        <v>30</v>
      </c>
      <c r="L1254" s="8" t="s">
        <v>120</v>
      </c>
      <c r="M1254" s="8" t="s">
        <v>227</v>
      </c>
      <c r="N1254" s="8" t="s">
        <v>33</v>
      </c>
      <c r="O1254" s="8" t="s">
        <v>34</v>
      </c>
      <c r="P1254" s="8" t="s">
        <v>34</v>
      </c>
      <c r="Q1254" s="8" t="s">
        <v>5321</v>
      </c>
      <c r="R1254" s="8" t="s">
        <v>36</v>
      </c>
      <c r="S1254" s="8">
        <v>1</v>
      </c>
      <c r="T1254" s="8">
        <v>1</v>
      </c>
      <c r="U1254" s="8" t="s">
        <v>5322</v>
      </c>
      <c r="V1254" s="8" t="s">
        <v>37</v>
      </c>
      <c r="W1254" s="8" t="s">
        <v>37</v>
      </c>
      <c r="X1254" s="8">
        <v>0</v>
      </c>
      <c r="Y1254" s="12" t="s">
        <v>37</v>
      </c>
      <c r="Z1254" s="12" t="s">
        <v>37</v>
      </c>
      <c r="AA1254" s="12" t="s">
        <v>37</v>
      </c>
      <c r="AB1254" s="8" t="s">
        <v>37</v>
      </c>
      <c r="AC1254" s="8">
        <v>0</v>
      </c>
      <c r="AD1254" s="8" t="s">
        <v>37</v>
      </c>
      <c r="AE1254" s="8" t="s">
        <v>37</v>
      </c>
      <c r="AF1254" s="8" t="s">
        <v>37</v>
      </c>
      <c r="AG1254" s="8" t="s">
        <v>37</v>
      </c>
      <c r="AH1254" s="8">
        <v>0</v>
      </c>
      <c r="AI1254" s="8" t="s">
        <v>37</v>
      </c>
      <c r="AJ1254" s="11" t="s">
        <v>37</v>
      </c>
    </row>
    <row r="1255" spans="1:36" ht="109">
      <c r="A1255" s="7" t="s">
        <v>5323</v>
      </c>
      <c r="B1255" s="8" t="s">
        <v>5324</v>
      </c>
      <c r="C1255" s="8" t="s">
        <v>28</v>
      </c>
      <c r="D1255" s="9">
        <v>67.701369863013696</v>
      </c>
      <c r="E1255" s="8">
        <v>723</v>
      </c>
      <c r="F1255" s="8">
        <f t="shared" si="19"/>
        <v>10.122</v>
      </c>
      <c r="G1255" s="8">
        <v>10.122</v>
      </c>
      <c r="H1255" s="8">
        <v>45.12</v>
      </c>
      <c r="I1255" s="8">
        <v>100</v>
      </c>
      <c r="J1255" s="8" t="s">
        <v>5325</v>
      </c>
      <c r="K1255" s="8" t="s">
        <v>30</v>
      </c>
      <c r="L1255" s="8" t="s">
        <v>120</v>
      </c>
      <c r="M1255" s="8" t="s">
        <v>244</v>
      </c>
      <c r="N1255" s="8" t="s">
        <v>33</v>
      </c>
      <c r="O1255" s="8" t="s">
        <v>34</v>
      </c>
      <c r="P1255" s="8" t="s">
        <v>34</v>
      </c>
      <c r="Q1255" s="8" t="s">
        <v>5326</v>
      </c>
      <c r="R1255" s="8" t="s">
        <v>36</v>
      </c>
      <c r="S1255" s="8">
        <v>3</v>
      </c>
      <c r="T1255" s="8">
        <v>1</v>
      </c>
      <c r="U1255" s="8" t="s">
        <v>1673</v>
      </c>
      <c r="V1255" s="8" t="s">
        <v>37</v>
      </c>
      <c r="W1255" s="8" t="s">
        <v>37</v>
      </c>
      <c r="X1255" s="8">
        <v>0</v>
      </c>
      <c r="Y1255" s="12" t="s">
        <v>37</v>
      </c>
      <c r="Z1255" s="12" t="s">
        <v>37</v>
      </c>
      <c r="AA1255" s="12" t="s">
        <v>37</v>
      </c>
      <c r="AB1255" s="8" t="s">
        <v>37</v>
      </c>
      <c r="AC1255" s="8">
        <v>2</v>
      </c>
      <c r="AD1255" s="8" t="s">
        <v>1964</v>
      </c>
      <c r="AE1255" s="8" t="s">
        <v>1326</v>
      </c>
      <c r="AF1255" s="8" t="s">
        <v>37</v>
      </c>
      <c r="AG1255" s="8" t="s">
        <v>37</v>
      </c>
      <c r="AH1255" s="8">
        <v>0</v>
      </c>
      <c r="AI1255" s="8" t="s">
        <v>37</v>
      </c>
      <c r="AJ1255" s="11" t="s">
        <v>37</v>
      </c>
    </row>
    <row r="1256" spans="1:36" ht="85">
      <c r="A1256" s="7" t="s">
        <v>5327</v>
      </c>
      <c r="B1256" s="8" t="s">
        <v>5328</v>
      </c>
      <c r="C1256" s="8" t="s">
        <v>42</v>
      </c>
      <c r="D1256" s="9">
        <v>55.197260273972603</v>
      </c>
      <c r="E1256" s="8">
        <v>429</v>
      </c>
      <c r="F1256" s="8">
        <f t="shared" si="19"/>
        <v>6.0060000000000002</v>
      </c>
      <c r="G1256" s="8">
        <v>6.0060000000000002</v>
      </c>
      <c r="H1256" s="8">
        <v>26.76</v>
      </c>
      <c r="I1256" s="8">
        <v>97</v>
      </c>
      <c r="J1256" s="8" t="s">
        <v>5329</v>
      </c>
      <c r="K1256" s="8" t="s">
        <v>30</v>
      </c>
      <c r="L1256" s="8" t="s">
        <v>31</v>
      </c>
      <c r="M1256" s="8" t="s">
        <v>244</v>
      </c>
      <c r="N1256" s="8" t="s">
        <v>33</v>
      </c>
      <c r="O1256" s="8" t="s">
        <v>34</v>
      </c>
      <c r="P1256" s="8" t="s">
        <v>34</v>
      </c>
      <c r="Q1256" s="8" t="s">
        <v>5330</v>
      </c>
      <c r="R1256" s="8" t="s">
        <v>36</v>
      </c>
      <c r="S1256" s="8">
        <v>2</v>
      </c>
      <c r="T1256" s="8">
        <v>1</v>
      </c>
      <c r="U1256" s="8" t="s">
        <v>329</v>
      </c>
      <c r="V1256" s="8" t="s">
        <v>37</v>
      </c>
      <c r="W1256" s="8" t="s">
        <v>37</v>
      </c>
      <c r="X1256" s="8">
        <v>1</v>
      </c>
      <c r="Y1256" s="8" t="s">
        <v>4436</v>
      </c>
      <c r="Z1256" s="12" t="s">
        <v>37</v>
      </c>
      <c r="AA1256" s="12" t="s">
        <v>37</v>
      </c>
      <c r="AB1256" s="8" t="s">
        <v>37</v>
      </c>
      <c r="AC1256" s="8">
        <v>0</v>
      </c>
      <c r="AD1256" s="8" t="s">
        <v>37</v>
      </c>
      <c r="AE1256" s="8" t="s">
        <v>37</v>
      </c>
      <c r="AF1256" s="8" t="s">
        <v>37</v>
      </c>
      <c r="AG1256" s="8" t="s">
        <v>37</v>
      </c>
      <c r="AH1256" s="8">
        <v>0</v>
      </c>
      <c r="AI1256" s="8" t="s">
        <v>37</v>
      </c>
      <c r="AJ1256" s="11" t="s">
        <v>37</v>
      </c>
    </row>
    <row r="1257" spans="1:36" ht="37">
      <c r="A1257" s="7" t="s">
        <v>5331</v>
      </c>
      <c r="B1257" s="8" t="s">
        <v>5332</v>
      </c>
      <c r="C1257" s="8" t="s">
        <v>42</v>
      </c>
      <c r="D1257" s="9">
        <v>39.871232876712298</v>
      </c>
      <c r="E1257" s="8">
        <v>348</v>
      </c>
      <c r="F1257" s="8">
        <f t="shared" si="19"/>
        <v>4.8719999999999999</v>
      </c>
      <c r="G1257" s="8">
        <v>4.8719999999999999</v>
      </c>
      <c r="H1257" s="8">
        <v>39.1</v>
      </c>
      <c r="I1257" s="8">
        <v>100</v>
      </c>
      <c r="J1257" s="8" t="s">
        <v>5333</v>
      </c>
      <c r="K1257" s="8" t="s">
        <v>30</v>
      </c>
      <c r="L1257" s="8" t="s">
        <v>120</v>
      </c>
      <c r="M1257" s="8" t="s">
        <v>239</v>
      </c>
      <c r="N1257" s="8" t="s">
        <v>33</v>
      </c>
      <c r="O1257" s="8" t="s">
        <v>34</v>
      </c>
      <c r="P1257" s="8" t="s">
        <v>34</v>
      </c>
      <c r="Q1257" s="8" t="s">
        <v>5334</v>
      </c>
      <c r="R1257" s="8" t="s">
        <v>36</v>
      </c>
      <c r="S1257" s="8">
        <v>1</v>
      </c>
      <c r="T1257" s="8">
        <v>1</v>
      </c>
      <c r="U1257" s="8" t="s">
        <v>5335</v>
      </c>
      <c r="V1257" s="8" t="s">
        <v>37</v>
      </c>
      <c r="W1257" s="8" t="s">
        <v>37</v>
      </c>
      <c r="X1257" s="8">
        <v>0</v>
      </c>
      <c r="Y1257" s="12" t="s">
        <v>37</v>
      </c>
      <c r="Z1257" s="12" t="s">
        <v>37</v>
      </c>
      <c r="AA1257" s="12" t="s">
        <v>37</v>
      </c>
      <c r="AB1257" s="8" t="s">
        <v>37</v>
      </c>
      <c r="AC1257" s="8">
        <v>0</v>
      </c>
      <c r="AD1257" s="8" t="s">
        <v>37</v>
      </c>
      <c r="AE1257" s="8" t="s">
        <v>37</v>
      </c>
      <c r="AF1257" s="8" t="s">
        <v>37</v>
      </c>
      <c r="AG1257" s="8" t="s">
        <v>37</v>
      </c>
      <c r="AH1257" s="8">
        <v>0</v>
      </c>
      <c r="AI1257" s="8" t="s">
        <v>37</v>
      </c>
      <c r="AJ1257" s="11" t="s">
        <v>37</v>
      </c>
    </row>
    <row r="1258" spans="1:36" ht="97">
      <c r="A1258" s="7" t="s">
        <v>5336</v>
      </c>
      <c r="B1258" s="8" t="s">
        <v>5337</v>
      </c>
      <c r="C1258" s="8" t="s">
        <v>42</v>
      </c>
      <c r="D1258" s="9">
        <v>71.273972602739704</v>
      </c>
      <c r="E1258" s="8">
        <v>202</v>
      </c>
      <c r="F1258" s="8">
        <f t="shared" si="19"/>
        <v>2.8279999999999998</v>
      </c>
      <c r="G1258" s="8">
        <v>2.8279999999999998</v>
      </c>
      <c r="H1258" s="8">
        <v>22.81</v>
      </c>
      <c r="I1258" s="8">
        <v>86</v>
      </c>
      <c r="J1258" s="8" t="s">
        <v>5338</v>
      </c>
      <c r="K1258" s="8" t="s">
        <v>30</v>
      </c>
      <c r="L1258" s="8" t="s">
        <v>31</v>
      </c>
      <c r="M1258" s="8" t="s">
        <v>227</v>
      </c>
      <c r="N1258" s="8" t="s">
        <v>33</v>
      </c>
      <c r="O1258" s="8" t="s">
        <v>34</v>
      </c>
      <c r="P1258" s="8" t="s">
        <v>34</v>
      </c>
      <c r="Q1258" s="8" t="s">
        <v>5339</v>
      </c>
      <c r="R1258" s="8" t="s">
        <v>36</v>
      </c>
      <c r="S1258" s="8">
        <v>2</v>
      </c>
      <c r="T1258" s="8">
        <v>1</v>
      </c>
      <c r="U1258" s="8" t="s">
        <v>223</v>
      </c>
      <c r="V1258" s="8" t="s">
        <v>37</v>
      </c>
      <c r="W1258" s="8" t="s">
        <v>37</v>
      </c>
      <c r="X1258" s="8">
        <v>0</v>
      </c>
      <c r="Y1258" s="12" t="s">
        <v>37</v>
      </c>
      <c r="Z1258" s="12" t="s">
        <v>37</v>
      </c>
      <c r="AA1258" s="12" t="s">
        <v>37</v>
      </c>
      <c r="AB1258" s="8" t="s">
        <v>37</v>
      </c>
      <c r="AC1258" s="8">
        <v>1</v>
      </c>
      <c r="AD1258" s="8" t="s">
        <v>172</v>
      </c>
      <c r="AE1258" s="8" t="s">
        <v>37</v>
      </c>
      <c r="AF1258" s="8" t="s">
        <v>37</v>
      </c>
      <c r="AG1258" s="8" t="s">
        <v>37</v>
      </c>
      <c r="AH1258" s="8">
        <v>0</v>
      </c>
      <c r="AI1258" s="8" t="s">
        <v>37</v>
      </c>
      <c r="AJ1258" s="11" t="s">
        <v>37</v>
      </c>
    </row>
    <row r="1259" spans="1:36" ht="37">
      <c r="A1259" s="7" t="s">
        <v>5340</v>
      </c>
      <c r="B1259" s="8" t="s">
        <v>5341</v>
      </c>
      <c r="C1259" s="8" t="s">
        <v>28</v>
      </c>
      <c r="D1259" s="9">
        <v>50.926027397260299</v>
      </c>
      <c r="E1259" s="8">
        <v>841</v>
      </c>
      <c r="F1259" s="8">
        <f t="shared" si="19"/>
        <v>11.774000000000001</v>
      </c>
      <c r="G1259" s="8">
        <v>11.774000000000001</v>
      </c>
      <c r="H1259" s="8">
        <v>61.9</v>
      </c>
      <c r="I1259" s="8">
        <v>97</v>
      </c>
      <c r="J1259" s="8" t="s">
        <v>5342</v>
      </c>
      <c r="K1259" s="8" t="s">
        <v>30</v>
      </c>
      <c r="L1259" s="8" t="s">
        <v>31</v>
      </c>
      <c r="M1259" s="8" t="s">
        <v>227</v>
      </c>
      <c r="N1259" s="8" t="s">
        <v>33</v>
      </c>
      <c r="O1259" s="8" t="s">
        <v>34</v>
      </c>
      <c r="P1259" s="8" t="s">
        <v>34</v>
      </c>
      <c r="Q1259" s="8" t="s">
        <v>5343</v>
      </c>
      <c r="R1259" s="8" t="s">
        <v>36</v>
      </c>
      <c r="S1259" s="8">
        <v>1</v>
      </c>
      <c r="T1259" s="8">
        <v>0</v>
      </c>
      <c r="U1259" s="8" t="s">
        <v>37</v>
      </c>
      <c r="V1259" s="8" t="s">
        <v>37</v>
      </c>
      <c r="W1259" s="8" t="s">
        <v>37</v>
      </c>
      <c r="X1259" s="8">
        <v>0</v>
      </c>
      <c r="Y1259" s="12" t="s">
        <v>37</v>
      </c>
      <c r="Z1259" s="12" t="s">
        <v>37</v>
      </c>
      <c r="AA1259" s="12" t="s">
        <v>37</v>
      </c>
      <c r="AB1259" s="8" t="s">
        <v>37</v>
      </c>
      <c r="AC1259" s="8">
        <v>1</v>
      </c>
      <c r="AD1259" s="8" t="s">
        <v>5344</v>
      </c>
      <c r="AE1259" s="8" t="s">
        <v>37</v>
      </c>
      <c r="AF1259" s="8" t="s">
        <v>37</v>
      </c>
      <c r="AG1259" s="8" t="s">
        <v>37</v>
      </c>
      <c r="AH1259" s="8">
        <v>0</v>
      </c>
      <c r="AI1259" s="8" t="s">
        <v>37</v>
      </c>
      <c r="AJ1259" s="11" t="s">
        <v>37</v>
      </c>
    </row>
    <row r="1260" spans="1:36" ht="169">
      <c r="A1260" s="7" t="s">
        <v>5345</v>
      </c>
      <c r="B1260" s="8" t="s">
        <v>5346</v>
      </c>
      <c r="C1260" s="8" t="s">
        <v>28</v>
      </c>
      <c r="D1260" s="9">
        <v>86.583561643835594</v>
      </c>
      <c r="E1260" s="8">
        <v>489</v>
      </c>
      <c r="F1260" s="8">
        <f t="shared" si="19"/>
        <v>6.8460000000000001</v>
      </c>
      <c r="G1260" s="8">
        <v>6.8460000000000001</v>
      </c>
      <c r="H1260" s="8">
        <v>23.77</v>
      </c>
      <c r="I1260" s="8">
        <v>70</v>
      </c>
      <c r="J1260" s="8" t="s">
        <v>390</v>
      </c>
      <c r="K1260" s="8" t="s">
        <v>30</v>
      </c>
      <c r="L1260" s="8" t="s">
        <v>282</v>
      </c>
      <c r="M1260" s="8" t="s">
        <v>244</v>
      </c>
      <c r="N1260" s="8" t="s">
        <v>33</v>
      </c>
      <c r="O1260" s="8" t="s">
        <v>34</v>
      </c>
      <c r="P1260" s="8" t="s">
        <v>34</v>
      </c>
      <c r="Q1260" s="8" t="s">
        <v>5347</v>
      </c>
      <c r="R1260" s="8" t="s">
        <v>36</v>
      </c>
      <c r="S1260" s="8">
        <v>1</v>
      </c>
      <c r="T1260" s="8">
        <v>1</v>
      </c>
      <c r="U1260" s="8" t="s">
        <v>329</v>
      </c>
      <c r="V1260" s="8" t="s">
        <v>37</v>
      </c>
      <c r="W1260" s="8" t="s">
        <v>37</v>
      </c>
      <c r="X1260" s="8">
        <v>0</v>
      </c>
      <c r="Y1260" s="8" t="s">
        <v>37</v>
      </c>
      <c r="Z1260" s="12" t="s">
        <v>37</v>
      </c>
      <c r="AA1260" s="12" t="s">
        <v>37</v>
      </c>
      <c r="AB1260" s="8" t="s">
        <v>37</v>
      </c>
      <c r="AC1260" s="8">
        <v>0</v>
      </c>
      <c r="AD1260" s="8" t="s">
        <v>37</v>
      </c>
      <c r="AE1260" s="8" t="s">
        <v>37</v>
      </c>
      <c r="AF1260" s="8" t="s">
        <v>37</v>
      </c>
      <c r="AG1260" s="8" t="s">
        <v>37</v>
      </c>
      <c r="AH1260" s="8">
        <v>0</v>
      </c>
      <c r="AI1260" s="8" t="s">
        <v>37</v>
      </c>
      <c r="AJ1260" s="11" t="s">
        <v>37</v>
      </c>
    </row>
    <row r="1261" spans="1:36" ht="109">
      <c r="A1261" s="7" t="s">
        <v>5348</v>
      </c>
      <c r="B1261" s="8" t="s">
        <v>5349</v>
      </c>
      <c r="C1261" s="8" t="s">
        <v>42</v>
      </c>
      <c r="D1261" s="9">
        <v>59.854794520547898</v>
      </c>
      <c r="E1261" s="8">
        <v>188</v>
      </c>
      <c r="F1261" s="8">
        <f t="shared" si="19"/>
        <v>2.6320000000000001</v>
      </c>
      <c r="G1261" s="8">
        <v>2.6320000000000001</v>
      </c>
      <c r="H1261" s="8">
        <v>31.7</v>
      </c>
      <c r="I1261" s="8">
        <v>150</v>
      </c>
      <c r="J1261" s="8" t="s">
        <v>5350</v>
      </c>
      <c r="K1261" s="8" t="s">
        <v>30</v>
      </c>
      <c r="L1261" s="8" t="s">
        <v>120</v>
      </c>
      <c r="M1261" s="8" t="s">
        <v>244</v>
      </c>
      <c r="N1261" s="8" t="s">
        <v>33</v>
      </c>
      <c r="O1261" s="8" t="s">
        <v>34</v>
      </c>
      <c r="P1261" s="8" t="s">
        <v>34</v>
      </c>
      <c r="Q1261" s="8" t="s">
        <v>5351</v>
      </c>
      <c r="R1261" s="8" t="s">
        <v>36</v>
      </c>
      <c r="S1261" s="8">
        <v>2</v>
      </c>
      <c r="T1261" s="8">
        <v>1</v>
      </c>
      <c r="U1261" s="8" t="s">
        <v>329</v>
      </c>
      <c r="V1261" s="8" t="s">
        <v>37</v>
      </c>
      <c r="W1261" s="8" t="s">
        <v>37</v>
      </c>
      <c r="X1261" s="8">
        <v>0</v>
      </c>
      <c r="Y1261" s="12" t="s">
        <v>37</v>
      </c>
      <c r="Z1261" s="12" t="s">
        <v>37</v>
      </c>
      <c r="AA1261" s="12" t="s">
        <v>37</v>
      </c>
      <c r="AB1261" s="8" t="s">
        <v>37</v>
      </c>
      <c r="AC1261" s="8">
        <v>1</v>
      </c>
      <c r="AD1261" s="8" t="s">
        <v>89</v>
      </c>
      <c r="AE1261" s="8" t="s">
        <v>37</v>
      </c>
      <c r="AF1261" s="8" t="s">
        <v>37</v>
      </c>
      <c r="AG1261" s="8" t="s">
        <v>37</v>
      </c>
      <c r="AH1261" s="8">
        <v>0</v>
      </c>
      <c r="AI1261" s="8" t="s">
        <v>37</v>
      </c>
      <c r="AJ1261" s="11" t="s">
        <v>37</v>
      </c>
    </row>
    <row r="1262" spans="1:36" ht="85">
      <c r="A1262" s="7" t="s">
        <v>5352</v>
      </c>
      <c r="B1262" s="8" t="s">
        <v>5353</v>
      </c>
      <c r="C1262" s="8" t="s">
        <v>28</v>
      </c>
      <c r="D1262" s="9">
        <v>63.079452054794501</v>
      </c>
      <c r="E1262" s="8">
        <v>347</v>
      </c>
      <c r="F1262" s="8">
        <f t="shared" si="19"/>
        <v>4.8580000000000005</v>
      </c>
      <c r="G1262" s="8">
        <v>4.8580000000000005</v>
      </c>
      <c r="H1262" s="8">
        <v>33.15</v>
      </c>
      <c r="I1262" s="8">
        <v>96</v>
      </c>
      <c r="J1262" s="8" t="s">
        <v>5354</v>
      </c>
      <c r="K1262" s="8" t="s">
        <v>30</v>
      </c>
      <c r="L1262" s="8" t="s">
        <v>31</v>
      </c>
      <c r="M1262" s="8" t="s">
        <v>239</v>
      </c>
      <c r="N1262" s="8" t="s">
        <v>33</v>
      </c>
      <c r="O1262" s="8" t="s">
        <v>34</v>
      </c>
      <c r="P1262" s="8" t="s">
        <v>34</v>
      </c>
      <c r="Q1262" s="8" t="s">
        <v>5355</v>
      </c>
      <c r="R1262" s="8" t="s">
        <v>36</v>
      </c>
      <c r="S1262" s="8">
        <v>1</v>
      </c>
      <c r="T1262" s="8">
        <v>0</v>
      </c>
      <c r="U1262" s="8" t="s">
        <v>37</v>
      </c>
      <c r="V1262" s="8" t="s">
        <v>37</v>
      </c>
      <c r="W1262" s="8" t="s">
        <v>37</v>
      </c>
      <c r="X1262" s="8">
        <v>0</v>
      </c>
      <c r="Y1262" s="12" t="s">
        <v>37</v>
      </c>
      <c r="Z1262" s="12" t="s">
        <v>37</v>
      </c>
      <c r="AA1262" s="12" t="s">
        <v>37</v>
      </c>
      <c r="AB1262" s="8" t="s">
        <v>37</v>
      </c>
      <c r="AC1262" s="8">
        <v>1</v>
      </c>
      <c r="AD1262" s="8" t="s">
        <v>77</v>
      </c>
      <c r="AE1262" s="8" t="s">
        <v>37</v>
      </c>
      <c r="AF1262" s="8" t="s">
        <v>37</v>
      </c>
      <c r="AG1262" s="8" t="s">
        <v>37</v>
      </c>
      <c r="AH1262" s="8">
        <v>0</v>
      </c>
      <c r="AI1262" s="8" t="s">
        <v>37</v>
      </c>
      <c r="AJ1262" s="11" t="s">
        <v>37</v>
      </c>
    </row>
    <row r="1263" spans="1:36" ht="25">
      <c r="A1263" s="7" t="s">
        <v>5356</v>
      </c>
      <c r="B1263" s="8" t="s">
        <v>5357</v>
      </c>
      <c r="C1263" s="8" t="s">
        <v>42</v>
      </c>
      <c r="D1263" s="9">
        <v>52.646575342465802</v>
      </c>
      <c r="E1263" s="8">
        <v>888</v>
      </c>
      <c r="F1263" s="8">
        <f t="shared" si="19"/>
        <v>12.432</v>
      </c>
      <c r="G1263" s="8">
        <v>12.432</v>
      </c>
      <c r="H1263" s="8">
        <v>42.22</v>
      </c>
      <c r="I1263" s="8">
        <v>95</v>
      </c>
      <c r="J1263" s="8" t="s">
        <v>5358</v>
      </c>
      <c r="K1263" s="8" t="s">
        <v>30</v>
      </c>
      <c r="L1263" s="8" t="s">
        <v>31</v>
      </c>
      <c r="M1263" s="8" t="s">
        <v>227</v>
      </c>
      <c r="N1263" s="8" t="s">
        <v>33</v>
      </c>
      <c r="O1263" s="8" t="s">
        <v>34</v>
      </c>
      <c r="P1263" s="8" t="s">
        <v>34</v>
      </c>
      <c r="Q1263" s="8" t="s">
        <v>5359</v>
      </c>
      <c r="R1263" s="8" t="s">
        <v>36</v>
      </c>
      <c r="S1263" s="8">
        <v>1</v>
      </c>
      <c r="T1263" s="8">
        <v>0</v>
      </c>
      <c r="U1263" s="8" t="s">
        <v>37</v>
      </c>
      <c r="V1263" s="8" t="s">
        <v>37</v>
      </c>
      <c r="W1263" s="8" t="s">
        <v>37</v>
      </c>
      <c r="X1263" s="8">
        <v>0</v>
      </c>
      <c r="Y1263" s="12" t="s">
        <v>37</v>
      </c>
      <c r="Z1263" s="12" t="s">
        <v>37</v>
      </c>
      <c r="AA1263" s="12" t="s">
        <v>37</v>
      </c>
      <c r="AB1263" s="8" t="s">
        <v>37</v>
      </c>
      <c r="AC1263" s="8">
        <v>1</v>
      </c>
      <c r="AD1263" s="8" t="s">
        <v>1341</v>
      </c>
      <c r="AE1263" s="8" t="s">
        <v>37</v>
      </c>
      <c r="AF1263" s="8" t="s">
        <v>37</v>
      </c>
      <c r="AG1263" s="8" t="s">
        <v>37</v>
      </c>
      <c r="AH1263" s="8">
        <v>0</v>
      </c>
      <c r="AI1263" s="8" t="s">
        <v>37</v>
      </c>
      <c r="AJ1263" s="11" t="s">
        <v>37</v>
      </c>
    </row>
    <row r="1264" spans="1:36" ht="25">
      <c r="A1264" s="7" t="s">
        <v>5360</v>
      </c>
      <c r="B1264" s="8" t="s">
        <v>5361</v>
      </c>
      <c r="C1264" s="8" t="s">
        <v>28</v>
      </c>
      <c r="D1264" s="9">
        <v>59.353424657534298</v>
      </c>
      <c r="E1264" s="8">
        <v>142</v>
      </c>
      <c r="F1264" s="8">
        <f t="shared" si="19"/>
        <v>1.988</v>
      </c>
      <c r="G1264" s="8">
        <v>1.988</v>
      </c>
      <c r="H1264" s="8">
        <v>18.79</v>
      </c>
      <c r="I1264" s="8" t="s">
        <v>5362</v>
      </c>
      <c r="J1264" s="8" t="s">
        <v>346</v>
      </c>
      <c r="K1264" s="8" t="s">
        <v>30</v>
      </c>
      <c r="L1264" s="8" t="s">
        <v>31</v>
      </c>
      <c r="M1264" s="8" t="s">
        <v>227</v>
      </c>
      <c r="N1264" s="8" t="s">
        <v>33</v>
      </c>
      <c r="O1264" s="8" t="s">
        <v>34</v>
      </c>
      <c r="P1264" s="8" t="s">
        <v>34</v>
      </c>
      <c r="Q1264" s="8" t="s">
        <v>5363</v>
      </c>
      <c r="R1264" s="8" t="s">
        <v>37</v>
      </c>
      <c r="S1264" s="8">
        <v>0</v>
      </c>
      <c r="T1264" s="8">
        <v>0</v>
      </c>
      <c r="U1264" s="8" t="s">
        <v>37</v>
      </c>
      <c r="V1264" s="8" t="s">
        <v>37</v>
      </c>
      <c r="W1264" s="8" t="s">
        <v>37</v>
      </c>
      <c r="X1264" s="8">
        <v>0</v>
      </c>
      <c r="Y1264" s="8" t="s">
        <v>37</v>
      </c>
      <c r="Z1264" s="8" t="s">
        <v>37</v>
      </c>
      <c r="AA1264" s="12" t="s">
        <v>37</v>
      </c>
      <c r="AB1264" s="8" t="s">
        <v>37</v>
      </c>
      <c r="AC1264" s="8">
        <v>0</v>
      </c>
      <c r="AD1264" s="8" t="s">
        <v>37</v>
      </c>
      <c r="AE1264" s="8" t="s">
        <v>37</v>
      </c>
      <c r="AF1264" s="8" t="s">
        <v>37</v>
      </c>
      <c r="AG1264" s="8" t="s">
        <v>37</v>
      </c>
      <c r="AH1264" s="8">
        <v>0</v>
      </c>
      <c r="AI1264" s="8" t="s">
        <v>37</v>
      </c>
      <c r="AJ1264" s="11" t="s">
        <v>37</v>
      </c>
    </row>
    <row r="1265" spans="1:36" ht="73">
      <c r="A1265" s="7" t="s">
        <v>5364</v>
      </c>
      <c r="B1265" s="8" t="s">
        <v>5365</v>
      </c>
      <c r="C1265" s="8" t="s">
        <v>42</v>
      </c>
      <c r="D1265" s="9">
        <v>57.9561643835616</v>
      </c>
      <c r="E1265" s="8">
        <v>404</v>
      </c>
      <c r="F1265" s="8">
        <f t="shared" si="19"/>
        <v>5.6559999999999997</v>
      </c>
      <c r="G1265" s="8">
        <v>5.6559999999999997</v>
      </c>
      <c r="H1265" s="8">
        <v>20.51</v>
      </c>
      <c r="I1265" s="8">
        <v>92</v>
      </c>
      <c r="J1265" s="8" t="s">
        <v>1258</v>
      </c>
      <c r="K1265" s="8" t="s">
        <v>30</v>
      </c>
      <c r="L1265" s="8" t="s">
        <v>120</v>
      </c>
      <c r="M1265" s="8" t="s">
        <v>244</v>
      </c>
      <c r="N1265" s="8" t="s">
        <v>33</v>
      </c>
      <c r="O1265" s="8" t="s">
        <v>34</v>
      </c>
      <c r="P1265" s="8" t="s">
        <v>34</v>
      </c>
      <c r="Q1265" s="8" t="s">
        <v>5366</v>
      </c>
      <c r="R1265" s="8" t="s">
        <v>36</v>
      </c>
      <c r="S1265" s="8">
        <v>2</v>
      </c>
      <c r="T1265" s="8">
        <v>1</v>
      </c>
      <c r="U1265" s="8" t="s">
        <v>401</v>
      </c>
      <c r="V1265" s="8" t="s">
        <v>37</v>
      </c>
      <c r="W1265" s="8" t="s">
        <v>37</v>
      </c>
      <c r="X1265" s="8">
        <v>1</v>
      </c>
      <c r="Y1265" s="8" t="s">
        <v>5367</v>
      </c>
      <c r="Z1265" s="8" t="s">
        <v>37</v>
      </c>
      <c r="AA1265" s="12" t="s">
        <v>37</v>
      </c>
      <c r="AB1265" s="8" t="s">
        <v>37</v>
      </c>
      <c r="AC1265" s="8">
        <v>0</v>
      </c>
      <c r="AD1265" s="8" t="s">
        <v>37</v>
      </c>
      <c r="AE1265" s="8" t="s">
        <v>37</v>
      </c>
      <c r="AF1265" s="8" t="s">
        <v>37</v>
      </c>
      <c r="AG1265" s="8" t="s">
        <v>37</v>
      </c>
      <c r="AH1265" s="8">
        <v>0</v>
      </c>
      <c r="AI1265" s="8" t="s">
        <v>37</v>
      </c>
      <c r="AJ1265" s="11" t="s">
        <v>37</v>
      </c>
    </row>
    <row r="1266" spans="1:36" ht="73">
      <c r="A1266" s="7" t="s">
        <v>5368</v>
      </c>
      <c r="B1266" s="8" t="s">
        <v>5369</v>
      </c>
      <c r="C1266" s="8" t="s">
        <v>28</v>
      </c>
      <c r="D1266" s="9">
        <v>63.178082191780803</v>
      </c>
      <c r="E1266" s="8">
        <v>349</v>
      </c>
      <c r="F1266" s="8">
        <f t="shared" si="19"/>
        <v>4.8860000000000001</v>
      </c>
      <c r="G1266" s="8">
        <v>4.8860000000000001</v>
      </c>
      <c r="H1266" s="8">
        <v>47.2</v>
      </c>
      <c r="I1266" s="8">
        <v>75</v>
      </c>
      <c r="J1266" s="8" t="s">
        <v>5370</v>
      </c>
      <c r="K1266" s="8" t="s">
        <v>30</v>
      </c>
      <c r="L1266" s="8" t="s">
        <v>120</v>
      </c>
      <c r="M1266" s="8" t="s">
        <v>227</v>
      </c>
      <c r="N1266" s="8" t="s">
        <v>33</v>
      </c>
      <c r="O1266" s="8" t="s">
        <v>34</v>
      </c>
      <c r="P1266" s="8" t="s">
        <v>34</v>
      </c>
      <c r="Q1266" s="8" t="s">
        <v>5371</v>
      </c>
      <c r="R1266" s="8" t="s">
        <v>36</v>
      </c>
      <c r="S1266" s="8">
        <v>3</v>
      </c>
      <c r="T1266" s="8">
        <v>0</v>
      </c>
      <c r="U1266" s="8" t="s">
        <v>37</v>
      </c>
      <c r="V1266" s="8" t="s">
        <v>37</v>
      </c>
      <c r="W1266" s="8" t="s">
        <v>37</v>
      </c>
      <c r="X1266" s="8">
        <v>0</v>
      </c>
      <c r="Y1266" s="8" t="s">
        <v>37</v>
      </c>
      <c r="Z1266" s="8" t="s">
        <v>37</v>
      </c>
      <c r="AA1266" s="12" t="s">
        <v>37</v>
      </c>
      <c r="AB1266" s="8" t="s">
        <v>37</v>
      </c>
      <c r="AC1266" s="8">
        <v>2</v>
      </c>
      <c r="AD1266" s="8" t="s">
        <v>5372</v>
      </c>
      <c r="AE1266" s="8" t="s">
        <v>247</v>
      </c>
      <c r="AF1266" s="8" t="s">
        <v>37</v>
      </c>
      <c r="AG1266" s="8" t="s">
        <v>37</v>
      </c>
      <c r="AH1266" s="8">
        <v>1</v>
      </c>
      <c r="AI1266" s="8" t="s">
        <v>4884</v>
      </c>
      <c r="AJ1266" s="11" t="s">
        <v>37</v>
      </c>
    </row>
    <row r="1267" spans="1:36" ht="25">
      <c r="A1267" s="7" t="s">
        <v>5373</v>
      </c>
      <c r="B1267" s="8" t="s">
        <v>5374</v>
      </c>
      <c r="C1267" s="8" t="s">
        <v>28</v>
      </c>
      <c r="D1267" s="9">
        <v>37.432876712328799</v>
      </c>
      <c r="E1267" s="8">
        <v>409</v>
      </c>
      <c r="F1267" s="8">
        <f t="shared" si="19"/>
        <v>5.726</v>
      </c>
      <c r="G1267" s="8">
        <v>5.726</v>
      </c>
      <c r="H1267" s="8">
        <v>29.4</v>
      </c>
      <c r="I1267" s="8">
        <v>80</v>
      </c>
      <c r="J1267" s="8" t="s">
        <v>5375</v>
      </c>
      <c r="K1267" s="8" t="s">
        <v>30</v>
      </c>
      <c r="L1267" s="8" t="s">
        <v>31</v>
      </c>
      <c r="M1267" s="8" t="s">
        <v>227</v>
      </c>
      <c r="N1267" s="8" t="s">
        <v>33</v>
      </c>
      <c r="O1267" s="8" t="s">
        <v>34</v>
      </c>
      <c r="P1267" s="8" t="s">
        <v>34</v>
      </c>
      <c r="Q1267" s="8" t="s">
        <v>5376</v>
      </c>
      <c r="R1267" s="8" t="s">
        <v>37</v>
      </c>
      <c r="S1267" s="8">
        <v>0</v>
      </c>
      <c r="T1267" s="8">
        <v>0</v>
      </c>
      <c r="U1267" s="8" t="s">
        <v>37</v>
      </c>
      <c r="V1267" s="8" t="s">
        <v>37</v>
      </c>
      <c r="W1267" s="8" t="s">
        <v>37</v>
      </c>
      <c r="X1267" s="8">
        <v>0</v>
      </c>
      <c r="Y1267" s="8" t="s">
        <v>37</v>
      </c>
      <c r="Z1267" s="8" t="s">
        <v>37</v>
      </c>
      <c r="AA1267" s="12" t="s">
        <v>37</v>
      </c>
      <c r="AB1267" s="8" t="s">
        <v>37</v>
      </c>
      <c r="AC1267" s="8">
        <v>0</v>
      </c>
      <c r="AD1267" s="8" t="s">
        <v>37</v>
      </c>
      <c r="AE1267" s="8" t="s">
        <v>37</v>
      </c>
      <c r="AF1267" s="8" t="s">
        <v>37</v>
      </c>
      <c r="AG1267" s="8" t="s">
        <v>37</v>
      </c>
      <c r="AH1267" s="8">
        <v>0</v>
      </c>
      <c r="AI1267" s="8" t="s">
        <v>37</v>
      </c>
      <c r="AJ1267" s="11" t="s">
        <v>37</v>
      </c>
    </row>
    <row r="1268" spans="1:36" ht="73">
      <c r="A1268" s="7" t="s">
        <v>5377</v>
      </c>
      <c r="B1268" s="8" t="s">
        <v>5378</v>
      </c>
      <c r="C1268" s="8" t="s">
        <v>28</v>
      </c>
      <c r="D1268" s="9">
        <v>62.684931506849303</v>
      </c>
      <c r="E1268" s="8">
        <v>366</v>
      </c>
      <c r="F1268" s="8">
        <f t="shared" si="19"/>
        <v>5.1239999999999997</v>
      </c>
      <c r="G1268" s="8">
        <v>5.1239999999999997</v>
      </c>
      <c r="H1268" s="8">
        <v>36.6</v>
      </c>
      <c r="I1268" s="8">
        <v>97</v>
      </c>
      <c r="J1268" s="8" t="s">
        <v>5379</v>
      </c>
      <c r="K1268" s="8" t="s">
        <v>30</v>
      </c>
      <c r="L1268" s="8" t="s">
        <v>31</v>
      </c>
      <c r="M1268" s="8" t="s">
        <v>227</v>
      </c>
      <c r="N1268" s="8" t="s">
        <v>33</v>
      </c>
      <c r="O1268" s="8" t="s">
        <v>34</v>
      </c>
      <c r="P1268" s="8" t="s">
        <v>34</v>
      </c>
      <c r="Q1268" s="8" t="s">
        <v>5380</v>
      </c>
      <c r="R1268" s="8" t="s">
        <v>36</v>
      </c>
      <c r="S1268" s="8">
        <v>1</v>
      </c>
      <c r="T1268" s="8">
        <v>1</v>
      </c>
      <c r="U1268" s="8" t="s">
        <v>246</v>
      </c>
      <c r="V1268" s="8" t="s">
        <v>37</v>
      </c>
      <c r="W1268" s="8" t="s">
        <v>37</v>
      </c>
      <c r="X1268" s="8">
        <v>0</v>
      </c>
      <c r="Y1268" s="8" t="s">
        <v>37</v>
      </c>
      <c r="Z1268" s="8" t="s">
        <v>37</v>
      </c>
      <c r="AA1268" s="12" t="s">
        <v>37</v>
      </c>
      <c r="AB1268" s="8" t="s">
        <v>37</v>
      </c>
      <c r="AC1268" s="8">
        <v>0</v>
      </c>
      <c r="AD1268" s="8" t="s">
        <v>37</v>
      </c>
      <c r="AE1268" s="8" t="s">
        <v>37</v>
      </c>
      <c r="AF1268" s="8" t="s">
        <v>37</v>
      </c>
      <c r="AG1268" s="8" t="s">
        <v>37</v>
      </c>
      <c r="AH1268" s="8">
        <v>0</v>
      </c>
      <c r="AI1268" s="8" t="s">
        <v>37</v>
      </c>
      <c r="AJ1268" s="11" t="s">
        <v>37</v>
      </c>
    </row>
    <row r="1269" spans="1:36" ht="73">
      <c r="A1269" s="7" t="s">
        <v>5381</v>
      </c>
      <c r="B1269" s="8" t="s">
        <v>5382</v>
      </c>
      <c r="C1269" s="8" t="s">
        <v>42</v>
      </c>
      <c r="D1269" s="9">
        <v>57.657534246575302</v>
      </c>
      <c r="E1269" s="8">
        <v>1041</v>
      </c>
      <c r="F1269" s="8">
        <f t="shared" si="19"/>
        <v>14.574</v>
      </c>
      <c r="G1269" s="8">
        <v>14.574</v>
      </c>
      <c r="H1269" s="8">
        <v>49.1</v>
      </c>
      <c r="I1269" s="8">
        <v>95</v>
      </c>
      <c r="J1269" s="8" t="s">
        <v>5383</v>
      </c>
      <c r="K1269" s="8" t="s">
        <v>30</v>
      </c>
      <c r="L1269" s="8" t="s">
        <v>31</v>
      </c>
      <c r="M1269" s="8" t="s">
        <v>227</v>
      </c>
      <c r="N1269" s="8" t="s">
        <v>33</v>
      </c>
      <c r="O1269" s="8" t="s">
        <v>34</v>
      </c>
      <c r="P1269" s="8" t="s">
        <v>34</v>
      </c>
      <c r="Q1269" s="8" t="s">
        <v>5384</v>
      </c>
      <c r="R1269" s="8" t="s">
        <v>36</v>
      </c>
      <c r="S1269" s="8">
        <v>2</v>
      </c>
      <c r="T1269" s="8">
        <v>1</v>
      </c>
      <c r="U1269" s="8" t="s">
        <v>428</v>
      </c>
      <c r="V1269" s="8" t="s">
        <v>37</v>
      </c>
      <c r="W1269" s="8" t="s">
        <v>37</v>
      </c>
      <c r="X1269" s="8">
        <v>0</v>
      </c>
      <c r="Y1269" s="8" t="s">
        <v>37</v>
      </c>
      <c r="Z1269" s="8" t="s">
        <v>37</v>
      </c>
      <c r="AA1269" s="12" t="s">
        <v>37</v>
      </c>
      <c r="AB1269" s="8" t="s">
        <v>37</v>
      </c>
      <c r="AC1269" s="8">
        <v>1</v>
      </c>
      <c r="AD1269" s="8" t="s">
        <v>1325</v>
      </c>
      <c r="AE1269" s="8" t="s">
        <v>37</v>
      </c>
      <c r="AF1269" s="8" t="s">
        <v>37</v>
      </c>
      <c r="AG1269" s="8" t="s">
        <v>37</v>
      </c>
      <c r="AH1269" s="8">
        <v>0</v>
      </c>
      <c r="AI1269" s="8" t="s">
        <v>37</v>
      </c>
      <c r="AJ1269" s="11" t="s">
        <v>37</v>
      </c>
    </row>
    <row r="1270" spans="1:36" ht="49">
      <c r="A1270" s="7" t="s">
        <v>5385</v>
      </c>
      <c r="B1270" s="8" t="s">
        <v>5386</v>
      </c>
      <c r="C1270" s="8" t="s">
        <v>42</v>
      </c>
      <c r="D1270" s="9">
        <v>51.4712328767123</v>
      </c>
      <c r="E1270" s="8">
        <v>309</v>
      </c>
      <c r="F1270" s="8">
        <f t="shared" si="19"/>
        <v>4.3260000000000005</v>
      </c>
      <c r="G1270" s="8">
        <v>4.3260000000000005</v>
      </c>
      <c r="H1270" s="8">
        <v>32.799999999999997</v>
      </c>
      <c r="I1270" s="8">
        <v>100</v>
      </c>
      <c r="J1270" s="8" t="s">
        <v>5387</v>
      </c>
      <c r="K1270" s="8" t="s">
        <v>30</v>
      </c>
      <c r="L1270" s="8" t="s">
        <v>31</v>
      </c>
      <c r="M1270" s="8" t="s">
        <v>227</v>
      </c>
      <c r="N1270" s="8" t="s">
        <v>33</v>
      </c>
      <c r="O1270" s="8" t="s">
        <v>34</v>
      </c>
      <c r="P1270" s="8" t="s">
        <v>34</v>
      </c>
      <c r="Q1270" s="8" t="s">
        <v>5388</v>
      </c>
      <c r="R1270" s="8" t="s">
        <v>36</v>
      </c>
      <c r="S1270" s="8">
        <v>1</v>
      </c>
      <c r="T1270" s="8">
        <v>1</v>
      </c>
      <c r="U1270" s="8" t="s">
        <v>5389</v>
      </c>
      <c r="V1270" s="8" t="s">
        <v>37</v>
      </c>
      <c r="W1270" s="8" t="s">
        <v>37</v>
      </c>
      <c r="X1270" s="8">
        <v>0</v>
      </c>
      <c r="Y1270" s="8" t="s">
        <v>37</v>
      </c>
      <c r="Z1270" s="8" t="s">
        <v>37</v>
      </c>
      <c r="AA1270" s="12" t="s">
        <v>37</v>
      </c>
      <c r="AB1270" s="8" t="s">
        <v>37</v>
      </c>
      <c r="AC1270" s="8">
        <v>0</v>
      </c>
      <c r="AD1270" s="8" t="s">
        <v>37</v>
      </c>
      <c r="AE1270" s="8" t="s">
        <v>37</v>
      </c>
      <c r="AF1270" s="8" t="s">
        <v>37</v>
      </c>
      <c r="AG1270" s="8" t="s">
        <v>37</v>
      </c>
      <c r="AH1270" s="8">
        <v>0</v>
      </c>
      <c r="AI1270" s="8" t="s">
        <v>37</v>
      </c>
      <c r="AJ1270" s="11" t="s">
        <v>37</v>
      </c>
    </row>
    <row r="1271" spans="1:36" ht="49">
      <c r="A1271" s="7" t="s">
        <v>5390</v>
      </c>
      <c r="B1271" s="8" t="s">
        <v>5391</v>
      </c>
      <c r="C1271" s="8" t="s">
        <v>28</v>
      </c>
      <c r="D1271" s="9">
        <v>31.4630136986301</v>
      </c>
      <c r="E1271" s="8">
        <v>196</v>
      </c>
      <c r="F1271" s="8">
        <f t="shared" si="19"/>
        <v>2.7440000000000002</v>
      </c>
      <c r="G1271" s="8">
        <v>2.7440000000000002</v>
      </c>
      <c r="H1271" s="8">
        <v>33</v>
      </c>
      <c r="I1271" s="8">
        <v>83</v>
      </c>
      <c r="J1271" s="8" t="s">
        <v>5392</v>
      </c>
      <c r="K1271" s="8" t="s">
        <v>30</v>
      </c>
      <c r="L1271" s="8" t="s">
        <v>120</v>
      </c>
      <c r="M1271" s="8" t="s">
        <v>227</v>
      </c>
      <c r="N1271" s="8" t="s">
        <v>33</v>
      </c>
      <c r="O1271" s="8" t="s">
        <v>34</v>
      </c>
      <c r="P1271" s="8" t="s">
        <v>34</v>
      </c>
      <c r="Q1271" s="8" t="s">
        <v>5393</v>
      </c>
      <c r="R1271" s="8" t="s">
        <v>37</v>
      </c>
      <c r="S1271" s="8">
        <v>0</v>
      </c>
      <c r="T1271" s="8">
        <v>0</v>
      </c>
      <c r="U1271" s="8" t="s">
        <v>37</v>
      </c>
      <c r="V1271" s="8" t="s">
        <v>37</v>
      </c>
      <c r="W1271" s="8" t="s">
        <v>37</v>
      </c>
      <c r="X1271" s="8">
        <v>0</v>
      </c>
      <c r="Y1271" s="8" t="s">
        <v>37</v>
      </c>
      <c r="Z1271" s="8" t="s">
        <v>37</v>
      </c>
      <c r="AA1271" s="12" t="s">
        <v>37</v>
      </c>
      <c r="AB1271" s="8" t="s">
        <v>37</v>
      </c>
      <c r="AC1271" s="8">
        <v>0</v>
      </c>
      <c r="AD1271" s="8" t="s">
        <v>37</v>
      </c>
      <c r="AE1271" s="8" t="s">
        <v>37</v>
      </c>
      <c r="AF1271" s="8" t="s">
        <v>37</v>
      </c>
      <c r="AG1271" s="8" t="s">
        <v>37</v>
      </c>
      <c r="AH1271" s="8">
        <v>0</v>
      </c>
      <c r="AI1271" s="8" t="s">
        <v>37</v>
      </c>
      <c r="AJ1271" s="11" t="s">
        <v>37</v>
      </c>
    </row>
    <row r="1272" spans="1:36" ht="121">
      <c r="A1272" s="7" t="s">
        <v>5394</v>
      </c>
      <c r="B1272" s="8" t="s">
        <v>5395</v>
      </c>
      <c r="C1272" s="8" t="s">
        <v>28</v>
      </c>
      <c r="D1272" s="9">
        <v>66.520547945205493</v>
      </c>
      <c r="E1272" s="8">
        <v>338</v>
      </c>
      <c r="F1272" s="8">
        <f t="shared" si="19"/>
        <v>4.7320000000000002</v>
      </c>
      <c r="G1272" s="8">
        <v>4.7320000000000002</v>
      </c>
      <c r="H1272" s="8">
        <v>39.909999999999997</v>
      </c>
      <c r="I1272" s="8">
        <v>75</v>
      </c>
      <c r="J1272" s="8" t="s">
        <v>5396</v>
      </c>
      <c r="K1272" s="8" t="s">
        <v>30</v>
      </c>
      <c r="L1272" s="8" t="s">
        <v>120</v>
      </c>
      <c r="M1272" s="8" t="s">
        <v>227</v>
      </c>
      <c r="N1272" s="8" t="s">
        <v>33</v>
      </c>
      <c r="O1272" s="8" t="s">
        <v>34</v>
      </c>
      <c r="P1272" s="8" t="s">
        <v>34</v>
      </c>
      <c r="Q1272" s="8" t="s">
        <v>5397</v>
      </c>
      <c r="R1272" s="8" t="s">
        <v>36</v>
      </c>
      <c r="S1272" s="8">
        <v>2</v>
      </c>
      <c r="T1272" s="8">
        <v>1</v>
      </c>
      <c r="U1272" s="8" t="s">
        <v>246</v>
      </c>
      <c r="V1272" s="8" t="s">
        <v>37</v>
      </c>
      <c r="W1272" s="8" t="s">
        <v>37</v>
      </c>
      <c r="X1272" s="8">
        <v>0</v>
      </c>
      <c r="Y1272" s="8" t="s">
        <v>37</v>
      </c>
      <c r="Z1272" s="8" t="s">
        <v>37</v>
      </c>
      <c r="AA1272" s="12" t="s">
        <v>37</v>
      </c>
      <c r="AB1272" s="8" t="s">
        <v>37</v>
      </c>
      <c r="AC1272" s="8">
        <v>1</v>
      </c>
      <c r="AD1272" s="8" t="s">
        <v>172</v>
      </c>
      <c r="AE1272" s="8" t="s">
        <v>37</v>
      </c>
      <c r="AF1272" s="8" t="s">
        <v>37</v>
      </c>
      <c r="AG1272" s="8" t="s">
        <v>37</v>
      </c>
      <c r="AH1272" s="8">
        <v>0</v>
      </c>
      <c r="AI1272" s="8" t="s">
        <v>37</v>
      </c>
      <c r="AJ1272" s="11" t="s">
        <v>37</v>
      </c>
    </row>
    <row r="1273" spans="1:36" ht="109">
      <c r="A1273" s="7" t="s">
        <v>5398</v>
      </c>
      <c r="B1273" s="8" t="s">
        <v>5399</v>
      </c>
      <c r="C1273" s="8" t="s">
        <v>42</v>
      </c>
      <c r="D1273" s="9">
        <v>76.460273972602707</v>
      </c>
      <c r="E1273" s="8">
        <v>393</v>
      </c>
      <c r="F1273" s="8">
        <f t="shared" si="19"/>
        <v>5.5019999999999998</v>
      </c>
      <c r="G1273" s="8">
        <v>5.5019999999999998</v>
      </c>
      <c r="H1273" s="8">
        <v>31</v>
      </c>
      <c r="I1273" s="8">
        <v>94</v>
      </c>
      <c r="J1273" s="8" t="s">
        <v>5400</v>
      </c>
      <c r="K1273" s="8" t="s">
        <v>30</v>
      </c>
      <c r="L1273" s="8" t="s">
        <v>31</v>
      </c>
      <c r="M1273" s="8" t="s">
        <v>244</v>
      </c>
      <c r="N1273" s="8" t="s">
        <v>33</v>
      </c>
      <c r="O1273" s="8" t="s">
        <v>34</v>
      </c>
      <c r="P1273" s="8" t="s">
        <v>34</v>
      </c>
      <c r="Q1273" s="8" t="s">
        <v>5401</v>
      </c>
      <c r="R1273" s="8" t="s">
        <v>36</v>
      </c>
      <c r="S1273" s="8">
        <v>2</v>
      </c>
      <c r="T1273" s="8">
        <v>1</v>
      </c>
      <c r="U1273" s="8" t="s">
        <v>246</v>
      </c>
      <c r="V1273" s="8" t="s">
        <v>37</v>
      </c>
      <c r="W1273" s="8" t="s">
        <v>37</v>
      </c>
      <c r="X1273" s="8">
        <v>0</v>
      </c>
      <c r="Y1273" s="8" t="s">
        <v>37</v>
      </c>
      <c r="Z1273" s="8" t="s">
        <v>37</v>
      </c>
      <c r="AA1273" s="12" t="s">
        <v>37</v>
      </c>
      <c r="AB1273" s="8" t="s">
        <v>37</v>
      </c>
      <c r="AC1273" s="8">
        <v>1</v>
      </c>
      <c r="AD1273" s="8" t="s">
        <v>3595</v>
      </c>
      <c r="AE1273" s="8" t="s">
        <v>37</v>
      </c>
      <c r="AF1273" s="8" t="s">
        <v>37</v>
      </c>
      <c r="AG1273" s="8" t="s">
        <v>37</v>
      </c>
      <c r="AH1273" s="8">
        <v>0</v>
      </c>
      <c r="AI1273" s="8" t="s">
        <v>37</v>
      </c>
      <c r="AJ1273" s="11" t="s">
        <v>37</v>
      </c>
    </row>
    <row r="1274" spans="1:36" ht="61">
      <c r="A1274" s="7" t="s">
        <v>5402</v>
      </c>
      <c r="B1274" s="8" t="s">
        <v>5403</v>
      </c>
      <c r="C1274" s="8" t="s">
        <v>42</v>
      </c>
      <c r="D1274" s="9">
        <v>68.693150684931496</v>
      </c>
      <c r="E1274" s="8">
        <v>402</v>
      </c>
      <c r="F1274" s="8">
        <f t="shared" si="19"/>
        <v>5.6280000000000001</v>
      </c>
      <c r="G1274" s="8">
        <v>5.6280000000000001</v>
      </c>
      <c r="H1274" s="8">
        <v>29.13</v>
      </c>
      <c r="I1274" s="8">
        <v>75</v>
      </c>
      <c r="J1274" s="8" t="s">
        <v>166</v>
      </c>
      <c r="K1274" s="8" t="s">
        <v>30</v>
      </c>
      <c r="L1274" s="8" t="s">
        <v>120</v>
      </c>
      <c r="M1274" s="8" t="s">
        <v>239</v>
      </c>
      <c r="N1274" s="8" t="s">
        <v>33</v>
      </c>
      <c r="O1274" s="8" t="s">
        <v>34</v>
      </c>
      <c r="P1274" s="8" t="s">
        <v>34</v>
      </c>
      <c r="Q1274" s="8" t="s">
        <v>5404</v>
      </c>
      <c r="R1274" s="8" t="s">
        <v>37</v>
      </c>
      <c r="S1274" s="8">
        <v>0</v>
      </c>
      <c r="T1274" s="8">
        <v>0</v>
      </c>
      <c r="U1274" s="8" t="s">
        <v>37</v>
      </c>
      <c r="V1274" s="8" t="s">
        <v>37</v>
      </c>
      <c r="W1274" s="8" t="s">
        <v>37</v>
      </c>
      <c r="X1274" s="8">
        <v>0</v>
      </c>
      <c r="Y1274" s="8" t="s">
        <v>37</v>
      </c>
      <c r="Z1274" s="8" t="s">
        <v>37</v>
      </c>
      <c r="AA1274" s="12" t="s">
        <v>37</v>
      </c>
      <c r="AB1274" s="8" t="s">
        <v>37</v>
      </c>
      <c r="AC1274" s="8">
        <v>0</v>
      </c>
      <c r="AD1274" s="8" t="s">
        <v>37</v>
      </c>
      <c r="AE1274" s="8" t="s">
        <v>37</v>
      </c>
      <c r="AF1274" s="8" t="s">
        <v>37</v>
      </c>
      <c r="AG1274" s="8" t="s">
        <v>37</v>
      </c>
      <c r="AH1274" s="8">
        <v>0</v>
      </c>
      <c r="AI1274" s="8" t="s">
        <v>37</v>
      </c>
      <c r="AJ1274" s="11" t="s">
        <v>37</v>
      </c>
    </row>
    <row r="1275" spans="1:36" ht="85">
      <c r="A1275" s="7" t="s">
        <v>5405</v>
      </c>
      <c r="B1275" s="8" t="s">
        <v>5406</v>
      </c>
      <c r="C1275" s="8" t="s">
        <v>42</v>
      </c>
      <c r="D1275" s="9">
        <v>76.372602739726005</v>
      </c>
      <c r="E1275" s="8">
        <v>250</v>
      </c>
      <c r="F1275" s="8">
        <f t="shared" si="19"/>
        <v>3.5</v>
      </c>
      <c r="G1275" s="8">
        <v>3.5</v>
      </c>
      <c r="H1275" s="8">
        <v>34.53</v>
      </c>
      <c r="I1275" s="8">
        <v>100</v>
      </c>
      <c r="J1275" s="8" t="s">
        <v>5407</v>
      </c>
      <c r="K1275" s="8" t="s">
        <v>30</v>
      </c>
      <c r="L1275" s="8" t="s">
        <v>120</v>
      </c>
      <c r="M1275" s="8" t="s">
        <v>227</v>
      </c>
      <c r="N1275" s="8" t="s">
        <v>33</v>
      </c>
      <c r="O1275" s="8" t="s">
        <v>34</v>
      </c>
      <c r="P1275" s="8" t="s">
        <v>34</v>
      </c>
      <c r="Q1275" s="8" t="s">
        <v>5408</v>
      </c>
      <c r="R1275" s="8" t="s">
        <v>36</v>
      </c>
      <c r="S1275" s="8">
        <v>1</v>
      </c>
      <c r="T1275" s="8">
        <v>1</v>
      </c>
      <c r="U1275" s="8" t="s">
        <v>246</v>
      </c>
      <c r="V1275" s="8" t="s">
        <v>37</v>
      </c>
      <c r="W1275" s="8" t="s">
        <v>37</v>
      </c>
      <c r="X1275" s="8">
        <v>0</v>
      </c>
      <c r="Y1275" s="8" t="s">
        <v>37</v>
      </c>
      <c r="Z1275" s="8" t="s">
        <v>37</v>
      </c>
      <c r="AA1275" s="12" t="s">
        <v>37</v>
      </c>
      <c r="AB1275" s="8" t="s">
        <v>37</v>
      </c>
      <c r="AC1275" s="8">
        <v>0</v>
      </c>
      <c r="AD1275" s="8" t="s">
        <v>37</v>
      </c>
      <c r="AE1275" s="8" t="s">
        <v>37</v>
      </c>
      <c r="AF1275" s="8" t="s">
        <v>37</v>
      </c>
      <c r="AG1275" s="8" t="s">
        <v>37</v>
      </c>
      <c r="AH1275" s="8">
        <v>0</v>
      </c>
      <c r="AI1275" s="8" t="s">
        <v>37</v>
      </c>
      <c r="AJ1275" s="11" t="s">
        <v>37</v>
      </c>
    </row>
    <row r="1276" spans="1:36" ht="85">
      <c r="A1276" s="7" t="s">
        <v>5409</v>
      </c>
      <c r="B1276" s="8" t="s">
        <v>5410</v>
      </c>
      <c r="C1276" s="8" t="s">
        <v>28</v>
      </c>
      <c r="D1276" s="9">
        <v>91.164383561643803</v>
      </c>
      <c r="E1276" s="8">
        <v>296</v>
      </c>
      <c r="F1276" s="8">
        <f t="shared" si="19"/>
        <v>4.1440000000000001</v>
      </c>
      <c r="G1276" s="8">
        <v>4.1440000000000001</v>
      </c>
      <c r="H1276" s="8">
        <v>24.8</v>
      </c>
      <c r="I1276" s="8">
        <v>75</v>
      </c>
      <c r="J1276" s="8" t="s">
        <v>5411</v>
      </c>
      <c r="K1276" s="8" t="s">
        <v>30</v>
      </c>
      <c r="L1276" s="8" t="s">
        <v>120</v>
      </c>
      <c r="M1276" s="8" t="s">
        <v>227</v>
      </c>
      <c r="N1276" s="8" t="s">
        <v>33</v>
      </c>
      <c r="O1276" s="8" t="s">
        <v>34</v>
      </c>
      <c r="P1276" s="8" t="s">
        <v>34</v>
      </c>
      <c r="Q1276" s="8" t="s">
        <v>5412</v>
      </c>
      <c r="R1276" s="8" t="s">
        <v>36</v>
      </c>
      <c r="S1276" s="8">
        <v>2</v>
      </c>
      <c r="T1276" s="8">
        <v>2</v>
      </c>
      <c r="U1276" s="8" t="s">
        <v>246</v>
      </c>
      <c r="V1276" s="8" t="s">
        <v>223</v>
      </c>
      <c r="W1276" s="8" t="s">
        <v>37</v>
      </c>
      <c r="X1276" s="8">
        <v>0</v>
      </c>
      <c r="Y1276" s="8" t="s">
        <v>37</v>
      </c>
      <c r="Z1276" s="8" t="s">
        <v>37</v>
      </c>
      <c r="AA1276" s="12" t="s">
        <v>37</v>
      </c>
      <c r="AB1276" s="8" t="s">
        <v>37</v>
      </c>
      <c r="AC1276" s="8">
        <v>0</v>
      </c>
      <c r="AD1276" s="8" t="s">
        <v>37</v>
      </c>
      <c r="AE1276" s="8" t="s">
        <v>37</v>
      </c>
      <c r="AF1276" s="8" t="s">
        <v>37</v>
      </c>
      <c r="AG1276" s="8" t="s">
        <v>37</v>
      </c>
      <c r="AH1276" s="8">
        <v>0</v>
      </c>
      <c r="AI1276" s="8" t="s">
        <v>37</v>
      </c>
      <c r="AJ1276" s="11" t="s">
        <v>37</v>
      </c>
    </row>
    <row r="1277" spans="1:36" ht="73">
      <c r="A1277" s="7" t="s">
        <v>5413</v>
      </c>
      <c r="B1277" s="8" t="s">
        <v>5414</v>
      </c>
      <c r="C1277" s="8" t="s">
        <v>42</v>
      </c>
      <c r="D1277" s="9">
        <v>42.701369863013703</v>
      </c>
      <c r="E1277" s="8">
        <v>285</v>
      </c>
      <c r="F1277" s="8">
        <f t="shared" si="19"/>
        <v>3.99</v>
      </c>
      <c r="G1277" s="8">
        <v>3.99</v>
      </c>
      <c r="H1277" s="8">
        <v>34.159999999999997</v>
      </c>
      <c r="I1277" s="8">
        <v>75</v>
      </c>
      <c r="J1277" s="8" t="s">
        <v>5415</v>
      </c>
      <c r="K1277" s="8" t="s">
        <v>30</v>
      </c>
      <c r="L1277" s="8" t="s">
        <v>120</v>
      </c>
      <c r="M1277" s="8" t="s">
        <v>239</v>
      </c>
      <c r="N1277" s="8" t="s">
        <v>33</v>
      </c>
      <c r="O1277" s="8" t="s">
        <v>34</v>
      </c>
      <c r="P1277" s="8" t="s">
        <v>34</v>
      </c>
      <c r="Q1277" s="8" t="s">
        <v>5416</v>
      </c>
      <c r="R1277" s="8" t="s">
        <v>36</v>
      </c>
      <c r="S1277" s="8">
        <v>2</v>
      </c>
      <c r="T1277" s="8">
        <v>0</v>
      </c>
      <c r="U1277" s="8" t="s">
        <v>37</v>
      </c>
      <c r="V1277" s="8" t="s">
        <v>37</v>
      </c>
      <c r="W1277" s="8" t="s">
        <v>37</v>
      </c>
      <c r="X1277" s="8">
        <v>1</v>
      </c>
      <c r="Y1277" s="8" t="s">
        <v>855</v>
      </c>
      <c r="Z1277" s="8" t="s">
        <v>37</v>
      </c>
      <c r="AA1277" s="12" t="s">
        <v>37</v>
      </c>
      <c r="AB1277" s="8" t="s">
        <v>37</v>
      </c>
      <c r="AC1277" s="8">
        <v>1</v>
      </c>
      <c r="AD1277" s="8" t="s">
        <v>1325</v>
      </c>
      <c r="AE1277" s="8" t="s">
        <v>37</v>
      </c>
      <c r="AF1277" s="8" t="s">
        <v>37</v>
      </c>
      <c r="AG1277" s="8" t="s">
        <v>37</v>
      </c>
      <c r="AH1277" s="8">
        <v>0</v>
      </c>
      <c r="AI1277" s="8" t="s">
        <v>37</v>
      </c>
      <c r="AJ1277" s="11" t="s">
        <v>37</v>
      </c>
    </row>
    <row r="1278" spans="1:36" ht="49">
      <c r="A1278" s="7" t="s">
        <v>5417</v>
      </c>
      <c r="B1278" s="8" t="s">
        <v>5418</v>
      </c>
      <c r="C1278" s="8" t="s">
        <v>28</v>
      </c>
      <c r="D1278" s="9">
        <v>85.9835616438356</v>
      </c>
      <c r="E1278" s="8">
        <v>150</v>
      </c>
      <c r="F1278" s="8">
        <f t="shared" si="19"/>
        <v>2.1</v>
      </c>
      <c r="G1278" s="8">
        <v>2.1</v>
      </c>
      <c r="H1278" s="8">
        <v>24.29</v>
      </c>
      <c r="I1278" s="8">
        <v>100</v>
      </c>
      <c r="J1278" s="8" t="s">
        <v>5419</v>
      </c>
      <c r="K1278" s="8" t="s">
        <v>30</v>
      </c>
      <c r="L1278" s="8" t="s">
        <v>31</v>
      </c>
      <c r="M1278" s="8" t="s">
        <v>239</v>
      </c>
      <c r="N1278" s="8" t="s">
        <v>33</v>
      </c>
      <c r="O1278" s="8" t="s">
        <v>34</v>
      </c>
      <c r="P1278" s="8" t="s">
        <v>34</v>
      </c>
      <c r="Q1278" s="8" t="s">
        <v>5420</v>
      </c>
      <c r="R1278" s="8" t="s">
        <v>36</v>
      </c>
      <c r="S1278" s="8">
        <v>2</v>
      </c>
      <c r="T1278" s="8">
        <v>0</v>
      </c>
      <c r="U1278" s="8" t="s">
        <v>37</v>
      </c>
      <c r="V1278" s="8" t="s">
        <v>37</v>
      </c>
      <c r="W1278" s="8" t="s">
        <v>37</v>
      </c>
      <c r="X1278" s="8">
        <v>1</v>
      </c>
      <c r="Y1278" s="8" t="s">
        <v>109</v>
      </c>
      <c r="Z1278" s="8" t="s">
        <v>37</v>
      </c>
      <c r="AA1278" s="12" t="s">
        <v>37</v>
      </c>
      <c r="AB1278" s="8" t="s">
        <v>37</v>
      </c>
      <c r="AC1278" s="8">
        <v>1</v>
      </c>
      <c r="AD1278" s="8" t="s">
        <v>5421</v>
      </c>
      <c r="AE1278" s="8" t="s">
        <v>37</v>
      </c>
      <c r="AF1278" s="8" t="s">
        <v>37</v>
      </c>
      <c r="AG1278" s="8" t="s">
        <v>37</v>
      </c>
      <c r="AH1278" s="8">
        <v>0</v>
      </c>
      <c r="AI1278" s="8" t="s">
        <v>37</v>
      </c>
      <c r="AJ1278" s="11" t="s">
        <v>37</v>
      </c>
    </row>
    <row r="1279" spans="1:36" ht="37">
      <c r="A1279" s="7" t="s">
        <v>5422</v>
      </c>
      <c r="B1279" s="8" t="s">
        <v>5423</v>
      </c>
      <c r="C1279" s="8" t="s">
        <v>42</v>
      </c>
      <c r="D1279" s="9">
        <v>76.824657534246597</v>
      </c>
      <c r="E1279" s="8">
        <v>265</v>
      </c>
      <c r="F1279" s="8">
        <f t="shared" si="19"/>
        <v>3.71</v>
      </c>
      <c r="G1279" s="8">
        <v>3.71</v>
      </c>
      <c r="H1279" s="8">
        <v>27.98</v>
      </c>
      <c r="I1279" s="8">
        <v>70</v>
      </c>
      <c r="J1279" s="8" t="s">
        <v>5424</v>
      </c>
      <c r="K1279" s="8" t="s">
        <v>30</v>
      </c>
      <c r="L1279" s="8" t="s">
        <v>31</v>
      </c>
      <c r="M1279" s="8" t="s">
        <v>227</v>
      </c>
      <c r="N1279" s="8" t="s">
        <v>33</v>
      </c>
      <c r="O1279" s="8" t="s">
        <v>34</v>
      </c>
      <c r="P1279" s="8" t="s">
        <v>34</v>
      </c>
      <c r="Q1279" s="8" t="s">
        <v>5425</v>
      </c>
      <c r="R1279" s="8" t="s">
        <v>36</v>
      </c>
      <c r="S1279" s="8">
        <v>1</v>
      </c>
      <c r="T1279" s="8">
        <v>0</v>
      </c>
      <c r="U1279" s="8" t="s">
        <v>37</v>
      </c>
      <c r="V1279" s="8" t="s">
        <v>37</v>
      </c>
      <c r="W1279" s="8" t="s">
        <v>37</v>
      </c>
      <c r="X1279" s="8">
        <v>0</v>
      </c>
      <c r="Y1279" s="8" t="s">
        <v>37</v>
      </c>
      <c r="Z1279" s="8" t="s">
        <v>37</v>
      </c>
      <c r="AA1279" s="12" t="s">
        <v>37</v>
      </c>
      <c r="AB1279" s="8" t="s">
        <v>37</v>
      </c>
      <c r="AC1279" s="8">
        <v>1</v>
      </c>
      <c r="AD1279" s="8" t="s">
        <v>77</v>
      </c>
      <c r="AE1279" s="8" t="s">
        <v>37</v>
      </c>
      <c r="AF1279" s="8" t="s">
        <v>37</v>
      </c>
      <c r="AG1279" s="8" t="s">
        <v>37</v>
      </c>
      <c r="AH1279" s="8">
        <v>0</v>
      </c>
      <c r="AI1279" s="8" t="s">
        <v>37</v>
      </c>
      <c r="AJ1279" s="11" t="s">
        <v>37</v>
      </c>
    </row>
    <row r="1280" spans="1:36" ht="49">
      <c r="A1280" s="7" t="s">
        <v>5426</v>
      </c>
      <c r="B1280" s="8" t="s">
        <v>5427</v>
      </c>
      <c r="C1280" s="8" t="s">
        <v>28</v>
      </c>
      <c r="D1280" s="9">
        <v>62.424657534246599</v>
      </c>
      <c r="E1280" s="8">
        <v>330</v>
      </c>
      <c r="F1280" s="8">
        <f t="shared" si="19"/>
        <v>4.62</v>
      </c>
      <c r="G1280" s="8">
        <v>4.62</v>
      </c>
      <c r="H1280" s="8">
        <v>57.93</v>
      </c>
      <c r="I1280" s="8">
        <v>73</v>
      </c>
      <c r="J1280" s="8" t="s">
        <v>5428</v>
      </c>
      <c r="K1280" s="8" t="s">
        <v>30</v>
      </c>
      <c r="L1280" s="8" t="s">
        <v>120</v>
      </c>
      <c r="M1280" s="8" t="s">
        <v>227</v>
      </c>
      <c r="N1280" s="8" t="s">
        <v>33</v>
      </c>
      <c r="O1280" s="8" t="s">
        <v>34</v>
      </c>
      <c r="P1280" s="8" t="s">
        <v>34</v>
      </c>
      <c r="Q1280" s="8" t="s">
        <v>5429</v>
      </c>
      <c r="R1280" s="8" t="s">
        <v>36</v>
      </c>
      <c r="S1280" s="8">
        <v>1</v>
      </c>
      <c r="T1280" s="8">
        <v>1</v>
      </c>
      <c r="U1280" s="8" t="s">
        <v>223</v>
      </c>
      <c r="V1280" s="8" t="s">
        <v>37</v>
      </c>
      <c r="W1280" s="8" t="s">
        <v>37</v>
      </c>
      <c r="X1280" s="8">
        <v>0</v>
      </c>
      <c r="Y1280" s="8" t="s">
        <v>37</v>
      </c>
      <c r="Z1280" s="8" t="s">
        <v>37</v>
      </c>
      <c r="AA1280" s="12" t="s">
        <v>37</v>
      </c>
      <c r="AB1280" s="8" t="s">
        <v>37</v>
      </c>
      <c r="AC1280" s="8">
        <v>0</v>
      </c>
      <c r="AD1280" s="8" t="s">
        <v>37</v>
      </c>
      <c r="AE1280" s="8" t="s">
        <v>37</v>
      </c>
      <c r="AF1280" s="8" t="s">
        <v>37</v>
      </c>
      <c r="AG1280" s="8" t="s">
        <v>37</v>
      </c>
      <c r="AH1280" s="8">
        <v>0</v>
      </c>
      <c r="AI1280" s="8" t="s">
        <v>37</v>
      </c>
      <c r="AJ1280" s="11" t="s">
        <v>37</v>
      </c>
    </row>
    <row r="1281" spans="1:36" ht="73">
      <c r="A1281" s="7" t="s">
        <v>5430</v>
      </c>
      <c r="B1281" s="8" t="s">
        <v>5431</v>
      </c>
      <c r="C1281" s="8" t="s">
        <v>28</v>
      </c>
      <c r="D1281" s="9">
        <v>77.487671232876707</v>
      </c>
      <c r="E1281" s="8">
        <v>122</v>
      </c>
      <c r="F1281" s="8">
        <f t="shared" si="19"/>
        <v>1.708</v>
      </c>
      <c r="G1281" s="8">
        <v>1.708</v>
      </c>
      <c r="H1281" s="8">
        <v>22.99</v>
      </c>
      <c r="I1281" s="8">
        <v>68</v>
      </c>
      <c r="J1281" s="8" t="s">
        <v>5432</v>
      </c>
      <c r="K1281" s="8" t="s">
        <v>30</v>
      </c>
      <c r="L1281" s="8" t="s">
        <v>120</v>
      </c>
      <c r="M1281" s="8" t="s">
        <v>227</v>
      </c>
      <c r="N1281" s="8" t="s">
        <v>33</v>
      </c>
      <c r="O1281" s="8" t="s">
        <v>34</v>
      </c>
      <c r="P1281" s="8" t="s">
        <v>34</v>
      </c>
      <c r="Q1281" s="8" t="s">
        <v>5433</v>
      </c>
      <c r="R1281" s="8" t="s">
        <v>36</v>
      </c>
      <c r="S1281" s="8">
        <v>3</v>
      </c>
      <c r="T1281" s="8">
        <v>1</v>
      </c>
      <c r="U1281" s="8" t="s">
        <v>428</v>
      </c>
      <c r="V1281" s="8" t="s">
        <v>37</v>
      </c>
      <c r="W1281" s="8" t="s">
        <v>37</v>
      </c>
      <c r="X1281" s="8">
        <v>0</v>
      </c>
      <c r="Y1281" s="8" t="s">
        <v>37</v>
      </c>
      <c r="Z1281" s="8" t="s">
        <v>37</v>
      </c>
      <c r="AA1281" s="12" t="s">
        <v>37</v>
      </c>
      <c r="AB1281" s="8" t="s">
        <v>37</v>
      </c>
      <c r="AC1281" s="8">
        <v>0</v>
      </c>
      <c r="AD1281" s="8" t="s">
        <v>37</v>
      </c>
      <c r="AE1281" s="8" t="s">
        <v>37</v>
      </c>
      <c r="AF1281" s="8" t="s">
        <v>37</v>
      </c>
      <c r="AG1281" s="8" t="s">
        <v>37</v>
      </c>
      <c r="AH1281" s="8">
        <v>2</v>
      </c>
      <c r="AI1281" s="8" t="s">
        <v>5434</v>
      </c>
      <c r="AJ1281" s="11" t="s">
        <v>5435</v>
      </c>
    </row>
    <row r="1282" spans="1:36" ht="61">
      <c r="A1282" s="7" t="s">
        <v>5436</v>
      </c>
      <c r="B1282" s="8" t="s">
        <v>5437</v>
      </c>
      <c r="C1282" s="8" t="s">
        <v>28</v>
      </c>
      <c r="D1282" s="9">
        <v>90.630136986301395</v>
      </c>
      <c r="E1282" s="8">
        <v>99</v>
      </c>
      <c r="F1282" s="8">
        <f t="shared" ref="F1282:F1345" si="20">E1282*0.014</f>
        <v>1.3860000000000001</v>
      </c>
      <c r="G1282" s="8">
        <v>1.3860000000000001</v>
      </c>
      <c r="H1282" s="8">
        <v>25.53</v>
      </c>
      <c r="I1282" s="8">
        <v>75</v>
      </c>
      <c r="J1282" s="8" t="s">
        <v>5438</v>
      </c>
      <c r="K1282" s="8" t="s">
        <v>30</v>
      </c>
      <c r="L1282" s="8" t="s">
        <v>120</v>
      </c>
      <c r="M1282" s="8" t="s">
        <v>227</v>
      </c>
      <c r="N1282" s="8" t="s">
        <v>33</v>
      </c>
      <c r="O1282" s="8" t="s">
        <v>34</v>
      </c>
      <c r="P1282" s="8" t="s">
        <v>34</v>
      </c>
      <c r="Q1282" s="8" t="s">
        <v>5439</v>
      </c>
      <c r="R1282" s="8" t="s">
        <v>36</v>
      </c>
      <c r="S1282" s="8">
        <v>1</v>
      </c>
      <c r="T1282" s="8">
        <v>0</v>
      </c>
      <c r="U1282" s="8" t="s">
        <v>37</v>
      </c>
      <c r="V1282" s="8" t="s">
        <v>37</v>
      </c>
      <c r="W1282" s="8" t="s">
        <v>37</v>
      </c>
      <c r="X1282" s="8">
        <v>0</v>
      </c>
      <c r="Y1282" s="8" t="s">
        <v>37</v>
      </c>
      <c r="Z1282" s="8" t="s">
        <v>37</v>
      </c>
      <c r="AA1282" s="12" t="s">
        <v>37</v>
      </c>
      <c r="AB1282" s="8" t="s">
        <v>37</v>
      </c>
      <c r="AC1282" s="8">
        <v>1</v>
      </c>
      <c r="AD1282" s="8" t="s">
        <v>241</v>
      </c>
      <c r="AE1282" s="8" t="s">
        <v>37</v>
      </c>
      <c r="AF1282" s="8" t="s">
        <v>37</v>
      </c>
      <c r="AG1282" s="8" t="s">
        <v>37</v>
      </c>
      <c r="AH1282" s="8">
        <v>0</v>
      </c>
      <c r="AI1282" s="8" t="s">
        <v>37</v>
      </c>
      <c r="AJ1282" s="11" t="s">
        <v>37</v>
      </c>
    </row>
    <row r="1283" spans="1:36" ht="25">
      <c r="A1283" s="7" t="s">
        <v>5440</v>
      </c>
      <c r="B1283" s="8" t="s">
        <v>5441</v>
      </c>
      <c r="C1283" s="8" t="s">
        <v>42</v>
      </c>
      <c r="D1283" s="9">
        <v>69.221917808219203</v>
      </c>
      <c r="E1283" s="8">
        <v>340</v>
      </c>
      <c r="F1283" s="8">
        <f t="shared" si="20"/>
        <v>4.76</v>
      </c>
      <c r="G1283" s="8">
        <v>4.76</v>
      </c>
      <c r="H1283" s="8">
        <v>31.66</v>
      </c>
      <c r="I1283" s="8">
        <v>97</v>
      </c>
      <c r="J1283" s="8" t="s">
        <v>5442</v>
      </c>
      <c r="K1283" s="8" t="s">
        <v>30</v>
      </c>
      <c r="L1283" s="8" t="s">
        <v>31</v>
      </c>
      <c r="M1283" s="8" t="s">
        <v>227</v>
      </c>
      <c r="N1283" s="8" t="s">
        <v>33</v>
      </c>
      <c r="O1283" s="8" t="s">
        <v>34</v>
      </c>
      <c r="P1283" s="8" t="s">
        <v>34</v>
      </c>
      <c r="Q1283" s="8" t="s">
        <v>5443</v>
      </c>
      <c r="R1283" s="8" t="s">
        <v>36</v>
      </c>
      <c r="S1283" s="8">
        <v>1</v>
      </c>
      <c r="T1283" s="8">
        <v>0</v>
      </c>
      <c r="U1283" s="8" t="s">
        <v>37</v>
      </c>
      <c r="V1283" s="8" t="s">
        <v>37</v>
      </c>
      <c r="W1283" s="8" t="s">
        <v>37</v>
      </c>
      <c r="X1283" s="8">
        <v>1</v>
      </c>
      <c r="Y1283" s="8" t="s">
        <v>855</v>
      </c>
      <c r="Z1283" s="8" t="s">
        <v>37</v>
      </c>
      <c r="AA1283" s="12" t="s">
        <v>37</v>
      </c>
      <c r="AB1283" s="8" t="s">
        <v>37</v>
      </c>
      <c r="AC1283" s="8">
        <v>0</v>
      </c>
      <c r="AD1283" s="8" t="s">
        <v>37</v>
      </c>
      <c r="AE1283" s="8" t="s">
        <v>37</v>
      </c>
      <c r="AF1283" s="8" t="s">
        <v>37</v>
      </c>
      <c r="AG1283" s="8" t="s">
        <v>37</v>
      </c>
      <c r="AH1283" s="8">
        <v>0</v>
      </c>
      <c r="AI1283" s="8" t="s">
        <v>37</v>
      </c>
      <c r="AJ1283" s="11" t="s">
        <v>37</v>
      </c>
    </row>
    <row r="1284" spans="1:36" ht="15">
      <c r="A1284" s="7" t="s">
        <v>5444</v>
      </c>
      <c r="B1284" s="8" t="s">
        <v>5445</v>
      </c>
      <c r="C1284" s="8" t="s">
        <v>28</v>
      </c>
      <c r="D1284" s="9">
        <v>42.0328767123288</v>
      </c>
      <c r="E1284" s="8">
        <v>240</v>
      </c>
      <c r="F1284" s="8">
        <f t="shared" si="20"/>
        <v>3.36</v>
      </c>
      <c r="G1284" s="8">
        <v>3.36</v>
      </c>
      <c r="H1284" s="8">
        <v>52.4</v>
      </c>
      <c r="I1284" s="8">
        <v>73</v>
      </c>
      <c r="J1284" s="8" t="s">
        <v>5446</v>
      </c>
      <c r="K1284" s="8" t="s">
        <v>30</v>
      </c>
      <c r="L1284" s="8" t="s">
        <v>120</v>
      </c>
      <c r="M1284" s="8" t="s">
        <v>32</v>
      </c>
      <c r="N1284" s="8" t="s">
        <v>33</v>
      </c>
      <c r="O1284" s="8" t="s">
        <v>34</v>
      </c>
      <c r="P1284" s="8" t="s">
        <v>34</v>
      </c>
      <c r="Q1284" s="8" t="s">
        <v>5447</v>
      </c>
      <c r="R1284" s="8" t="s">
        <v>37</v>
      </c>
      <c r="S1284" s="8">
        <v>0</v>
      </c>
      <c r="T1284" s="8">
        <v>0</v>
      </c>
      <c r="U1284" s="8" t="s">
        <v>37</v>
      </c>
      <c r="V1284" s="8" t="s">
        <v>37</v>
      </c>
      <c r="W1284" s="8" t="s">
        <v>37</v>
      </c>
      <c r="X1284" s="8">
        <v>0</v>
      </c>
      <c r="Y1284" s="8" t="s">
        <v>37</v>
      </c>
      <c r="Z1284" s="8" t="s">
        <v>37</v>
      </c>
      <c r="AA1284" s="12" t="s">
        <v>37</v>
      </c>
      <c r="AB1284" s="8" t="s">
        <v>37</v>
      </c>
      <c r="AC1284" s="8">
        <v>0</v>
      </c>
      <c r="AD1284" s="8" t="s">
        <v>37</v>
      </c>
      <c r="AE1284" s="8" t="s">
        <v>37</v>
      </c>
      <c r="AF1284" s="8" t="s">
        <v>37</v>
      </c>
      <c r="AG1284" s="8" t="s">
        <v>37</v>
      </c>
      <c r="AH1284" s="8">
        <v>0</v>
      </c>
      <c r="AI1284" s="8" t="s">
        <v>37</v>
      </c>
      <c r="AJ1284" s="11" t="s">
        <v>37</v>
      </c>
    </row>
    <row r="1285" spans="1:36" ht="25">
      <c r="A1285" s="7" t="s">
        <v>5448</v>
      </c>
      <c r="B1285" s="8" t="s">
        <v>5449</v>
      </c>
      <c r="C1285" s="8" t="s">
        <v>28</v>
      </c>
      <c r="D1285" s="9">
        <v>46.216438356164403</v>
      </c>
      <c r="E1285" s="8">
        <v>154</v>
      </c>
      <c r="F1285" s="8">
        <f t="shared" si="20"/>
        <v>2.1560000000000001</v>
      </c>
      <c r="G1285" s="8">
        <v>2.1560000000000001</v>
      </c>
      <c r="H1285" s="8">
        <v>19.14</v>
      </c>
      <c r="I1285" s="8">
        <v>83</v>
      </c>
      <c r="J1285" s="8" t="s">
        <v>5450</v>
      </c>
      <c r="K1285" s="8" t="s">
        <v>30</v>
      </c>
      <c r="L1285" s="8" t="s">
        <v>31</v>
      </c>
      <c r="M1285" s="8" t="s">
        <v>227</v>
      </c>
      <c r="N1285" s="8" t="s">
        <v>33</v>
      </c>
      <c r="O1285" s="8" t="s">
        <v>34</v>
      </c>
      <c r="P1285" s="8" t="s">
        <v>34</v>
      </c>
      <c r="Q1285" s="8" t="s">
        <v>5451</v>
      </c>
      <c r="R1285" s="8" t="s">
        <v>37</v>
      </c>
      <c r="S1285" s="8">
        <v>0</v>
      </c>
      <c r="T1285" s="8">
        <v>0</v>
      </c>
      <c r="U1285" s="8" t="s">
        <v>37</v>
      </c>
      <c r="V1285" s="8" t="s">
        <v>37</v>
      </c>
      <c r="W1285" s="8" t="s">
        <v>37</v>
      </c>
      <c r="X1285" s="8">
        <v>0</v>
      </c>
      <c r="Y1285" s="8" t="s">
        <v>37</v>
      </c>
      <c r="Z1285" s="8" t="s">
        <v>37</v>
      </c>
      <c r="AA1285" s="12" t="s">
        <v>37</v>
      </c>
      <c r="AB1285" s="8" t="s">
        <v>37</v>
      </c>
      <c r="AC1285" s="8">
        <v>0</v>
      </c>
      <c r="AD1285" s="8" t="s">
        <v>37</v>
      </c>
      <c r="AE1285" s="8" t="s">
        <v>37</v>
      </c>
      <c r="AF1285" s="8" t="s">
        <v>37</v>
      </c>
      <c r="AG1285" s="8" t="s">
        <v>37</v>
      </c>
      <c r="AH1285" s="8">
        <v>0</v>
      </c>
      <c r="AI1285" s="8" t="s">
        <v>37</v>
      </c>
      <c r="AJ1285" s="11" t="s">
        <v>37</v>
      </c>
    </row>
    <row r="1286" spans="1:36" ht="37">
      <c r="A1286" s="7" t="s">
        <v>5452</v>
      </c>
      <c r="B1286" s="8" t="s">
        <v>5453</v>
      </c>
      <c r="C1286" s="8" t="s">
        <v>28</v>
      </c>
      <c r="D1286" s="9">
        <v>56.4986301369863</v>
      </c>
      <c r="E1286" s="8">
        <v>169</v>
      </c>
      <c r="F1286" s="8">
        <f t="shared" si="20"/>
        <v>2.3660000000000001</v>
      </c>
      <c r="G1286" s="8">
        <v>2.3660000000000001</v>
      </c>
      <c r="H1286" s="8">
        <v>32.99</v>
      </c>
      <c r="I1286" s="8">
        <v>97</v>
      </c>
      <c r="J1286" s="8" t="s">
        <v>5454</v>
      </c>
      <c r="K1286" s="8" t="s">
        <v>30</v>
      </c>
      <c r="L1286" s="8" t="s">
        <v>120</v>
      </c>
      <c r="M1286" s="8" t="s">
        <v>244</v>
      </c>
      <c r="N1286" s="8" t="s">
        <v>33</v>
      </c>
      <c r="O1286" s="8" t="s">
        <v>34</v>
      </c>
      <c r="P1286" s="8" t="s">
        <v>34</v>
      </c>
      <c r="Q1286" s="8" t="s">
        <v>5455</v>
      </c>
      <c r="R1286" s="8" t="s">
        <v>36</v>
      </c>
      <c r="S1286" s="8">
        <v>1</v>
      </c>
      <c r="T1286" s="8">
        <v>1</v>
      </c>
      <c r="U1286" s="8" t="s">
        <v>223</v>
      </c>
      <c r="V1286" s="8" t="s">
        <v>37</v>
      </c>
      <c r="W1286" s="8" t="s">
        <v>37</v>
      </c>
      <c r="X1286" s="8">
        <v>0</v>
      </c>
      <c r="Y1286" s="8" t="s">
        <v>37</v>
      </c>
      <c r="Z1286" s="8" t="s">
        <v>37</v>
      </c>
      <c r="AA1286" s="12" t="s">
        <v>37</v>
      </c>
      <c r="AB1286" s="8" t="s">
        <v>37</v>
      </c>
      <c r="AC1286" s="8">
        <v>0</v>
      </c>
      <c r="AD1286" s="8" t="s">
        <v>37</v>
      </c>
      <c r="AE1286" s="8" t="s">
        <v>37</v>
      </c>
      <c r="AF1286" s="8" t="s">
        <v>37</v>
      </c>
      <c r="AG1286" s="8" t="s">
        <v>37</v>
      </c>
      <c r="AH1286" s="8">
        <v>0</v>
      </c>
      <c r="AI1286" s="8" t="s">
        <v>37</v>
      </c>
      <c r="AJ1286" s="11" t="s">
        <v>37</v>
      </c>
    </row>
    <row r="1287" spans="1:36" ht="25">
      <c r="A1287" s="7" t="s">
        <v>5456</v>
      </c>
      <c r="B1287" s="8" t="s">
        <v>5457</v>
      </c>
      <c r="C1287" s="8" t="s">
        <v>28</v>
      </c>
      <c r="D1287" s="9">
        <v>34.558904109589001</v>
      </c>
      <c r="E1287" s="8">
        <v>227</v>
      </c>
      <c r="F1287" s="8">
        <f t="shared" si="20"/>
        <v>3.1779999999999999</v>
      </c>
      <c r="G1287" s="8">
        <v>3.1779999999999999</v>
      </c>
      <c r="H1287" s="8">
        <v>38.700000000000003</v>
      </c>
      <c r="I1287" s="8">
        <v>70</v>
      </c>
      <c r="J1287" s="8" t="s">
        <v>5458</v>
      </c>
      <c r="K1287" s="8" t="s">
        <v>30</v>
      </c>
      <c r="L1287" s="8" t="s">
        <v>120</v>
      </c>
      <c r="M1287" s="8" t="s">
        <v>227</v>
      </c>
      <c r="N1287" s="8" t="s">
        <v>33</v>
      </c>
      <c r="O1287" s="8" t="s">
        <v>34</v>
      </c>
      <c r="P1287" s="8" t="s">
        <v>34</v>
      </c>
      <c r="Q1287" s="8" t="s">
        <v>155</v>
      </c>
      <c r="R1287" s="8" t="s">
        <v>37</v>
      </c>
      <c r="S1287" s="8">
        <v>0</v>
      </c>
      <c r="T1287" s="8">
        <v>0</v>
      </c>
      <c r="U1287" s="8" t="s">
        <v>37</v>
      </c>
      <c r="V1287" s="8" t="s">
        <v>37</v>
      </c>
      <c r="W1287" s="8" t="s">
        <v>37</v>
      </c>
      <c r="X1287" s="8">
        <v>0</v>
      </c>
      <c r="Y1287" s="8" t="s">
        <v>37</v>
      </c>
      <c r="Z1287" s="8" t="s">
        <v>37</v>
      </c>
      <c r="AA1287" s="12" t="s">
        <v>37</v>
      </c>
      <c r="AB1287" s="8" t="s">
        <v>37</v>
      </c>
      <c r="AC1287" s="8">
        <v>0</v>
      </c>
      <c r="AD1287" s="8" t="s">
        <v>37</v>
      </c>
      <c r="AE1287" s="8" t="s">
        <v>37</v>
      </c>
      <c r="AF1287" s="8" t="s">
        <v>37</v>
      </c>
      <c r="AG1287" s="8" t="s">
        <v>37</v>
      </c>
      <c r="AH1287" s="8">
        <v>0</v>
      </c>
      <c r="AI1287" s="8" t="s">
        <v>37</v>
      </c>
      <c r="AJ1287" s="11" t="s">
        <v>37</v>
      </c>
    </row>
    <row r="1288" spans="1:36" ht="25">
      <c r="A1288" s="7" t="s">
        <v>5459</v>
      </c>
      <c r="B1288" s="8" t="s">
        <v>5460</v>
      </c>
      <c r="C1288" s="8" t="s">
        <v>42</v>
      </c>
      <c r="D1288" s="9">
        <v>57.665753424657503</v>
      </c>
      <c r="E1288" s="8">
        <v>248</v>
      </c>
      <c r="F1288" s="8">
        <f t="shared" si="20"/>
        <v>3.472</v>
      </c>
      <c r="G1288" s="8">
        <v>3.472</v>
      </c>
      <c r="H1288" s="8">
        <v>33.5</v>
      </c>
      <c r="I1288" s="8">
        <v>92</v>
      </c>
      <c r="J1288" s="8" t="s">
        <v>5461</v>
      </c>
      <c r="K1288" s="8" t="s">
        <v>30</v>
      </c>
      <c r="L1288" s="8" t="s">
        <v>120</v>
      </c>
      <c r="M1288" s="8" t="s">
        <v>239</v>
      </c>
      <c r="N1288" s="8" t="s">
        <v>33</v>
      </c>
      <c r="O1288" s="8" t="s">
        <v>34</v>
      </c>
      <c r="P1288" s="8" t="s">
        <v>34</v>
      </c>
      <c r="Q1288" s="8" t="s">
        <v>5462</v>
      </c>
      <c r="R1288" s="8" t="s">
        <v>36</v>
      </c>
      <c r="S1288" s="8">
        <v>1</v>
      </c>
      <c r="T1288" s="8">
        <v>1</v>
      </c>
      <c r="U1288" s="8" t="s">
        <v>223</v>
      </c>
      <c r="V1288" s="8" t="s">
        <v>37</v>
      </c>
      <c r="W1288" s="8" t="s">
        <v>37</v>
      </c>
      <c r="X1288" s="8">
        <v>0</v>
      </c>
      <c r="Y1288" s="8" t="s">
        <v>37</v>
      </c>
      <c r="Z1288" s="8" t="s">
        <v>37</v>
      </c>
      <c r="AA1288" s="12" t="s">
        <v>37</v>
      </c>
      <c r="AB1288" s="8" t="s">
        <v>37</v>
      </c>
      <c r="AC1288" s="8">
        <v>0</v>
      </c>
      <c r="AD1288" s="8" t="s">
        <v>37</v>
      </c>
      <c r="AE1288" s="8" t="s">
        <v>37</v>
      </c>
      <c r="AF1288" s="8" t="s">
        <v>37</v>
      </c>
      <c r="AG1288" s="8" t="s">
        <v>37</v>
      </c>
      <c r="AH1288" s="8">
        <v>0</v>
      </c>
      <c r="AI1288" s="8" t="s">
        <v>37</v>
      </c>
      <c r="AJ1288" s="11" t="s">
        <v>37</v>
      </c>
    </row>
    <row r="1289" spans="1:36" ht="25">
      <c r="A1289" s="7" t="s">
        <v>5463</v>
      </c>
      <c r="B1289" s="8" t="s">
        <v>5464</v>
      </c>
      <c r="C1289" s="8" t="s">
        <v>28</v>
      </c>
      <c r="D1289" s="9">
        <v>43.871232876712298</v>
      </c>
      <c r="E1289" s="8">
        <v>136</v>
      </c>
      <c r="F1289" s="8">
        <f t="shared" si="20"/>
        <v>1.9040000000000001</v>
      </c>
      <c r="G1289" s="8">
        <v>1.9040000000000001</v>
      </c>
      <c r="H1289" s="8">
        <v>18.3</v>
      </c>
      <c r="I1289" s="8">
        <v>97</v>
      </c>
      <c r="J1289" s="8" t="s">
        <v>5465</v>
      </c>
      <c r="K1289" s="8" t="s">
        <v>30</v>
      </c>
      <c r="L1289" s="8" t="s">
        <v>31</v>
      </c>
      <c r="M1289" s="8" t="s">
        <v>227</v>
      </c>
      <c r="N1289" s="8" t="s">
        <v>33</v>
      </c>
      <c r="O1289" s="8" t="s">
        <v>34</v>
      </c>
      <c r="P1289" s="8" t="s">
        <v>34</v>
      </c>
      <c r="Q1289" s="8" t="s">
        <v>5466</v>
      </c>
      <c r="R1289" s="8" t="s">
        <v>36</v>
      </c>
      <c r="S1289" s="8">
        <v>2</v>
      </c>
      <c r="T1289" s="8">
        <v>1</v>
      </c>
      <c r="U1289" s="8" t="s">
        <v>223</v>
      </c>
      <c r="V1289" s="8" t="s">
        <v>37</v>
      </c>
      <c r="W1289" s="8" t="s">
        <v>37</v>
      </c>
      <c r="X1289" s="8">
        <v>0</v>
      </c>
      <c r="Y1289" s="8" t="s">
        <v>37</v>
      </c>
      <c r="Z1289" s="8" t="s">
        <v>37</v>
      </c>
      <c r="AA1289" s="12" t="s">
        <v>37</v>
      </c>
      <c r="AB1289" s="8" t="s">
        <v>37</v>
      </c>
      <c r="AC1289" s="8">
        <v>1</v>
      </c>
      <c r="AD1289" s="8" t="s">
        <v>77</v>
      </c>
      <c r="AE1289" s="8" t="s">
        <v>37</v>
      </c>
      <c r="AF1289" s="8" t="s">
        <v>37</v>
      </c>
      <c r="AG1289" s="8" t="s">
        <v>37</v>
      </c>
      <c r="AH1289" s="8">
        <v>0</v>
      </c>
      <c r="AI1289" s="8" t="s">
        <v>37</v>
      </c>
      <c r="AJ1289" s="11" t="s">
        <v>37</v>
      </c>
    </row>
    <row r="1290" spans="1:36" ht="25">
      <c r="A1290" s="7" t="s">
        <v>5467</v>
      </c>
      <c r="B1290" s="8" t="s">
        <v>5468</v>
      </c>
      <c r="C1290" s="8" t="s">
        <v>28</v>
      </c>
      <c r="D1290" s="9">
        <v>30.923287671232899</v>
      </c>
      <c r="E1290" s="8">
        <v>395</v>
      </c>
      <c r="F1290" s="8">
        <f t="shared" si="20"/>
        <v>5.53</v>
      </c>
      <c r="G1290" s="8">
        <v>5.53</v>
      </c>
      <c r="H1290" s="8">
        <v>51.8</v>
      </c>
      <c r="I1290" s="8">
        <v>77</v>
      </c>
      <c r="J1290" s="8" t="s">
        <v>5469</v>
      </c>
      <c r="K1290" s="8" t="s">
        <v>30</v>
      </c>
      <c r="L1290" s="8" t="s">
        <v>31</v>
      </c>
      <c r="M1290" s="8" t="s">
        <v>227</v>
      </c>
      <c r="N1290" s="8" t="s">
        <v>33</v>
      </c>
      <c r="O1290" s="8" t="s">
        <v>34</v>
      </c>
      <c r="P1290" s="8" t="s">
        <v>34</v>
      </c>
      <c r="Q1290" s="8" t="s">
        <v>5470</v>
      </c>
      <c r="R1290" s="8" t="s">
        <v>37</v>
      </c>
      <c r="S1290" s="8">
        <v>0</v>
      </c>
      <c r="T1290" s="8">
        <v>0</v>
      </c>
      <c r="U1290" s="8" t="s">
        <v>37</v>
      </c>
      <c r="V1290" s="8" t="s">
        <v>37</v>
      </c>
      <c r="W1290" s="8" t="s">
        <v>37</v>
      </c>
      <c r="X1290" s="8">
        <v>0</v>
      </c>
      <c r="Y1290" s="8" t="s">
        <v>37</v>
      </c>
      <c r="Z1290" s="8" t="s">
        <v>37</v>
      </c>
      <c r="AA1290" s="12" t="s">
        <v>37</v>
      </c>
      <c r="AB1290" s="8" t="s">
        <v>37</v>
      </c>
      <c r="AC1290" s="8">
        <v>0</v>
      </c>
      <c r="AD1290" s="8" t="s">
        <v>37</v>
      </c>
      <c r="AE1290" s="8" t="s">
        <v>37</v>
      </c>
      <c r="AF1290" s="8" t="s">
        <v>37</v>
      </c>
      <c r="AG1290" s="8" t="s">
        <v>37</v>
      </c>
      <c r="AH1290" s="8">
        <v>0</v>
      </c>
      <c r="AI1290" s="8" t="s">
        <v>37</v>
      </c>
      <c r="AJ1290" s="11" t="s">
        <v>37</v>
      </c>
    </row>
    <row r="1291" spans="1:36" ht="25">
      <c r="A1291" s="7" t="s">
        <v>5471</v>
      </c>
      <c r="B1291" s="8" t="s">
        <v>5472</v>
      </c>
      <c r="C1291" s="8" t="s">
        <v>42</v>
      </c>
      <c r="D1291" s="9">
        <v>71.736986301369896</v>
      </c>
      <c r="E1291" s="8">
        <v>283</v>
      </c>
      <c r="F1291" s="8">
        <f t="shared" si="20"/>
        <v>3.9620000000000002</v>
      </c>
      <c r="G1291" s="8">
        <v>3.9620000000000002</v>
      </c>
      <c r="H1291" s="8">
        <v>36.44</v>
      </c>
      <c r="I1291" s="8">
        <v>75</v>
      </c>
      <c r="J1291" s="8" t="s">
        <v>1559</v>
      </c>
      <c r="K1291" s="8" t="s">
        <v>30</v>
      </c>
      <c r="L1291" s="8" t="s">
        <v>120</v>
      </c>
      <c r="M1291" s="8" t="s">
        <v>227</v>
      </c>
      <c r="N1291" s="8" t="s">
        <v>33</v>
      </c>
      <c r="O1291" s="8" t="s">
        <v>34</v>
      </c>
      <c r="P1291" s="8" t="s">
        <v>34</v>
      </c>
      <c r="Q1291" s="8" t="s">
        <v>5473</v>
      </c>
      <c r="R1291" s="8" t="s">
        <v>37</v>
      </c>
      <c r="S1291" s="8">
        <v>0</v>
      </c>
      <c r="T1291" s="8">
        <v>0</v>
      </c>
      <c r="U1291" s="8" t="s">
        <v>37</v>
      </c>
      <c r="V1291" s="8" t="s">
        <v>37</v>
      </c>
      <c r="W1291" s="8" t="s">
        <v>37</v>
      </c>
      <c r="X1291" s="8">
        <v>0</v>
      </c>
      <c r="Y1291" s="8" t="s">
        <v>37</v>
      </c>
      <c r="Z1291" s="8" t="s">
        <v>37</v>
      </c>
      <c r="AA1291" s="12" t="s">
        <v>37</v>
      </c>
      <c r="AB1291" s="8" t="s">
        <v>37</v>
      </c>
      <c r="AC1291" s="8">
        <v>0</v>
      </c>
      <c r="AD1291" s="8" t="s">
        <v>37</v>
      </c>
      <c r="AE1291" s="8" t="s">
        <v>37</v>
      </c>
      <c r="AF1291" s="8" t="s">
        <v>37</v>
      </c>
      <c r="AG1291" s="8" t="s">
        <v>37</v>
      </c>
      <c r="AH1291" s="8">
        <v>0</v>
      </c>
      <c r="AI1291" s="8" t="s">
        <v>37</v>
      </c>
      <c r="AJ1291" s="11" t="s">
        <v>37</v>
      </c>
    </row>
    <row r="1292" spans="1:36" ht="73">
      <c r="A1292" s="7" t="s">
        <v>5474</v>
      </c>
      <c r="B1292" s="8" t="s">
        <v>5475</v>
      </c>
      <c r="C1292" s="8" t="s">
        <v>42</v>
      </c>
      <c r="D1292" s="9">
        <v>69.142465753424702</v>
      </c>
      <c r="E1292" s="8">
        <v>172</v>
      </c>
      <c r="F1292" s="8">
        <f t="shared" si="20"/>
        <v>2.4079999999999999</v>
      </c>
      <c r="G1292" s="8">
        <v>2.4079999999999999</v>
      </c>
      <c r="H1292" s="8">
        <v>20.75</v>
      </c>
      <c r="I1292" s="8">
        <v>80</v>
      </c>
      <c r="J1292" s="8" t="s">
        <v>5476</v>
      </c>
      <c r="K1292" s="8" t="s">
        <v>30</v>
      </c>
      <c r="L1292" s="8" t="s">
        <v>120</v>
      </c>
      <c r="M1292" s="8" t="s">
        <v>227</v>
      </c>
      <c r="N1292" s="8" t="s">
        <v>33</v>
      </c>
      <c r="O1292" s="8" t="s">
        <v>34</v>
      </c>
      <c r="P1292" s="8" t="s">
        <v>34</v>
      </c>
      <c r="Q1292" s="8" t="s">
        <v>5477</v>
      </c>
      <c r="R1292" s="8" t="s">
        <v>36</v>
      </c>
      <c r="S1292" s="8">
        <v>2</v>
      </c>
      <c r="T1292" s="8">
        <v>0</v>
      </c>
      <c r="U1292" s="8" t="s">
        <v>37</v>
      </c>
      <c r="V1292" s="8" t="s">
        <v>37</v>
      </c>
      <c r="W1292" s="8" t="s">
        <v>37</v>
      </c>
      <c r="X1292" s="8">
        <v>2</v>
      </c>
      <c r="Y1292" s="8" t="s">
        <v>5478</v>
      </c>
      <c r="Z1292" s="8" t="s">
        <v>213</v>
      </c>
      <c r="AA1292" s="12" t="s">
        <v>37</v>
      </c>
      <c r="AB1292" s="8" t="s">
        <v>37</v>
      </c>
      <c r="AC1292" s="8">
        <v>0</v>
      </c>
      <c r="AD1292" s="8" t="s">
        <v>37</v>
      </c>
      <c r="AE1292" s="8" t="s">
        <v>37</v>
      </c>
      <c r="AF1292" s="8" t="s">
        <v>37</v>
      </c>
      <c r="AG1292" s="8" t="s">
        <v>37</v>
      </c>
      <c r="AH1292" s="8">
        <v>0</v>
      </c>
      <c r="AI1292" s="8" t="s">
        <v>37</v>
      </c>
      <c r="AJ1292" s="11" t="s">
        <v>37</v>
      </c>
    </row>
    <row r="1293" spans="1:36" ht="25">
      <c r="A1293" s="7" t="s">
        <v>5479</v>
      </c>
      <c r="B1293" s="8" t="s">
        <v>5480</v>
      </c>
      <c r="C1293" s="8" t="s">
        <v>42</v>
      </c>
      <c r="D1293" s="9">
        <v>29.191780821917799</v>
      </c>
      <c r="E1293" s="8">
        <v>278</v>
      </c>
      <c r="F1293" s="8">
        <f t="shared" si="20"/>
        <v>3.8919999999999999</v>
      </c>
      <c r="G1293" s="8">
        <v>3.8919999999999999</v>
      </c>
      <c r="H1293" s="8">
        <v>31.3</v>
      </c>
      <c r="I1293" s="8">
        <v>97</v>
      </c>
      <c r="J1293" s="8" t="s">
        <v>5481</v>
      </c>
      <c r="K1293" s="8" t="s">
        <v>30</v>
      </c>
      <c r="L1293" s="8" t="s">
        <v>120</v>
      </c>
      <c r="M1293" s="8" t="s">
        <v>227</v>
      </c>
      <c r="N1293" s="8" t="s">
        <v>33</v>
      </c>
      <c r="O1293" s="8" t="s">
        <v>34</v>
      </c>
      <c r="P1293" s="8" t="s">
        <v>34</v>
      </c>
      <c r="Q1293" s="8" t="s">
        <v>5482</v>
      </c>
      <c r="R1293" s="8" t="s">
        <v>37</v>
      </c>
      <c r="S1293" s="8">
        <v>0</v>
      </c>
      <c r="T1293" s="8">
        <v>0</v>
      </c>
      <c r="U1293" s="8" t="s">
        <v>37</v>
      </c>
      <c r="V1293" s="8" t="s">
        <v>37</v>
      </c>
      <c r="W1293" s="8" t="s">
        <v>37</v>
      </c>
      <c r="X1293" s="8">
        <v>0</v>
      </c>
      <c r="Y1293" s="8" t="s">
        <v>37</v>
      </c>
      <c r="Z1293" s="8" t="s">
        <v>37</v>
      </c>
      <c r="AA1293" s="12" t="s">
        <v>37</v>
      </c>
      <c r="AB1293" s="8" t="s">
        <v>37</v>
      </c>
      <c r="AC1293" s="8">
        <v>0</v>
      </c>
      <c r="AD1293" s="8" t="s">
        <v>37</v>
      </c>
      <c r="AE1293" s="8" t="s">
        <v>37</v>
      </c>
      <c r="AF1293" s="8" t="s">
        <v>37</v>
      </c>
      <c r="AG1293" s="8" t="s">
        <v>37</v>
      </c>
      <c r="AH1293" s="8">
        <v>0</v>
      </c>
      <c r="AI1293" s="8" t="s">
        <v>37</v>
      </c>
      <c r="AJ1293" s="11" t="s">
        <v>37</v>
      </c>
    </row>
    <row r="1294" spans="1:36" ht="85">
      <c r="A1294" s="7" t="s">
        <v>5483</v>
      </c>
      <c r="B1294" s="8" t="s">
        <v>5484</v>
      </c>
      <c r="C1294" s="8" t="s">
        <v>42</v>
      </c>
      <c r="D1294" s="9">
        <v>57.742465753424703</v>
      </c>
      <c r="E1294" s="8">
        <v>906</v>
      </c>
      <c r="F1294" s="8">
        <f t="shared" si="20"/>
        <v>12.684000000000001</v>
      </c>
      <c r="G1294" s="8">
        <v>12.684000000000001</v>
      </c>
      <c r="H1294" s="8">
        <v>40.700000000000003</v>
      </c>
      <c r="I1294" s="8">
        <v>97</v>
      </c>
      <c r="J1294" s="8" t="s">
        <v>5485</v>
      </c>
      <c r="K1294" s="8" t="s">
        <v>30</v>
      </c>
      <c r="L1294" s="8" t="s">
        <v>31</v>
      </c>
      <c r="M1294" s="8" t="s">
        <v>227</v>
      </c>
      <c r="N1294" s="8" t="s">
        <v>33</v>
      </c>
      <c r="O1294" s="8" t="s">
        <v>34</v>
      </c>
      <c r="P1294" s="8" t="s">
        <v>34</v>
      </c>
      <c r="Q1294" s="8" t="s">
        <v>5486</v>
      </c>
      <c r="R1294" s="8" t="s">
        <v>36</v>
      </c>
      <c r="S1294" s="8">
        <v>2</v>
      </c>
      <c r="T1294" s="8">
        <v>1</v>
      </c>
      <c r="U1294" s="8" t="s">
        <v>401</v>
      </c>
      <c r="V1294" s="8" t="s">
        <v>37</v>
      </c>
      <c r="W1294" s="8" t="s">
        <v>37</v>
      </c>
      <c r="X1294" s="8">
        <v>0</v>
      </c>
      <c r="Y1294" s="8" t="s">
        <v>37</v>
      </c>
      <c r="Z1294" s="8" t="s">
        <v>37</v>
      </c>
      <c r="AA1294" s="12" t="s">
        <v>37</v>
      </c>
      <c r="AB1294" s="8" t="s">
        <v>37</v>
      </c>
      <c r="AC1294" s="8">
        <v>1</v>
      </c>
      <c r="AD1294" s="8" t="s">
        <v>77</v>
      </c>
      <c r="AE1294" s="8" t="s">
        <v>37</v>
      </c>
      <c r="AF1294" s="8" t="s">
        <v>37</v>
      </c>
      <c r="AG1294" s="8" t="s">
        <v>37</v>
      </c>
      <c r="AH1294" s="8">
        <v>0</v>
      </c>
      <c r="AI1294" s="8" t="s">
        <v>37</v>
      </c>
      <c r="AJ1294" s="11" t="s">
        <v>37</v>
      </c>
    </row>
    <row r="1295" spans="1:36" ht="37">
      <c r="A1295" s="7" t="s">
        <v>5487</v>
      </c>
      <c r="B1295" s="8" t="s">
        <v>5488</v>
      </c>
      <c r="C1295" s="8" t="s">
        <v>42</v>
      </c>
      <c r="D1295" s="9">
        <v>54.5150684931507</v>
      </c>
      <c r="E1295" s="8">
        <v>150</v>
      </c>
      <c r="F1295" s="8">
        <f t="shared" si="20"/>
        <v>2.1</v>
      </c>
      <c r="G1295" s="8">
        <v>2.1</v>
      </c>
      <c r="H1295" s="8">
        <v>23.16</v>
      </c>
      <c r="I1295" s="8">
        <v>96</v>
      </c>
      <c r="J1295" s="8" t="s">
        <v>390</v>
      </c>
      <c r="K1295" s="8" t="s">
        <v>30</v>
      </c>
      <c r="L1295" s="8" t="s">
        <v>120</v>
      </c>
      <c r="M1295" s="8" t="s">
        <v>227</v>
      </c>
      <c r="N1295" s="8" t="s">
        <v>33</v>
      </c>
      <c r="O1295" s="8" t="s">
        <v>34</v>
      </c>
      <c r="P1295" s="8" t="s">
        <v>34</v>
      </c>
      <c r="Q1295" s="8" t="s">
        <v>5489</v>
      </c>
      <c r="R1295" s="8" t="s">
        <v>36</v>
      </c>
      <c r="S1295" s="8">
        <v>1</v>
      </c>
      <c r="T1295" s="8">
        <v>0</v>
      </c>
      <c r="U1295" s="8" t="s">
        <v>37</v>
      </c>
      <c r="V1295" s="8" t="s">
        <v>37</v>
      </c>
      <c r="W1295" s="8" t="s">
        <v>37</v>
      </c>
      <c r="X1295" s="8">
        <v>0</v>
      </c>
      <c r="Y1295" s="8" t="s">
        <v>37</v>
      </c>
      <c r="Z1295" s="8" t="s">
        <v>37</v>
      </c>
      <c r="AA1295" s="12" t="s">
        <v>37</v>
      </c>
      <c r="AB1295" s="8" t="s">
        <v>37</v>
      </c>
      <c r="AC1295" s="8">
        <v>1</v>
      </c>
      <c r="AD1295" s="8" t="s">
        <v>77</v>
      </c>
      <c r="AE1295" s="8" t="s">
        <v>37</v>
      </c>
      <c r="AF1295" s="8" t="s">
        <v>37</v>
      </c>
      <c r="AG1295" s="8" t="s">
        <v>37</v>
      </c>
      <c r="AH1295" s="8">
        <v>0</v>
      </c>
      <c r="AI1295" s="8" t="s">
        <v>37</v>
      </c>
      <c r="AJ1295" s="11" t="s">
        <v>37</v>
      </c>
    </row>
    <row r="1296" spans="1:36" ht="73">
      <c r="A1296" s="7" t="s">
        <v>5490</v>
      </c>
      <c r="B1296" s="8" t="s">
        <v>5491</v>
      </c>
      <c r="C1296" s="8" t="s">
        <v>42</v>
      </c>
      <c r="D1296" s="9">
        <v>58.9616438356164</v>
      </c>
      <c r="E1296" s="8">
        <v>289</v>
      </c>
      <c r="F1296" s="8">
        <f t="shared" si="20"/>
        <v>4.0460000000000003</v>
      </c>
      <c r="G1296" s="8">
        <v>4.0460000000000003</v>
      </c>
      <c r="H1296" s="8">
        <v>30.5</v>
      </c>
      <c r="I1296" s="8">
        <v>53</v>
      </c>
      <c r="J1296" s="8" t="s">
        <v>346</v>
      </c>
      <c r="K1296" s="8" t="s">
        <v>30</v>
      </c>
      <c r="L1296" s="8" t="s">
        <v>120</v>
      </c>
      <c r="M1296" s="8" t="s">
        <v>305</v>
      </c>
      <c r="N1296" s="8" t="s">
        <v>33</v>
      </c>
      <c r="O1296" s="8" t="s">
        <v>34</v>
      </c>
      <c r="P1296" s="8" t="s">
        <v>34</v>
      </c>
      <c r="Q1296" s="8" t="s">
        <v>5492</v>
      </c>
      <c r="R1296" s="8" t="s">
        <v>36</v>
      </c>
      <c r="S1296" s="8">
        <v>1</v>
      </c>
      <c r="T1296" s="8">
        <v>0</v>
      </c>
      <c r="U1296" s="8" t="s">
        <v>37</v>
      </c>
      <c r="V1296" s="8" t="s">
        <v>37</v>
      </c>
      <c r="W1296" s="8" t="s">
        <v>37</v>
      </c>
      <c r="X1296" s="8">
        <v>1</v>
      </c>
      <c r="Y1296" s="8" t="s">
        <v>109</v>
      </c>
      <c r="Z1296" s="8" t="s">
        <v>37</v>
      </c>
      <c r="AA1296" s="12" t="s">
        <v>37</v>
      </c>
      <c r="AB1296" s="8" t="s">
        <v>37</v>
      </c>
      <c r="AC1296" s="8">
        <v>0</v>
      </c>
      <c r="AD1296" s="8" t="s">
        <v>37</v>
      </c>
      <c r="AE1296" s="8" t="s">
        <v>37</v>
      </c>
      <c r="AF1296" s="8" t="s">
        <v>37</v>
      </c>
      <c r="AG1296" s="8" t="s">
        <v>37</v>
      </c>
      <c r="AH1296" s="8">
        <v>0</v>
      </c>
      <c r="AI1296" s="8" t="s">
        <v>37</v>
      </c>
      <c r="AJ1296" s="11" t="s">
        <v>37</v>
      </c>
    </row>
    <row r="1297" spans="1:36" ht="15">
      <c r="A1297" s="7" t="s">
        <v>5493</v>
      </c>
      <c r="B1297" s="8" t="s">
        <v>5494</v>
      </c>
      <c r="C1297" s="8" t="s">
        <v>28</v>
      </c>
      <c r="D1297" s="9">
        <v>55.616438356164402</v>
      </c>
      <c r="E1297" s="8">
        <v>586</v>
      </c>
      <c r="F1297" s="8">
        <f t="shared" si="20"/>
        <v>8.2040000000000006</v>
      </c>
      <c r="G1297" s="8">
        <v>8.2040000000000006</v>
      </c>
      <c r="H1297" s="8">
        <v>54.86</v>
      </c>
      <c r="I1297" s="8">
        <v>68</v>
      </c>
      <c r="J1297" s="8" t="s">
        <v>5495</v>
      </c>
      <c r="K1297" s="8" t="s">
        <v>30</v>
      </c>
      <c r="L1297" s="8" t="s">
        <v>31</v>
      </c>
      <c r="M1297" s="8" t="s">
        <v>227</v>
      </c>
      <c r="N1297" s="8" t="s">
        <v>33</v>
      </c>
      <c r="O1297" s="8" t="s">
        <v>34</v>
      </c>
      <c r="P1297" s="8" t="s">
        <v>34</v>
      </c>
      <c r="Q1297" s="8" t="s">
        <v>5496</v>
      </c>
      <c r="R1297" s="8" t="s">
        <v>37</v>
      </c>
      <c r="S1297" s="8">
        <v>0</v>
      </c>
      <c r="T1297" s="8">
        <v>0</v>
      </c>
      <c r="U1297" s="8" t="s">
        <v>37</v>
      </c>
      <c r="V1297" s="8" t="s">
        <v>37</v>
      </c>
      <c r="W1297" s="8" t="s">
        <v>37</v>
      </c>
      <c r="X1297" s="8">
        <v>0</v>
      </c>
      <c r="Y1297" s="8" t="s">
        <v>37</v>
      </c>
      <c r="Z1297" s="8" t="s">
        <v>37</v>
      </c>
      <c r="AA1297" s="12" t="s">
        <v>37</v>
      </c>
      <c r="AB1297" s="8" t="s">
        <v>37</v>
      </c>
      <c r="AC1297" s="8">
        <v>0</v>
      </c>
      <c r="AD1297" s="8" t="s">
        <v>37</v>
      </c>
      <c r="AE1297" s="8" t="s">
        <v>37</v>
      </c>
      <c r="AF1297" s="8" t="s">
        <v>37</v>
      </c>
      <c r="AG1297" s="8" t="s">
        <v>37</v>
      </c>
      <c r="AH1297" s="8">
        <v>0</v>
      </c>
      <c r="AI1297" s="8" t="s">
        <v>37</v>
      </c>
      <c r="AJ1297" s="11" t="s">
        <v>37</v>
      </c>
    </row>
    <row r="1298" spans="1:36" ht="49">
      <c r="A1298" s="7" t="s">
        <v>5497</v>
      </c>
      <c r="B1298" s="8" t="s">
        <v>5498</v>
      </c>
      <c r="C1298" s="8" t="s">
        <v>28</v>
      </c>
      <c r="D1298" s="9">
        <v>61.402739726027399</v>
      </c>
      <c r="E1298" s="8">
        <v>140</v>
      </c>
      <c r="F1298" s="8">
        <f t="shared" si="20"/>
        <v>1.96</v>
      </c>
      <c r="G1298" s="8">
        <v>1.96</v>
      </c>
      <c r="H1298" s="8">
        <v>26.86</v>
      </c>
      <c r="I1298" s="8">
        <v>68</v>
      </c>
      <c r="J1298" s="8" t="s">
        <v>5499</v>
      </c>
      <c r="K1298" s="8" t="s">
        <v>30</v>
      </c>
      <c r="L1298" s="8" t="s">
        <v>120</v>
      </c>
      <c r="M1298" s="8" t="s">
        <v>239</v>
      </c>
      <c r="N1298" s="8" t="s">
        <v>33</v>
      </c>
      <c r="O1298" s="8" t="s">
        <v>34</v>
      </c>
      <c r="P1298" s="8" t="s">
        <v>34</v>
      </c>
      <c r="Q1298" s="8" t="s">
        <v>5500</v>
      </c>
      <c r="R1298" s="8" t="s">
        <v>36</v>
      </c>
      <c r="S1298" s="8">
        <v>1</v>
      </c>
      <c r="T1298" s="8">
        <v>1</v>
      </c>
      <c r="U1298" s="8" t="s">
        <v>223</v>
      </c>
      <c r="V1298" s="8" t="s">
        <v>37</v>
      </c>
      <c r="W1298" s="8" t="s">
        <v>37</v>
      </c>
      <c r="X1298" s="8">
        <v>0</v>
      </c>
      <c r="Y1298" s="8" t="s">
        <v>37</v>
      </c>
      <c r="Z1298" s="8" t="s">
        <v>37</v>
      </c>
      <c r="AA1298" s="12" t="s">
        <v>37</v>
      </c>
      <c r="AB1298" s="8" t="s">
        <v>37</v>
      </c>
      <c r="AC1298" s="8">
        <v>0</v>
      </c>
      <c r="AD1298" s="8" t="s">
        <v>37</v>
      </c>
      <c r="AE1298" s="8" t="s">
        <v>37</v>
      </c>
      <c r="AF1298" s="8" t="s">
        <v>37</v>
      </c>
      <c r="AG1298" s="8" t="s">
        <v>37</v>
      </c>
      <c r="AH1298" s="8">
        <v>0</v>
      </c>
      <c r="AI1298" s="8" t="s">
        <v>37</v>
      </c>
      <c r="AJ1298" s="11" t="s">
        <v>37</v>
      </c>
    </row>
    <row r="1299" spans="1:36" ht="25">
      <c r="A1299" s="7" t="s">
        <v>5501</v>
      </c>
      <c r="B1299" s="8" t="s">
        <v>5502</v>
      </c>
      <c r="C1299" s="8" t="s">
        <v>28</v>
      </c>
      <c r="D1299" s="9">
        <v>65.0191780821918</v>
      </c>
      <c r="E1299" s="8">
        <v>222</v>
      </c>
      <c r="F1299" s="8">
        <f t="shared" si="20"/>
        <v>3.1080000000000001</v>
      </c>
      <c r="G1299" s="8">
        <v>3.1080000000000001</v>
      </c>
      <c r="H1299" s="8">
        <v>31.28</v>
      </c>
      <c r="I1299" s="8">
        <v>75</v>
      </c>
      <c r="J1299" s="8" t="s">
        <v>5503</v>
      </c>
      <c r="K1299" s="8" t="s">
        <v>30</v>
      </c>
      <c r="L1299" s="8" t="s">
        <v>31</v>
      </c>
      <c r="M1299" s="8" t="s">
        <v>227</v>
      </c>
      <c r="N1299" s="8" t="s">
        <v>33</v>
      </c>
      <c r="O1299" s="8" t="s">
        <v>34</v>
      </c>
      <c r="P1299" s="8" t="s">
        <v>34</v>
      </c>
      <c r="Q1299" s="8" t="s">
        <v>4598</v>
      </c>
      <c r="R1299" s="8" t="s">
        <v>37</v>
      </c>
      <c r="S1299" s="8">
        <v>0</v>
      </c>
      <c r="T1299" s="8">
        <v>0</v>
      </c>
      <c r="U1299" s="8" t="s">
        <v>37</v>
      </c>
      <c r="V1299" s="8" t="s">
        <v>37</v>
      </c>
      <c r="W1299" s="8" t="s">
        <v>37</v>
      </c>
      <c r="X1299" s="8">
        <v>0</v>
      </c>
      <c r="Y1299" s="8" t="s">
        <v>37</v>
      </c>
      <c r="Z1299" s="8" t="s">
        <v>37</v>
      </c>
      <c r="AA1299" s="12" t="s">
        <v>37</v>
      </c>
      <c r="AB1299" s="8" t="s">
        <v>37</v>
      </c>
      <c r="AC1299" s="8">
        <v>0</v>
      </c>
      <c r="AD1299" s="8" t="s">
        <v>37</v>
      </c>
      <c r="AE1299" s="8" t="s">
        <v>37</v>
      </c>
      <c r="AF1299" s="8" t="s">
        <v>37</v>
      </c>
      <c r="AG1299" s="8" t="s">
        <v>37</v>
      </c>
      <c r="AH1299" s="8">
        <v>0</v>
      </c>
      <c r="AI1299" s="8" t="s">
        <v>37</v>
      </c>
      <c r="AJ1299" s="11" t="s">
        <v>37</v>
      </c>
    </row>
    <row r="1300" spans="1:36" ht="49">
      <c r="A1300" s="7" t="s">
        <v>5504</v>
      </c>
      <c r="B1300" s="8" t="s">
        <v>5505</v>
      </c>
      <c r="C1300" s="8" t="s">
        <v>42</v>
      </c>
      <c r="D1300" s="9">
        <v>42.142465753424702</v>
      </c>
      <c r="E1300" s="8">
        <v>221</v>
      </c>
      <c r="F1300" s="8">
        <f t="shared" si="20"/>
        <v>3.0939999999999999</v>
      </c>
      <c r="G1300" s="8">
        <v>3.0939999999999999</v>
      </c>
      <c r="H1300" s="8">
        <v>26</v>
      </c>
      <c r="I1300" s="8">
        <v>74</v>
      </c>
      <c r="J1300" s="8" t="s">
        <v>5506</v>
      </c>
      <c r="K1300" s="8" t="s">
        <v>30</v>
      </c>
      <c r="L1300" s="8" t="s">
        <v>31</v>
      </c>
      <c r="M1300" s="8" t="s">
        <v>227</v>
      </c>
      <c r="N1300" s="8" t="s">
        <v>33</v>
      </c>
      <c r="O1300" s="8" t="s">
        <v>34</v>
      </c>
      <c r="P1300" s="8" t="s">
        <v>34</v>
      </c>
      <c r="Q1300" s="8" t="s">
        <v>5507</v>
      </c>
      <c r="R1300" s="8" t="s">
        <v>37</v>
      </c>
      <c r="S1300" s="8">
        <v>0</v>
      </c>
      <c r="T1300" s="8">
        <v>0</v>
      </c>
      <c r="U1300" s="8" t="s">
        <v>37</v>
      </c>
      <c r="V1300" s="8" t="s">
        <v>37</v>
      </c>
      <c r="W1300" s="8" t="s">
        <v>37</v>
      </c>
      <c r="X1300" s="8">
        <v>0</v>
      </c>
      <c r="Y1300" s="8" t="s">
        <v>37</v>
      </c>
      <c r="Z1300" s="8" t="s">
        <v>37</v>
      </c>
      <c r="AA1300" s="12" t="s">
        <v>37</v>
      </c>
      <c r="AB1300" s="8" t="s">
        <v>37</v>
      </c>
      <c r="AC1300" s="8">
        <v>0</v>
      </c>
      <c r="AD1300" s="8" t="s">
        <v>37</v>
      </c>
      <c r="AE1300" s="8" t="s">
        <v>37</v>
      </c>
      <c r="AF1300" s="8" t="s">
        <v>37</v>
      </c>
      <c r="AG1300" s="8" t="s">
        <v>37</v>
      </c>
      <c r="AH1300" s="8">
        <v>0</v>
      </c>
      <c r="AI1300" s="8" t="s">
        <v>37</v>
      </c>
      <c r="AJ1300" s="11" t="s">
        <v>37</v>
      </c>
    </row>
    <row r="1301" spans="1:36" ht="61">
      <c r="A1301" s="7" t="s">
        <v>5508</v>
      </c>
      <c r="B1301" s="8" t="s">
        <v>5509</v>
      </c>
      <c r="C1301" s="8" t="s">
        <v>28</v>
      </c>
      <c r="D1301" s="9">
        <v>49.745205479452103</v>
      </c>
      <c r="E1301" s="8">
        <v>267</v>
      </c>
      <c r="F1301" s="8">
        <f t="shared" si="20"/>
        <v>3.738</v>
      </c>
      <c r="G1301" s="8">
        <v>3.738</v>
      </c>
      <c r="H1301" s="8">
        <v>55.4</v>
      </c>
      <c r="I1301" s="8">
        <v>69</v>
      </c>
      <c r="J1301" s="8" t="s">
        <v>5510</v>
      </c>
      <c r="K1301" s="8" t="s">
        <v>30</v>
      </c>
      <c r="L1301" s="8" t="s">
        <v>120</v>
      </c>
      <c r="M1301" s="8" t="s">
        <v>227</v>
      </c>
      <c r="N1301" s="8" t="s">
        <v>33</v>
      </c>
      <c r="O1301" s="8" t="s">
        <v>34</v>
      </c>
      <c r="P1301" s="8" t="s">
        <v>34</v>
      </c>
      <c r="Q1301" s="8" t="s">
        <v>5511</v>
      </c>
      <c r="R1301" s="8" t="s">
        <v>36</v>
      </c>
      <c r="S1301" s="8">
        <v>2</v>
      </c>
      <c r="T1301" s="8">
        <v>1</v>
      </c>
      <c r="U1301" s="8" t="s">
        <v>223</v>
      </c>
      <c r="V1301" s="8" t="s">
        <v>37</v>
      </c>
      <c r="W1301" s="8" t="s">
        <v>37</v>
      </c>
      <c r="X1301" s="8">
        <v>1</v>
      </c>
      <c r="Y1301" s="8" t="s">
        <v>272</v>
      </c>
      <c r="Z1301" s="8" t="s">
        <v>37</v>
      </c>
      <c r="AA1301" s="12" t="s">
        <v>37</v>
      </c>
      <c r="AB1301" s="8" t="s">
        <v>37</v>
      </c>
      <c r="AC1301" s="8">
        <v>0</v>
      </c>
      <c r="AD1301" s="8" t="s">
        <v>37</v>
      </c>
      <c r="AE1301" s="8" t="s">
        <v>37</v>
      </c>
      <c r="AF1301" s="8" t="s">
        <v>37</v>
      </c>
      <c r="AG1301" s="8" t="s">
        <v>37</v>
      </c>
      <c r="AH1301" s="8">
        <v>0</v>
      </c>
      <c r="AI1301" s="8" t="s">
        <v>37</v>
      </c>
      <c r="AJ1301" s="11" t="s">
        <v>37</v>
      </c>
    </row>
    <row r="1302" spans="1:36" ht="49">
      <c r="A1302" s="7" t="s">
        <v>5512</v>
      </c>
      <c r="B1302" s="8" t="s">
        <v>5513</v>
      </c>
      <c r="C1302" s="8" t="s">
        <v>42</v>
      </c>
      <c r="D1302" s="9">
        <v>68.493150684931507</v>
      </c>
      <c r="E1302" s="8">
        <v>149</v>
      </c>
      <c r="F1302" s="8">
        <f t="shared" si="20"/>
        <v>2.0859999999999999</v>
      </c>
      <c r="G1302" s="8">
        <v>2.0859999999999999</v>
      </c>
      <c r="H1302" s="8">
        <v>25.44</v>
      </c>
      <c r="I1302" s="8">
        <v>56</v>
      </c>
      <c r="J1302" s="8" t="s">
        <v>5514</v>
      </c>
      <c r="K1302" s="8" t="s">
        <v>30</v>
      </c>
      <c r="L1302" s="8" t="s">
        <v>120</v>
      </c>
      <c r="M1302" s="8" t="s">
        <v>239</v>
      </c>
      <c r="N1302" s="8" t="s">
        <v>33</v>
      </c>
      <c r="O1302" s="8" t="s">
        <v>34</v>
      </c>
      <c r="P1302" s="8" t="s">
        <v>34</v>
      </c>
      <c r="Q1302" s="8" t="s">
        <v>5515</v>
      </c>
      <c r="R1302" s="8" t="s">
        <v>36</v>
      </c>
      <c r="S1302" s="8">
        <v>2</v>
      </c>
      <c r="T1302" s="8">
        <v>1</v>
      </c>
      <c r="U1302" s="8" t="s">
        <v>428</v>
      </c>
      <c r="V1302" s="8" t="s">
        <v>37</v>
      </c>
      <c r="W1302" s="8" t="s">
        <v>37</v>
      </c>
      <c r="X1302" s="8">
        <v>0</v>
      </c>
      <c r="Y1302" s="8" t="s">
        <v>37</v>
      </c>
      <c r="Z1302" s="8" t="s">
        <v>37</v>
      </c>
      <c r="AA1302" s="12" t="s">
        <v>37</v>
      </c>
      <c r="AB1302" s="8" t="s">
        <v>37</v>
      </c>
      <c r="AC1302" s="8">
        <v>1</v>
      </c>
      <c r="AD1302" s="8" t="s">
        <v>172</v>
      </c>
      <c r="AE1302" s="8" t="s">
        <v>37</v>
      </c>
      <c r="AF1302" s="8" t="s">
        <v>37</v>
      </c>
      <c r="AG1302" s="8" t="s">
        <v>37</v>
      </c>
      <c r="AH1302" s="8">
        <v>0</v>
      </c>
      <c r="AI1302" s="8" t="s">
        <v>37</v>
      </c>
      <c r="AJ1302" s="11" t="s">
        <v>37</v>
      </c>
    </row>
    <row r="1303" spans="1:36" ht="49">
      <c r="A1303" s="7" t="s">
        <v>5516</v>
      </c>
      <c r="B1303" s="8" t="s">
        <v>5517</v>
      </c>
      <c r="C1303" s="8" t="s">
        <v>42</v>
      </c>
      <c r="D1303" s="9">
        <v>65.643835616438395</v>
      </c>
      <c r="E1303" s="8">
        <v>197</v>
      </c>
      <c r="F1303" s="8">
        <f t="shared" si="20"/>
        <v>2.758</v>
      </c>
      <c r="G1303" s="8">
        <v>2.758</v>
      </c>
      <c r="H1303" s="8">
        <v>19.96</v>
      </c>
      <c r="I1303" s="8">
        <v>75</v>
      </c>
      <c r="J1303" s="8" t="s">
        <v>5518</v>
      </c>
      <c r="K1303" s="8" t="s">
        <v>30</v>
      </c>
      <c r="L1303" s="8" t="s">
        <v>276</v>
      </c>
      <c r="M1303" s="8" t="s">
        <v>239</v>
      </c>
      <c r="N1303" s="8" t="s">
        <v>33</v>
      </c>
      <c r="O1303" s="8" t="s">
        <v>34</v>
      </c>
      <c r="P1303" s="8" t="s">
        <v>34</v>
      </c>
      <c r="Q1303" s="8" t="s">
        <v>5519</v>
      </c>
      <c r="R1303" s="8" t="s">
        <v>36</v>
      </c>
      <c r="S1303" s="8">
        <v>1</v>
      </c>
      <c r="T1303" s="8">
        <v>1</v>
      </c>
      <c r="U1303" s="8" t="s">
        <v>4936</v>
      </c>
      <c r="V1303" s="8" t="s">
        <v>37</v>
      </c>
      <c r="W1303" s="8" t="s">
        <v>37</v>
      </c>
      <c r="X1303" s="8">
        <v>0</v>
      </c>
      <c r="Y1303" s="8" t="s">
        <v>37</v>
      </c>
      <c r="Z1303" s="8" t="s">
        <v>37</v>
      </c>
      <c r="AA1303" s="12" t="s">
        <v>37</v>
      </c>
      <c r="AB1303" s="8" t="s">
        <v>37</v>
      </c>
      <c r="AC1303" s="8">
        <v>0</v>
      </c>
      <c r="AD1303" s="8" t="s">
        <v>37</v>
      </c>
      <c r="AE1303" s="8" t="s">
        <v>37</v>
      </c>
      <c r="AF1303" s="8" t="s">
        <v>37</v>
      </c>
      <c r="AG1303" s="8" t="s">
        <v>37</v>
      </c>
      <c r="AH1303" s="8">
        <v>0</v>
      </c>
      <c r="AI1303" s="8" t="s">
        <v>37</v>
      </c>
      <c r="AJ1303" s="11" t="s">
        <v>37</v>
      </c>
    </row>
    <row r="1304" spans="1:36" ht="49">
      <c r="A1304" s="7" t="s">
        <v>5520</v>
      </c>
      <c r="B1304" s="8" t="s">
        <v>5521</v>
      </c>
      <c r="C1304" s="8" t="s">
        <v>28</v>
      </c>
      <c r="D1304" s="9">
        <v>81.142465753424702</v>
      </c>
      <c r="E1304" s="8">
        <v>100</v>
      </c>
      <c r="F1304" s="8">
        <f t="shared" si="20"/>
        <v>1.4000000000000001</v>
      </c>
      <c r="G1304" s="8">
        <v>1.4000000000000001</v>
      </c>
      <c r="H1304" s="8">
        <v>16.02</v>
      </c>
      <c r="I1304" s="8">
        <v>82</v>
      </c>
      <c r="J1304" s="8" t="s">
        <v>5522</v>
      </c>
      <c r="K1304" s="8" t="s">
        <v>30</v>
      </c>
      <c r="L1304" s="8" t="s">
        <v>31</v>
      </c>
      <c r="M1304" s="8" t="s">
        <v>227</v>
      </c>
      <c r="N1304" s="8" t="s">
        <v>33</v>
      </c>
      <c r="O1304" s="8" t="s">
        <v>34</v>
      </c>
      <c r="P1304" s="8" t="s">
        <v>34</v>
      </c>
      <c r="Q1304" s="8" t="s">
        <v>5523</v>
      </c>
      <c r="R1304" s="8" t="s">
        <v>36</v>
      </c>
      <c r="S1304" s="8">
        <v>4</v>
      </c>
      <c r="T1304" s="8">
        <v>1</v>
      </c>
      <c r="U1304" s="8" t="s">
        <v>223</v>
      </c>
      <c r="V1304" s="8" t="s">
        <v>37</v>
      </c>
      <c r="W1304" s="8" t="s">
        <v>37</v>
      </c>
      <c r="X1304" s="8">
        <v>0</v>
      </c>
      <c r="Y1304" s="8" t="s">
        <v>37</v>
      </c>
      <c r="Z1304" s="8" t="s">
        <v>37</v>
      </c>
      <c r="AA1304" s="12" t="s">
        <v>37</v>
      </c>
      <c r="AB1304" s="8" t="s">
        <v>37</v>
      </c>
      <c r="AC1304" s="8">
        <v>3</v>
      </c>
      <c r="AD1304" s="8" t="s">
        <v>77</v>
      </c>
      <c r="AE1304" s="8" t="s">
        <v>4631</v>
      </c>
      <c r="AF1304" s="8" t="s">
        <v>5524</v>
      </c>
      <c r="AG1304" s="8" t="s">
        <v>37</v>
      </c>
      <c r="AH1304" s="8">
        <v>0</v>
      </c>
      <c r="AI1304" s="8" t="s">
        <v>37</v>
      </c>
      <c r="AJ1304" s="11" t="s">
        <v>37</v>
      </c>
    </row>
    <row r="1305" spans="1:36" ht="85">
      <c r="A1305" s="7" t="s">
        <v>5525</v>
      </c>
      <c r="B1305" s="8" t="s">
        <v>5526</v>
      </c>
      <c r="C1305" s="8" t="s">
        <v>28</v>
      </c>
      <c r="D1305" s="9">
        <v>71.0219178082192</v>
      </c>
      <c r="E1305" s="8">
        <v>152</v>
      </c>
      <c r="F1305" s="8">
        <f t="shared" si="20"/>
        <v>2.1280000000000001</v>
      </c>
      <c r="G1305" s="8">
        <v>2.1280000000000001</v>
      </c>
      <c r="H1305" s="8">
        <v>31.13</v>
      </c>
      <c r="I1305" s="8">
        <v>60</v>
      </c>
      <c r="J1305" s="8" t="s">
        <v>5527</v>
      </c>
      <c r="K1305" s="8" t="s">
        <v>30</v>
      </c>
      <c r="L1305" s="8" t="s">
        <v>120</v>
      </c>
      <c r="M1305" s="8" t="s">
        <v>239</v>
      </c>
      <c r="N1305" s="8" t="s">
        <v>33</v>
      </c>
      <c r="O1305" s="8" t="s">
        <v>34</v>
      </c>
      <c r="P1305" s="8" t="s">
        <v>34</v>
      </c>
      <c r="Q1305" s="8" t="s">
        <v>5528</v>
      </c>
      <c r="R1305" s="8" t="s">
        <v>36</v>
      </c>
      <c r="S1305" s="8">
        <v>4</v>
      </c>
      <c r="T1305" s="8">
        <v>1</v>
      </c>
      <c r="U1305" s="8" t="s">
        <v>246</v>
      </c>
      <c r="V1305" s="8" t="s">
        <v>37</v>
      </c>
      <c r="W1305" s="8" t="s">
        <v>37</v>
      </c>
      <c r="X1305" s="8">
        <v>1</v>
      </c>
      <c r="Y1305" s="8" t="s">
        <v>898</v>
      </c>
      <c r="Z1305" s="8" t="s">
        <v>37</v>
      </c>
      <c r="AA1305" s="12" t="s">
        <v>37</v>
      </c>
      <c r="AB1305" s="8" t="s">
        <v>37</v>
      </c>
      <c r="AC1305" s="8">
        <v>2</v>
      </c>
      <c r="AD1305" s="8" t="s">
        <v>77</v>
      </c>
      <c r="AE1305" s="8" t="s">
        <v>1326</v>
      </c>
      <c r="AF1305" s="8" t="s">
        <v>37</v>
      </c>
      <c r="AG1305" s="8" t="s">
        <v>37</v>
      </c>
      <c r="AH1305" s="8">
        <v>0</v>
      </c>
      <c r="AI1305" s="8" t="s">
        <v>37</v>
      </c>
      <c r="AJ1305" s="11" t="s">
        <v>37</v>
      </c>
    </row>
    <row r="1306" spans="1:36" ht="73">
      <c r="A1306" s="7" t="s">
        <v>5529</v>
      </c>
      <c r="B1306" s="8" t="s">
        <v>5530</v>
      </c>
      <c r="C1306" s="8" t="s">
        <v>42</v>
      </c>
      <c r="D1306" s="9">
        <v>72.087671232876701</v>
      </c>
      <c r="E1306" s="8">
        <v>246</v>
      </c>
      <c r="F1306" s="8">
        <f t="shared" si="20"/>
        <v>3.444</v>
      </c>
      <c r="G1306" s="8">
        <v>3.444</v>
      </c>
      <c r="H1306" s="8">
        <v>42.93</v>
      </c>
      <c r="I1306" s="8">
        <v>52</v>
      </c>
      <c r="J1306" s="8" t="s">
        <v>5531</v>
      </c>
      <c r="K1306" s="8" t="s">
        <v>30</v>
      </c>
      <c r="L1306" s="8" t="s">
        <v>120</v>
      </c>
      <c r="M1306" s="8" t="s">
        <v>239</v>
      </c>
      <c r="N1306" s="8" t="s">
        <v>33</v>
      </c>
      <c r="O1306" s="8" t="s">
        <v>34</v>
      </c>
      <c r="P1306" s="8" t="s">
        <v>34</v>
      </c>
      <c r="Q1306" s="8" t="s">
        <v>5532</v>
      </c>
      <c r="R1306" s="8" t="s">
        <v>36</v>
      </c>
      <c r="S1306" s="8">
        <v>3</v>
      </c>
      <c r="T1306" s="8">
        <v>1</v>
      </c>
      <c r="U1306" s="8" t="s">
        <v>401</v>
      </c>
      <c r="V1306" s="8" t="s">
        <v>37</v>
      </c>
      <c r="W1306" s="8" t="s">
        <v>37</v>
      </c>
      <c r="X1306" s="8">
        <v>1</v>
      </c>
      <c r="Y1306" s="8" t="s">
        <v>114</v>
      </c>
      <c r="Z1306" s="8" t="s">
        <v>37</v>
      </c>
      <c r="AA1306" s="12" t="s">
        <v>37</v>
      </c>
      <c r="AB1306" s="8" t="s">
        <v>37</v>
      </c>
      <c r="AC1306" s="8">
        <v>1</v>
      </c>
      <c r="AD1306" s="8" t="s">
        <v>172</v>
      </c>
      <c r="AE1306" s="8" t="s">
        <v>37</v>
      </c>
      <c r="AF1306" s="8" t="s">
        <v>37</v>
      </c>
      <c r="AG1306" s="8" t="s">
        <v>37</v>
      </c>
      <c r="AH1306" s="8">
        <v>0</v>
      </c>
      <c r="AI1306" s="8" t="s">
        <v>37</v>
      </c>
      <c r="AJ1306" s="11" t="s">
        <v>37</v>
      </c>
    </row>
    <row r="1307" spans="1:36" ht="37">
      <c r="A1307" s="7" t="s">
        <v>5533</v>
      </c>
      <c r="B1307" s="8" t="s">
        <v>5534</v>
      </c>
      <c r="C1307" s="8" t="s">
        <v>42</v>
      </c>
      <c r="D1307" s="9">
        <v>85.917808219178099</v>
      </c>
      <c r="E1307" s="8">
        <v>114</v>
      </c>
      <c r="F1307" s="8">
        <f t="shared" si="20"/>
        <v>1.5960000000000001</v>
      </c>
      <c r="G1307" s="8">
        <v>1.5960000000000001</v>
      </c>
      <c r="H1307" s="8">
        <v>25.18</v>
      </c>
      <c r="I1307" s="8">
        <v>100</v>
      </c>
      <c r="J1307" s="8" t="s">
        <v>5535</v>
      </c>
      <c r="K1307" s="8" t="s">
        <v>30</v>
      </c>
      <c r="L1307" s="8" t="s">
        <v>120</v>
      </c>
      <c r="M1307" s="8" t="s">
        <v>227</v>
      </c>
      <c r="N1307" s="8" t="s">
        <v>33</v>
      </c>
      <c r="O1307" s="8" t="s">
        <v>34</v>
      </c>
      <c r="P1307" s="8" t="s">
        <v>34</v>
      </c>
      <c r="Q1307" s="8" t="s">
        <v>5536</v>
      </c>
      <c r="R1307" s="8" t="s">
        <v>36</v>
      </c>
      <c r="S1307" s="8">
        <v>1</v>
      </c>
      <c r="T1307" s="8">
        <v>1</v>
      </c>
      <c r="U1307" s="8" t="s">
        <v>246</v>
      </c>
      <c r="V1307" s="8" t="s">
        <v>37</v>
      </c>
      <c r="W1307" s="8" t="s">
        <v>37</v>
      </c>
      <c r="X1307" s="8">
        <v>0</v>
      </c>
      <c r="Y1307" s="8" t="s">
        <v>37</v>
      </c>
      <c r="Z1307" s="8" t="s">
        <v>37</v>
      </c>
      <c r="AA1307" s="12" t="s">
        <v>37</v>
      </c>
      <c r="AB1307" s="8" t="s">
        <v>37</v>
      </c>
      <c r="AC1307" s="8">
        <v>0</v>
      </c>
      <c r="AD1307" s="8" t="s">
        <v>37</v>
      </c>
      <c r="AE1307" s="8" t="s">
        <v>37</v>
      </c>
      <c r="AF1307" s="8" t="s">
        <v>37</v>
      </c>
      <c r="AG1307" s="8" t="s">
        <v>37</v>
      </c>
      <c r="AH1307" s="8">
        <v>0</v>
      </c>
      <c r="AI1307" s="8" t="s">
        <v>37</v>
      </c>
      <c r="AJ1307" s="11" t="s">
        <v>37</v>
      </c>
    </row>
    <row r="1308" spans="1:36" ht="145">
      <c r="A1308" s="7" t="s">
        <v>5537</v>
      </c>
      <c r="B1308" s="8" t="s">
        <v>5538</v>
      </c>
      <c r="C1308" s="8" t="s">
        <v>42</v>
      </c>
      <c r="D1308" s="9">
        <v>74.0383561643836</v>
      </c>
      <c r="E1308" s="8">
        <v>216</v>
      </c>
      <c r="F1308" s="8">
        <f t="shared" si="20"/>
        <v>3.024</v>
      </c>
      <c r="G1308" s="8">
        <v>3.024</v>
      </c>
      <c r="H1308" s="8">
        <v>23.07</v>
      </c>
      <c r="I1308" s="8">
        <v>82</v>
      </c>
      <c r="J1308" s="8" t="s">
        <v>5539</v>
      </c>
      <c r="K1308" s="8" t="s">
        <v>30</v>
      </c>
      <c r="L1308" s="8" t="s">
        <v>31</v>
      </c>
      <c r="M1308" s="8" t="s">
        <v>227</v>
      </c>
      <c r="N1308" s="8" t="s">
        <v>33</v>
      </c>
      <c r="O1308" s="8" t="s">
        <v>34</v>
      </c>
      <c r="P1308" s="8" t="s">
        <v>34</v>
      </c>
      <c r="Q1308" s="8" t="s">
        <v>5540</v>
      </c>
      <c r="R1308" s="8" t="s">
        <v>36</v>
      </c>
      <c r="S1308" s="8">
        <v>2</v>
      </c>
      <c r="T1308" s="8">
        <v>0</v>
      </c>
      <c r="U1308" s="8" t="s">
        <v>37</v>
      </c>
      <c r="V1308" s="8" t="s">
        <v>37</v>
      </c>
      <c r="W1308" s="8" t="s">
        <v>37</v>
      </c>
      <c r="X1308" s="8">
        <v>0</v>
      </c>
      <c r="Y1308" s="8" t="s">
        <v>37</v>
      </c>
      <c r="Z1308" s="8" t="s">
        <v>37</v>
      </c>
      <c r="AA1308" s="12" t="s">
        <v>37</v>
      </c>
      <c r="AB1308" s="8" t="s">
        <v>37</v>
      </c>
      <c r="AC1308" s="8">
        <v>2</v>
      </c>
      <c r="AD1308" s="8" t="s">
        <v>5541</v>
      </c>
      <c r="AE1308" s="8" t="s">
        <v>1542</v>
      </c>
      <c r="AF1308" s="8" t="s">
        <v>37</v>
      </c>
      <c r="AG1308" s="8" t="s">
        <v>37</v>
      </c>
      <c r="AH1308" s="8">
        <v>0</v>
      </c>
      <c r="AI1308" s="8" t="s">
        <v>37</v>
      </c>
      <c r="AJ1308" s="11" t="s">
        <v>37</v>
      </c>
    </row>
    <row r="1309" spans="1:36" ht="61">
      <c r="A1309" s="7" t="s">
        <v>5542</v>
      </c>
      <c r="B1309" s="8" t="s">
        <v>5543</v>
      </c>
      <c r="C1309" s="8" t="s">
        <v>42</v>
      </c>
      <c r="D1309" s="9">
        <v>60.232876712328803</v>
      </c>
      <c r="E1309" s="8">
        <v>379</v>
      </c>
      <c r="F1309" s="8">
        <f t="shared" si="20"/>
        <v>5.306</v>
      </c>
      <c r="G1309" s="8">
        <v>5.306</v>
      </c>
      <c r="H1309" s="8">
        <v>33.94</v>
      </c>
      <c r="I1309" s="8">
        <v>63</v>
      </c>
      <c r="J1309" s="8" t="s">
        <v>5544</v>
      </c>
      <c r="K1309" s="8" t="s">
        <v>30</v>
      </c>
      <c r="L1309" s="8" t="s">
        <v>31</v>
      </c>
      <c r="M1309" s="8" t="s">
        <v>227</v>
      </c>
      <c r="N1309" s="8" t="s">
        <v>33</v>
      </c>
      <c r="O1309" s="8" t="s">
        <v>34</v>
      </c>
      <c r="P1309" s="8" t="s">
        <v>34</v>
      </c>
      <c r="Q1309" s="8" t="s">
        <v>5545</v>
      </c>
      <c r="R1309" s="8" t="s">
        <v>36</v>
      </c>
      <c r="S1309" s="8">
        <v>1</v>
      </c>
      <c r="T1309" s="8">
        <v>0</v>
      </c>
      <c r="U1309" s="8" t="s">
        <v>37</v>
      </c>
      <c r="V1309" s="8" t="s">
        <v>37</v>
      </c>
      <c r="W1309" s="8" t="s">
        <v>37</v>
      </c>
      <c r="X1309" s="8">
        <v>0</v>
      </c>
      <c r="Y1309" s="8" t="s">
        <v>37</v>
      </c>
      <c r="Z1309" s="8" t="s">
        <v>37</v>
      </c>
      <c r="AA1309" s="12" t="s">
        <v>37</v>
      </c>
      <c r="AB1309" s="8" t="s">
        <v>37</v>
      </c>
      <c r="AC1309" s="8">
        <v>1</v>
      </c>
      <c r="AD1309" s="8" t="s">
        <v>4479</v>
      </c>
      <c r="AE1309" s="8" t="s">
        <v>37</v>
      </c>
      <c r="AF1309" s="8" t="s">
        <v>37</v>
      </c>
      <c r="AG1309" s="8" t="s">
        <v>37</v>
      </c>
      <c r="AH1309" s="8">
        <v>0</v>
      </c>
      <c r="AI1309" s="8" t="s">
        <v>37</v>
      </c>
      <c r="AJ1309" s="11" t="s">
        <v>37</v>
      </c>
    </row>
    <row r="1310" spans="1:36" ht="73">
      <c r="A1310" s="7" t="s">
        <v>5546</v>
      </c>
      <c r="B1310" s="8" t="s">
        <v>5547</v>
      </c>
      <c r="C1310" s="8" t="s">
        <v>42</v>
      </c>
      <c r="D1310" s="9">
        <v>77.627397260273995</v>
      </c>
      <c r="E1310" s="8">
        <v>403</v>
      </c>
      <c r="F1310" s="8">
        <f t="shared" si="20"/>
        <v>5.6420000000000003</v>
      </c>
      <c r="G1310" s="8">
        <v>5.6420000000000003</v>
      </c>
      <c r="H1310" s="8">
        <v>24.99</v>
      </c>
      <c r="I1310" s="8">
        <v>97</v>
      </c>
      <c r="J1310" s="8" t="s">
        <v>5548</v>
      </c>
      <c r="K1310" s="8" t="s">
        <v>30</v>
      </c>
      <c r="L1310" s="8" t="s">
        <v>31</v>
      </c>
      <c r="M1310" s="8" t="s">
        <v>227</v>
      </c>
      <c r="N1310" s="8" t="s">
        <v>33</v>
      </c>
      <c r="O1310" s="8" t="s">
        <v>34</v>
      </c>
      <c r="P1310" s="8" t="s">
        <v>34</v>
      </c>
      <c r="Q1310" s="8" t="s">
        <v>5549</v>
      </c>
      <c r="R1310" s="8" t="s">
        <v>36</v>
      </c>
      <c r="S1310" s="8">
        <v>2</v>
      </c>
      <c r="T1310" s="8">
        <v>1</v>
      </c>
      <c r="U1310" s="8" t="s">
        <v>246</v>
      </c>
      <c r="V1310" s="8" t="s">
        <v>37</v>
      </c>
      <c r="W1310" s="8" t="s">
        <v>37</v>
      </c>
      <c r="X1310" s="8">
        <v>0</v>
      </c>
      <c r="Y1310" s="12" t="s">
        <v>37</v>
      </c>
      <c r="Z1310" s="12" t="s">
        <v>37</v>
      </c>
      <c r="AA1310" s="12" t="s">
        <v>37</v>
      </c>
      <c r="AB1310" s="8" t="s">
        <v>37</v>
      </c>
      <c r="AC1310" s="8">
        <v>0</v>
      </c>
      <c r="AD1310" s="8" t="s">
        <v>37</v>
      </c>
      <c r="AE1310" s="8" t="s">
        <v>37</v>
      </c>
      <c r="AF1310" s="8" t="s">
        <v>37</v>
      </c>
      <c r="AG1310" s="8" t="s">
        <v>37</v>
      </c>
      <c r="AH1310" s="8">
        <v>1</v>
      </c>
      <c r="AI1310" s="8" t="s">
        <v>2314</v>
      </c>
      <c r="AJ1310" s="11" t="s">
        <v>37</v>
      </c>
    </row>
    <row r="1311" spans="1:36" ht="61">
      <c r="A1311" s="7" t="s">
        <v>5550</v>
      </c>
      <c r="B1311" s="8" t="s">
        <v>5551</v>
      </c>
      <c r="C1311" s="8" t="s">
        <v>28</v>
      </c>
      <c r="D1311" s="9">
        <v>67.389041095890406</v>
      </c>
      <c r="E1311" s="8">
        <v>172</v>
      </c>
      <c r="F1311" s="8">
        <f t="shared" si="20"/>
        <v>2.4079999999999999</v>
      </c>
      <c r="G1311" s="8">
        <v>2.4079999999999999</v>
      </c>
      <c r="H1311" s="8">
        <v>28.6</v>
      </c>
      <c r="I1311" s="8">
        <v>115</v>
      </c>
      <c r="J1311" s="8" t="s">
        <v>5552</v>
      </c>
      <c r="K1311" s="8" t="s">
        <v>30</v>
      </c>
      <c r="L1311" s="8" t="s">
        <v>31</v>
      </c>
      <c r="M1311" s="8" t="s">
        <v>239</v>
      </c>
      <c r="N1311" s="8" t="s">
        <v>33</v>
      </c>
      <c r="O1311" s="8" t="s">
        <v>34</v>
      </c>
      <c r="P1311" s="8" t="s">
        <v>34</v>
      </c>
      <c r="Q1311" s="8" t="s">
        <v>5553</v>
      </c>
      <c r="R1311" s="8" t="s">
        <v>36</v>
      </c>
      <c r="S1311" s="8">
        <v>2</v>
      </c>
      <c r="T1311" s="8">
        <v>0</v>
      </c>
      <c r="U1311" s="8" t="s">
        <v>37</v>
      </c>
      <c r="V1311" s="8" t="s">
        <v>37</v>
      </c>
      <c r="W1311" s="8" t="s">
        <v>37</v>
      </c>
      <c r="X1311" s="8">
        <v>1</v>
      </c>
      <c r="Y1311" s="8" t="s">
        <v>5554</v>
      </c>
      <c r="Z1311" s="8" t="s">
        <v>37</v>
      </c>
      <c r="AA1311" s="12" t="s">
        <v>37</v>
      </c>
      <c r="AB1311" s="8" t="s">
        <v>37</v>
      </c>
      <c r="AC1311" s="8">
        <v>1</v>
      </c>
      <c r="AD1311" s="8" t="s">
        <v>596</v>
      </c>
      <c r="AE1311" s="8" t="s">
        <v>37</v>
      </c>
      <c r="AF1311" s="8" t="s">
        <v>37</v>
      </c>
      <c r="AG1311" s="8" t="s">
        <v>37</v>
      </c>
      <c r="AH1311" s="8">
        <v>0</v>
      </c>
      <c r="AI1311" s="8" t="s">
        <v>37</v>
      </c>
      <c r="AJ1311" s="11" t="s">
        <v>37</v>
      </c>
    </row>
    <row r="1312" spans="1:36" ht="25">
      <c r="A1312" s="7" t="s">
        <v>5555</v>
      </c>
      <c r="B1312" s="8" t="s">
        <v>5556</v>
      </c>
      <c r="C1312" s="8" t="s">
        <v>42</v>
      </c>
      <c r="D1312" s="9">
        <v>29.079452054794501</v>
      </c>
      <c r="E1312" s="8">
        <v>272</v>
      </c>
      <c r="F1312" s="8">
        <f t="shared" si="20"/>
        <v>3.8080000000000003</v>
      </c>
      <c r="G1312" s="8">
        <v>3.8080000000000003</v>
      </c>
      <c r="H1312" s="8">
        <v>18.53</v>
      </c>
      <c r="I1312" s="8">
        <v>95</v>
      </c>
      <c r="J1312" s="8" t="s">
        <v>166</v>
      </c>
      <c r="K1312" s="8" t="s">
        <v>30</v>
      </c>
      <c r="L1312" s="8" t="s">
        <v>120</v>
      </c>
      <c r="M1312" s="8" t="s">
        <v>239</v>
      </c>
      <c r="N1312" s="8" t="s">
        <v>33</v>
      </c>
      <c r="O1312" s="8" t="s">
        <v>34</v>
      </c>
      <c r="P1312" s="8" t="s">
        <v>34</v>
      </c>
      <c r="Q1312" s="8" t="s">
        <v>5557</v>
      </c>
      <c r="R1312" s="8" t="s">
        <v>37</v>
      </c>
      <c r="S1312" s="8">
        <v>0</v>
      </c>
      <c r="T1312" s="8">
        <v>0</v>
      </c>
      <c r="U1312" s="8" t="s">
        <v>37</v>
      </c>
      <c r="V1312" s="8" t="s">
        <v>37</v>
      </c>
      <c r="W1312" s="8" t="s">
        <v>37</v>
      </c>
      <c r="X1312" s="8">
        <v>0</v>
      </c>
      <c r="Y1312" s="8" t="s">
        <v>37</v>
      </c>
      <c r="Z1312" s="8" t="s">
        <v>37</v>
      </c>
      <c r="AA1312" s="12" t="s">
        <v>37</v>
      </c>
      <c r="AB1312" s="8" t="s">
        <v>37</v>
      </c>
      <c r="AC1312" s="8">
        <v>0</v>
      </c>
      <c r="AD1312" s="8" t="s">
        <v>37</v>
      </c>
      <c r="AE1312" s="8" t="s">
        <v>37</v>
      </c>
      <c r="AF1312" s="8" t="s">
        <v>37</v>
      </c>
      <c r="AG1312" s="8" t="s">
        <v>37</v>
      </c>
      <c r="AH1312" s="8">
        <v>0</v>
      </c>
      <c r="AI1312" s="8" t="s">
        <v>37</v>
      </c>
      <c r="AJ1312" s="11" t="s">
        <v>37</v>
      </c>
    </row>
    <row r="1313" spans="1:36" ht="97">
      <c r="A1313" s="7" t="s">
        <v>5558</v>
      </c>
      <c r="B1313" s="8" t="s">
        <v>5559</v>
      </c>
      <c r="C1313" s="8" t="s">
        <v>42</v>
      </c>
      <c r="D1313" s="9">
        <v>90.657534246575295</v>
      </c>
      <c r="E1313" s="8">
        <v>247</v>
      </c>
      <c r="F1313" s="8">
        <f t="shared" si="20"/>
        <v>3.4580000000000002</v>
      </c>
      <c r="G1313" s="8">
        <v>3.4580000000000002</v>
      </c>
      <c r="H1313" s="8">
        <v>24.45</v>
      </c>
      <c r="I1313" s="8">
        <v>74</v>
      </c>
      <c r="J1313" s="8" t="s">
        <v>5560</v>
      </c>
      <c r="K1313" s="8" t="s">
        <v>30</v>
      </c>
      <c r="L1313" s="8" t="s">
        <v>120</v>
      </c>
      <c r="M1313" s="8" t="s">
        <v>239</v>
      </c>
      <c r="N1313" s="8" t="s">
        <v>33</v>
      </c>
      <c r="O1313" s="8" t="s">
        <v>34</v>
      </c>
      <c r="P1313" s="8" t="s">
        <v>34</v>
      </c>
      <c r="Q1313" s="8" t="s">
        <v>5561</v>
      </c>
      <c r="R1313" s="8" t="s">
        <v>36</v>
      </c>
      <c r="S1313" s="8">
        <v>2</v>
      </c>
      <c r="T1313" s="8">
        <v>0</v>
      </c>
      <c r="U1313" s="8" t="s">
        <v>37</v>
      </c>
      <c r="V1313" s="8" t="s">
        <v>37</v>
      </c>
      <c r="W1313" s="8" t="s">
        <v>37</v>
      </c>
      <c r="X1313" s="8">
        <v>0</v>
      </c>
      <c r="Y1313" s="8" t="s">
        <v>37</v>
      </c>
      <c r="Z1313" s="8" t="s">
        <v>37</v>
      </c>
      <c r="AA1313" s="12" t="s">
        <v>37</v>
      </c>
      <c r="AB1313" s="8" t="s">
        <v>37</v>
      </c>
      <c r="AC1313" s="8">
        <v>2</v>
      </c>
      <c r="AD1313" s="8" t="s">
        <v>855</v>
      </c>
      <c r="AE1313" s="8" t="s">
        <v>5562</v>
      </c>
      <c r="AF1313" s="8" t="s">
        <v>37</v>
      </c>
      <c r="AG1313" s="8" t="s">
        <v>37</v>
      </c>
      <c r="AH1313" s="8">
        <v>0</v>
      </c>
      <c r="AI1313" s="8" t="s">
        <v>37</v>
      </c>
      <c r="AJ1313" s="11" t="s">
        <v>37</v>
      </c>
    </row>
    <row r="1314" spans="1:36" ht="193">
      <c r="A1314" s="7" t="s">
        <v>5563</v>
      </c>
      <c r="B1314" s="8" t="s">
        <v>5564</v>
      </c>
      <c r="C1314" s="8" t="s">
        <v>28</v>
      </c>
      <c r="D1314" s="9">
        <v>91.142465753424702</v>
      </c>
      <c r="E1314" s="8">
        <v>138</v>
      </c>
      <c r="F1314" s="8">
        <f t="shared" si="20"/>
        <v>1.9319999999999999</v>
      </c>
      <c r="G1314" s="8">
        <v>1.9319999999999999</v>
      </c>
      <c r="H1314" s="8">
        <v>29.92</v>
      </c>
      <c r="I1314" s="8">
        <v>97</v>
      </c>
      <c r="J1314" s="8" t="s">
        <v>5565</v>
      </c>
      <c r="K1314" s="8" t="s">
        <v>30</v>
      </c>
      <c r="L1314" s="8" t="s">
        <v>120</v>
      </c>
      <c r="M1314" s="8" t="s">
        <v>227</v>
      </c>
      <c r="N1314" s="8" t="s">
        <v>37</v>
      </c>
      <c r="O1314" s="8" t="s">
        <v>34</v>
      </c>
      <c r="P1314" s="8" t="s">
        <v>34</v>
      </c>
      <c r="Q1314" s="8" t="s">
        <v>5566</v>
      </c>
      <c r="R1314" s="8" t="s">
        <v>36</v>
      </c>
      <c r="S1314" s="8">
        <v>3</v>
      </c>
      <c r="T1314" s="8">
        <v>0</v>
      </c>
      <c r="U1314" s="8" t="s">
        <v>37</v>
      </c>
      <c r="V1314" s="8" t="s">
        <v>37</v>
      </c>
      <c r="W1314" s="8" t="s">
        <v>37</v>
      </c>
      <c r="X1314" s="8">
        <v>2</v>
      </c>
      <c r="Y1314" s="8" t="s">
        <v>37</v>
      </c>
      <c r="Z1314" s="8" t="s">
        <v>109</v>
      </c>
      <c r="AA1314" s="12" t="s">
        <v>5287</v>
      </c>
      <c r="AB1314" s="8" t="s">
        <v>37</v>
      </c>
      <c r="AC1314" s="8">
        <v>1</v>
      </c>
      <c r="AD1314" s="8" t="s">
        <v>241</v>
      </c>
      <c r="AE1314" s="8" t="s">
        <v>37</v>
      </c>
      <c r="AF1314" s="8" t="s">
        <v>37</v>
      </c>
      <c r="AG1314" s="8" t="s">
        <v>37</v>
      </c>
      <c r="AH1314" s="8">
        <v>0</v>
      </c>
      <c r="AI1314" s="8" t="s">
        <v>37</v>
      </c>
      <c r="AJ1314" s="11" t="s">
        <v>37</v>
      </c>
    </row>
    <row r="1315" spans="1:36" ht="85">
      <c r="A1315" s="7" t="s">
        <v>5567</v>
      </c>
      <c r="B1315" s="8" t="s">
        <v>5568</v>
      </c>
      <c r="C1315" s="8" t="s">
        <v>28</v>
      </c>
      <c r="D1315" s="9">
        <v>52.115068493150702</v>
      </c>
      <c r="E1315" s="8">
        <v>250</v>
      </c>
      <c r="F1315" s="8">
        <f t="shared" si="20"/>
        <v>3.5</v>
      </c>
      <c r="G1315" s="8">
        <v>3.5</v>
      </c>
      <c r="H1315" s="8">
        <v>54.87</v>
      </c>
      <c r="I1315" s="8">
        <v>75</v>
      </c>
      <c r="J1315" s="8" t="s">
        <v>5569</v>
      </c>
      <c r="K1315" s="8" t="s">
        <v>30</v>
      </c>
      <c r="L1315" s="8" t="s">
        <v>120</v>
      </c>
      <c r="M1315" s="8" t="s">
        <v>227</v>
      </c>
      <c r="N1315" s="8" t="s">
        <v>33</v>
      </c>
      <c r="O1315" s="8" t="s">
        <v>34</v>
      </c>
      <c r="P1315" s="8" t="s">
        <v>34</v>
      </c>
      <c r="Q1315" s="8" t="s">
        <v>5570</v>
      </c>
      <c r="R1315" s="8" t="s">
        <v>36</v>
      </c>
      <c r="S1315" s="8">
        <v>1</v>
      </c>
      <c r="T1315" s="8">
        <v>0</v>
      </c>
      <c r="U1315" s="8" t="s">
        <v>37</v>
      </c>
      <c r="V1315" s="8" t="s">
        <v>37</v>
      </c>
      <c r="W1315" s="8" t="s">
        <v>37</v>
      </c>
      <c r="X1315" s="8">
        <v>1</v>
      </c>
      <c r="Y1315" s="8" t="s">
        <v>109</v>
      </c>
      <c r="Z1315" s="12" t="s">
        <v>37</v>
      </c>
      <c r="AA1315" s="12" t="s">
        <v>37</v>
      </c>
      <c r="AB1315" s="8" t="s">
        <v>37</v>
      </c>
      <c r="AC1315" s="8">
        <v>0</v>
      </c>
      <c r="AD1315" s="8" t="s">
        <v>37</v>
      </c>
      <c r="AE1315" s="8" t="s">
        <v>37</v>
      </c>
      <c r="AF1315" s="8" t="s">
        <v>37</v>
      </c>
      <c r="AG1315" s="8" t="s">
        <v>37</v>
      </c>
      <c r="AH1315" s="8">
        <v>0</v>
      </c>
      <c r="AI1315" s="8" t="s">
        <v>37</v>
      </c>
      <c r="AJ1315" s="11" t="s">
        <v>37</v>
      </c>
    </row>
    <row r="1316" spans="1:36" ht="61">
      <c r="A1316" s="7" t="s">
        <v>5571</v>
      </c>
      <c r="B1316" s="8" t="s">
        <v>5572</v>
      </c>
      <c r="C1316" s="8" t="s">
        <v>42</v>
      </c>
      <c r="D1316" s="9">
        <v>66.082191780821901</v>
      </c>
      <c r="E1316" s="8">
        <v>411</v>
      </c>
      <c r="F1316" s="8">
        <f t="shared" si="20"/>
        <v>5.7540000000000004</v>
      </c>
      <c r="G1316" s="8">
        <v>5.7540000000000004</v>
      </c>
      <c r="H1316" s="8">
        <v>27.2</v>
      </c>
      <c r="I1316" s="8">
        <v>65</v>
      </c>
      <c r="J1316" s="8" t="s">
        <v>5573</v>
      </c>
      <c r="K1316" s="8" t="s">
        <v>30</v>
      </c>
      <c r="L1316" s="8" t="s">
        <v>31</v>
      </c>
      <c r="M1316" s="8" t="s">
        <v>244</v>
      </c>
      <c r="N1316" s="8" t="s">
        <v>33</v>
      </c>
      <c r="O1316" s="8" t="s">
        <v>34</v>
      </c>
      <c r="P1316" s="8" t="s">
        <v>34</v>
      </c>
      <c r="Q1316" s="8" t="s">
        <v>5574</v>
      </c>
      <c r="R1316" s="8" t="s">
        <v>36</v>
      </c>
      <c r="S1316" s="8">
        <v>3</v>
      </c>
      <c r="T1316" s="8">
        <v>1</v>
      </c>
      <c r="U1316" s="8" t="s">
        <v>401</v>
      </c>
      <c r="V1316" s="8" t="s">
        <v>37</v>
      </c>
      <c r="W1316" s="8" t="s">
        <v>37</v>
      </c>
      <c r="X1316" s="8">
        <v>0</v>
      </c>
      <c r="Y1316" s="12" t="s">
        <v>37</v>
      </c>
      <c r="Z1316" s="12" t="s">
        <v>37</v>
      </c>
      <c r="AA1316" s="12" t="s">
        <v>37</v>
      </c>
      <c r="AB1316" s="8" t="s">
        <v>37</v>
      </c>
      <c r="AC1316" s="8">
        <v>2</v>
      </c>
      <c r="AD1316" s="8" t="s">
        <v>77</v>
      </c>
      <c r="AE1316" s="8" t="s">
        <v>5575</v>
      </c>
      <c r="AF1316" s="8" t="s">
        <v>37</v>
      </c>
      <c r="AG1316" s="8" t="s">
        <v>37</v>
      </c>
      <c r="AH1316" s="8">
        <v>0</v>
      </c>
      <c r="AI1316" s="8" t="s">
        <v>37</v>
      </c>
      <c r="AJ1316" s="11" t="s">
        <v>37</v>
      </c>
    </row>
    <row r="1317" spans="1:36" ht="121">
      <c r="A1317" s="7" t="s">
        <v>5576</v>
      </c>
      <c r="B1317" s="8" t="s">
        <v>5577</v>
      </c>
      <c r="C1317" s="8" t="s">
        <v>42</v>
      </c>
      <c r="D1317" s="9">
        <v>68.424657534246606</v>
      </c>
      <c r="E1317" s="8">
        <v>259</v>
      </c>
      <c r="F1317" s="8">
        <f t="shared" si="20"/>
        <v>3.6259999999999999</v>
      </c>
      <c r="G1317" s="8">
        <v>3.6259999999999999</v>
      </c>
      <c r="H1317" s="8">
        <v>22.88</v>
      </c>
      <c r="I1317" s="8">
        <v>74</v>
      </c>
      <c r="J1317" s="8" t="s">
        <v>5578</v>
      </c>
      <c r="K1317" s="8" t="s">
        <v>30</v>
      </c>
      <c r="L1317" s="8" t="s">
        <v>31</v>
      </c>
      <c r="M1317" s="8" t="s">
        <v>227</v>
      </c>
      <c r="N1317" s="8" t="s">
        <v>33</v>
      </c>
      <c r="O1317" s="8" t="s">
        <v>34</v>
      </c>
      <c r="P1317" s="8" t="s">
        <v>34</v>
      </c>
      <c r="Q1317" s="8" t="s">
        <v>5579</v>
      </c>
      <c r="R1317" s="8" t="s">
        <v>36</v>
      </c>
      <c r="S1317" s="8">
        <v>2</v>
      </c>
      <c r="T1317" s="8">
        <v>0</v>
      </c>
      <c r="U1317" s="8" t="s">
        <v>37</v>
      </c>
      <c r="V1317" s="8" t="s">
        <v>37</v>
      </c>
      <c r="W1317" s="8" t="s">
        <v>37</v>
      </c>
      <c r="X1317" s="8">
        <v>1</v>
      </c>
      <c r="Y1317" s="8" t="s">
        <v>3202</v>
      </c>
      <c r="Z1317" s="12" t="s">
        <v>37</v>
      </c>
      <c r="AA1317" s="12" t="s">
        <v>37</v>
      </c>
      <c r="AB1317" s="8" t="s">
        <v>37</v>
      </c>
      <c r="AC1317" s="8">
        <v>1</v>
      </c>
      <c r="AD1317" s="8" t="s">
        <v>77</v>
      </c>
      <c r="AE1317" s="8" t="s">
        <v>37</v>
      </c>
      <c r="AF1317" s="8" t="s">
        <v>37</v>
      </c>
      <c r="AG1317" s="8" t="s">
        <v>37</v>
      </c>
      <c r="AH1317" s="8">
        <v>0</v>
      </c>
      <c r="AI1317" s="8" t="s">
        <v>37</v>
      </c>
      <c r="AJ1317" s="11" t="s">
        <v>37</v>
      </c>
    </row>
    <row r="1318" spans="1:36" ht="61">
      <c r="A1318" s="7" t="s">
        <v>5580</v>
      </c>
      <c r="B1318" s="8" t="s">
        <v>5581</v>
      </c>
      <c r="C1318" s="8" t="s">
        <v>42</v>
      </c>
      <c r="D1318" s="9">
        <v>66.627397260273995</v>
      </c>
      <c r="E1318" s="8">
        <v>358</v>
      </c>
      <c r="F1318" s="8">
        <f t="shared" si="20"/>
        <v>5.0120000000000005</v>
      </c>
      <c r="G1318" s="8">
        <v>5.0120000000000005</v>
      </c>
      <c r="H1318" s="8">
        <v>34.71</v>
      </c>
      <c r="I1318" s="8">
        <v>88</v>
      </c>
      <c r="J1318" s="8" t="s">
        <v>390</v>
      </c>
      <c r="K1318" s="8" t="s">
        <v>30</v>
      </c>
      <c r="L1318" s="8" t="s">
        <v>31</v>
      </c>
      <c r="M1318" s="8" t="s">
        <v>227</v>
      </c>
      <c r="N1318" s="8" t="s">
        <v>33</v>
      </c>
      <c r="O1318" s="8" t="s">
        <v>34</v>
      </c>
      <c r="P1318" s="8" t="s">
        <v>34</v>
      </c>
      <c r="Q1318" s="8" t="s">
        <v>5582</v>
      </c>
      <c r="R1318" s="8" t="s">
        <v>36</v>
      </c>
      <c r="S1318" s="8">
        <v>1</v>
      </c>
      <c r="T1318" s="8">
        <v>0</v>
      </c>
      <c r="U1318" s="8" t="s">
        <v>37</v>
      </c>
      <c r="V1318" s="8" t="s">
        <v>37</v>
      </c>
      <c r="W1318" s="8" t="s">
        <v>37</v>
      </c>
      <c r="X1318" s="8">
        <v>0</v>
      </c>
      <c r="Y1318" s="12" t="s">
        <v>37</v>
      </c>
      <c r="Z1318" s="12" t="s">
        <v>37</v>
      </c>
      <c r="AA1318" s="12" t="s">
        <v>37</v>
      </c>
      <c r="AB1318" s="8" t="s">
        <v>37</v>
      </c>
      <c r="AC1318" s="8">
        <v>1</v>
      </c>
      <c r="AD1318" s="8" t="s">
        <v>1341</v>
      </c>
      <c r="AE1318" s="8" t="s">
        <v>37</v>
      </c>
      <c r="AF1318" s="8" t="s">
        <v>37</v>
      </c>
      <c r="AG1318" s="8" t="s">
        <v>37</v>
      </c>
      <c r="AH1318" s="8">
        <v>0</v>
      </c>
      <c r="AI1318" s="8" t="s">
        <v>37</v>
      </c>
      <c r="AJ1318" s="11" t="s">
        <v>37</v>
      </c>
    </row>
    <row r="1319" spans="1:36" ht="25">
      <c r="A1319" s="7" t="s">
        <v>5583</v>
      </c>
      <c r="B1319" s="8" t="s">
        <v>5584</v>
      </c>
      <c r="C1319" s="8" t="s">
        <v>28</v>
      </c>
      <c r="D1319" s="9">
        <v>26.7260273972603</v>
      </c>
      <c r="E1319" s="8">
        <v>194</v>
      </c>
      <c r="F1319" s="8">
        <f t="shared" si="20"/>
        <v>2.7160000000000002</v>
      </c>
      <c r="G1319" s="8">
        <v>2.7160000000000002</v>
      </c>
      <c r="H1319" s="8">
        <v>33.04</v>
      </c>
      <c r="I1319" s="8">
        <v>96</v>
      </c>
      <c r="J1319" s="8" t="s">
        <v>5585</v>
      </c>
      <c r="K1319" s="8" t="s">
        <v>30</v>
      </c>
      <c r="L1319" s="8" t="s">
        <v>120</v>
      </c>
      <c r="M1319" s="8" t="s">
        <v>227</v>
      </c>
      <c r="N1319" s="8" t="s">
        <v>33</v>
      </c>
      <c r="O1319" s="8" t="s">
        <v>34</v>
      </c>
      <c r="P1319" s="8" t="s">
        <v>34</v>
      </c>
      <c r="Q1319" s="8" t="s">
        <v>5586</v>
      </c>
      <c r="R1319" s="8" t="s">
        <v>37</v>
      </c>
      <c r="S1319" s="8">
        <v>0</v>
      </c>
      <c r="T1319" s="8">
        <v>0</v>
      </c>
      <c r="U1319" s="8" t="s">
        <v>37</v>
      </c>
      <c r="V1319" s="8" t="s">
        <v>37</v>
      </c>
      <c r="W1319" s="8" t="s">
        <v>37</v>
      </c>
      <c r="X1319" s="8">
        <v>0</v>
      </c>
      <c r="Y1319" s="8" t="s">
        <v>37</v>
      </c>
      <c r="Z1319" s="8" t="s">
        <v>37</v>
      </c>
      <c r="AA1319" s="12" t="s">
        <v>37</v>
      </c>
      <c r="AB1319" s="8" t="s">
        <v>37</v>
      </c>
      <c r="AC1319" s="8">
        <v>0</v>
      </c>
      <c r="AD1319" s="8" t="s">
        <v>37</v>
      </c>
      <c r="AE1319" s="8" t="s">
        <v>37</v>
      </c>
      <c r="AF1319" s="8" t="s">
        <v>37</v>
      </c>
      <c r="AG1319" s="8" t="s">
        <v>37</v>
      </c>
      <c r="AH1319" s="8">
        <v>0</v>
      </c>
      <c r="AI1319" s="8" t="s">
        <v>37</v>
      </c>
      <c r="AJ1319" s="11" t="s">
        <v>37</v>
      </c>
    </row>
    <row r="1320" spans="1:36" ht="133">
      <c r="A1320" s="7" t="s">
        <v>5587</v>
      </c>
      <c r="B1320" s="8" t="s">
        <v>5588</v>
      </c>
      <c r="C1320" s="8" t="s">
        <v>42</v>
      </c>
      <c r="D1320" s="9">
        <v>62.868493150684898</v>
      </c>
      <c r="E1320" s="8">
        <v>453</v>
      </c>
      <c r="F1320" s="8">
        <f t="shared" si="20"/>
        <v>6.3420000000000005</v>
      </c>
      <c r="G1320" s="8">
        <v>6.3420000000000005</v>
      </c>
      <c r="H1320" s="8">
        <v>29.03</v>
      </c>
      <c r="I1320" s="8">
        <v>74</v>
      </c>
      <c r="J1320" s="8" t="s">
        <v>5589</v>
      </c>
      <c r="K1320" s="8" t="s">
        <v>30</v>
      </c>
      <c r="L1320" s="8" t="s">
        <v>31</v>
      </c>
      <c r="M1320" s="8" t="s">
        <v>227</v>
      </c>
      <c r="N1320" s="8" t="s">
        <v>33</v>
      </c>
      <c r="O1320" s="8" t="s">
        <v>34</v>
      </c>
      <c r="P1320" s="8" t="s">
        <v>34</v>
      </c>
      <c r="Q1320" s="8" t="s">
        <v>5590</v>
      </c>
      <c r="R1320" s="8" t="s">
        <v>36</v>
      </c>
      <c r="S1320" s="8">
        <v>4</v>
      </c>
      <c r="T1320" s="8">
        <v>2</v>
      </c>
      <c r="U1320" s="8" t="s">
        <v>246</v>
      </c>
      <c r="V1320" s="8" t="s">
        <v>401</v>
      </c>
      <c r="W1320" s="8" t="s">
        <v>37</v>
      </c>
      <c r="X1320" s="8">
        <v>0</v>
      </c>
      <c r="Y1320" s="8" t="s">
        <v>37</v>
      </c>
      <c r="Z1320" s="8" t="s">
        <v>37</v>
      </c>
      <c r="AA1320" s="12" t="s">
        <v>37</v>
      </c>
      <c r="AB1320" s="8" t="s">
        <v>37</v>
      </c>
      <c r="AC1320" s="8">
        <v>2</v>
      </c>
      <c r="AD1320" s="8" t="s">
        <v>1325</v>
      </c>
      <c r="AE1320" s="8" t="s">
        <v>1341</v>
      </c>
      <c r="AF1320" s="8" t="s">
        <v>37</v>
      </c>
      <c r="AG1320" s="8" t="s">
        <v>37</v>
      </c>
      <c r="AH1320" s="8">
        <v>0</v>
      </c>
      <c r="AI1320" s="8" t="s">
        <v>37</v>
      </c>
      <c r="AJ1320" s="11" t="s">
        <v>37</v>
      </c>
    </row>
    <row r="1321" spans="1:36" ht="97">
      <c r="A1321" s="7" t="s">
        <v>5591</v>
      </c>
      <c r="B1321" s="8" t="s">
        <v>5592</v>
      </c>
      <c r="C1321" s="8" t="s">
        <v>42</v>
      </c>
      <c r="D1321" s="9">
        <v>69.284931506849304</v>
      </c>
      <c r="E1321" s="8">
        <v>179</v>
      </c>
      <c r="F1321" s="8">
        <f t="shared" si="20"/>
        <v>2.5060000000000002</v>
      </c>
      <c r="G1321" s="8">
        <v>2.5060000000000002</v>
      </c>
      <c r="H1321" s="8">
        <v>23.73</v>
      </c>
      <c r="I1321" s="8">
        <v>59</v>
      </c>
      <c r="J1321" s="8" t="s">
        <v>5593</v>
      </c>
      <c r="K1321" s="8" t="s">
        <v>30</v>
      </c>
      <c r="L1321" s="8" t="s">
        <v>120</v>
      </c>
      <c r="M1321" s="8" t="s">
        <v>227</v>
      </c>
      <c r="N1321" s="8" t="s">
        <v>33</v>
      </c>
      <c r="O1321" s="8" t="s">
        <v>34</v>
      </c>
      <c r="P1321" s="8" t="s">
        <v>34</v>
      </c>
      <c r="Q1321" s="8" t="s">
        <v>5594</v>
      </c>
      <c r="R1321" s="8" t="s">
        <v>36</v>
      </c>
      <c r="S1321" s="8">
        <v>3</v>
      </c>
      <c r="T1321" s="8">
        <v>1</v>
      </c>
      <c r="U1321" s="8" t="s">
        <v>223</v>
      </c>
      <c r="V1321" s="8" t="s">
        <v>37</v>
      </c>
      <c r="W1321" s="8" t="s">
        <v>37</v>
      </c>
      <c r="X1321" s="8">
        <v>1</v>
      </c>
      <c r="Y1321" s="8" t="s">
        <v>109</v>
      </c>
      <c r="Z1321" s="8" t="s">
        <v>37</v>
      </c>
      <c r="AA1321" s="12" t="s">
        <v>37</v>
      </c>
      <c r="AB1321" s="8" t="s">
        <v>37</v>
      </c>
      <c r="AC1321" s="8">
        <v>1</v>
      </c>
      <c r="AD1321" s="8" t="s">
        <v>4854</v>
      </c>
      <c r="AE1321" s="8" t="s">
        <v>37</v>
      </c>
      <c r="AF1321" s="8" t="s">
        <v>37</v>
      </c>
      <c r="AG1321" s="8" t="s">
        <v>37</v>
      </c>
      <c r="AH1321" s="8">
        <v>0</v>
      </c>
      <c r="AI1321" s="8" t="s">
        <v>37</v>
      </c>
      <c r="AJ1321" s="11" t="s">
        <v>37</v>
      </c>
    </row>
    <row r="1322" spans="1:36" ht="73">
      <c r="A1322" s="7" t="s">
        <v>5595</v>
      </c>
      <c r="B1322" s="8" t="s">
        <v>5596</v>
      </c>
      <c r="C1322" s="8" t="s">
        <v>28</v>
      </c>
      <c r="D1322" s="9">
        <v>32.945205479452099</v>
      </c>
      <c r="E1322" s="8">
        <v>146</v>
      </c>
      <c r="F1322" s="8">
        <f t="shared" si="20"/>
        <v>2.044</v>
      </c>
      <c r="G1322" s="8">
        <v>2.044</v>
      </c>
      <c r="H1322" s="8">
        <v>33.15</v>
      </c>
      <c r="I1322" s="8">
        <v>60</v>
      </c>
      <c r="J1322" s="8" t="s">
        <v>5597</v>
      </c>
      <c r="K1322" s="8" t="s">
        <v>30</v>
      </c>
      <c r="L1322" s="8" t="s">
        <v>120</v>
      </c>
      <c r="M1322" s="8" t="s">
        <v>239</v>
      </c>
      <c r="N1322" s="8" t="s">
        <v>33</v>
      </c>
      <c r="O1322" s="8" t="s">
        <v>34</v>
      </c>
      <c r="P1322" s="8" t="s">
        <v>34</v>
      </c>
      <c r="Q1322" s="8" t="s">
        <v>5598</v>
      </c>
      <c r="R1322" s="8" t="s">
        <v>36</v>
      </c>
      <c r="S1322" s="8">
        <v>1</v>
      </c>
      <c r="T1322" s="8">
        <v>1</v>
      </c>
      <c r="U1322" s="8" t="s">
        <v>246</v>
      </c>
      <c r="V1322" s="8" t="s">
        <v>37</v>
      </c>
      <c r="W1322" s="8" t="s">
        <v>37</v>
      </c>
      <c r="X1322" s="8">
        <v>0</v>
      </c>
      <c r="Y1322" s="8" t="s">
        <v>37</v>
      </c>
      <c r="Z1322" s="8" t="s">
        <v>37</v>
      </c>
      <c r="AA1322" s="12" t="s">
        <v>37</v>
      </c>
      <c r="AB1322" s="8" t="s">
        <v>37</v>
      </c>
      <c r="AC1322" s="8">
        <v>0</v>
      </c>
      <c r="AD1322" s="8" t="s">
        <v>37</v>
      </c>
      <c r="AE1322" s="8" t="s">
        <v>37</v>
      </c>
      <c r="AF1322" s="8" t="s">
        <v>37</v>
      </c>
      <c r="AG1322" s="8" t="s">
        <v>37</v>
      </c>
      <c r="AH1322" s="8">
        <v>0</v>
      </c>
      <c r="AI1322" s="8" t="s">
        <v>37</v>
      </c>
      <c r="AJ1322" s="11" t="s">
        <v>37</v>
      </c>
    </row>
    <row r="1323" spans="1:36" ht="37">
      <c r="A1323" s="7" t="s">
        <v>5599</v>
      </c>
      <c r="B1323" s="8" t="s">
        <v>5600</v>
      </c>
      <c r="C1323" s="8" t="s">
        <v>42</v>
      </c>
      <c r="D1323" s="9">
        <v>65.063013698630101</v>
      </c>
      <c r="E1323" s="8">
        <v>308</v>
      </c>
      <c r="F1323" s="8">
        <f t="shared" si="20"/>
        <v>4.3120000000000003</v>
      </c>
      <c r="G1323" s="8">
        <v>4.3120000000000003</v>
      </c>
      <c r="H1323" s="8">
        <v>29.4</v>
      </c>
      <c r="I1323" s="8">
        <v>72</v>
      </c>
      <c r="J1323" s="8" t="s">
        <v>1655</v>
      </c>
      <c r="K1323" s="8" t="s">
        <v>30</v>
      </c>
      <c r="L1323" s="8" t="s">
        <v>31</v>
      </c>
      <c r="M1323" s="8" t="s">
        <v>227</v>
      </c>
      <c r="N1323" s="8" t="s">
        <v>33</v>
      </c>
      <c r="O1323" s="8" t="s">
        <v>34</v>
      </c>
      <c r="P1323" s="8" t="s">
        <v>34</v>
      </c>
      <c r="Q1323" s="8" t="s">
        <v>5601</v>
      </c>
      <c r="R1323" s="8" t="s">
        <v>37</v>
      </c>
      <c r="S1323" s="8">
        <v>0</v>
      </c>
      <c r="T1323" s="8">
        <v>0</v>
      </c>
      <c r="U1323" s="8" t="s">
        <v>37</v>
      </c>
      <c r="V1323" s="8" t="s">
        <v>37</v>
      </c>
      <c r="W1323" s="8" t="s">
        <v>37</v>
      </c>
      <c r="X1323" s="8">
        <v>0</v>
      </c>
      <c r="Y1323" s="8" t="s">
        <v>37</v>
      </c>
      <c r="Z1323" s="8" t="s">
        <v>37</v>
      </c>
      <c r="AA1323" s="12" t="s">
        <v>37</v>
      </c>
      <c r="AB1323" s="8" t="s">
        <v>37</v>
      </c>
      <c r="AC1323" s="8">
        <v>0</v>
      </c>
      <c r="AD1323" s="8" t="s">
        <v>37</v>
      </c>
      <c r="AE1323" s="8" t="s">
        <v>37</v>
      </c>
      <c r="AF1323" s="8" t="s">
        <v>37</v>
      </c>
      <c r="AG1323" s="8" t="s">
        <v>37</v>
      </c>
      <c r="AH1323" s="8">
        <v>0</v>
      </c>
      <c r="AI1323" s="8" t="s">
        <v>37</v>
      </c>
      <c r="AJ1323" s="11" t="s">
        <v>37</v>
      </c>
    </row>
    <row r="1324" spans="1:36" ht="109">
      <c r="A1324" s="7" t="s">
        <v>5602</v>
      </c>
      <c r="B1324" s="8" t="s">
        <v>5603</v>
      </c>
      <c r="C1324" s="8" t="s">
        <v>42</v>
      </c>
      <c r="D1324" s="9">
        <v>58.084931506849301</v>
      </c>
      <c r="E1324" s="8">
        <v>363</v>
      </c>
      <c r="F1324" s="8">
        <f t="shared" si="20"/>
        <v>5.0819999999999999</v>
      </c>
      <c r="G1324" s="8">
        <v>5.0819999999999999</v>
      </c>
      <c r="H1324" s="8">
        <v>36.21</v>
      </c>
      <c r="I1324" s="8">
        <v>97</v>
      </c>
      <c r="J1324" s="8" t="s">
        <v>5604</v>
      </c>
      <c r="K1324" s="8" t="s">
        <v>30</v>
      </c>
      <c r="L1324" s="8" t="s">
        <v>120</v>
      </c>
      <c r="M1324" s="8" t="s">
        <v>227</v>
      </c>
      <c r="N1324" s="8" t="s">
        <v>33</v>
      </c>
      <c r="O1324" s="8" t="s">
        <v>34</v>
      </c>
      <c r="P1324" s="8" t="s">
        <v>34</v>
      </c>
      <c r="Q1324" s="8" t="s">
        <v>5605</v>
      </c>
      <c r="R1324" s="8" t="s">
        <v>36</v>
      </c>
      <c r="S1324" s="8">
        <v>2</v>
      </c>
      <c r="T1324" s="8">
        <v>1</v>
      </c>
      <c r="U1324" s="8" t="s">
        <v>223</v>
      </c>
      <c r="V1324" s="8" t="s">
        <v>37</v>
      </c>
      <c r="W1324" s="8" t="s">
        <v>37</v>
      </c>
      <c r="X1324" s="8">
        <v>0</v>
      </c>
      <c r="Y1324" s="8" t="s">
        <v>37</v>
      </c>
      <c r="Z1324" s="8" t="s">
        <v>37</v>
      </c>
      <c r="AA1324" s="12" t="s">
        <v>37</v>
      </c>
      <c r="AB1324" s="8" t="s">
        <v>37</v>
      </c>
      <c r="AC1324" s="8">
        <v>1</v>
      </c>
      <c r="AD1324" s="8" t="s">
        <v>1341</v>
      </c>
      <c r="AE1324" s="8" t="s">
        <v>37</v>
      </c>
      <c r="AF1324" s="8" t="s">
        <v>37</v>
      </c>
      <c r="AG1324" s="8" t="s">
        <v>37</v>
      </c>
      <c r="AH1324" s="8">
        <v>0</v>
      </c>
      <c r="AI1324" s="8" t="s">
        <v>37</v>
      </c>
      <c r="AJ1324" s="11" t="s">
        <v>37</v>
      </c>
    </row>
    <row r="1325" spans="1:36" ht="73">
      <c r="A1325" s="7" t="s">
        <v>5606</v>
      </c>
      <c r="B1325" s="8" t="s">
        <v>5607</v>
      </c>
      <c r="C1325" s="8" t="s">
        <v>42</v>
      </c>
      <c r="D1325" s="9">
        <v>76.287671232876704</v>
      </c>
      <c r="E1325" s="8">
        <v>214</v>
      </c>
      <c r="F1325" s="8">
        <f t="shared" si="20"/>
        <v>2.996</v>
      </c>
      <c r="G1325" s="8">
        <v>2.996</v>
      </c>
      <c r="H1325" s="8">
        <v>27.4</v>
      </c>
      <c r="I1325" s="8">
        <v>100</v>
      </c>
      <c r="J1325" s="8" t="s">
        <v>5608</v>
      </c>
      <c r="K1325" s="8" t="s">
        <v>30</v>
      </c>
      <c r="L1325" s="8" t="s">
        <v>120</v>
      </c>
      <c r="M1325" s="8" t="s">
        <v>32</v>
      </c>
      <c r="N1325" s="8" t="s">
        <v>33</v>
      </c>
      <c r="O1325" s="8" t="s">
        <v>34</v>
      </c>
      <c r="P1325" s="8" t="s">
        <v>34</v>
      </c>
      <c r="Q1325" s="8" t="s">
        <v>5609</v>
      </c>
      <c r="R1325" s="8" t="s">
        <v>36</v>
      </c>
      <c r="S1325" s="8">
        <v>1</v>
      </c>
      <c r="T1325" s="8">
        <v>0</v>
      </c>
      <c r="U1325" s="8" t="s">
        <v>37</v>
      </c>
      <c r="V1325" s="8" t="s">
        <v>37</v>
      </c>
      <c r="W1325" s="8" t="s">
        <v>37</v>
      </c>
      <c r="X1325" s="8">
        <v>1</v>
      </c>
      <c r="Y1325" s="8" t="s">
        <v>45</v>
      </c>
      <c r="Z1325" s="8" t="s">
        <v>37</v>
      </c>
      <c r="AA1325" s="12" t="s">
        <v>37</v>
      </c>
      <c r="AB1325" s="8" t="s">
        <v>37</v>
      </c>
      <c r="AC1325" s="8">
        <v>0</v>
      </c>
      <c r="AD1325" s="8" t="s">
        <v>37</v>
      </c>
      <c r="AE1325" s="8" t="s">
        <v>37</v>
      </c>
      <c r="AF1325" s="8" t="s">
        <v>37</v>
      </c>
      <c r="AG1325" s="8" t="s">
        <v>37</v>
      </c>
      <c r="AH1325" s="8">
        <v>0</v>
      </c>
      <c r="AI1325" s="8" t="s">
        <v>37</v>
      </c>
      <c r="AJ1325" s="11" t="s">
        <v>37</v>
      </c>
    </row>
    <row r="1326" spans="1:36" ht="181">
      <c r="A1326" s="7" t="s">
        <v>5610</v>
      </c>
      <c r="B1326" s="8" t="s">
        <v>5611</v>
      </c>
      <c r="C1326" s="8" t="s">
        <v>42</v>
      </c>
      <c r="D1326" s="9">
        <v>42.909589041095899</v>
      </c>
      <c r="E1326" s="8">
        <v>257</v>
      </c>
      <c r="F1326" s="8">
        <f t="shared" si="20"/>
        <v>3.5979999999999999</v>
      </c>
      <c r="G1326" s="8">
        <v>3.5979999999999999</v>
      </c>
      <c r="H1326" s="8">
        <v>29.34</v>
      </c>
      <c r="I1326" s="8">
        <v>75</v>
      </c>
      <c r="J1326" s="8" t="s">
        <v>5612</v>
      </c>
      <c r="K1326" s="8" t="s">
        <v>30</v>
      </c>
      <c r="L1326" s="8" t="s">
        <v>120</v>
      </c>
      <c r="M1326" s="8" t="s">
        <v>32</v>
      </c>
      <c r="N1326" s="8" t="s">
        <v>33</v>
      </c>
      <c r="O1326" s="8" t="s">
        <v>34</v>
      </c>
      <c r="P1326" s="8" t="s">
        <v>34</v>
      </c>
      <c r="Q1326" s="8" t="s">
        <v>5613</v>
      </c>
      <c r="R1326" s="8" t="s">
        <v>36</v>
      </c>
      <c r="S1326" s="8">
        <v>3</v>
      </c>
      <c r="T1326" s="8">
        <v>0</v>
      </c>
      <c r="U1326" s="8" t="s">
        <v>37</v>
      </c>
      <c r="V1326" s="8" t="s">
        <v>37</v>
      </c>
      <c r="W1326" s="8" t="s">
        <v>37</v>
      </c>
      <c r="X1326" s="8">
        <v>1</v>
      </c>
      <c r="Y1326" s="8" t="s">
        <v>109</v>
      </c>
      <c r="Z1326" s="8" t="s">
        <v>37</v>
      </c>
      <c r="AA1326" s="12" t="s">
        <v>37</v>
      </c>
      <c r="AB1326" s="8" t="s">
        <v>37</v>
      </c>
      <c r="AC1326" s="8">
        <v>2</v>
      </c>
      <c r="AD1326" s="8" t="s">
        <v>172</v>
      </c>
      <c r="AE1326" s="8" t="s">
        <v>4702</v>
      </c>
      <c r="AF1326" s="8" t="s">
        <v>37</v>
      </c>
      <c r="AG1326" s="8" t="s">
        <v>37</v>
      </c>
      <c r="AH1326" s="8">
        <v>0</v>
      </c>
      <c r="AI1326" s="8" t="s">
        <v>37</v>
      </c>
      <c r="AJ1326" s="11" t="s">
        <v>37</v>
      </c>
    </row>
    <row r="1327" spans="1:36" ht="176.25" customHeight="1">
      <c r="A1327" s="7" t="s">
        <v>5614</v>
      </c>
      <c r="B1327" s="8" t="s">
        <v>5615</v>
      </c>
      <c r="C1327" s="8" t="s">
        <v>42</v>
      </c>
      <c r="D1327" s="9">
        <v>90.068493150684901</v>
      </c>
      <c r="E1327" s="8">
        <v>310</v>
      </c>
      <c r="F1327" s="8">
        <f t="shared" si="20"/>
        <v>4.34</v>
      </c>
      <c r="G1327" s="8">
        <v>4.34</v>
      </c>
      <c r="H1327" s="8">
        <v>34.159999999999997</v>
      </c>
      <c r="I1327" s="8">
        <v>97</v>
      </c>
      <c r="J1327" s="8" t="s">
        <v>5616</v>
      </c>
      <c r="K1327" s="8" t="s">
        <v>30</v>
      </c>
      <c r="L1327" s="8" t="s">
        <v>31</v>
      </c>
      <c r="M1327" s="8" t="s">
        <v>227</v>
      </c>
      <c r="N1327" s="8" t="s">
        <v>33</v>
      </c>
      <c r="O1327" s="8" t="s">
        <v>34</v>
      </c>
      <c r="P1327" s="8" t="s">
        <v>34</v>
      </c>
      <c r="Q1327" s="8" t="s">
        <v>5617</v>
      </c>
      <c r="R1327" s="8" t="s">
        <v>36</v>
      </c>
      <c r="S1327" s="8">
        <v>2</v>
      </c>
      <c r="T1327" s="8">
        <v>0</v>
      </c>
      <c r="U1327" s="8" t="s">
        <v>37</v>
      </c>
      <c r="V1327" s="8" t="s">
        <v>37</v>
      </c>
      <c r="W1327" s="8" t="s">
        <v>37</v>
      </c>
      <c r="X1327" s="8">
        <v>0</v>
      </c>
      <c r="Y1327" s="12" t="s">
        <v>37</v>
      </c>
      <c r="Z1327" s="12" t="s">
        <v>37</v>
      </c>
      <c r="AA1327" s="12" t="s">
        <v>37</v>
      </c>
      <c r="AB1327" s="12" t="s">
        <v>37</v>
      </c>
      <c r="AC1327" s="8">
        <v>2</v>
      </c>
      <c r="AD1327" s="8" t="s">
        <v>77</v>
      </c>
      <c r="AE1327" s="8" t="s">
        <v>1394</v>
      </c>
      <c r="AF1327" s="8" t="s">
        <v>37</v>
      </c>
      <c r="AG1327" s="8" t="s">
        <v>37</v>
      </c>
      <c r="AH1327" s="8">
        <v>0</v>
      </c>
      <c r="AI1327" s="8" t="s">
        <v>37</v>
      </c>
      <c r="AJ1327" s="11" t="s">
        <v>37</v>
      </c>
    </row>
    <row r="1328" spans="1:36" ht="409.5" customHeight="1">
      <c r="A1328" s="7" t="s">
        <v>5618</v>
      </c>
      <c r="B1328" s="8" t="s">
        <v>5619</v>
      </c>
      <c r="C1328" s="8" t="s">
        <v>42</v>
      </c>
      <c r="D1328" s="9">
        <v>56.0219178082192</v>
      </c>
      <c r="E1328" s="8">
        <v>152</v>
      </c>
      <c r="F1328" s="8">
        <f t="shared" si="20"/>
        <v>2.1280000000000001</v>
      </c>
      <c r="G1328" s="8">
        <v>2.1280000000000001</v>
      </c>
      <c r="H1328" s="8">
        <v>19.54</v>
      </c>
      <c r="I1328" s="8">
        <v>74</v>
      </c>
      <c r="J1328" s="8" t="s">
        <v>5620</v>
      </c>
      <c r="K1328" s="8" t="s">
        <v>30</v>
      </c>
      <c r="L1328" s="8" t="s">
        <v>120</v>
      </c>
      <c r="M1328" s="8" t="s">
        <v>227</v>
      </c>
      <c r="N1328" s="8" t="s">
        <v>33</v>
      </c>
      <c r="O1328" s="8" t="s">
        <v>34</v>
      </c>
      <c r="P1328" s="8" t="s">
        <v>34</v>
      </c>
      <c r="Q1328" s="8" t="s">
        <v>5621</v>
      </c>
      <c r="R1328" s="8" t="s">
        <v>36</v>
      </c>
      <c r="S1328" s="8">
        <v>5</v>
      </c>
      <c r="T1328" s="8">
        <v>2</v>
      </c>
      <c r="U1328" s="8" t="s">
        <v>4936</v>
      </c>
      <c r="V1328" s="8" t="s">
        <v>5622</v>
      </c>
      <c r="W1328" s="8" t="s">
        <v>37</v>
      </c>
      <c r="X1328" s="8">
        <v>2</v>
      </c>
      <c r="Y1328" s="8" t="s">
        <v>5623</v>
      </c>
      <c r="Z1328" s="8" t="s">
        <v>5624</v>
      </c>
      <c r="AA1328" s="12" t="s">
        <v>37</v>
      </c>
      <c r="AB1328" s="12" t="s">
        <v>37</v>
      </c>
      <c r="AC1328" s="8">
        <v>1</v>
      </c>
      <c r="AD1328" s="8" t="s">
        <v>5625</v>
      </c>
      <c r="AE1328" s="8" t="s">
        <v>37</v>
      </c>
      <c r="AF1328" s="8" t="s">
        <v>37</v>
      </c>
      <c r="AG1328" s="8" t="s">
        <v>37</v>
      </c>
      <c r="AH1328" s="8">
        <v>0</v>
      </c>
      <c r="AI1328" s="8" t="s">
        <v>37</v>
      </c>
      <c r="AJ1328" s="11" t="s">
        <v>37</v>
      </c>
    </row>
    <row r="1329" spans="1:36" ht="205">
      <c r="A1329" s="7" t="s">
        <v>5626</v>
      </c>
      <c r="B1329" s="8" t="s">
        <v>5627</v>
      </c>
      <c r="C1329" s="8" t="s">
        <v>42</v>
      </c>
      <c r="D1329" s="9">
        <v>49.405479452054799</v>
      </c>
      <c r="E1329" s="8">
        <v>154</v>
      </c>
      <c r="F1329" s="8">
        <f t="shared" si="20"/>
        <v>2.1560000000000001</v>
      </c>
      <c r="G1329" s="8">
        <v>2.1560000000000001</v>
      </c>
      <c r="H1329" s="8" t="s">
        <v>34</v>
      </c>
      <c r="I1329" s="8">
        <v>122</v>
      </c>
      <c r="J1329" s="8" t="s">
        <v>5628</v>
      </c>
      <c r="K1329" s="8" t="s">
        <v>1059</v>
      </c>
      <c r="L1329" s="8" t="s">
        <v>31</v>
      </c>
      <c r="M1329" s="8" t="s">
        <v>227</v>
      </c>
      <c r="N1329" s="8" t="s">
        <v>33</v>
      </c>
      <c r="O1329" s="8" t="s">
        <v>34</v>
      </c>
      <c r="P1329" s="8" t="s">
        <v>34</v>
      </c>
      <c r="Q1329" s="8" t="s">
        <v>5629</v>
      </c>
      <c r="R1329" s="8" t="s">
        <v>36</v>
      </c>
      <c r="S1329" s="8">
        <v>3</v>
      </c>
      <c r="T1329" s="8">
        <v>1</v>
      </c>
      <c r="U1329" s="8" t="s">
        <v>223</v>
      </c>
      <c r="V1329" s="8" t="s">
        <v>37</v>
      </c>
      <c r="W1329" s="8" t="s">
        <v>37</v>
      </c>
      <c r="X1329" s="8">
        <v>0</v>
      </c>
      <c r="Y1329" s="12" t="s">
        <v>37</v>
      </c>
      <c r="Z1329" s="12" t="s">
        <v>37</v>
      </c>
      <c r="AA1329" s="12" t="s">
        <v>37</v>
      </c>
      <c r="AB1329" s="8" t="s">
        <v>37</v>
      </c>
      <c r="AC1329" s="8">
        <v>2</v>
      </c>
      <c r="AD1329" s="8" t="s">
        <v>5630</v>
      </c>
      <c r="AE1329" s="8" t="s">
        <v>5631</v>
      </c>
      <c r="AF1329" s="8" t="s">
        <v>37</v>
      </c>
      <c r="AG1329" s="8" t="s">
        <v>37</v>
      </c>
      <c r="AH1329" s="8">
        <v>0</v>
      </c>
      <c r="AI1329" s="8" t="s">
        <v>37</v>
      </c>
      <c r="AJ1329" s="11" t="s">
        <v>37</v>
      </c>
    </row>
    <row r="1330" spans="1:36" ht="114" customHeight="1">
      <c r="A1330" s="7" t="s">
        <v>5632</v>
      </c>
      <c r="B1330" s="8" t="s">
        <v>5633</v>
      </c>
      <c r="C1330" s="8" t="s">
        <v>28</v>
      </c>
      <c r="D1330" s="9">
        <v>64.904109589041099</v>
      </c>
      <c r="E1330" s="8">
        <v>125</v>
      </c>
      <c r="F1330" s="8">
        <f t="shared" si="20"/>
        <v>1.75</v>
      </c>
      <c r="G1330" s="8">
        <v>1.75</v>
      </c>
      <c r="H1330" s="8">
        <v>29.84</v>
      </c>
      <c r="I1330" s="8">
        <v>70</v>
      </c>
      <c r="J1330" s="8" t="s">
        <v>5634</v>
      </c>
      <c r="K1330" s="8" t="s">
        <v>1059</v>
      </c>
      <c r="L1330" s="8" t="s">
        <v>120</v>
      </c>
      <c r="M1330" s="8" t="s">
        <v>239</v>
      </c>
      <c r="N1330" s="8" t="s">
        <v>33</v>
      </c>
      <c r="O1330" s="8" t="s">
        <v>34</v>
      </c>
      <c r="P1330" s="8" t="s">
        <v>34</v>
      </c>
      <c r="Q1330" s="8" t="s">
        <v>5635</v>
      </c>
      <c r="R1330" s="8" t="s">
        <v>36</v>
      </c>
      <c r="S1330" s="8">
        <v>1</v>
      </c>
      <c r="T1330" s="8">
        <v>1</v>
      </c>
      <c r="U1330" s="8" t="s">
        <v>223</v>
      </c>
      <c r="V1330" s="8" t="s">
        <v>37</v>
      </c>
      <c r="W1330" s="8" t="s">
        <v>37</v>
      </c>
      <c r="X1330" s="8">
        <v>0</v>
      </c>
      <c r="Y1330" s="12" t="s">
        <v>37</v>
      </c>
      <c r="Z1330" s="12" t="s">
        <v>37</v>
      </c>
      <c r="AA1330" s="12" t="s">
        <v>37</v>
      </c>
      <c r="AB1330" s="8" t="s">
        <v>37</v>
      </c>
      <c r="AC1330" s="8">
        <v>0</v>
      </c>
      <c r="AD1330" s="8" t="s">
        <v>37</v>
      </c>
      <c r="AE1330" s="8" t="s">
        <v>37</v>
      </c>
      <c r="AF1330" s="8" t="s">
        <v>37</v>
      </c>
      <c r="AG1330" s="8" t="s">
        <v>37</v>
      </c>
      <c r="AH1330" s="8">
        <v>0</v>
      </c>
      <c r="AI1330" s="8" t="s">
        <v>37</v>
      </c>
      <c r="AJ1330" s="11" t="s">
        <v>37</v>
      </c>
    </row>
    <row r="1331" spans="1:36" ht="253">
      <c r="A1331" s="7" t="s">
        <v>5636</v>
      </c>
      <c r="B1331" s="8" t="s">
        <v>5637</v>
      </c>
      <c r="C1331" s="8" t="s">
        <v>42</v>
      </c>
      <c r="D1331" s="9">
        <v>52.567123287671201</v>
      </c>
      <c r="E1331" s="8">
        <v>168</v>
      </c>
      <c r="F1331" s="8">
        <f t="shared" si="20"/>
        <v>2.3519999999999999</v>
      </c>
      <c r="G1331" s="8">
        <v>2.3519999999999999</v>
      </c>
      <c r="H1331" s="8">
        <v>21.9</v>
      </c>
      <c r="I1331" s="8">
        <v>74</v>
      </c>
      <c r="J1331" s="8" t="s">
        <v>5638</v>
      </c>
      <c r="K1331" s="8" t="s">
        <v>30</v>
      </c>
      <c r="L1331" s="8" t="s">
        <v>120</v>
      </c>
      <c r="M1331" s="8" t="s">
        <v>227</v>
      </c>
      <c r="N1331" s="8" t="s">
        <v>33</v>
      </c>
      <c r="O1331" s="8" t="s">
        <v>34</v>
      </c>
      <c r="P1331" s="8" t="s">
        <v>34</v>
      </c>
      <c r="Q1331" s="8" t="s">
        <v>5639</v>
      </c>
      <c r="R1331" s="8" t="s">
        <v>36</v>
      </c>
      <c r="S1331" s="8">
        <v>4</v>
      </c>
      <c r="T1331" s="8">
        <v>0</v>
      </c>
      <c r="U1331" s="8" t="s">
        <v>37</v>
      </c>
      <c r="V1331" s="8" t="s">
        <v>37</v>
      </c>
      <c r="W1331" s="8" t="s">
        <v>37</v>
      </c>
      <c r="X1331" s="8">
        <v>2</v>
      </c>
      <c r="Y1331" s="8" t="s">
        <v>855</v>
      </c>
      <c r="Z1331" s="8" t="s">
        <v>109</v>
      </c>
      <c r="AA1331" s="12" t="s">
        <v>37</v>
      </c>
      <c r="AB1331" s="8" t="s">
        <v>37</v>
      </c>
      <c r="AC1331" s="8">
        <v>2</v>
      </c>
      <c r="AD1331" s="8" t="s">
        <v>5640</v>
      </c>
      <c r="AE1331" s="8" t="s">
        <v>2971</v>
      </c>
      <c r="AF1331" s="8" t="s">
        <v>37</v>
      </c>
      <c r="AG1331" s="8" t="s">
        <v>37</v>
      </c>
      <c r="AH1331" s="8">
        <v>0</v>
      </c>
      <c r="AI1331" s="8" t="s">
        <v>37</v>
      </c>
      <c r="AJ1331" s="11" t="s">
        <v>37</v>
      </c>
    </row>
    <row r="1332" spans="1:36" ht="229">
      <c r="A1332" s="7" t="s">
        <v>5641</v>
      </c>
      <c r="B1332" s="8" t="s">
        <v>5642</v>
      </c>
      <c r="C1332" s="8" t="s">
        <v>28</v>
      </c>
      <c r="D1332" s="9">
        <v>30.076712328767101</v>
      </c>
      <c r="E1332" s="8">
        <v>681</v>
      </c>
      <c r="F1332" s="8">
        <f t="shared" si="20"/>
        <v>9.5340000000000007</v>
      </c>
      <c r="G1332" s="8">
        <v>9.5340000000000007</v>
      </c>
      <c r="H1332" s="8">
        <v>39.03</v>
      </c>
      <c r="I1332" s="8">
        <v>75</v>
      </c>
      <c r="J1332" s="8" t="s">
        <v>5643</v>
      </c>
      <c r="K1332" s="8" t="s">
        <v>30</v>
      </c>
      <c r="L1332" s="8" t="s">
        <v>31</v>
      </c>
      <c r="M1332" s="8" t="s">
        <v>239</v>
      </c>
      <c r="N1332" s="8" t="s">
        <v>33</v>
      </c>
      <c r="O1332" s="8" t="s">
        <v>34</v>
      </c>
      <c r="P1332" s="8" t="s">
        <v>34</v>
      </c>
      <c r="Q1332" s="8" t="s">
        <v>5644</v>
      </c>
      <c r="R1332" s="8" t="s">
        <v>36</v>
      </c>
      <c r="S1332" s="8">
        <v>4</v>
      </c>
      <c r="T1332" s="8">
        <v>1</v>
      </c>
      <c r="U1332" s="8" t="s">
        <v>223</v>
      </c>
      <c r="V1332" s="8" t="s">
        <v>37</v>
      </c>
      <c r="W1332" s="8" t="s">
        <v>37</v>
      </c>
      <c r="X1332" s="8">
        <v>1</v>
      </c>
      <c r="Y1332" s="8" t="s">
        <v>45</v>
      </c>
      <c r="Z1332" s="8" t="s">
        <v>37</v>
      </c>
      <c r="AA1332" s="12" t="s">
        <v>37</v>
      </c>
      <c r="AB1332" s="8" t="s">
        <v>37</v>
      </c>
      <c r="AC1332" s="8">
        <v>2</v>
      </c>
      <c r="AD1332" s="8" t="s">
        <v>172</v>
      </c>
      <c r="AE1332" s="8" t="s">
        <v>5645</v>
      </c>
      <c r="AF1332" s="8" t="s">
        <v>37</v>
      </c>
      <c r="AG1332" s="8" t="s">
        <v>37</v>
      </c>
      <c r="AH1332" s="8">
        <v>0</v>
      </c>
      <c r="AI1332" s="8" t="s">
        <v>37</v>
      </c>
      <c r="AJ1332" s="11" t="s">
        <v>37</v>
      </c>
    </row>
    <row r="1333" spans="1:36" ht="109">
      <c r="A1333" s="7" t="s">
        <v>5646</v>
      </c>
      <c r="B1333" s="8" t="s">
        <v>5647</v>
      </c>
      <c r="C1333" s="8" t="s">
        <v>28</v>
      </c>
      <c r="D1333" s="9">
        <v>71.0082191780822</v>
      </c>
      <c r="E1333" s="8">
        <v>93</v>
      </c>
      <c r="F1333" s="8">
        <f t="shared" si="20"/>
        <v>1.302</v>
      </c>
      <c r="G1333" s="8">
        <v>1.302</v>
      </c>
      <c r="H1333" s="8">
        <v>19.829999999999998</v>
      </c>
      <c r="I1333" s="8">
        <v>100</v>
      </c>
      <c r="J1333" s="8" t="s">
        <v>5648</v>
      </c>
      <c r="K1333" s="8" t="s">
        <v>30</v>
      </c>
      <c r="L1333" s="8" t="s">
        <v>120</v>
      </c>
      <c r="M1333" s="8" t="s">
        <v>239</v>
      </c>
      <c r="N1333" s="8" t="s">
        <v>33</v>
      </c>
      <c r="O1333" s="8" t="s">
        <v>34</v>
      </c>
      <c r="P1333" s="8" t="s">
        <v>34</v>
      </c>
      <c r="Q1333" s="8" t="s">
        <v>5649</v>
      </c>
      <c r="R1333" s="8" t="s">
        <v>36</v>
      </c>
      <c r="S1333" s="8">
        <v>4</v>
      </c>
      <c r="T1333" s="8">
        <v>1</v>
      </c>
      <c r="U1333" s="8" t="s">
        <v>223</v>
      </c>
      <c r="V1333" s="8" t="s">
        <v>37</v>
      </c>
      <c r="W1333" s="8" t="s">
        <v>37</v>
      </c>
      <c r="X1333" s="8">
        <v>1</v>
      </c>
      <c r="Y1333" s="8" t="s">
        <v>5650</v>
      </c>
      <c r="Z1333" s="8" t="s">
        <v>272</v>
      </c>
      <c r="AA1333" s="12" t="s">
        <v>37</v>
      </c>
      <c r="AB1333" s="8" t="s">
        <v>37</v>
      </c>
      <c r="AC1333" s="8">
        <v>1</v>
      </c>
      <c r="AD1333" s="8" t="s">
        <v>77</v>
      </c>
      <c r="AE1333" s="8" t="s">
        <v>37</v>
      </c>
      <c r="AF1333" s="8" t="s">
        <v>37</v>
      </c>
      <c r="AG1333" s="8" t="s">
        <v>37</v>
      </c>
      <c r="AH1333" s="8">
        <v>0</v>
      </c>
      <c r="AI1333" s="8" t="s">
        <v>37</v>
      </c>
      <c r="AJ1333" s="11" t="s">
        <v>37</v>
      </c>
    </row>
    <row r="1334" spans="1:36" ht="21" customHeight="1">
      <c r="A1334" s="7" t="s">
        <v>5651</v>
      </c>
      <c r="B1334" s="8" t="s">
        <v>5652</v>
      </c>
      <c r="C1334" s="8" t="s">
        <v>28</v>
      </c>
      <c r="D1334" s="9">
        <v>53.860273972602698</v>
      </c>
      <c r="E1334" s="8">
        <v>222</v>
      </c>
      <c r="F1334" s="8">
        <f t="shared" si="20"/>
        <v>3.1080000000000001</v>
      </c>
      <c r="G1334" s="8">
        <v>3.1080000000000001</v>
      </c>
      <c r="H1334" s="8">
        <v>39.6</v>
      </c>
      <c r="I1334" s="8">
        <v>75</v>
      </c>
      <c r="J1334" s="8" t="s">
        <v>1740</v>
      </c>
      <c r="K1334" s="8" t="s">
        <v>30</v>
      </c>
      <c r="L1334" s="8" t="s">
        <v>120</v>
      </c>
      <c r="M1334" s="8" t="s">
        <v>227</v>
      </c>
      <c r="N1334" s="8" t="s">
        <v>33</v>
      </c>
      <c r="O1334" s="8" t="s">
        <v>34</v>
      </c>
      <c r="P1334" s="8" t="s">
        <v>34</v>
      </c>
      <c r="Q1334" s="8" t="s">
        <v>5653</v>
      </c>
      <c r="R1334" s="8" t="s">
        <v>37</v>
      </c>
      <c r="S1334" s="8">
        <v>0</v>
      </c>
      <c r="T1334" s="8">
        <v>0</v>
      </c>
      <c r="U1334" s="8" t="s">
        <v>37</v>
      </c>
      <c r="V1334" s="8" t="s">
        <v>37</v>
      </c>
      <c r="W1334" s="8" t="s">
        <v>37</v>
      </c>
      <c r="X1334" s="8">
        <v>0</v>
      </c>
      <c r="Y1334" s="8" t="s">
        <v>37</v>
      </c>
      <c r="Z1334" s="8" t="s">
        <v>37</v>
      </c>
      <c r="AA1334" s="12" t="s">
        <v>37</v>
      </c>
      <c r="AB1334" s="8" t="s">
        <v>37</v>
      </c>
      <c r="AC1334" s="8">
        <v>0</v>
      </c>
      <c r="AD1334" s="8" t="s">
        <v>37</v>
      </c>
      <c r="AE1334" s="8" t="s">
        <v>37</v>
      </c>
      <c r="AF1334" s="8" t="s">
        <v>37</v>
      </c>
      <c r="AG1334" s="8" t="s">
        <v>37</v>
      </c>
      <c r="AH1334" s="8">
        <v>0</v>
      </c>
      <c r="AI1334" s="8" t="s">
        <v>37</v>
      </c>
      <c r="AJ1334" s="11" t="s">
        <v>37</v>
      </c>
    </row>
    <row r="1335" spans="1:36" ht="42" customHeight="1">
      <c r="A1335" s="7" t="s">
        <v>5654</v>
      </c>
      <c r="B1335" s="8" t="s">
        <v>5655</v>
      </c>
      <c r="C1335" s="8" t="s">
        <v>28</v>
      </c>
      <c r="D1335" s="9">
        <v>76.947945205479499</v>
      </c>
      <c r="E1335" s="8">
        <v>160</v>
      </c>
      <c r="F1335" s="8">
        <f t="shared" si="20"/>
        <v>2.2400000000000002</v>
      </c>
      <c r="G1335" s="8">
        <v>2.2400000000000002</v>
      </c>
      <c r="H1335" s="8">
        <v>38.67</v>
      </c>
      <c r="I1335" s="8">
        <v>89</v>
      </c>
      <c r="J1335" s="8" t="s">
        <v>5656</v>
      </c>
      <c r="K1335" s="8" t="s">
        <v>30</v>
      </c>
      <c r="L1335" s="8" t="s">
        <v>120</v>
      </c>
      <c r="M1335" s="8" t="s">
        <v>227</v>
      </c>
      <c r="N1335" s="8" t="s">
        <v>33</v>
      </c>
      <c r="O1335" s="8" t="s">
        <v>34</v>
      </c>
      <c r="P1335" s="8" t="s">
        <v>34</v>
      </c>
      <c r="Q1335" s="8" t="s">
        <v>5657</v>
      </c>
      <c r="R1335" s="8" t="s">
        <v>37</v>
      </c>
      <c r="S1335" s="8">
        <v>0</v>
      </c>
      <c r="T1335" s="8">
        <v>0</v>
      </c>
      <c r="U1335" s="8" t="s">
        <v>37</v>
      </c>
      <c r="V1335" s="8" t="s">
        <v>37</v>
      </c>
      <c r="W1335" s="8" t="s">
        <v>37</v>
      </c>
      <c r="X1335" s="8">
        <v>0</v>
      </c>
      <c r="Y1335" s="8" t="s">
        <v>37</v>
      </c>
      <c r="Z1335" s="8" t="s">
        <v>37</v>
      </c>
      <c r="AA1335" s="12" t="s">
        <v>37</v>
      </c>
      <c r="AB1335" s="8" t="s">
        <v>37</v>
      </c>
      <c r="AC1335" s="8">
        <v>0</v>
      </c>
      <c r="AD1335" s="8" t="s">
        <v>37</v>
      </c>
      <c r="AE1335" s="8" t="s">
        <v>37</v>
      </c>
      <c r="AF1335" s="8" t="s">
        <v>37</v>
      </c>
      <c r="AG1335" s="8" t="s">
        <v>37</v>
      </c>
      <c r="AH1335" s="8">
        <v>0</v>
      </c>
      <c r="AI1335" s="8" t="s">
        <v>37</v>
      </c>
      <c r="AJ1335" s="11" t="s">
        <v>37</v>
      </c>
    </row>
    <row r="1336" spans="1:36" ht="41.25" customHeight="1">
      <c r="A1336" s="7" t="s">
        <v>5658</v>
      </c>
      <c r="B1336" s="8" t="s">
        <v>5659</v>
      </c>
      <c r="C1336" s="8" t="s">
        <v>28</v>
      </c>
      <c r="D1336" s="9">
        <v>59.063013698630101</v>
      </c>
      <c r="E1336" s="8">
        <v>225</v>
      </c>
      <c r="F1336" s="8">
        <f t="shared" si="20"/>
        <v>3.15</v>
      </c>
      <c r="G1336" s="8">
        <v>3.15</v>
      </c>
      <c r="H1336" s="8">
        <v>38.200000000000003</v>
      </c>
      <c r="I1336" s="8">
        <v>100</v>
      </c>
      <c r="J1336" s="8" t="s">
        <v>5660</v>
      </c>
      <c r="K1336" s="8" t="s">
        <v>30</v>
      </c>
      <c r="L1336" s="8" t="s">
        <v>120</v>
      </c>
      <c r="M1336" s="8" t="s">
        <v>227</v>
      </c>
      <c r="N1336" s="8" t="s">
        <v>33</v>
      </c>
      <c r="O1336" s="8" t="s">
        <v>34</v>
      </c>
      <c r="P1336" s="8" t="s">
        <v>34</v>
      </c>
      <c r="Q1336" s="8" t="s">
        <v>5661</v>
      </c>
      <c r="R1336" s="8" t="s">
        <v>37</v>
      </c>
      <c r="S1336" s="8">
        <v>0</v>
      </c>
      <c r="T1336" s="8">
        <v>0</v>
      </c>
      <c r="U1336" s="8" t="s">
        <v>37</v>
      </c>
      <c r="V1336" s="8" t="s">
        <v>37</v>
      </c>
      <c r="W1336" s="8" t="s">
        <v>37</v>
      </c>
      <c r="X1336" s="8">
        <v>0</v>
      </c>
      <c r="Y1336" s="8" t="s">
        <v>37</v>
      </c>
      <c r="Z1336" s="8" t="s">
        <v>37</v>
      </c>
      <c r="AA1336" s="12" t="s">
        <v>37</v>
      </c>
      <c r="AB1336" s="8" t="s">
        <v>37</v>
      </c>
      <c r="AC1336" s="8">
        <v>0</v>
      </c>
      <c r="AD1336" s="8" t="s">
        <v>37</v>
      </c>
      <c r="AE1336" s="8" t="s">
        <v>37</v>
      </c>
      <c r="AF1336" s="8" t="s">
        <v>37</v>
      </c>
      <c r="AG1336" s="8" t="s">
        <v>37</v>
      </c>
      <c r="AH1336" s="8">
        <v>0</v>
      </c>
      <c r="AI1336" s="8" t="s">
        <v>37</v>
      </c>
      <c r="AJ1336" s="11" t="s">
        <v>37</v>
      </c>
    </row>
    <row r="1337" spans="1:36" ht="25">
      <c r="A1337" s="7" t="s">
        <v>5662</v>
      </c>
      <c r="B1337" s="8" t="s">
        <v>5663</v>
      </c>
      <c r="C1337" s="8" t="s">
        <v>28</v>
      </c>
      <c r="D1337" s="9">
        <v>43.5479452054795</v>
      </c>
      <c r="E1337" s="8">
        <v>390</v>
      </c>
      <c r="F1337" s="8">
        <f t="shared" si="20"/>
        <v>5.46</v>
      </c>
      <c r="G1337" s="8">
        <v>5.46</v>
      </c>
      <c r="H1337" s="8">
        <v>41.9</v>
      </c>
      <c r="I1337" s="8">
        <v>79</v>
      </c>
      <c r="J1337" s="8" t="s">
        <v>5664</v>
      </c>
      <c r="K1337" s="8" t="s">
        <v>30</v>
      </c>
      <c r="L1337" s="8" t="s">
        <v>31</v>
      </c>
      <c r="M1337" s="8" t="s">
        <v>227</v>
      </c>
      <c r="N1337" s="8" t="s">
        <v>33</v>
      </c>
      <c r="O1337" s="8" t="s">
        <v>34</v>
      </c>
      <c r="P1337" s="8" t="s">
        <v>34</v>
      </c>
      <c r="Q1337" s="8" t="s">
        <v>5665</v>
      </c>
      <c r="R1337" s="8" t="s">
        <v>36</v>
      </c>
      <c r="S1337" s="8">
        <v>1</v>
      </c>
      <c r="T1337" s="8">
        <v>0</v>
      </c>
      <c r="U1337" s="8" t="s">
        <v>37</v>
      </c>
      <c r="V1337" s="8" t="s">
        <v>37</v>
      </c>
      <c r="W1337" s="8" t="s">
        <v>37</v>
      </c>
      <c r="X1337" s="8">
        <v>0</v>
      </c>
      <c r="Y1337" s="12" t="s">
        <v>37</v>
      </c>
      <c r="Z1337" s="12" t="s">
        <v>37</v>
      </c>
      <c r="AA1337" s="12" t="s">
        <v>37</v>
      </c>
      <c r="AB1337" s="8" t="s">
        <v>37</v>
      </c>
      <c r="AC1337" s="8">
        <v>1</v>
      </c>
      <c r="AD1337" s="8" t="s">
        <v>77</v>
      </c>
      <c r="AE1337" s="8" t="s">
        <v>37</v>
      </c>
      <c r="AF1337" s="8" t="s">
        <v>37</v>
      </c>
      <c r="AG1337" s="8" t="s">
        <v>37</v>
      </c>
      <c r="AH1337" s="8">
        <v>0</v>
      </c>
      <c r="AI1337" s="8" t="s">
        <v>37</v>
      </c>
      <c r="AJ1337" s="11" t="s">
        <v>37</v>
      </c>
    </row>
    <row r="1338" spans="1:36" ht="145">
      <c r="A1338" s="7" t="s">
        <v>5666</v>
      </c>
      <c r="B1338" s="8" t="s">
        <v>5667</v>
      </c>
      <c r="C1338" s="8" t="s">
        <v>42</v>
      </c>
      <c r="D1338" s="9">
        <v>36.0493150684932</v>
      </c>
      <c r="E1338" s="8">
        <v>169</v>
      </c>
      <c r="F1338" s="8">
        <f t="shared" si="20"/>
        <v>2.3660000000000001</v>
      </c>
      <c r="G1338" s="8">
        <v>2.3660000000000001</v>
      </c>
      <c r="H1338" s="8">
        <v>22.24</v>
      </c>
      <c r="I1338" s="8">
        <v>97</v>
      </c>
      <c r="J1338" s="8" t="s">
        <v>5668</v>
      </c>
      <c r="K1338" s="8" t="s">
        <v>30</v>
      </c>
      <c r="L1338" s="8" t="s">
        <v>120</v>
      </c>
      <c r="M1338" s="8" t="s">
        <v>239</v>
      </c>
      <c r="N1338" s="8" t="s">
        <v>33</v>
      </c>
      <c r="O1338" s="8" t="s">
        <v>34</v>
      </c>
      <c r="P1338" s="8" t="s">
        <v>34</v>
      </c>
      <c r="Q1338" s="8" t="s">
        <v>5669</v>
      </c>
      <c r="R1338" s="8" t="s">
        <v>36</v>
      </c>
      <c r="S1338" s="8">
        <v>3</v>
      </c>
      <c r="T1338" s="8">
        <v>0</v>
      </c>
      <c r="U1338" s="8" t="s">
        <v>37</v>
      </c>
      <c r="V1338" s="8" t="s">
        <v>37</v>
      </c>
      <c r="W1338" s="8" t="s">
        <v>37</v>
      </c>
      <c r="X1338" s="8">
        <v>0</v>
      </c>
      <c r="Y1338" s="8" t="s">
        <v>37</v>
      </c>
      <c r="Z1338" s="12" t="s">
        <v>37</v>
      </c>
      <c r="AA1338" s="12" t="s">
        <v>37</v>
      </c>
      <c r="AB1338" s="8" t="s">
        <v>37</v>
      </c>
      <c r="AC1338" s="8">
        <v>3</v>
      </c>
      <c r="AD1338" s="8" t="s">
        <v>172</v>
      </c>
      <c r="AE1338" s="8" t="s">
        <v>2214</v>
      </c>
      <c r="AF1338" s="8" t="s">
        <v>1876</v>
      </c>
      <c r="AG1338" s="8" t="s">
        <v>37</v>
      </c>
      <c r="AH1338" s="8">
        <v>0</v>
      </c>
      <c r="AI1338" s="8" t="s">
        <v>37</v>
      </c>
      <c r="AJ1338" s="11" t="s">
        <v>37</v>
      </c>
    </row>
    <row r="1339" spans="1:36" ht="73">
      <c r="A1339" s="7" t="s">
        <v>5670</v>
      </c>
      <c r="B1339" s="8" t="s">
        <v>5671</v>
      </c>
      <c r="C1339" s="8" t="s">
        <v>28</v>
      </c>
      <c r="D1339" s="9">
        <v>43.276712328767097</v>
      </c>
      <c r="E1339" s="8">
        <v>298</v>
      </c>
      <c r="F1339" s="8">
        <f t="shared" si="20"/>
        <v>4.1719999999999997</v>
      </c>
      <c r="G1339" s="8">
        <v>4.1719999999999997</v>
      </c>
      <c r="H1339" s="8">
        <v>24.98</v>
      </c>
      <c r="I1339" s="8" t="s">
        <v>5672</v>
      </c>
      <c r="J1339" s="8" t="s">
        <v>5673</v>
      </c>
      <c r="K1339" s="8" t="s">
        <v>30</v>
      </c>
      <c r="L1339" s="8" t="s">
        <v>120</v>
      </c>
      <c r="M1339" s="8" t="s">
        <v>227</v>
      </c>
      <c r="N1339" s="8" t="s">
        <v>37</v>
      </c>
      <c r="O1339" s="8" t="s">
        <v>34</v>
      </c>
      <c r="P1339" s="8" t="s">
        <v>34</v>
      </c>
      <c r="Q1339" s="8" t="s">
        <v>5674</v>
      </c>
      <c r="R1339" s="8" t="s">
        <v>37</v>
      </c>
      <c r="S1339" s="8">
        <v>0</v>
      </c>
      <c r="T1339" s="8">
        <v>0</v>
      </c>
      <c r="U1339" s="8" t="s">
        <v>37</v>
      </c>
      <c r="V1339" s="8" t="s">
        <v>37</v>
      </c>
      <c r="W1339" s="8" t="s">
        <v>37</v>
      </c>
      <c r="X1339" s="8">
        <v>0</v>
      </c>
      <c r="Y1339" s="8" t="s">
        <v>37</v>
      </c>
      <c r="Z1339" s="12" t="s">
        <v>37</v>
      </c>
      <c r="AA1339" s="12" t="s">
        <v>37</v>
      </c>
      <c r="AB1339" s="8" t="s">
        <v>37</v>
      </c>
      <c r="AC1339" s="8">
        <v>0</v>
      </c>
      <c r="AD1339" s="8" t="s">
        <v>37</v>
      </c>
      <c r="AE1339" s="8" t="s">
        <v>37</v>
      </c>
      <c r="AF1339" s="8" t="s">
        <v>37</v>
      </c>
      <c r="AG1339" s="8" t="s">
        <v>37</v>
      </c>
      <c r="AH1339" s="8">
        <v>0</v>
      </c>
      <c r="AI1339" s="8" t="s">
        <v>37</v>
      </c>
      <c r="AJ1339" s="11" t="s">
        <v>37</v>
      </c>
    </row>
    <row r="1340" spans="1:36" ht="169">
      <c r="A1340" s="7" t="s">
        <v>5675</v>
      </c>
      <c r="B1340" s="8" t="s">
        <v>5676</v>
      </c>
      <c r="C1340" s="8" t="s">
        <v>42</v>
      </c>
      <c r="D1340" s="9">
        <v>73.276712328767104</v>
      </c>
      <c r="E1340" s="8">
        <v>270</v>
      </c>
      <c r="F1340" s="8">
        <f t="shared" si="20"/>
        <v>3.7800000000000002</v>
      </c>
      <c r="G1340" s="8">
        <v>3.7800000000000002</v>
      </c>
      <c r="H1340" s="8">
        <v>25.1</v>
      </c>
      <c r="I1340" s="8">
        <v>82</v>
      </c>
      <c r="J1340" s="8" t="s">
        <v>5677</v>
      </c>
      <c r="K1340" s="8" t="s">
        <v>30</v>
      </c>
      <c r="L1340" s="8" t="s">
        <v>31</v>
      </c>
      <c r="M1340" s="8" t="s">
        <v>239</v>
      </c>
      <c r="N1340" s="8" t="s">
        <v>37</v>
      </c>
      <c r="O1340" s="8" t="s">
        <v>34</v>
      </c>
      <c r="P1340" s="8" t="s">
        <v>34</v>
      </c>
      <c r="Q1340" s="8" t="s">
        <v>5678</v>
      </c>
      <c r="R1340" s="8" t="s">
        <v>36</v>
      </c>
      <c r="S1340" s="8">
        <v>2</v>
      </c>
      <c r="T1340" s="8">
        <v>0</v>
      </c>
      <c r="U1340" s="8" t="s">
        <v>37</v>
      </c>
      <c r="V1340" s="8" t="s">
        <v>37</v>
      </c>
      <c r="W1340" s="8" t="s">
        <v>37</v>
      </c>
      <c r="X1340" s="8">
        <v>1</v>
      </c>
      <c r="Y1340" s="8" t="s">
        <v>5679</v>
      </c>
      <c r="Z1340" s="12" t="s">
        <v>37</v>
      </c>
      <c r="AA1340" s="12" t="s">
        <v>37</v>
      </c>
      <c r="AB1340" s="8" t="s">
        <v>37</v>
      </c>
      <c r="AC1340" s="8">
        <v>1</v>
      </c>
      <c r="AD1340" s="8" t="s">
        <v>486</v>
      </c>
      <c r="AE1340" s="8" t="s">
        <v>37</v>
      </c>
      <c r="AF1340" s="8" t="s">
        <v>37</v>
      </c>
      <c r="AG1340" s="8" t="s">
        <v>37</v>
      </c>
      <c r="AH1340" s="8">
        <v>0</v>
      </c>
      <c r="AI1340" s="8" t="s">
        <v>37</v>
      </c>
      <c r="AJ1340" s="11" t="s">
        <v>37</v>
      </c>
    </row>
    <row r="1341" spans="1:36" ht="15">
      <c r="A1341" s="7" t="s">
        <v>5680</v>
      </c>
      <c r="B1341" s="8" t="s">
        <v>5681</v>
      </c>
      <c r="C1341" s="8" t="s">
        <v>28</v>
      </c>
      <c r="D1341" s="9">
        <v>72.323287671232904</v>
      </c>
      <c r="E1341" s="8">
        <v>131</v>
      </c>
      <c r="F1341" s="8">
        <f t="shared" si="20"/>
        <v>1.8340000000000001</v>
      </c>
      <c r="G1341" s="8">
        <v>1.8340000000000001</v>
      </c>
      <c r="H1341" s="8">
        <v>30.54</v>
      </c>
      <c r="I1341" s="8">
        <v>55</v>
      </c>
      <c r="J1341" s="8" t="s">
        <v>346</v>
      </c>
      <c r="K1341" s="8" t="s">
        <v>30</v>
      </c>
      <c r="L1341" s="8" t="s">
        <v>120</v>
      </c>
      <c r="M1341" s="8" t="s">
        <v>244</v>
      </c>
      <c r="N1341" s="8" t="s">
        <v>33</v>
      </c>
      <c r="O1341" s="8" t="s">
        <v>34</v>
      </c>
      <c r="P1341" s="8" t="s">
        <v>34</v>
      </c>
      <c r="Q1341" s="8" t="s">
        <v>5682</v>
      </c>
      <c r="R1341" s="8" t="s">
        <v>37</v>
      </c>
      <c r="S1341" s="8">
        <v>0</v>
      </c>
      <c r="T1341" s="8">
        <v>0</v>
      </c>
      <c r="U1341" s="8" t="s">
        <v>37</v>
      </c>
      <c r="V1341" s="8" t="s">
        <v>37</v>
      </c>
      <c r="W1341" s="8" t="s">
        <v>37</v>
      </c>
      <c r="X1341" s="8">
        <v>0</v>
      </c>
      <c r="Y1341" s="8" t="s">
        <v>37</v>
      </c>
      <c r="Z1341" s="12" t="s">
        <v>37</v>
      </c>
      <c r="AA1341" s="12" t="s">
        <v>37</v>
      </c>
      <c r="AB1341" s="8" t="s">
        <v>37</v>
      </c>
      <c r="AC1341" s="8">
        <v>0</v>
      </c>
      <c r="AD1341" s="8" t="s">
        <v>37</v>
      </c>
      <c r="AE1341" s="8" t="s">
        <v>37</v>
      </c>
      <c r="AF1341" s="8" t="s">
        <v>37</v>
      </c>
      <c r="AG1341" s="8" t="s">
        <v>37</v>
      </c>
      <c r="AH1341" s="8">
        <v>0</v>
      </c>
      <c r="AI1341" s="8" t="s">
        <v>37</v>
      </c>
      <c r="AJ1341" s="11" t="s">
        <v>37</v>
      </c>
    </row>
    <row r="1342" spans="1:36" ht="15">
      <c r="A1342" s="7" t="s">
        <v>5683</v>
      </c>
      <c r="B1342" s="8" t="s">
        <v>5684</v>
      </c>
      <c r="C1342" s="8" t="s">
        <v>42</v>
      </c>
      <c r="D1342" s="9">
        <v>71.323287671232904</v>
      </c>
      <c r="E1342" s="8">
        <v>311</v>
      </c>
      <c r="F1342" s="8">
        <f t="shared" si="20"/>
        <v>4.3540000000000001</v>
      </c>
      <c r="G1342" s="8">
        <v>4.3540000000000001</v>
      </c>
      <c r="H1342" s="8">
        <v>28.25</v>
      </c>
      <c r="I1342" s="8">
        <v>97</v>
      </c>
      <c r="J1342" s="8" t="s">
        <v>5685</v>
      </c>
      <c r="K1342" s="8" t="s">
        <v>30</v>
      </c>
      <c r="L1342" s="8" t="s">
        <v>31</v>
      </c>
      <c r="M1342" s="8" t="s">
        <v>244</v>
      </c>
      <c r="N1342" s="8" t="s">
        <v>33</v>
      </c>
      <c r="O1342" s="8" t="s">
        <v>34</v>
      </c>
      <c r="P1342" s="8" t="s">
        <v>34</v>
      </c>
      <c r="Q1342" s="8" t="s">
        <v>5686</v>
      </c>
      <c r="R1342" s="8" t="s">
        <v>37</v>
      </c>
      <c r="S1342" s="8">
        <v>0</v>
      </c>
      <c r="T1342" s="8">
        <v>0</v>
      </c>
      <c r="U1342" s="8" t="s">
        <v>37</v>
      </c>
      <c r="V1342" s="8" t="s">
        <v>37</v>
      </c>
      <c r="W1342" s="8" t="s">
        <v>37</v>
      </c>
      <c r="X1342" s="8">
        <v>0</v>
      </c>
      <c r="Y1342" s="8" t="s">
        <v>37</v>
      </c>
      <c r="Z1342" s="8" t="s">
        <v>37</v>
      </c>
      <c r="AA1342" s="12" t="s">
        <v>37</v>
      </c>
      <c r="AB1342" s="8" t="s">
        <v>37</v>
      </c>
      <c r="AC1342" s="8">
        <v>0</v>
      </c>
      <c r="AD1342" s="8" t="s">
        <v>37</v>
      </c>
      <c r="AE1342" s="8" t="s">
        <v>37</v>
      </c>
      <c r="AF1342" s="8" t="s">
        <v>37</v>
      </c>
      <c r="AG1342" s="8" t="s">
        <v>37</v>
      </c>
      <c r="AH1342" s="8">
        <v>0</v>
      </c>
      <c r="AI1342" s="8" t="s">
        <v>37</v>
      </c>
      <c r="AJ1342" s="11" t="s">
        <v>37</v>
      </c>
    </row>
    <row r="1343" spans="1:36" ht="109">
      <c r="A1343" s="7" t="s">
        <v>5687</v>
      </c>
      <c r="B1343" s="8" t="s">
        <v>5688</v>
      </c>
      <c r="C1343" s="8" t="s">
        <v>42</v>
      </c>
      <c r="D1343" s="9">
        <v>88.939726027397299</v>
      </c>
      <c r="E1343" s="8">
        <v>274</v>
      </c>
      <c r="F1343" s="8">
        <f t="shared" si="20"/>
        <v>3.8360000000000003</v>
      </c>
      <c r="G1343" s="8">
        <v>3.8360000000000003</v>
      </c>
      <c r="H1343" s="8">
        <v>34.29</v>
      </c>
      <c r="I1343" s="8">
        <v>74</v>
      </c>
      <c r="J1343" s="8" t="s">
        <v>522</v>
      </c>
      <c r="K1343" s="8" t="s">
        <v>30</v>
      </c>
      <c r="L1343" s="8" t="s">
        <v>120</v>
      </c>
      <c r="M1343" s="8" t="s">
        <v>227</v>
      </c>
      <c r="N1343" s="8" t="s">
        <v>33</v>
      </c>
      <c r="O1343" s="8" t="s">
        <v>34</v>
      </c>
      <c r="P1343" s="8" t="s">
        <v>34</v>
      </c>
      <c r="Q1343" s="8" t="s">
        <v>5689</v>
      </c>
      <c r="R1343" s="8" t="s">
        <v>36</v>
      </c>
      <c r="S1343" s="8">
        <v>2</v>
      </c>
      <c r="T1343" s="8">
        <v>1</v>
      </c>
      <c r="U1343" s="8" t="s">
        <v>329</v>
      </c>
      <c r="V1343" s="8" t="s">
        <v>37</v>
      </c>
      <c r="W1343" s="8" t="s">
        <v>37</v>
      </c>
      <c r="X1343" s="8">
        <v>0</v>
      </c>
      <c r="Y1343" s="8" t="s">
        <v>37</v>
      </c>
      <c r="Z1343" s="8" t="s">
        <v>37</v>
      </c>
      <c r="AA1343" s="12" t="s">
        <v>37</v>
      </c>
      <c r="AB1343" s="8" t="s">
        <v>37</v>
      </c>
      <c r="AC1343" s="8">
        <v>1</v>
      </c>
      <c r="AD1343" s="8" t="s">
        <v>77</v>
      </c>
      <c r="AE1343" s="8" t="s">
        <v>37</v>
      </c>
      <c r="AF1343" s="8" t="s">
        <v>37</v>
      </c>
      <c r="AG1343" s="8" t="s">
        <v>37</v>
      </c>
      <c r="AH1343" s="8">
        <v>0</v>
      </c>
      <c r="AI1343" s="8" t="s">
        <v>37</v>
      </c>
      <c r="AJ1343" s="11" t="s">
        <v>37</v>
      </c>
    </row>
    <row r="1344" spans="1:36" ht="36.75" customHeight="1">
      <c r="A1344" s="7" t="s">
        <v>5690</v>
      </c>
      <c r="B1344" s="8" t="s">
        <v>5691</v>
      </c>
      <c r="C1344" s="8" t="s">
        <v>28</v>
      </c>
      <c r="D1344" s="9">
        <v>64.158904109589102</v>
      </c>
      <c r="E1344" s="8">
        <v>337</v>
      </c>
      <c r="F1344" s="8">
        <f t="shared" si="20"/>
        <v>4.718</v>
      </c>
      <c r="G1344" s="8">
        <v>4.718</v>
      </c>
      <c r="H1344" s="8">
        <v>45.6</v>
      </c>
      <c r="I1344" s="8">
        <v>81</v>
      </c>
      <c r="J1344" s="8" t="s">
        <v>3091</v>
      </c>
      <c r="K1344" s="8" t="s">
        <v>30</v>
      </c>
      <c r="L1344" s="8" t="s">
        <v>120</v>
      </c>
      <c r="M1344" s="8" t="s">
        <v>227</v>
      </c>
      <c r="N1344" s="8" t="s">
        <v>33</v>
      </c>
      <c r="O1344" s="8" t="s">
        <v>34</v>
      </c>
      <c r="P1344" s="8" t="s">
        <v>34</v>
      </c>
      <c r="Q1344" s="8" t="s">
        <v>5692</v>
      </c>
      <c r="R1344" s="8" t="s">
        <v>37</v>
      </c>
      <c r="S1344" s="8">
        <v>0</v>
      </c>
      <c r="T1344" s="8">
        <v>0</v>
      </c>
      <c r="U1344" s="8" t="s">
        <v>37</v>
      </c>
      <c r="V1344" s="8" t="s">
        <v>37</v>
      </c>
      <c r="W1344" s="8" t="s">
        <v>37</v>
      </c>
      <c r="X1344" s="8">
        <v>0</v>
      </c>
      <c r="Y1344" s="8" t="s">
        <v>37</v>
      </c>
      <c r="Z1344" s="8" t="s">
        <v>37</v>
      </c>
      <c r="AA1344" s="12" t="s">
        <v>37</v>
      </c>
      <c r="AB1344" s="8" t="s">
        <v>37</v>
      </c>
      <c r="AC1344" s="8">
        <v>0</v>
      </c>
      <c r="AD1344" s="8" t="s">
        <v>37</v>
      </c>
      <c r="AE1344" s="8" t="s">
        <v>37</v>
      </c>
      <c r="AF1344" s="8" t="s">
        <v>37</v>
      </c>
      <c r="AG1344" s="8" t="s">
        <v>37</v>
      </c>
      <c r="AH1344" s="8">
        <v>0</v>
      </c>
      <c r="AI1344" s="8" t="s">
        <v>37</v>
      </c>
      <c r="AJ1344" s="11" t="s">
        <v>37</v>
      </c>
    </row>
    <row r="1345" spans="1:36" ht="61">
      <c r="A1345" s="7" t="s">
        <v>5693</v>
      </c>
      <c r="B1345" s="8" t="s">
        <v>5694</v>
      </c>
      <c r="C1345" s="8" t="s">
        <v>28</v>
      </c>
      <c r="D1345" s="9">
        <v>34.610958904109602</v>
      </c>
      <c r="E1345" s="8">
        <v>356</v>
      </c>
      <c r="F1345" s="8">
        <f t="shared" si="20"/>
        <v>4.984</v>
      </c>
      <c r="G1345" s="8">
        <v>4.984</v>
      </c>
      <c r="H1345" s="8">
        <v>44.5</v>
      </c>
      <c r="I1345" s="8">
        <v>59</v>
      </c>
      <c r="J1345" s="8" t="s">
        <v>5695</v>
      </c>
      <c r="K1345" s="8" t="s">
        <v>30</v>
      </c>
      <c r="L1345" s="8" t="s">
        <v>120</v>
      </c>
      <c r="M1345" s="8" t="s">
        <v>227</v>
      </c>
      <c r="N1345" s="8" t="s">
        <v>37</v>
      </c>
      <c r="O1345" s="8" t="s">
        <v>34</v>
      </c>
      <c r="P1345" s="8" t="s">
        <v>34</v>
      </c>
      <c r="Q1345" s="8" t="s">
        <v>5696</v>
      </c>
      <c r="R1345" s="8" t="s">
        <v>37</v>
      </c>
      <c r="S1345" s="8">
        <v>0</v>
      </c>
      <c r="T1345" s="8">
        <v>0</v>
      </c>
      <c r="U1345" s="8" t="s">
        <v>37</v>
      </c>
      <c r="V1345" s="8" t="s">
        <v>37</v>
      </c>
      <c r="W1345" s="8" t="s">
        <v>37</v>
      </c>
      <c r="X1345" s="8">
        <v>0</v>
      </c>
      <c r="Y1345" s="8" t="s">
        <v>37</v>
      </c>
      <c r="Z1345" s="8" t="s">
        <v>37</v>
      </c>
      <c r="AA1345" s="12" t="s">
        <v>37</v>
      </c>
      <c r="AB1345" s="8" t="s">
        <v>37</v>
      </c>
      <c r="AC1345" s="8">
        <v>0</v>
      </c>
      <c r="AD1345" s="8" t="s">
        <v>37</v>
      </c>
      <c r="AE1345" s="8" t="s">
        <v>37</v>
      </c>
      <c r="AF1345" s="8" t="s">
        <v>37</v>
      </c>
      <c r="AG1345" s="8" t="s">
        <v>37</v>
      </c>
      <c r="AH1345" s="8">
        <v>0</v>
      </c>
      <c r="AI1345" s="8" t="s">
        <v>37</v>
      </c>
      <c r="AJ1345" s="11" t="s">
        <v>37</v>
      </c>
    </row>
    <row r="1346" spans="1:36" ht="73">
      <c r="A1346" s="7" t="s">
        <v>5697</v>
      </c>
      <c r="B1346" s="8" t="s">
        <v>5698</v>
      </c>
      <c r="C1346" s="8" t="s">
        <v>28</v>
      </c>
      <c r="D1346" s="9">
        <v>35.232876712328803</v>
      </c>
      <c r="E1346" s="8">
        <v>136</v>
      </c>
      <c r="F1346" s="8">
        <f t="shared" ref="F1346:F1409" si="21">E1346*0.014</f>
        <v>1.9040000000000001</v>
      </c>
      <c r="G1346" s="8">
        <v>1.9040000000000001</v>
      </c>
      <c r="H1346" s="8">
        <v>30.12</v>
      </c>
      <c r="I1346" s="8">
        <v>75</v>
      </c>
      <c r="J1346" s="8" t="s">
        <v>5699</v>
      </c>
      <c r="K1346" s="8" t="s">
        <v>30</v>
      </c>
      <c r="L1346" s="8" t="s">
        <v>120</v>
      </c>
      <c r="M1346" s="8" t="s">
        <v>239</v>
      </c>
      <c r="N1346" s="8" t="s">
        <v>33</v>
      </c>
      <c r="O1346" s="8" t="s">
        <v>34</v>
      </c>
      <c r="P1346" s="8" t="s">
        <v>34</v>
      </c>
      <c r="Q1346" s="8" t="s">
        <v>5700</v>
      </c>
      <c r="R1346" s="8" t="s">
        <v>36</v>
      </c>
      <c r="S1346" s="8">
        <v>1</v>
      </c>
      <c r="T1346" s="8">
        <v>0</v>
      </c>
      <c r="U1346" s="8" t="s">
        <v>37</v>
      </c>
      <c r="V1346" s="8" t="s">
        <v>37</v>
      </c>
      <c r="W1346" s="8" t="s">
        <v>37</v>
      </c>
      <c r="X1346" s="8">
        <v>0</v>
      </c>
      <c r="Y1346" s="8" t="s">
        <v>37</v>
      </c>
      <c r="Z1346" s="8" t="s">
        <v>37</v>
      </c>
      <c r="AA1346" s="12" t="s">
        <v>37</v>
      </c>
      <c r="AB1346" s="8" t="s">
        <v>37</v>
      </c>
      <c r="AC1346" s="8">
        <v>1</v>
      </c>
      <c r="AD1346" s="8" t="s">
        <v>329</v>
      </c>
      <c r="AE1346" s="8" t="s">
        <v>37</v>
      </c>
      <c r="AF1346" s="8" t="s">
        <v>37</v>
      </c>
      <c r="AG1346" s="8" t="s">
        <v>37</v>
      </c>
      <c r="AH1346" s="8">
        <v>0</v>
      </c>
      <c r="AI1346" s="8" t="s">
        <v>37</v>
      </c>
      <c r="AJ1346" s="11" t="s">
        <v>37</v>
      </c>
    </row>
    <row r="1347" spans="1:36" ht="49">
      <c r="A1347" s="7" t="s">
        <v>5701</v>
      </c>
      <c r="B1347" s="8" t="s">
        <v>5702</v>
      </c>
      <c r="C1347" s="8" t="s">
        <v>42</v>
      </c>
      <c r="D1347" s="9">
        <v>50.5424657534247</v>
      </c>
      <c r="E1347" s="8">
        <v>251</v>
      </c>
      <c r="F1347" s="8">
        <f t="shared" si="21"/>
        <v>3.5140000000000002</v>
      </c>
      <c r="G1347" s="8">
        <v>3.5140000000000002</v>
      </c>
      <c r="H1347" s="8">
        <v>34.9</v>
      </c>
      <c r="I1347" s="8">
        <v>75</v>
      </c>
      <c r="J1347" s="8" t="s">
        <v>346</v>
      </c>
      <c r="K1347" s="8" t="s">
        <v>30</v>
      </c>
      <c r="L1347" s="8" t="s">
        <v>120</v>
      </c>
      <c r="M1347" s="8" t="s">
        <v>227</v>
      </c>
      <c r="N1347" s="8" t="s">
        <v>33</v>
      </c>
      <c r="O1347" s="8" t="s">
        <v>34</v>
      </c>
      <c r="P1347" s="8" t="s">
        <v>34</v>
      </c>
      <c r="Q1347" s="8" t="s">
        <v>5703</v>
      </c>
      <c r="R1347" s="8" t="s">
        <v>36</v>
      </c>
      <c r="S1347" s="8">
        <v>1</v>
      </c>
      <c r="T1347" s="8">
        <v>1</v>
      </c>
      <c r="U1347" s="8" t="s">
        <v>89</v>
      </c>
      <c r="V1347" s="8" t="s">
        <v>37</v>
      </c>
      <c r="W1347" s="8" t="s">
        <v>37</v>
      </c>
      <c r="X1347" s="8">
        <v>0</v>
      </c>
      <c r="Y1347" s="8" t="s">
        <v>37</v>
      </c>
      <c r="Z1347" s="8" t="s">
        <v>37</v>
      </c>
      <c r="AA1347" s="12" t="s">
        <v>37</v>
      </c>
      <c r="AB1347" s="8" t="s">
        <v>37</v>
      </c>
      <c r="AC1347" s="8">
        <v>0</v>
      </c>
      <c r="AD1347" s="8" t="s">
        <v>37</v>
      </c>
      <c r="AE1347" s="8" t="s">
        <v>37</v>
      </c>
      <c r="AF1347" s="8" t="s">
        <v>37</v>
      </c>
      <c r="AG1347" s="8" t="s">
        <v>37</v>
      </c>
      <c r="AH1347" s="8">
        <v>0</v>
      </c>
      <c r="AI1347" s="8" t="s">
        <v>37</v>
      </c>
      <c r="AJ1347" s="11" t="s">
        <v>37</v>
      </c>
    </row>
    <row r="1348" spans="1:36" ht="157">
      <c r="A1348" s="7" t="s">
        <v>5704</v>
      </c>
      <c r="B1348" s="8" t="s">
        <v>5705</v>
      </c>
      <c r="C1348" s="8" t="s">
        <v>28</v>
      </c>
      <c r="D1348" s="9">
        <v>82.282191780821904</v>
      </c>
      <c r="E1348" s="8">
        <v>353</v>
      </c>
      <c r="F1348" s="8">
        <f t="shared" si="21"/>
        <v>4.9420000000000002</v>
      </c>
      <c r="G1348" s="8">
        <v>4.9420000000000002</v>
      </c>
      <c r="H1348" s="8">
        <v>48.68</v>
      </c>
      <c r="I1348" s="8">
        <v>100</v>
      </c>
      <c r="J1348" s="8" t="s">
        <v>5706</v>
      </c>
      <c r="K1348" s="8" t="s">
        <v>30</v>
      </c>
      <c r="L1348" s="8" t="s">
        <v>120</v>
      </c>
      <c r="M1348" s="8" t="s">
        <v>227</v>
      </c>
      <c r="N1348" s="8" t="s">
        <v>33</v>
      </c>
      <c r="O1348" s="8" t="s">
        <v>34</v>
      </c>
      <c r="P1348" s="8" t="s">
        <v>34</v>
      </c>
      <c r="Q1348" s="8" t="s">
        <v>5707</v>
      </c>
      <c r="R1348" s="8" t="s">
        <v>36</v>
      </c>
      <c r="S1348" s="8">
        <v>2</v>
      </c>
      <c r="T1348" s="8">
        <v>0</v>
      </c>
      <c r="U1348" s="8" t="s">
        <v>37</v>
      </c>
      <c r="V1348" s="8" t="s">
        <v>37</v>
      </c>
      <c r="W1348" s="8" t="s">
        <v>37</v>
      </c>
      <c r="X1348" s="8">
        <v>0</v>
      </c>
      <c r="Y1348" s="8" t="s">
        <v>37</v>
      </c>
      <c r="Z1348" s="8" t="s">
        <v>37</v>
      </c>
      <c r="AA1348" s="12" t="s">
        <v>37</v>
      </c>
      <c r="AB1348" s="8" t="s">
        <v>37</v>
      </c>
      <c r="AC1348" s="8">
        <v>2</v>
      </c>
      <c r="AD1348" s="8" t="s">
        <v>5708</v>
      </c>
      <c r="AE1348" s="8" t="s">
        <v>2120</v>
      </c>
      <c r="AF1348" s="8" t="s">
        <v>37</v>
      </c>
      <c r="AG1348" s="8" t="s">
        <v>37</v>
      </c>
      <c r="AH1348" s="8">
        <v>0</v>
      </c>
      <c r="AI1348" s="8" t="s">
        <v>37</v>
      </c>
      <c r="AJ1348" s="11" t="s">
        <v>37</v>
      </c>
    </row>
    <row r="1349" spans="1:36" ht="157">
      <c r="A1349" s="7" t="s">
        <v>5709</v>
      </c>
      <c r="B1349" s="8" t="s">
        <v>5710</v>
      </c>
      <c r="C1349" s="8" t="s">
        <v>28</v>
      </c>
      <c r="D1349" s="9">
        <v>66.389041095890406</v>
      </c>
      <c r="E1349" s="8">
        <v>202</v>
      </c>
      <c r="F1349" s="8">
        <f t="shared" si="21"/>
        <v>2.8279999999999998</v>
      </c>
      <c r="G1349" s="8">
        <v>2.8279999999999998</v>
      </c>
      <c r="H1349" s="8">
        <v>29.95</v>
      </c>
      <c r="I1349" s="8">
        <v>75</v>
      </c>
      <c r="J1349" s="8" t="s">
        <v>5711</v>
      </c>
      <c r="K1349" s="8" t="s">
        <v>30</v>
      </c>
      <c r="L1349" s="8" t="s">
        <v>120</v>
      </c>
      <c r="M1349" s="8" t="s">
        <v>227</v>
      </c>
      <c r="N1349" s="8" t="s">
        <v>33</v>
      </c>
      <c r="O1349" s="8" t="s">
        <v>34</v>
      </c>
      <c r="P1349" s="8" t="s">
        <v>34</v>
      </c>
      <c r="Q1349" s="8" t="s">
        <v>5712</v>
      </c>
      <c r="R1349" s="8" t="s">
        <v>36</v>
      </c>
      <c r="S1349" s="8">
        <v>3</v>
      </c>
      <c r="T1349" s="8">
        <v>1</v>
      </c>
      <c r="U1349" s="8" t="s">
        <v>223</v>
      </c>
      <c r="V1349" s="8" t="s">
        <v>37</v>
      </c>
      <c r="W1349" s="8" t="s">
        <v>37</v>
      </c>
      <c r="X1349" s="8">
        <v>1</v>
      </c>
      <c r="Y1349" s="8" t="s">
        <v>114</v>
      </c>
      <c r="Z1349" s="8" t="s">
        <v>37</v>
      </c>
      <c r="AA1349" s="12" t="s">
        <v>37</v>
      </c>
      <c r="AB1349" s="8" t="s">
        <v>37</v>
      </c>
      <c r="AC1349" s="8">
        <v>1</v>
      </c>
      <c r="AD1349" s="8" t="s">
        <v>5282</v>
      </c>
      <c r="AE1349" s="8" t="s">
        <v>37</v>
      </c>
      <c r="AF1349" s="8" t="s">
        <v>37</v>
      </c>
      <c r="AG1349" s="8" t="s">
        <v>37</v>
      </c>
      <c r="AH1349" s="8">
        <v>0</v>
      </c>
      <c r="AI1349" s="8" t="s">
        <v>37</v>
      </c>
      <c r="AJ1349" s="11" t="s">
        <v>37</v>
      </c>
    </row>
    <row r="1350" spans="1:36" ht="73">
      <c r="A1350" s="7" t="s">
        <v>5713</v>
      </c>
      <c r="B1350" s="8" t="s">
        <v>5714</v>
      </c>
      <c r="C1350" s="8" t="s">
        <v>28</v>
      </c>
      <c r="D1350" s="9">
        <v>70.276712328767104</v>
      </c>
      <c r="E1350" s="8">
        <v>170</v>
      </c>
      <c r="F1350" s="8">
        <f t="shared" si="21"/>
        <v>2.38</v>
      </c>
      <c r="G1350" s="8">
        <v>2.38</v>
      </c>
      <c r="H1350" s="8">
        <v>35.869999999999997</v>
      </c>
      <c r="I1350" s="8">
        <v>92</v>
      </c>
      <c r="J1350" s="8" t="s">
        <v>5715</v>
      </c>
      <c r="K1350" s="8" t="s">
        <v>30</v>
      </c>
      <c r="L1350" s="8" t="s">
        <v>120</v>
      </c>
      <c r="M1350" s="8" t="s">
        <v>239</v>
      </c>
      <c r="N1350" s="8" t="s">
        <v>33</v>
      </c>
      <c r="O1350" s="8" t="s">
        <v>34</v>
      </c>
      <c r="P1350" s="8" t="s">
        <v>34</v>
      </c>
      <c r="Q1350" s="8" t="s">
        <v>5716</v>
      </c>
      <c r="R1350" s="8" t="s">
        <v>36</v>
      </c>
      <c r="S1350" s="8">
        <v>1</v>
      </c>
      <c r="T1350" s="8">
        <v>1</v>
      </c>
      <c r="U1350" s="8" t="s">
        <v>246</v>
      </c>
      <c r="V1350" s="8" t="s">
        <v>37</v>
      </c>
      <c r="W1350" s="8" t="s">
        <v>37</v>
      </c>
      <c r="X1350" s="8">
        <v>0</v>
      </c>
      <c r="Y1350" s="8" t="s">
        <v>37</v>
      </c>
      <c r="Z1350" s="8" t="s">
        <v>37</v>
      </c>
      <c r="AA1350" s="12" t="s">
        <v>37</v>
      </c>
      <c r="AB1350" s="8" t="s">
        <v>37</v>
      </c>
      <c r="AC1350" s="8">
        <v>0</v>
      </c>
      <c r="AD1350" s="8" t="s">
        <v>37</v>
      </c>
      <c r="AE1350" s="8" t="s">
        <v>37</v>
      </c>
      <c r="AF1350" s="8" t="s">
        <v>37</v>
      </c>
      <c r="AG1350" s="8" t="s">
        <v>37</v>
      </c>
      <c r="AH1350" s="8">
        <v>0</v>
      </c>
      <c r="AI1350" s="8" t="s">
        <v>37</v>
      </c>
      <c r="AJ1350" s="11" t="s">
        <v>37</v>
      </c>
    </row>
    <row r="1351" spans="1:36" ht="157">
      <c r="A1351" s="7" t="s">
        <v>5717</v>
      </c>
      <c r="B1351" s="8" t="s">
        <v>5718</v>
      </c>
      <c r="C1351" s="8" t="s">
        <v>28</v>
      </c>
      <c r="D1351" s="9">
        <v>45.254794520547897</v>
      </c>
      <c r="E1351" s="8">
        <v>402</v>
      </c>
      <c r="F1351" s="8">
        <f t="shared" si="21"/>
        <v>5.6280000000000001</v>
      </c>
      <c r="G1351" s="8">
        <v>5.6280000000000001</v>
      </c>
      <c r="H1351" s="8">
        <v>47.8</v>
      </c>
      <c r="I1351" s="8">
        <v>96</v>
      </c>
      <c r="J1351" s="8" t="s">
        <v>5719</v>
      </c>
      <c r="K1351" s="8" t="s">
        <v>30</v>
      </c>
      <c r="L1351" s="8" t="s">
        <v>31</v>
      </c>
      <c r="M1351" s="8" t="s">
        <v>227</v>
      </c>
      <c r="N1351" s="8" t="s">
        <v>33</v>
      </c>
      <c r="O1351" s="8" t="s">
        <v>34</v>
      </c>
      <c r="P1351" s="8" t="s">
        <v>34</v>
      </c>
      <c r="Q1351" s="8" t="s">
        <v>5720</v>
      </c>
      <c r="R1351" s="8" t="s">
        <v>36</v>
      </c>
      <c r="S1351" s="8">
        <v>2</v>
      </c>
      <c r="T1351" s="8">
        <v>0</v>
      </c>
      <c r="U1351" s="8" t="s">
        <v>37</v>
      </c>
      <c r="V1351" s="8" t="s">
        <v>37</v>
      </c>
      <c r="W1351" s="8" t="s">
        <v>37</v>
      </c>
      <c r="X1351" s="8">
        <v>1</v>
      </c>
      <c r="Y1351" s="8" t="s">
        <v>109</v>
      </c>
      <c r="Z1351" s="8" t="s">
        <v>37</v>
      </c>
      <c r="AA1351" s="12" t="s">
        <v>37</v>
      </c>
      <c r="AB1351" s="8" t="s">
        <v>37</v>
      </c>
      <c r="AC1351" s="8">
        <v>1</v>
      </c>
      <c r="AD1351" s="8" t="s">
        <v>5721</v>
      </c>
      <c r="AE1351" s="8" t="s">
        <v>37</v>
      </c>
      <c r="AF1351" s="8" t="s">
        <v>37</v>
      </c>
      <c r="AG1351" s="8" t="s">
        <v>37</v>
      </c>
      <c r="AH1351" s="8">
        <v>0</v>
      </c>
      <c r="AI1351" s="8" t="s">
        <v>37</v>
      </c>
      <c r="AJ1351" s="11" t="s">
        <v>37</v>
      </c>
    </row>
    <row r="1352" spans="1:36" ht="169">
      <c r="A1352" s="7" t="s">
        <v>5722</v>
      </c>
      <c r="B1352" s="8" t="s">
        <v>5723</v>
      </c>
      <c r="C1352" s="8" t="s">
        <v>42</v>
      </c>
      <c r="D1352" s="9">
        <v>61.673972602739703</v>
      </c>
      <c r="E1352" s="8">
        <v>956</v>
      </c>
      <c r="F1352" s="8">
        <f t="shared" si="21"/>
        <v>13.384</v>
      </c>
      <c r="G1352" s="8">
        <v>13.384</v>
      </c>
      <c r="H1352" s="8">
        <v>35.93</v>
      </c>
      <c r="I1352" s="8">
        <v>65</v>
      </c>
      <c r="J1352" s="8" t="s">
        <v>5724</v>
      </c>
      <c r="K1352" s="8" t="s">
        <v>30</v>
      </c>
      <c r="L1352" s="8" t="s">
        <v>276</v>
      </c>
      <c r="M1352" s="8" t="s">
        <v>244</v>
      </c>
      <c r="N1352" s="8" t="s">
        <v>33</v>
      </c>
      <c r="O1352" s="8" t="s">
        <v>34</v>
      </c>
      <c r="P1352" s="8" t="s">
        <v>34</v>
      </c>
      <c r="Q1352" s="8" t="s">
        <v>5725</v>
      </c>
      <c r="R1352" s="8" t="s">
        <v>36</v>
      </c>
      <c r="S1352" s="8">
        <v>3</v>
      </c>
      <c r="T1352" s="8">
        <v>1</v>
      </c>
      <c r="U1352" s="8" t="s">
        <v>401</v>
      </c>
      <c r="V1352" s="8" t="s">
        <v>37</v>
      </c>
      <c r="W1352" s="8" t="s">
        <v>37</v>
      </c>
      <c r="X1352" s="8">
        <v>1</v>
      </c>
      <c r="Y1352" s="8" t="s">
        <v>109</v>
      </c>
      <c r="Z1352" s="8" t="s">
        <v>37</v>
      </c>
      <c r="AA1352" s="12" t="s">
        <v>37</v>
      </c>
      <c r="AB1352" s="8" t="s">
        <v>37</v>
      </c>
      <c r="AC1352" s="8">
        <v>1</v>
      </c>
      <c r="AD1352" s="8" t="s">
        <v>77</v>
      </c>
      <c r="AE1352" s="8" t="s">
        <v>37</v>
      </c>
      <c r="AF1352" s="8" t="s">
        <v>37</v>
      </c>
      <c r="AG1352" s="8" t="s">
        <v>37</v>
      </c>
      <c r="AH1352" s="8">
        <v>0</v>
      </c>
      <c r="AI1352" s="8" t="s">
        <v>37</v>
      </c>
      <c r="AJ1352" s="11" t="s">
        <v>37</v>
      </c>
    </row>
    <row r="1353" spans="1:36" ht="25">
      <c r="A1353" s="7" t="s">
        <v>5726</v>
      </c>
      <c r="B1353" s="8" t="s">
        <v>5727</v>
      </c>
      <c r="C1353" s="8" t="s">
        <v>42</v>
      </c>
      <c r="D1353" s="9">
        <v>59.169863013698603</v>
      </c>
      <c r="E1353" s="8">
        <v>311</v>
      </c>
      <c r="F1353" s="8">
        <f t="shared" si="21"/>
        <v>4.3540000000000001</v>
      </c>
      <c r="G1353" s="8">
        <v>4.3540000000000001</v>
      </c>
      <c r="H1353" s="8">
        <v>28.61</v>
      </c>
      <c r="I1353" s="8">
        <v>54</v>
      </c>
      <c r="J1353" s="8" t="s">
        <v>1826</v>
      </c>
      <c r="K1353" s="8" t="s">
        <v>30</v>
      </c>
      <c r="L1353" s="8" t="s">
        <v>31</v>
      </c>
      <c r="M1353" s="8" t="s">
        <v>239</v>
      </c>
      <c r="N1353" s="8" t="s">
        <v>33</v>
      </c>
      <c r="O1353" s="8" t="s">
        <v>34</v>
      </c>
      <c r="P1353" s="8" t="s">
        <v>34</v>
      </c>
      <c r="Q1353" s="8" t="s">
        <v>5728</v>
      </c>
      <c r="R1353" s="8" t="s">
        <v>37</v>
      </c>
      <c r="S1353" s="8">
        <v>0</v>
      </c>
      <c r="T1353" s="8">
        <v>0</v>
      </c>
      <c r="U1353" s="8" t="s">
        <v>37</v>
      </c>
      <c r="V1353" s="8" t="s">
        <v>37</v>
      </c>
      <c r="W1353" s="8" t="s">
        <v>37</v>
      </c>
      <c r="X1353" s="8">
        <v>0</v>
      </c>
      <c r="Y1353" s="8" t="s">
        <v>37</v>
      </c>
      <c r="Z1353" s="8" t="s">
        <v>37</v>
      </c>
      <c r="AA1353" s="12" t="s">
        <v>37</v>
      </c>
      <c r="AB1353" s="8" t="s">
        <v>37</v>
      </c>
      <c r="AC1353" s="8">
        <v>0</v>
      </c>
      <c r="AD1353" s="8" t="s">
        <v>37</v>
      </c>
      <c r="AE1353" s="8" t="s">
        <v>37</v>
      </c>
      <c r="AF1353" s="8" t="s">
        <v>37</v>
      </c>
      <c r="AG1353" s="8" t="s">
        <v>37</v>
      </c>
      <c r="AH1353" s="8">
        <v>0</v>
      </c>
      <c r="AI1353" s="8" t="s">
        <v>37</v>
      </c>
      <c r="AJ1353" s="11" t="s">
        <v>37</v>
      </c>
    </row>
    <row r="1354" spans="1:36" ht="97">
      <c r="A1354" s="7" t="s">
        <v>5729</v>
      </c>
      <c r="B1354" s="8" t="s">
        <v>5730</v>
      </c>
      <c r="C1354" s="8" t="s">
        <v>28</v>
      </c>
      <c r="D1354" s="9">
        <v>78.487671232876707</v>
      </c>
      <c r="E1354" s="8">
        <v>144</v>
      </c>
      <c r="F1354" s="8">
        <f t="shared" si="21"/>
        <v>2.016</v>
      </c>
      <c r="G1354" s="8">
        <v>2.016</v>
      </c>
      <c r="H1354" s="8">
        <v>20.54</v>
      </c>
      <c r="I1354" s="8">
        <v>85</v>
      </c>
      <c r="J1354" s="8" t="s">
        <v>1258</v>
      </c>
      <c r="K1354" s="8" t="s">
        <v>30</v>
      </c>
      <c r="L1354" s="8" t="s">
        <v>276</v>
      </c>
      <c r="M1354" s="8" t="s">
        <v>239</v>
      </c>
      <c r="N1354" s="8" t="s">
        <v>33</v>
      </c>
      <c r="O1354" s="8" t="s">
        <v>34</v>
      </c>
      <c r="P1354" s="8" t="s">
        <v>34</v>
      </c>
      <c r="Q1354" s="8" t="s">
        <v>5731</v>
      </c>
      <c r="R1354" s="8" t="s">
        <v>36</v>
      </c>
      <c r="S1354" s="8">
        <v>2</v>
      </c>
      <c r="T1354" s="8">
        <v>0</v>
      </c>
      <c r="U1354" s="8" t="s">
        <v>37</v>
      </c>
      <c r="V1354" s="8" t="s">
        <v>37</v>
      </c>
      <c r="W1354" s="8" t="s">
        <v>37</v>
      </c>
      <c r="X1354" s="8">
        <v>0</v>
      </c>
      <c r="Y1354" s="8" t="s">
        <v>37</v>
      </c>
      <c r="Z1354" s="8" t="s">
        <v>37</v>
      </c>
      <c r="AA1354" s="12" t="s">
        <v>37</v>
      </c>
      <c r="AB1354" s="8" t="s">
        <v>37</v>
      </c>
      <c r="AC1354" s="8">
        <v>2</v>
      </c>
      <c r="AD1354" s="8" t="s">
        <v>77</v>
      </c>
      <c r="AE1354" s="8" t="s">
        <v>329</v>
      </c>
      <c r="AF1354" s="8" t="s">
        <v>37</v>
      </c>
      <c r="AG1354" s="8" t="s">
        <v>37</v>
      </c>
      <c r="AH1354" s="8">
        <v>0</v>
      </c>
      <c r="AI1354" s="8" t="s">
        <v>37</v>
      </c>
      <c r="AJ1354" s="11" t="s">
        <v>37</v>
      </c>
    </row>
    <row r="1355" spans="1:36" ht="97">
      <c r="A1355" s="7" t="s">
        <v>5732</v>
      </c>
      <c r="B1355" s="8" t="s">
        <v>5733</v>
      </c>
      <c r="C1355" s="8" t="s">
        <v>42</v>
      </c>
      <c r="D1355" s="9">
        <v>26.5369863013699</v>
      </c>
      <c r="E1355" s="8">
        <v>133</v>
      </c>
      <c r="F1355" s="8">
        <f t="shared" si="21"/>
        <v>1.8620000000000001</v>
      </c>
      <c r="G1355" s="8">
        <v>1.8620000000000001</v>
      </c>
      <c r="H1355" s="8">
        <v>22.75</v>
      </c>
      <c r="I1355" s="8">
        <v>84</v>
      </c>
      <c r="J1355" s="8" t="s">
        <v>5734</v>
      </c>
      <c r="K1355" s="8" t="s">
        <v>30</v>
      </c>
      <c r="L1355" s="8" t="s">
        <v>120</v>
      </c>
      <c r="M1355" s="8" t="s">
        <v>227</v>
      </c>
      <c r="N1355" s="8" t="s">
        <v>33</v>
      </c>
      <c r="O1355" s="8" t="s">
        <v>34</v>
      </c>
      <c r="P1355" s="8" t="s">
        <v>34</v>
      </c>
      <c r="Q1355" s="8" t="s">
        <v>5735</v>
      </c>
      <c r="R1355" s="8" t="s">
        <v>36</v>
      </c>
      <c r="S1355" s="8">
        <v>2</v>
      </c>
      <c r="T1355" s="8">
        <v>1</v>
      </c>
      <c r="U1355" s="8" t="s">
        <v>246</v>
      </c>
      <c r="V1355" s="8" t="s">
        <v>37</v>
      </c>
      <c r="W1355" s="8" t="s">
        <v>37</v>
      </c>
      <c r="X1355" s="8">
        <v>1</v>
      </c>
      <c r="Y1355" s="8" t="s">
        <v>109</v>
      </c>
      <c r="Z1355" s="8" t="s">
        <v>37</v>
      </c>
      <c r="AA1355" s="12" t="s">
        <v>37</v>
      </c>
      <c r="AB1355" s="8" t="s">
        <v>37</v>
      </c>
      <c r="AC1355" s="8">
        <v>0</v>
      </c>
      <c r="AD1355" s="8" t="s">
        <v>37</v>
      </c>
      <c r="AE1355" s="8" t="s">
        <v>37</v>
      </c>
      <c r="AF1355" s="8" t="s">
        <v>37</v>
      </c>
      <c r="AG1355" s="8" t="s">
        <v>37</v>
      </c>
      <c r="AH1355" s="8">
        <v>0</v>
      </c>
      <c r="AI1355" s="8" t="s">
        <v>37</v>
      </c>
      <c r="AJ1355" s="11" t="s">
        <v>37</v>
      </c>
    </row>
    <row r="1356" spans="1:36" ht="85">
      <c r="A1356" s="7" t="s">
        <v>5736</v>
      </c>
      <c r="B1356" s="8" t="s">
        <v>5737</v>
      </c>
      <c r="C1356" s="8" t="s">
        <v>42</v>
      </c>
      <c r="D1356" s="9">
        <v>81.413698630137006</v>
      </c>
      <c r="E1356" s="8">
        <v>672</v>
      </c>
      <c r="F1356" s="8">
        <f t="shared" si="21"/>
        <v>9.4079999999999995</v>
      </c>
      <c r="G1356" s="8">
        <v>9.4079999999999995</v>
      </c>
      <c r="H1356" s="8">
        <v>25.35</v>
      </c>
      <c r="I1356" s="8">
        <v>77</v>
      </c>
      <c r="J1356" s="8" t="s">
        <v>390</v>
      </c>
      <c r="K1356" s="8" t="s">
        <v>30</v>
      </c>
      <c r="L1356" s="8" t="s">
        <v>282</v>
      </c>
      <c r="M1356" s="8" t="s">
        <v>244</v>
      </c>
      <c r="N1356" s="8" t="s">
        <v>33</v>
      </c>
      <c r="O1356" s="8" t="s">
        <v>34</v>
      </c>
      <c r="P1356" s="8" t="s">
        <v>34</v>
      </c>
      <c r="Q1356" s="8" t="s">
        <v>5738</v>
      </c>
      <c r="R1356" s="8" t="s">
        <v>36</v>
      </c>
      <c r="S1356" s="8">
        <v>1</v>
      </c>
      <c r="T1356" s="8">
        <v>1</v>
      </c>
      <c r="U1356" s="8" t="s">
        <v>401</v>
      </c>
      <c r="V1356" s="8" t="s">
        <v>37</v>
      </c>
      <c r="W1356" s="8" t="s">
        <v>37</v>
      </c>
      <c r="X1356" s="8">
        <v>0</v>
      </c>
      <c r="Y1356" s="8" t="s">
        <v>37</v>
      </c>
      <c r="Z1356" s="8" t="s">
        <v>37</v>
      </c>
      <c r="AA1356" s="12" t="s">
        <v>37</v>
      </c>
      <c r="AB1356" s="8" t="s">
        <v>37</v>
      </c>
      <c r="AC1356" s="8">
        <v>0</v>
      </c>
      <c r="AD1356" s="8" t="s">
        <v>37</v>
      </c>
      <c r="AE1356" s="8" t="s">
        <v>37</v>
      </c>
      <c r="AF1356" s="8" t="s">
        <v>37</v>
      </c>
      <c r="AG1356" s="8" t="s">
        <v>37</v>
      </c>
      <c r="AH1356" s="8">
        <v>0</v>
      </c>
      <c r="AI1356" s="8" t="s">
        <v>37</v>
      </c>
      <c r="AJ1356" s="11" t="s">
        <v>37</v>
      </c>
    </row>
    <row r="1357" spans="1:36" ht="133">
      <c r="A1357" s="7" t="s">
        <v>5739</v>
      </c>
      <c r="B1357" s="8" t="s">
        <v>5740</v>
      </c>
      <c r="C1357" s="8" t="s">
        <v>28</v>
      </c>
      <c r="D1357" s="9">
        <v>38.819178082191797</v>
      </c>
      <c r="E1357" s="8">
        <v>314</v>
      </c>
      <c r="F1357" s="8">
        <f t="shared" si="21"/>
        <v>4.3959999999999999</v>
      </c>
      <c r="G1357" s="8">
        <v>4.3959999999999999</v>
      </c>
      <c r="H1357" s="8">
        <v>38.4</v>
      </c>
      <c r="I1357" s="8">
        <v>74</v>
      </c>
      <c r="J1357" s="8" t="s">
        <v>5741</v>
      </c>
      <c r="K1357" s="8" t="s">
        <v>30</v>
      </c>
      <c r="L1357" s="8" t="s">
        <v>120</v>
      </c>
      <c r="M1357" s="8" t="s">
        <v>227</v>
      </c>
      <c r="N1357" s="8" t="s">
        <v>33</v>
      </c>
      <c r="O1357" s="8" t="s">
        <v>34</v>
      </c>
      <c r="P1357" s="8" t="s">
        <v>34</v>
      </c>
      <c r="Q1357" s="8" t="s">
        <v>5742</v>
      </c>
      <c r="R1357" s="8" t="s">
        <v>36</v>
      </c>
      <c r="S1357" s="8">
        <v>4</v>
      </c>
      <c r="T1357" s="8">
        <v>1</v>
      </c>
      <c r="U1357" s="8" t="s">
        <v>5322</v>
      </c>
      <c r="V1357" s="8" t="s">
        <v>37</v>
      </c>
      <c r="W1357" s="8" t="s">
        <v>37</v>
      </c>
      <c r="X1357" s="8">
        <v>2</v>
      </c>
      <c r="Y1357" s="8" t="s">
        <v>45</v>
      </c>
      <c r="Z1357" s="8" t="s">
        <v>109</v>
      </c>
      <c r="AA1357" s="12" t="s">
        <v>37</v>
      </c>
      <c r="AB1357" s="8" t="s">
        <v>37</v>
      </c>
      <c r="AC1357" s="8">
        <v>1</v>
      </c>
      <c r="AD1357" s="8" t="s">
        <v>5743</v>
      </c>
      <c r="AE1357" s="8" t="s">
        <v>37</v>
      </c>
      <c r="AF1357" s="8" t="s">
        <v>37</v>
      </c>
      <c r="AG1357" s="8" t="s">
        <v>37</v>
      </c>
      <c r="AH1357" s="8">
        <v>0</v>
      </c>
      <c r="AI1357" s="8" t="s">
        <v>37</v>
      </c>
      <c r="AJ1357" s="11" t="s">
        <v>37</v>
      </c>
    </row>
    <row r="1358" spans="1:36" ht="121">
      <c r="A1358" s="7" t="s">
        <v>5744</v>
      </c>
      <c r="B1358" s="8" t="s">
        <v>5745</v>
      </c>
      <c r="C1358" s="8" t="s">
        <v>28</v>
      </c>
      <c r="D1358" s="9">
        <v>51.4821917808219</v>
      </c>
      <c r="E1358" s="8">
        <v>152</v>
      </c>
      <c r="F1358" s="8">
        <f t="shared" si="21"/>
        <v>2.1280000000000001</v>
      </c>
      <c r="G1358" s="8">
        <v>2.1280000000000001</v>
      </c>
      <c r="H1358" s="8">
        <v>27.69</v>
      </c>
      <c r="I1358" s="8">
        <v>100</v>
      </c>
      <c r="J1358" s="8" t="s">
        <v>5746</v>
      </c>
      <c r="K1358" s="8" t="s">
        <v>30</v>
      </c>
      <c r="L1358" s="8" t="s">
        <v>120</v>
      </c>
      <c r="M1358" s="8" t="s">
        <v>239</v>
      </c>
      <c r="N1358" s="8" t="s">
        <v>33</v>
      </c>
      <c r="O1358" s="8" t="s">
        <v>34</v>
      </c>
      <c r="P1358" s="8" t="s">
        <v>34</v>
      </c>
      <c r="Q1358" s="8" t="s">
        <v>5747</v>
      </c>
      <c r="R1358" s="8" t="s">
        <v>36</v>
      </c>
      <c r="S1358" s="8">
        <v>2</v>
      </c>
      <c r="T1358" s="8">
        <v>0</v>
      </c>
      <c r="U1358" s="8" t="s">
        <v>37</v>
      </c>
      <c r="V1358" s="8" t="s">
        <v>37</v>
      </c>
      <c r="W1358" s="8" t="s">
        <v>37</v>
      </c>
      <c r="X1358" s="8">
        <v>1</v>
      </c>
      <c r="Y1358" s="8" t="s">
        <v>2238</v>
      </c>
      <c r="Z1358" s="12" t="s">
        <v>37</v>
      </c>
      <c r="AA1358" s="12" t="s">
        <v>37</v>
      </c>
      <c r="AB1358" s="8" t="s">
        <v>37</v>
      </c>
      <c r="AC1358" s="8">
        <v>1</v>
      </c>
      <c r="AD1358" s="8" t="s">
        <v>77</v>
      </c>
      <c r="AE1358" s="8" t="s">
        <v>37</v>
      </c>
      <c r="AF1358" s="8" t="s">
        <v>37</v>
      </c>
      <c r="AG1358" s="8" t="s">
        <v>37</v>
      </c>
      <c r="AH1358" s="8">
        <v>0</v>
      </c>
      <c r="AI1358" s="8" t="s">
        <v>37</v>
      </c>
      <c r="AJ1358" s="11" t="s">
        <v>37</v>
      </c>
    </row>
    <row r="1359" spans="1:36" ht="37">
      <c r="A1359" s="7" t="s">
        <v>5748</v>
      </c>
      <c r="B1359" s="8" t="s">
        <v>5749</v>
      </c>
      <c r="C1359" s="8" t="s">
        <v>28</v>
      </c>
      <c r="D1359" s="9">
        <v>43.347945205479498</v>
      </c>
      <c r="E1359" s="8">
        <v>359</v>
      </c>
      <c r="F1359" s="8">
        <f t="shared" si="21"/>
        <v>5.0259999999999998</v>
      </c>
      <c r="G1359" s="8">
        <v>5.0259999999999998</v>
      </c>
      <c r="H1359" s="8">
        <v>45.75</v>
      </c>
      <c r="I1359" s="8">
        <v>75</v>
      </c>
      <c r="J1359" s="8" t="s">
        <v>841</v>
      </c>
      <c r="K1359" s="8" t="s">
        <v>30</v>
      </c>
      <c r="L1359" s="8" t="s">
        <v>120</v>
      </c>
      <c r="M1359" s="8" t="s">
        <v>239</v>
      </c>
      <c r="N1359" s="8" t="s">
        <v>33</v>
      </c>
      <c r="O1359" s="8" t="s">
        <v>34</v>
      </c>
      <c r="P1359" s="8" t="s">
        <v>34</v>
      </c>
      <c r="Q1359" s="8" t="s">
        <v>5750</v>
      </c>
      <c r="R1359" s="8" t="s">
        <v>37</v>
      </c>
      <c r="S1359" s="8">
        <v>0</v>
      </c>
      <c r="T1359" s="8">
        <v>0</v>
      </c>
      <c r="U1359" s="8" t="s">
        <v>37</v>
      </c>
      <c r="V1359" s="8" t="s">
        <v>37</v>
      </c>
      <c r="W1359" s="8" t="s">
        <v>37</v>
      </c>
      <c r="X1359" s="8">
        <v>0</v>
      </c>
      <c r="Y1359" s="8" t="s">
        <v>37</v>
      </c>
      <c r="Z1359" s="8" t="s">
        <v>37</v>
      </c>
      <c r="AA1359" s="12" t="s">
        <v>37</v>
      </c>
      <c r="AB1359" s="8" t="s">
        <v>37</v>
      </c>
      <c r="AC1359" s="8">
        <v>0</v>
      </c>
      <c r="AD1359" s="8" t="s">
        <v>37</v>
      </c>
      <c r="AE1359" s="8" t="s">
        <v>37</v>
      </c>
      <c r="AF1359" s="8" t="s">
        <v>37</v>
      </c>
      <c r="AG1359" s="8" t="s">
        <v>37</v>
      </c>
      <c r="AH1359" s="8">
        <v>0</v>
      </c>
      <c r="AI1359" s="8" t="s">
        <v>37</v>
      </c>
      <c r="AJ1359" s="11" t="s">
        <v>37</v>
      </c>
    </row>
    <row r="1360" spans="1:36" ht="61">
      <c r="A1360" s="7" t="s">
        <v>5751</v>
      </c>
      <c r="B1360" s="8" t="s">
        <v>5752</v>
      </c>
      <c r="C1360" s="8" t="s">
        <v>42</v>
      </c>
      <c r="D1360" s="9">
        <v>43.175342465753403</v>
      </c>
      <c r="E1360" s="8">
        <v>196</v>
      </c>
      <c r="F1360" s="8">
        <f t="shared" si="21"/>
        <v>2.7440000000000002</v>
      </c>
      <c r="G1360" s="8">
        <v>2.7440000000000002</v>
      </c>
      <c r="H1360" s="8">
        <v>23.14</v>
      </c>
      <c r="I1360" s="8">
        <v>96</v>
      </c>
      <c r="J1360" s="8" t="s">
        <v>5753</v>
      </c>
      <c r="K1360" s="8" t="s">
        <v>30</v>
      </c>
      <c r="L1360" s="8" t="s">
        <v>31</v>
      </c>
      <c r="M1360" s="8" t="s">
        <v>227</v>
      </c>
      <c r="N1360" s="8" t="s">
        <v>33</v>
      </c>
      <c r="O1360" s="8" t="s">
        <v>34</v>
      </c>
      <c r="P1360" s="8" t="s">
        <v>34</v>
      </c>
      <c r="Q1360" s="8" t="s">
        <v>5754</v>
      </c>
      <c r="R1360" s="8" t="s">
        <v>36</v>
      </c>
      <c r="S1360" s="8">
        <v>2</v>
      </c>
      <c r="T1360" s="8">
        <v>1</v>
      </c>
      <c r="U1360" s="8" t="s">
        <v>329</v>
      </c>
      <c r="V1360" s="8" t="s">
        <v>37</v>
      </c>
      <c r="W1360" s="8" t="s">
        <v>37</v>
      </c>
      <c r="X1360" s="8">
        <v>1</v>
      </c>
      <c r="Y1360" s="8" t="s">
        <v>257</v>
      </c>
      <c r="Z1360" s="8" t="s">
        <v>37</v>
      </c>
      <c r="AA1360" s="12" t="s">
        <v>37</v>
      </c>
      <c r="AB1360" s="8" t="s">
        <v>37</v>
      </c>
      <c r="AC1360" s="8">
        <v>0</v>
      </c>
      <c r="AD1360" s="8" t="s">
        <v>37</v>
      </c>
      <c r="AE1360" s="8" t="s">
        <v>37</v>
      </c>
      <c r="AF1360" s="8" t="s">
        <v>37</v>
      </c>
      <c r="AG1360" s="8" t="s">
        <v>37</v>
      </c>
      <c r="AH1360" s="8">
        <v>0</v>
      </c>
      <c r="AI1360" s="8" t="s">
        <v>37</v>
      </c>
      <c r="AJ1360" s="11" t="s">
        <v>37</v>
      </c>
    </row>
    <row r="1361" spans="1:36" ht="49">
      <c r="A1361" s="7" t="s">
        <v>5755</v>
      </c>
      <c r="B1361" s="8" t="s">
        <v>5756</v>
      </c>
      <c r="C1361" s="8" t="s">
        <v>28</v>
      </c>
      <c r="D1361" s="9">
        <v>66.9972602739726</v>
      </c>
      <c r="E1361" s="8">
        <v>201</v>
      </c>
      <c r="F1361" s="8">
        <f t="shared" si="21"/>
        <v>2.8140000000000001</v>
      </c>
      <c r="G1361" s="8">
        <v>2.8140000000000001</v>
      </c>
      <c r="H1361" s="8">
        <v>24.72</v>
      </c>
      <c r="I1361" s="8">
        <v>79</v>
      </c>
      <c r="J1361" s="8" t="s">
        <v>5757</v>
      </c>
      <c r="K1361" s="8" t="s">
        <v>30</v>
      </c>
      <c r="L1361" s="8" t="s">
        <v>31</v>
      </c>
      <c r="M1361" s="8" t="s">
        <v>227</v>
      </c>
      <c r="N1361" s="8" t="s">
        <v>33</v>
      </c>
      <c r="O1361" s="8" t="s">
        <v>34</v>
      </c>
      <c r="P1361" s="8" t="s">
        <v>34</v>
      </c>
      <c r="Q1361" s="8" t="s">
        <v>5758</v>
      </c>
      <c r="R1361" s="8" t="s">
        <v>36</v>
      </c>
      <c r="S1361" s="8">
        <v>1</v>
      </c>
      <c r="T1361" s="8">
        <v>1</v>
      </c>
      <c r="U1361" s="8" t="s">
        <v>246</v>
      </c>
      <c r="V1361" s="8" t="s">
        <v>37</v>
      </c>
      <c r="W1361" s="8" t="s">
        <v>37</v>
      </c>
      <c r="X1361" s="8">
        <v>0</v>
      </c>
      <c r="Y1361" s="8" t="s">
        <v>37</v>
      </c>
      <c r="Z1361" s="8" t="s">
        <v>37</v>
      </c>
      <c r="AA1361" s="12" t="s">
        <v>37</v>
      </c>
      <c r="AB1361" s="8" t="s">
        <v>37</v>
      </c>
      <c r="AC1361" s="8">
        <v>0</v>
      </c>
      <c r="AD1361" s="8" t="s">
        <v>37</v>
      </c>
      <c r="AE1361" s="8" t="s">
        <v>37</v>
      </c>
      <c r="AF1361" s="8" t="s">
        <v>37</v>
      </c>
      <c r="AG1361" s="8" t="s">
        <v>37</v>
      </c>
      <c r="AH1361" s="8">
        <v>0</v>
      </c>
      <c r="AI1361" s="8" t="s">
        <v>37</v>
      </c>
      <c r="AJ1361" s="11" t="s">
        <v>37</v>
      </c>
    </row>
    <row r="1362" spans="1:36" ht="61">
      <c r="A1362" s="7" t="s">
        <v>5759</v>
      </c>
      <c r="B1362" s="8" t="s">
        <v>5760</v>
      </c>
      <c r="C1362" s="8" t="s">
        <v>42</v>
      </c>
      <c r="D1362" s="9">
        <v>66.849315068493198</v>
      </c>
      <c r="E1362" s="8">
        <v>718</v>
      </c>
      <c r="F1362" s="8">
        <f t="shared" si="21"/>
        <v>10.052</v>
      </c>
      <c r="G1362" s="8">
        <v>10.052</v>
      </c>
      <c r="H1362" s="8">
        <v>32.5</v>
      </c>
      <c r="I1362" s="8">
        <v>81</v>
      </c>
      <c r="J1362" s="8" t="s">
        <v>5761</v>
      </c>
      <c r="K1362" s="8" t="s">
        <v>30</v>
      </c>
      <c r="L1362" s="8" t="s">
        <v>276</v>
      </c>
      <c r="M1362" s="8" t="s">
        <v>32</v>
      </c>
      <c r="N1362" s="8" t="s">
        <v>33</v>
      </c>
      <c r="O1362" s="8" t="s">
        <v>34</v>
      </c>
      <c r="P1362" s="8" t="s">
        <v>34</v>
      </c>
      <c r="Q1362" s="8" t="s">
        <v>5762</v>
      </c>
      <c r="R1362" s="8" t="s">
        <v>36</v>
      </c>
      <c r="S1362" s="8">
        <v>1</v>
      </c>
      <c r="T1362" s="8">
        <v>0</v>
      </c>
      <c r="U1362" s="8" t="s">
        <v>37</v>
      </c>
      <c r="V1362" s="8" t="s">
        <v>37</v>
      </c>
      <c r="W1362" s="8" t="s">
        <v>37</v>
      </c>
      <c r="X1362" s="8">
        <v>0</v>
      </c>
      <c r="Y1362" s="8" t="s">
        <v>37</v>
      </c>
      <c r="Z1362" s="8" t="s">
        <v>37</v>
      </c>
      <c r="AA1362" s="12" t="s">
        <v>37</v>
      </c>
      <c r="AB1362" s="8" t="s">
        <v>37</v>
      </c>
      <c r="AC1362" s="8">
        <v>1</v>
      </c>
      <c r="AD1362" s="8" t="s">
        <v>5763</v>
      </c>
      <c r="AE1362" s="8" t="s">
        <v>37</v>
      </c>
      <c r="AF1362" s="8" t="s">
        <v>37</v>
      </c>
      <c r="AG1362" s="8" t="s">
        <v>37</v>
      </c>
      <c r="AH1362" s="8">
        <v>0</v>
      </c>
      <c r="AI1362" s="8" t="s">
        <v>37</v>
      </c>
      <c r="AJ1362" s="11" t="s">
        <v>37</v>
      </c>
    </row>
    <row r="1363" spans="1:36" ht="25">
      <c r="A1363" s="7" t="s">
        <v>5764</v>
      </c>
      <c r="B1363" s="8" t="s">
        <v>5765</v>
      </c>
      <c r="C1363" s="8" t="s">
        <v>28</v>
      </c>
      <c r="D1363" s="9">
        <v>72.665753424657495</v>
      </c>
      <c r="E1363" s="8">
        <v>168</v>
      </c>
      <c r="F1363" s="8">
        <f t="shared" si="21"/>
        <v>2.3519999999999999</v>
      </c>
      <c r="G1363" s="8">
        <v>2.3519999999999999</v>
      </c>
      <c r="H1363" s="8">
        <v>27</v>
      </c>
      <c r="I1363" s="8">
        <v>130</v>
      </c>
      <c r="J1363" s="8" t="s">
        <v>5766</v>
      </c>
      <c r="K1363" s="8" t="s">
        <v>30</v>
      </c>
      <c r="L1363" s="8" t="s">
        <v>120</v>
      </c>
      <c r="M1363" s="8" t="s">
        <v>227</v>
      </c>
      <c r="N1363" s="8" t="s">
        <v>33</v>
      </c>
      <c r="O1363" s="8" t="s">
        <v>34</v>
      </c>
      <c r="P1363" s="8" t="s">
        <v>34</v>
      </c>
      <c r="Q1363" s="8" t="s">
        <v>5767</v>
      </c>
      <c r="R1363" s="8" t="s">
        <v>37</v>
      </c>
      <c r="S1363" s="8">
        <v>0</v>
      </c>
      <c r="T1363" s="8">
        <v>0</v>
      </c>
      <c r="U1363" s="8" t="s">
        <v>37</v>
      </c>
      <c r="V1363" s="8" t="s">
        <v>37</v>
      </c>
      <c r="W1363" s="8" t="s">
        <v>37</v>
      </c>
      <c r="X1363" s="8">
        <v>0</v>
      </c>
      <c r="Y1363" s="8" t="s">
        <v>37</v>
      </c>
      <c r="Z1363" s="8" t="s">
        <v>37</v>
      </c>
      <c r="AA1363" s="12" t="s">
        <v>37</v>
      </c>
      <c r="AB1363" s="8" t="s">
        <v>37</v>
      </c>
      <c r="AC1363" s="8">
        <v>0</v>
      </c>
      <c r="AD1363" s="8" t="s">
        <v>37</v>
      </c>
      <c r="AE1363" s="8" t="s">
        <v>37</v>
      </c>
      <c r="AF1363" s="8" t="s">
        <v>37</v>
      </c>
      <c r="AG1363" s="8" t="s">
        <v>37</v>
      </c>
      <c r="AH1363" s="8">
        <v>0</v>
      </c>
      <c r="AI1363" s="8" t="s">
        <v>37</v>
      </c>
      <c r="AJ1363" s="11" t="s">
        <v>37</v>
      </c>
    </row>
    <row r="1364" spans="1:36" ht="85">
      <c r="A1364" s="7" t="s">
        <v>5768</v>
      </c>
      <c r="B1364" s="8" t="s">
        <v>5769</v>
      </c>
      <c r="C1364" s="8" t="s">
        <v>28</v>
      </c>
      <c r="D1364" s="9">
        <v>66.731506849315096</v>
      </c>
      <c r="E1364" s="8">
        <v>183</v>
      </c>
      <c r="F1364" s="8">
        <f t="shared" si="21"/>
        <v>2.5619999999999998</v>
      </c>
      <c r="G1364" s="8">
        <v>2.5619999999999998</v>
      </c>
      <c r="H1364" s="8">
        <v>21.7</v>
      </c>
      <c r="I1364" s="8">
        <v>85</v>
      </c>
      <c r="J1364" s="8" t="s">
        <v>5770</v>
      </c>
      <c r="K1364" s="8" t="s">
        <v>30</v>
      </c>
      <c r="L1364" s="8" t="s">
        <v>31</v>
      </c>
      <c r="M1364" s="8" t="s">
        <v>227</v>
      </c>
      <c r="N1364" s="8" t="s">
        <v>33</v>
      </c>
      <c r="O1364" s="8" t="s">
        <v>34</v>
      </c>
      <c r="P1364" s="8" t="s">
        <v>34</v>
      </c>
      <c r="Q1364" s="8" t="s">
        <v>5771</v>
      </c>
      <c r="R1364" s="8" t="s">
        <v>36</v>
      </c>
      <c r="S1364" s="8">
        <v>2</v>
      </c>
      <c r="T1364" s="8">
        <v>0</v>
      </c>
      <c r="U1364" s="8" t="s">
        <v>37</v>
      </c>
      <c r="V1364" s="8" t="s">
        <v>37</v>
      </c>
      <c r="W1364" s="8" t="s">
        <v>37</v>
      </c>
      <c r="X1364" s="8">
        <v>2</v>
      </c>
      <c r="Y1364" s="8" t="s">
        <v>257</v>
      </c>
      <c r="Z1364" s="8" t="s">
        <v>109</v>
      </c>
      <c r="AA1364" s="12" t="s">
        <v>37</v>
      </c>
      <c r="AB1364" s="8" t="s">
        <v>37</v>
      </c>
      <c r="AC1364" s="8">
        <v>0</v>
      </c>
      <c r="AD1364" s="8" t="s">
        <v>37</v>
      </c>
      <c r="AE1364" s="8" t="s">
        <v>37</v>
      </c>
      <c r="AF1364" s="8" t="s">
        <v>37</v>
      </c>
      <c r="AG1364" s="8" t="s">
        <v>37</v>
      </c>
      <c r="AH1364" s="8">
        <v>0</v>
      </c>
      <c r="AI1364" s="8" t="s">
        <v>37</v>
      </c>
      <c r="AJ1364" s="11" t="s">
        <v>37</v>
      </c>
    </row>
    <row r="1365" spans="1:36" ht="61">
      <c r="A1365" s="7" t="s">
        <v>5772</v>
      </c>
      <c r="B1365" s="8" t="s">
        <v>5773</v>
      </c>
      <c r="C1365" s="8" t="s">
        <v>28</v>
      </c>
      <c r="D1365" s="9">
        <v>79.221917808219203</v>
      </c>
      <c r="E1365" s="8">
        <v>163</v>
      </c>
      <c r="F1365" s="8">
        <f t="shared" si="21"/>
        <v>2.282</v>
      </c>
      <c r="G1365" s="8">
        <v>2.282</v>
      </c>
      <c r="H1365" s="8">
        <v>28.12</v>
      </c>
      <c r="I1365" s="8">
        <v>63</v>
      </c>
      <c r="J1365" s="8" t="s">
        <v>5774</v>
      </c>
      <c r="K1365" s="8" t="s">
        <v>30</v>
      </c>
      <c r="L1365" s="8" t="s">
        <v>31</v>
      </c>
      <c r="M1365" s="8" t="s">
        <v>227</v>
      </c>
      <c r="N1365" s="8" t="s">
        <v>37</v>
      </c>
      <c r="O1365" s="8" t="s">
        <v>34</v>
      </c>
      <c r="P1365" s="8" t="s">
        <v>34</v>
      </c>
      <c r="Q1365" s="8" t="s">
        <v>5775</v>
      </c>
      <c r="R1365" s="8" t="s">
        <v>36</v>
      </c>
      <c r="S1365" s="8">
        <v>1</v>
      </c>
      <c r="T1365" s="8">
        <v>0</v>
      </c>
      <c r="U1365" s="8" t="s">
        <v>37</v>
      </c>
      <c r="V1365" s="8" t="s">
        <v>37</v>
      </c>
      <c r="W1365" s="8" t="s">
        <v>37</v>
      </c>
      <c r="X1365" s="8">
        <v>1</v>
      </c>
      <c r="Y1365" s="8" t="s">
        <v>272</v>
      </c>
      <c r="Z1365" s="8" t="s">
        <v>37</v>
      </c>
      <c r="AA1365" s="12" t="s">
        <v>37</v>
      </c>
      <c r="AB1365" s="8" t="s">
        <v>37</v>
      </c>
      <c r="AC1365" s="8">
        <v>0</v>
      </c>
      <c r="AD1365" s="8" t="s">
        <v>37</v>
      </c>
      <c r="AE1365" s="8" t="s">
        <v>37</v>
      </c>
      <c r="AF1365" s="8" t="s">
        <v>37</v>
      </c>
      <c r="AG1365" s="8" t="s">
        <v>37</v>
      </c>
      <c r="AH1365" s="8">
        <v>0</v>
      </c>
      <c r="AI1365" s="8" t="s">
        <v>37</v>
      </c>
      <c r="AJ1365" s="11" t="s">
        <v>37</v>
      </c>
    </row>
    <row r="1366" spans="1:36" ht="109">
      <c r="A1366" s="7" t="s">
        <v>5776</v>
      </c>
      <c r="B1366" s="8" t="s">
        <v>5777</v>
      </c>
      <c r="C1366" s="8" t="s">
        <v>28</v>
      </c>
      <c r="D1366" s="9">
        <v>31.041095890411</v>
      </c>
      <c r="E1366" s="8">
        <v>213</v>
      </c>
      <c r="F1366" s="8">
        <f t="shared" si="21"/>
        <v>2.9820000000000002</v>
      </c>
      <c r="G1366" s="8">
        <v>2.9820000000000002</v>
      </c>
      <c r="H1366" s="8">
        <v>27.7</v>
      </c>
      <c r="I1366" s="8">
        <v>75</v>
      </c>
      <c r="J1366" s="8" t="s">
        <v>522</v>
      </c>
      <c r="K1366" s="8" t="s">
        <v>30</v>
      </c>
      <c r="L1366" s="8" t="s">
        <v>31</v>
      </c>
      <c r="M1366" s="8" t="s">
        <v>227</v>
      </c>
      <c r="N1366" s="8" t="s">
        <v>33</v>
      </c>
      <c r="O1366" s="8" t="s">
        <v>34</v>
      </c>
      <c r="P1366" s="8" t="s">
        <v>34</v>
      </c>
      <c r="Q1366" s="8" t="s">
        <v>5778</v>
      </c>
      <c r="R1366" s="8" t="s">
        <v>36</v>
      </c>
      <c r="S1366" s="8">
        <v>1</v>
      </c>
      <c r="T1366" s="8">
        <v>0</v>
      </c>
      <c r="U1366" s="8" t="s">
        <v>37</v>
      </c>
      <c r="V1366" s="8" t="s">
        <v>37</v>
      </c>
      <c r="W1366" s="8" t="s">
        <v>37</v>
      </c>
      <c r="X1366" s="8">
        <v>1</v>
      </c>
      <c r="Y1366" s="8" t="s">
        <v>133</v>
      </c>
      <c r="Z1366" s="8" t="s">
        <v>37</v>
      </c>
      <c r="AA1366" s="12" t="s">
        <v>37</v>
      </c>
      <c r="AB1366" s="8" t="s">
        <v>37</v>
      </c>
      <c r="AC1366" s="8">
        <v>0</v>
      </c>
      <c r="AD1366" s="8" t="s">
        <v>37</v>
      </c>
      <c r="AE1366" s="8" t="s">
        <v>37</v>
      </c>
      <c r="AF1366" s="8" t="s">
        <v>37</v>
      </c>
      <c r="AG1366" s="8" t="s">
        <v>37</v>
      </c>
      <c r="AH1366" s="8">
        <v>0</v>
      </c>
      <c r="AI1366" s="8" t="s">
        <v>37</v>
      </c>
      <c r="AJ1366" s="11" t="s">
        <v>37</v>
      </c>
    </row>
    <row r="1367" spans="1:36" ht="73">
      <c r="A1367" s="7" t="s">
        <v>5779</v>
      </c>
      <c r="B1367" s="8" t="s">
        <v>5780</v>
      </c>
      <c r="C1367" s="8" t="s">
        <v>42</v>
      </c>
      <c r="D1367" s="9">
        <v>76.413698630137006</v>
      </c>
      <c r="E1367" s="8">
        <v>197</v>
      </c>
      <c r="F1367" s="8">
        <f t="shared" si="21"/>
        <v>2.758</v>
      </c>
      <c r="G1367" s="8">
        <v>2.758</v>
      </c>
      <c r="H1367" s="8">
        <v>26.6</v>
      </c>
      <c r="I1367" s="8">
        <v>58</v>
      </c>
      <c r="J1367" s="8" t="s">
        <v>5781</v>
      </c>
      <c r="K1367" s="8" t="s">
        <v>30</v>
      </c>
      <c r="L1367" s="8" t="s">
        <v>120</v>
      </c>
      <c r="M1367" s="8" t="s">
        <v>244</v>
      </c>
      <c r="N1367" s="8" t="s">
        <v>33</v>
      </c>
      <c r="O1367" s="8" t="s">
        <v>34</v>
      </c>
      <c r="P1367" s="8" t="s">
        <v>34</v>
      </c>
      <c r="Q1367" s="8" t="s">
        <v>5782</v>
      </c>
      <c r="R1367" s="8" t="s">
        <v>36</v>
      </c>
      <c r="S1367" s="8">
        <v>1</v>
      </c>
      <c r="T1367" s="8">
        <v>1</v>
      </c>
      <c r="U1367" s="8" t="s">
        <v>223</v>
      </c>
      <c r="V1367" s="8" t="s">
        <v>37</v>
      </c>
      <c r="W1367" s="8" t="s">
        <v>37</v>
      </c>
      <c r="X1367" s="8">
        <v>0</v>
      </c>
      <c r="Y1367" s="8" t="s">
        <v>37</v>
      </c>
      <c r="Z1367" s="8" t="s">
        <v>37</v>
      </c>
      <c r="AA1367" s="12" t="s">
        <v>37</v>
      </c>
      <c r="AB1367" s="8" t="s">
        <v>37</v>
      </c>
      <c r="AC1367" s="8">
        <v>0</v>
      </c>
      <c r="AD1367" s="8" t="s">
        <v>37</v>
      </c>
      <c r="AE1367" s="8" t="s">
        <v>37</v>
      </c>
      <c r="AF1367" s="8" t="s">
        <v>37</v>
      </c>
      <c r="AG1367" s="8" t="s">
        <v>37</v>
      </c>
      <c r="AH1367" s="8">
        <v>0</v>
      </c>
      <c r="AI1367" s="8" t="s">
        <v>37</v>
      </c>
      <c r="AJ1367" s="11" t="s">
        <v>37</v>
      </c>
    </row>
    <row r="1368" spans="1:36" ht="25">
      <c r="A1368" s="7" t="s">
        <v>5783</v>
      </c>
      <c r="B1368" s="8" t="s">
        <v>5784</v>
      </c>
      <c r="C1368" s="8" t="s">
        <v>28</v>
      </c>
      <c r="D1368" s="9">
        <v>75.509589041095893</v>
      </c>
      <c r="E1368" s="8">
        <v>131</v>
      </c>
      <c r="F1368" s="8">
        <f t="shared" si="21"/>
        <v>1.8340000000000001</v>
      </c>
      <c r="G1368" s="8">
        <v>1.8340000000000001</v>
      </c>
      <c r="H1368" s="8">
        <v>25.61</v>
      </c>
      <c r="I1368" s="8">
        <v>80</v>
      </c>
      <c r="J1368" s="8" t="s">
        <v>5785</v>
      </c>
      <c r="K1368" s="8" t="s">
        <v>30</v>
      </c>
      <c r="L1368" s="8" t="s">
        <v>31</v>
      </c>
      <c r="M1368" s="8" t="s">
        <v>227</v>
      </c>
      <c r="N1368" s="8" t="s">
        <v>33</v>
      </c>
      <c r="O1368" s="8" t="s">
        <v>34</v>
      </c>
      <c r="P1368" s="8" t="s">
        <v>34</v>
      </c>
      <c r="Q1368" s="8" t="s">
        <v>5786</v>
      </c>
      <c r="R1368" s="8" t="s">
        <v>37</v>
      </c>
      <c r="S1368" s="8">
        <v>0</v>
      </c>
      <c r="T1368" s="8">
        <v>0</v>
      </c>
      <c r="U1368" s="8" t="s">
        <v>37</v>
      </c>
      <c r="V1368" s="8" t="s">
        <v>37</v>
      </c>
      <c r="W1368" s="8" t="s">
        <v>37</v>
      </c>
      <c r="X1368" s="8">
        <v>0</v>
      </c>
      <c r="Y1368" s="8" t="s">
        <v>37</v>
      </c>
      <c r="Z1368" s="8" t="s">
        <v>37</v>
      </c>
      <c r="AA1368" s="12" t="s">
        <v>37</v>
      </c>
      <c r="AB1368" s="8" t="s">
        <v>37</v>
      </c>
      <c r="AC1368" s="8">
        <v>0</v>
      </c>
      <c r="AD1368" s="8" t="s">
        <v>37</v>
      </c>
      <c r="AE1368" s="8" t="s">
        <v>37</v>
      </c>
      <c r="AF1368" s="8" t="s">
        <v>37</v>
      </c>
      <c r="AG1368" s="8" t="s">
        <v>37</v>
      </c>
      <c r="AH1368" s="8">
        <v>0</v>
      </c>
      <c r="AI1368" s="8" t="s">
        <v>37</v>
      </c>
      <c r="AJ1368" s="11" t="s">
        <v>37</v>
      </c>
    </row>
    <row r="1369" spans="1:36" ht="61">
      <c r="A1369" s="7" t="s">
        <v>5787</v>
      </c>
      <c r="B1369" s="8" t="s">
        <v>5788</v>
      </c>
      <c r="C1369" s="8" t="s">
        <v>28</v>
      </c>
      <c r="D1369" s="9">
        <v>19.0301369863014</v>
      </c>
      <c r="E1369" s="8">
        <v>204</v>
      </c>
      <c r="F1369" s="8">
        <f t="shared" si="21"/>
        <v>2.8559999999999999</v>
      </c>
      <c r="G1369" s="8">
        <v>2.8559999999999999</v>
      </c>
      <c r="H1369" s="8">
        <v>31</v>
      </c>
      <c r="I1369" s="8">
        <v>78</v>
      </c>
      <c r="J1369" s="8" t="s">
        <v>5789</v>
      </c>
      <c r="K1369" s="8" t="s">
        <v>30</v>
      </c>
      <c r="L1369" s="8" t="s">
        <v>120</v>
      </c>
      <c r="M1369" s="8" t="s">
        <v>227</v>
      </c>
      <c r="N1369" s="8" t="s">
        <v>33</v>
      </c>
      <c r="O1369" s="8" t="s">
        <v>34</v>
      </c>
      <c r="P1369" s="8" t="s">
        <v>34</v>
      </c>
      <c r="Q1369" s="8" t="s">
        <v>5790</v>
      </c>
      <c r="R1369" s="8" t="s">
        <v>37</v>
      </c>
      <c r="S1369" s="8">
        <v>0</v>
      </c>
      <c r="T1369" s="8">
        <v>0</v>
      </c>
      <c r="U1369" s="8" t="s">
        <v>37</v>
      </c>
      <c r="V1369" s="8" t="s">
        <v>37</v>
      </c>
      <c r="W1369" s="8" t="s">
        <v>37</v>
      </c>
      <c r="X1369" s="8">
        <v>0</v>
      </c>
      <c r="Y1369" s="8" t="s">
        <v>37</v>
      </c>
      <c r="Z1369" s="8" t="s">
        <v>37</v>
      </c>
      <c r="AA1369" s="12" t="s">
        <v>37</v>
      </c>
      <c r="AB1369" s="8" t="s">
        <v>37</v>
      </c>
      <c r="AC1369" s="8">
        <v>0</v>
      </c>
      <c r="AD1369" s="8" t="s">
        <v>37</v>
      </c>
      <c r="AE1369" s="8" t="s">
        <v>37</v>
      </c>
      <c r="AF1369" s="8" t="s">
        <v>37</v>
      </c>
      <c r="AG1369" s="8" t="s">
        <v>37</v>
      </c>
      <c r="AH1369" s="8">
        <v>0</v>
      </c>
      <c r="AI1369" s="8" t="s">
        <v>37</v>
      </c>
      <c r="AJ1369" s="11" t="s">
        <v>37</v>
      </c>
    </row>
    <row r="1370" spans="1:36" ht="109">
      <c r="A1370" s="7" t="s">
        <v>5791</v>
      </c>
      <c r="B1370" s="8" t="s">
        <v>5792</v>
      </c>
      <c r="C1370" s="8" t="s">
        <v>28</v>
      </c>
      <c r="D1370" s="9">
        <v>32.0356164383562</v>
      </c>
      <c r="E1370" s="8">
        <v>271</v>
      </c>
      <c r="F1370" s="8">
        <f t="shared" si="21"/>
        <v>3.794</v>
      </c>
      <c r="G1370" s="8">
        <v>3.794</v>
      </c>
      <c r="H1370" s="8">
        <v>33.4</v>
      </c>
      <c r="I1370" s="8">
        <v>75</v>
      </c>
      <c r="J1370" s="8" t="s">
        <v>5793</v>
      </c>
      <c r="K1370" s="8" t="s">
        <v>30</v>
      </c>
      <c r="L1370" s="8" t="s">
        <v>31</v>
      </c>
      <c r="M1370" s="8" t="s">
        <v>227</v>
      </c>
      <c r="N1370" s="8" t="s">
        <v>33</v>
      </c>
      <c r="O1370" s="8" t="s">
        <v>34</v>
      </c>
      <c r="P1370" s="8" t="s">
        <v>34</v>
      </c>
      <c r="Q1370" s="8" t="s">
        <v>5794</v>
      </c>
      <c r="R1370" s="8" t="s">
        <v>36</v>
      </c>
      <c r="S1370" s="8">
        <v>1</v>
      </c>
      <c r="T1370" s="8">
        <v>0</v>
      </c>
      <c r="U1370" s="8" t="s">
        <v>37</v>
      </c>
      <c r="V1370" s="8" t="s">
        <v>37</v>
      </c>
      <c r="W1370" s="8" t="s">
        <v>37</v>
      </c>
      <c r="X1370" s="8">
        <v>1</v>
      </c>
      <c r="Y1370" s="8" t="s">
        <v>45</v>
      </c>
      <c r="Z1370" s="8" t="s">
        <v>37</v>
      </c>
      <c r="AA1370" s="12" t="s">
        <v>37</v>
      </c>
      <c r="AB1370" s="8" t="s">
        <v>37</v>
      </c>
      <c r="AC1370" s="8">
        <v>0</v>
      </c>
      <c r="AD1370" s="8" t="s">
        <v>37</v>
      </c>
      <c r="AE1370" s="8" t="s">
        <v>37</v>
      </c>
      <c r="AF1370" s="8" t="s">
        <v>37</v>
      </c>
      <c r="AG1370" s="8" t="s">
        <v>37</v>
      </c>
      <c r="AH1370" s="8">
        <v>0</v>
      </c>
      <c r="AI1370" s="8" t="s">
        <v>37</v>
      </c>
      <c r="AJ1370" s="11" t="s">
        <v>37</v>
      </c>
    </row>
    <row r="1371" spans="1:36" ht="73">
      <c r="A1371" s="7" t="s">
        <v>5795</v>
      </c>
      <c r="B1371" s="8" t="s">
        <v>5796</v>
      </c>
      <c r="C1371" s="8" t="s">
        <v>42</v>
      </c>
      <c r="D1371" s="9">
        <v>74.556164383561693</v>
      </c>
      <c r="E1371" s="8">
        <v>150</v>
      </c>
      <c r="F1371" s="8">
        <f t="shared" si="21"/>
        <v>2.1</v>
      </c>
      <c r="G1371" s="8">
        <v>2.1</v>
      </c>
      <c r="H1371" s="8">
        <v>23.71</v>
      </c>
      <c r="I1371" s="8">
        <v>98</v>
      </c>
      <c r="J1371" s="8" t="s">
        <v>5797</v>
      </c>
      <c r="K1371" s="8" t="s">
        <v>30</v>
      </c>
      <c r="L1371" s="8" t="s">
        <v>120</v>
      </c>
      <c r="M1371" s="8" t="s">
        <v>227</v>
      </c>
      <c r="N1371" s="8" t="s">
        <v>33</v>
      </c>
      <c r="O1371" s="8" t="s">
        <v>34</v>
      </c>
      <c r="P1371" s="8" t="s">
        <v>34</v>
      </c>
      <c r="Q1371" s="8" t="s">
        <v>5798</v>
      </c>
      <c r="R1371" s="8" t="s">
        <v>36</v>
      </c>
      <c r="S1371" s="8">
        <v>3</v>
      </c>
      <c r="T1371" s="8">
        <v>1</v>
      </c>
      <c r="U1371" s="8" t="s">
        <v>401</v>
      </c>
      <c r="V1371" s="8" t="s">
        <v>37</v>
      </c>
      <c r="W1371" s="8" t="s">
        <v>37</v>
      </c>
      <c r="X1371" s="8">
        <v>0</v>
      </c>
      <c r="Y1371" s="8" t="s">
        <v>37</v>
      </c>
      <c r="Z1371" s="8" t="s">
        <v>37</v>
      </c>
      <c r="AA1371" s="12" t="s">
        <v>37</v>
      </c>
      <c r="AB1371" s="8" t="s">
        <v>37</v>
      </c>
      <c r="AC1371" s="8">
        <v>2</v>
      </c>
      <c r="AD1371" s="8" t="s">
        <v>533</v>
      </c>
      <c r="AE1371" s="8" t="s">
        <v>5575</v>
      </c>
      <c r="AF1371" s="8" t="s">
        <v>37</v>
      </c>
      <c r="AG1371" s="8" t="s">
        <v>37</v>
      </c>
      <c r="AH1371" s="8">
        <v>0</v>
      </c>
      <c r="AI1371" s="8" t="s">
        <v>37</v>
      </c>
      <c r="AJ1371" s="11" t="s">
        <v>37</v>
      </c>
    </row>
    <row r="1372" spans="1:36" ht="61">
      <c r="A1372" s="7" t="s">
        <v>5799</v>
      </c>
      <c r="B1372" s="8" t="s">
        <v>5800</v>
      </c>
      <c r="C1372" s="8" t="s">
        <v>28</v>
      </c>
      <c r="D1372" s="9">
        <v>73.317808219178104</v>
      </c>
      <c r="E1372" s="8">
        <v>130</v>
      </c>
      <c r="F1372" s="8">
        <f t="shared" si="21"/>
        <v>1.82</v>
      </c>
      <c r="G1372" s="8">
        <v>1.82</v>
      </c>
      <c r="H1372" s="8" t="s">
        <v>34</v>
      </c>
      <c r="I1372" s="8">
        <v>96</v>
      </c>
      <c r="J1372" s="8" t="s">
        <v>5801</v>
      </c>
      <c r="K1372" s="8" t="s">
        <v>30</v>
      </c>
      <c r="L1372" s="8" t="s">
        <v>120</v>
      </c>
      <c r="M1372" s="8" t="s">
        <v>227</v>
      </c>
      <c r="N1372" s="8" t="s">
        <v>33</v>
      </c>
      <c r="O1372" s="8" t="s">
        <v>34</v>
      </c>
      <c r="P1372" s="8" t="s">
        <v>34</v>
      </c>
      <c r="Q1372" s="8" t="s">
        <v>5802</v>
      </c>
      <c r="R1372" s="8" t="s">
        <v>36</v>
      </c>
      <c r="S1372" s="8">
        <v>1</v>
      </c>
      <c r="T1372" s="8">
        <v>0</v>
      </c>
      <c r="U1372" s="8" t="s">
        <v>37</v>
      </c>
      <c r="V1372" s="8" t="s">
        <v>37</v>
      </c>
      <c r="W1372" s="8" t="s">
        <v>37</v>
      </c>
      <c r="X1372" s="8">
        <v>1</v>
      </c>
      <c r="Y1372" s="8" t="s">
        <v>1964</v>
      </c>
      <c r="Z1372" s="8" t="s">
        <v>37</v>
      </c>
      <c r="AA1372" s="12" t="s">
        <v>37</v>
      </c>
      <c r="AB1372" s="8" t="s">
        <v>37</v>
      </c>
      <c r="AC1372" s="8">
        <v>0</v>
      </c>
      <c r="AD1372" s="8" t="s">
        <v>37</v>
      </c>
      <c r="AE1372" s="8" t="s">
        <v>37</v>
      </c>
      <c r="AF1372" s="8" t="s">
        <v>37</v>
      </c>
      <c r="AG1372" s="8" t="s">
        <v>37</v>
      </c>
      <c r="AH1372" s="8">
        <v>0</v>
      </c>
      <c r="AI1372" s="8" t="s">
        <v>37</v>
      </c>
      <c r="AJ1372" s="11" t="s">
        <v>37</v>
      </c>
    </row>
    <row r="1373" spans="1:36" ht="85">
      <c r="A1373" s="7" t="s">
        <v>5803</v>
      </c>
      <c r="B1373" s="8" t="s">
        <v>5804</v>
      </c>
      <c r="C1373" s="8" t="s">
        <v>28</v>
      </c>
      <c r="D1373" s="9">
        <v>58.756164383561703</v>
      </c>
      <c r="E1373" s="8">
        <v>332</v>
      </c>
      <c r="F1373" s="8">
        <f t="shared" si="21"/>
        <v>4.6479999999999997</v>
      </c>
      <c r="G1373" s="8">
        <v>4.6479999999999997</v>
      </c>
      <c r="H1373" s="8">
        <v>44.21</v>
      </c>
      <c r="I1373" s="8">
        <v>68</v>
      </c>
      <c r="J1373" s="8" t="s">
        <v>5805</v>
      </c>
      <c r="K1373" s="8" t="s">
        <v>30</v>
      </c>
      <c r="L1373" s="8" t="s">
        <v>120</v>
      </c>
      <c r="M1373" s="8" t="s">
        <v>227</v>
      </c>
      <c r="N1373" s="8" t="s">
        <v>33</v>
      </c>
      <c r="O1373" s="8" t="s">
        <v>34</v>
      </c>
      <c r="P1373" s="8" t="s">
        <v>34</v>
      </c>
      <c r="Q1373" s="8" t="s">
        <v>5806</v>
      </c>
      <c r="R1373" s="8" t="s">
        <v>37</v>
      </c>
      <c r="S1373" s="8">
        <v>0</v>
      </c>
      <c r="T1373" s="8">
        <v>0</v>
      </c>
      <c r="U1373" s="8" t="s">
        <v>37</v>
      </c>
      <c r="V1373" s="8" t="s">
        <v>37</v>
      </c>
      <c r="W1373" s="8" t="s">
        <v>37</v>
      </c>
      <c r="X1373" s="8">
        <v>0</v>
      </c>
      <c r="Y1373" s="8" t="s">
        <v>37</v>
      </c>
      <c r="Z1373" s="8" t="s">
        <v>37</v>
      </c>
      <c r="AA1373" s="12" t="s">
        <v>37</v>
      </c>
      <c r="AB1373" s="8" t="s">
        <v>37</v>
      </c>
      <c r="AC1373" s="8">
        <v>0</v>
      </c>
      <c r="AD1373" s="8" t="s">
        <v>37</v>
      </c>
      <c r="AE1373" s="8" t="s">
        <v>37</v>
      </c>
      <c r="AF1373" s="8" t="s">
        <v>37</v>
      </c>
      <c r="AG1373" s="8" t="s">
        <v>37</v>
      </c>
      <c r="AH1373" s="8">
        <v>0</v>
      </c>
      <c r="AI1373" s="8" t="s">
        <v>37</v>
      </c>
      <c r="AJ1373" s="11" t="s">
        <v>37</v>
      </c>
    </row>
    <row r="1374" spans="1:36" ht="25">
      <c r="A1374" s="7" t="s">
        <v>5807</v>
      </c>
      <c r="B1374" s="8" t="s">
        <v>5808</v>
      </c>
      <c r="C1374" s="8" t="s">
        <v>28</v>
      </c>
      <c r="D1374" s="9">
        <v>26.715068493150699</v>
      </c>
      <c r="E1374" s="8">
        <v>248</v>
      </c>
      <c r="F1374" s="8">
        <f t="shared" si="21"/>
        <v>3.472</v>
      </c>
      <c r="G1374" s="8">
        <v>3.472</v>
      </c>
      <c r="H1374" s="8">
        <v>41.8</v>
      </c>
      <c r="I1374" s="8">
        <v>97</v>
      </c>
      <c r="J1374" s="8" t="s">
        <v>5809</v>
      </c>
      <c r="K1374" s="8" t="s">
        <v>30</v>
      </c>
      <c r="L1374" s="8" t="s">
        <v>120</v>
      </c>
      <c r="M1374" s="8" t="s">
        <v>227</v>
      </c>
      <c r="N1374" s="8" t="s">
        <v>33</v>
      </c>
      <c r="O1374" s="8" t="s">
        <v>34</v>
      </c>
      <c r="P1374" s="8" t="s">
        <v>34</v>
      </c>
      <c r="Q1374" s="8" t="s">
        <v>4510</v>
      </c>
      <c r="R1374" s="8" t="s">
        <v>37</v>
      </c>
      <c r="S1374" s="8">
        <v>0</v>
      </c>
      <c r="T1374" s="8">
        <v>0</v>
      </c>
      <c r="U1374" s="8" t="s">
        <v>37</v>
      </c>
      <c r="V1374" s="8" t="s">
        <v>37</v>
      </c>
      <c r="W1374" s="8" t="s">
        <v>37</v>
      </c>
      <c r="X1374" s="8">
        <v>0</v>
      </c>
      <c r="Y1374" s="8" t="s">
        <v>37</v>
      </c>
      <c r="Z1374" s="8" t="s">
        <v>37</v>
      </c>
      <c r="AA1374" s="12" t="s">
        <v>37</v>
      </c>
      <c r="AB1374" s="8" t="s">
        <v>37</v>
      </c>
      <c r="AC1374" s="8">
        <v>0</v>
      </c>
      <c r="AD1374" s="8" t="s">
        <v>37</v>
      </c>
      <c r="AE1374" s="8" t="s">
        <v>37</v>
      </c>
      <c r="AF1374" s="8" t="s">
        <v>37</v>
      </c>
      <c r="AG1374" s="8" t="s">
        <v>37</v>
      </c>
      <c r="AH1374" s="8">
        <v>0</v>
      </c>
      <c r="AI1374" s="8" t="s">
        <v>37</v>
      </c>
      <c r="AJ1374" s="11" t="s">
        <v>37</v>
      </c>
    </row>
    <row r="1375" spans="1:36" ht="15">
      <c r="A1375" s="7" t="s">
        <v>5810</v>
      </c>
      <c r="B1375" s="8" t="s">
        <v>5811</v>
      </c>
      <c r="C1375" s="8" t="s">
        <v>28</v>
      </c>
      <c r="D1375" s="9">
        <v>52.246575342465803</v>
      </c>
      <c r="E1375" s="8">
        <v>507</v>
      </c>
      <c r="F1375" s="8">
        <f t="shared" si="21"/>
        <v>7.0979999999999999</v>
      </c>
      <c r="G1375" s="8">
        <v>7.0979999999999999</v>
      </c>
      <c r="H1375" s="8">
        <v>26.8</v>
      </c>
      <c r="I1375" s="8">
        <v>95</v>
      </c>
      <c r="J1375" s="8" t="s">
        <v>5812</v>
      </c>
      <c r="K1375" s="8" t="s">
        <v>30</v>
      </c>
      <c r="L1375" s="8" t="s">
        <v>31</v>
      </c>
      <c r="M1375" s="8" t="s">
        <v>32</v>
      </c>
      <c r="N1375" s="8" t="s">
        <v>33</v>
      </c>
      <c r="O1375" s="8" t="s">
        <v>34</v>
      </c>
      <c r="P1375" s="8" t="s">
        <v>34</v>
      </c>
      <c r="Q1375" s="8" t="s">
        <v>5813</v>
      </c>
      <c r="R1375" s="8" t="s">
        <v>37</v>
      </c>
      <c r="S1375" s="8">
        <v>0</v>
      </c>
      <c r="T1375" s="8">
        <v>0</v>
      </c>
      <c r="U1375" s="8" t="s">
        <v>37</v>
      </c>
      <c r="V1375" s="8" t="s">
        <v>37</v>
      </c>
      <c r="W1375" s="8" t="s">
        <v>37</v>
      </c>
      <c r="X1375" s="8">
        <v>0</v>
      </c>
      <c r="Y1375" s="8" t="s">
        <v>37</v>
      </c>
      <c r="Z1375" s="8" t="s">
        <v>37</v>
      </c>
      <c r="AA1375" s="12" t="s">
        <v>37</v>
      </c>
      <c r="AB1375" s="8" t="s">
        <v>37</v>
      </c>
      <c r="AC1375" s="8">
        <v>0</v>
      </c>
      <c r="AD1375" s="8" t="s">
        <v>37</v>
      </c>
      <c r="AE1375" s="8" t="s">
        <v>37</v>
      </c>
      <c r="AF1375" s="8" t="s">
        <v>37</v>
      </c>
      <c r="AG1375" s="8" t="s">
        <v>37</v>
      </c>
      <c r="AH1375" s="8">
        <v>0</v>
      </c>
      <c r="AI1375" s="8" t="s">
        <v>37</v>
      </c>
      <c r="AJ1375" s="11" t="s">
        <v>37</v>
      </c>
    </row>
    <row r="1376" spans="1:36" ht="37">
      <c r="A1376" s="7" t="s">
        <v>5814</v>
      </c>
      <c r="B1376" s="8" t="s">
        <v>5815</v>
      </c>
      <c r="C1376" s="8" t="s">
        <v>42</v>
      </c>
      <c r="D1376" s="9">
        <v>72.0027397260274</v>
      </c>
      <c r="E1376" s="8">
        <v>316</v>
      </c>
      <c r="F1376" s="8">
        <f t="shared" si="21"/>
        <v>4.4240000000000004</v>
      </c>
      <c r="G1376" s="8">
        <v>4.4240000000000004</v>
      </c>
      <c r="H1376" s="8">
        <v>28.85</v>
      </c>
      <c r="I1376" s="8">
        <v>97</v>
      </c>
      <c r="J1376" s="8" t="s">
        <v>1826</v>
      </c>
      <c r="K1376" s="8" t="s">
        <v>30</v>
      </c>
      <c r="L1376" s="8" t="s">
        <v>31</v>
      </c>
      <c r="M1376" s="8" t="s">
        <v>227</v>
      </c>
      <c r="N1376" s="8" t="s">
        <v>33</v>
      </c>
      <c r="O1376" s="8" t="s">
        <v>34</v>
      </c>
      <c r="P1376" s="8" t="s">
        <v>34</v>
      </c>
      <c r="Q1376" s="8" t="s">
        <v>5816</v>
      </c>
      <c r="R1376" s="8" t="s">
        <v>36</v>
      </c>
      <c r="S1376" s="8">
        <v>2</v>
      </c>
      <c r="T1376" s="8">
        <v>1</v>
      </c>
      <c r="U1376" s="8" t="s">
        <v>223</v>
      </c>
      <c r="V1376" s="8" t="s">
        <v>37</v>
      </c>
      <c r="W1376" s="8" t="s">
        <v>37</v>
      </c>
      <c r="X1376" s="8">
        <v>1</v>
      </c>
      <c r="Y1376" s="8" t="s">
        <v>315</v>
      </c>
      <c r="Z1376" s="8" t="s">
        <v>37</v>
      </c>
      <c r="AA1376" s="12" t="s">
        <v>37</v>
      </c>
      <c r="AB1376" s="8" t="s">
        <v>37</v>
      </c>
      <c r="AC1376" s="8">
        <v>0</v>
      </c>
      <c r="AD1376" s="8" t="s">
        <v>37</v>
      </c>
      <c r="AE1376" s="8" t="s">
        <v>37</v>
      </c>
      <c r="AF1376" s="8" t="s">
        <v>37</v>
      </c>
      <c r="AG1376" s="8" t="s">
        <v>37</v>
      </c>
      <c r="AH1376" s="8">
        <v>0</v>
      </c>
      <c r="AI1376" s="8" t="s">
        <v>37</v>
      </c>
      <c r="AJ1376" s="11" t="s">
        <v>37</v>
      </c>
    </row>
    <row r="1377" spans="1:36" ht="25">
      <c r="A1377" s="7" t="s">
        <v>5817</v>
      </c>
      <c r="B1377" s="8" t="s">
        <v>5818</v>
      </c>
      <c r="C1377" s="8" t="s">
        <v>28</v>
      </c>
      <c r="D1377" s="9">
        <v>73.698630136986296</v>
      </c>
      <c r="E1377" s="8">
        <v>183</v>
      </c>
      <c r="F1377" s="8">
        <f t="shared" si="21"/>
        <v>2.5619999999999998</v>
      </c>
      <c r="G1377" s="8">
        <v>2.5619999999999998</v>
      </c>
      <c r="H1377" s="8">
        <v>28.42</v>
      </c>
      <c r="I1377" s="8">
        <v>87</v>
      </c>
      <c r="J1377" s="8" t="s">
        <v>346</v>
      </c>
      <c r="K1377" s="8" t="s">
        <v>30</v>
      </c>
      <c r="L1377" s="8" t="s">
        <v>31</v>
      </c>
      <c r="M1377" s="8" t="s">
        <v>239</v>
      </c>
      <c r="N1377" s="8" t="s">
        <v>33</v>
      </c>
      <c r="O1377" s="8" t="s">
        <v>34</v>
      </c>
      <c r="P1377" s="8" t="s">
        <v>34</v>
      </c>
      <c r="Q1377" s="8" t="s">
        <v>5819</v>
      </c>
      <c r="R1377" s="8" t="s">
        <v>37</v>
      </c>
      <c r="S1377" s="8">
        <v>0</v>
      </c>
      <c r="T1377" s="8">
        <v>0</v>
      </c>
      <c r="U1377" s="8" t="s">
        <v>37</v>
      </c>
      <c r="V1377" s="8" t="s">
        <v>37</v>
      </c>
      <c r="W1377" s="8" t="s">
        <v>37</v>
      </c>
      <c r="X1377" s="8">
        <v>0</v>
      </c>
      <c r="Y1377" s="8" t="s">
        <v>37</v>
      </c>
      <c r="Z1377" s="8" t="s">
        <v>37</v>
      </c>
      <c r="AA1377" s="12" t="s">
        <v>37</v>
      </c>
      <c r="AB1377" s="8" t="s">
        <v>37</v>
      </c>
      <c r="AC1377" s="8">
        <v>0</v>
      </c>
      <c r="AD1377" s="8" t="s">
        <v>37</v>
      </c>
      <c r="AE1377" s="8" t="s">
        <v>37</v>
      </c>
      <c r="AF1377" s="8" t="s">
        <v>37</v>
      </c>
      <c r="AG1377" s="8" t="s">
        <v>37</v>
      </c>
      <c r="AH1377" s="8">
        <v>0</v>
      </c>
      <c r="AI1377" s="8" t="s">
        <v>37</v>
      </c>
      <c r="AJ1377" s="11" t="s">
        <v>37</v>
      </c>
    </row>
    <row r="1378" spans="1:36" ht="61">
      <c r="A1378" s="7" t="s">
        <v>5820</v>
      </c>
      <c r="B1378" s="8" t="s">
        <v>5821</v>
      </c>
      <c r="C1378" s="8" t="s">
        <v>42</v>
      </c>
      <c r="D1378" s="9">
        <v>62.0493150684932</v>
      </c>
      <c r="E1378" s="8">
        <v>220</v>
      </c>
      <c r="F1378" s="8">
        <f t="shared" si="21"/>
        <v>3.08</v>
      </c>
      <c r="G1378" s="8">
        <v>3.08</v>
      </c>
      <c r="H1378" s="8">
        <v>21.83</v>
      </c>
      <c r="I1378" s="8">
        <v>96</v>
      </c>
      <c r="J1378" s="8" t="s">
        <v>5822</v>
      </c>
      <c r="K1378" s="8" t="s">
        <v>30</v>
      </c>
      <c r="L1378" s="8" t="s">
        <v>31</v>
      </c>
      <c r="M1378" s="8" t="s">
        <v>227</v>
      </c>
      <c r="N1378" s="8" t="s">
        <v>33</v>
      </c>
      <c r="O1378" s="8" t="s">
        <v>34</v>
      </c>
      <c r="P1378" s="8" t="s">
        <v>34</v>
      </c>
      <c r="Q1378" s="8" t="s">
        <v>5823</v>
      </c>
      <c r="R1378" s="8" t="s">
        <v>36</v>
      </c>
      <c r="S1378" s="8">
        <v>2</v>
      </c>
      <c r="T1378" s="8">
        <v>1</v>
      </c>
      <c r="U1378" s="8" t="s">
        <v>223</v>
      </c>
      <c r="V1378" s="8" t="s">
        <v>37</v>
      </c>
      <c r="W1378" s="8" t="s">
        <v>37</v>
      </c>
      <c r="X1378" s="8">
        <v>1</v>
      </c>
      <c r="Y1378" s="8" t="s">
        <v>213</v>
      </c>
      <c r="Z1378" s="8" t="s">
        <v>37</v>
      </c>
      <c r="AA1378" s="12" t="s">
        <v>37</v>
      </c>
      <c r="AB1378" s="8" t="s">
        <v>37</v>
      </c>
      <c r="AC1378" s="8">
        <v>0</v>
      </c>
      <c r="AD1378" s="8" t="s">
        <v>37</v>
      </c>
      <c r="AE1378" s="8" t="s">
        <v>37</v>
      </c>
      <c r="AF1378" s="8" t="s">
        <v>37</v>
      </c>
      <c r="AG1378" s="8" t="s">
        <v>37</v>
      </c>
      <c r="AH1378" s="8">
        <v>0</v>
      </c>
      <c r="AI1378" s="8" t="s">
        <v>37</v>
      </c>
      <c r="AJ1378" s="11" t="s">
        <v>37</v>
      </c>
    </row>
    <row r="1379" spans="1:36" ht="25">
      <c r="A1379" s="7" t="s">
        <v>5824</v>
      </c>
      <c r="B1379" s="8" t="s">
        <v>5825</v>
      </c>
      <c r="C1379" s="8" t="s">
        <v>28</v>
      </c>
      <c r="D1379" s="9">
        <v>27.5013698630137</v>
      </c>
      <c r="E1379" s="8">
        <v>230</v>
      </c>
      <c r="F1379" s="8">
        <f t="shared" si="21"/>
        <v>3.22</v>
      </c>
      <c r="G1379" s="8">
        <v>3.22</v>
      </c>
      <c r="H1379" s="8">
        <v>22.81</v>
      </c>
      <c r="I1379" s="8">
        <v>100</v>
      </c>
      <c r="J1379" s="8" t="s">
        <v>5826</v>
      </c>
      <c r="K1379" s="8" t="s">
        <v>30</v>
      </c>
      <c r="L1379" s="8" t="s">
        <v>120</v>
      </c>
      <c r="M1379" s="8" t="s">
        <v>227</v>
      </c>
      <c r="N1379" s="8" t="s">
        <v>33</v>
      </c>
      <c r="O1379" s="8" t="s">
        <v>34</v>
      </c>
      <c r="P1379" s="8" t="s">
        <v>34</v>
      </c>
      <c r="Q1379" s="8" t="s">
        <v>5827</v>
      </c>
      <c r="R1379" s="8" t="s">
        <v>37</v>
      </c>
      <c r="S1379" s="8">
        <v>0</v>
      </c>
      <c r="T1379" s="8">
        <v>0</v>
      </c>
      <c r="U1379" s="8" t="s">
        <v>37</v>
      </c>
      <c r="V1379" s="8" t="s">
        <v>37</v>
      </c>
      <c r="W1379" s="8" t="s">
        <v>37</v>
      </c>
      <c r="X1379" s="8">
        <v>0</v>
      </c>
      <c r="Y1379" s="8" t="s">
        <v>37</v>
      </c>
      <c r="Z1379" s="8" t="s">
        <v>37</v>
      </c>
      <c r="AA1379" s="12" t="s">
        <v>37</v>
      </c>
      <c r="AB1379" s="8" t="s">
        <v>37</v>
      </c>
      <c r="AC1379" s="8">
        <v>0</v>
      </c>
      <c r="AD1379" s="8" t="s">
        <v>37</v>
      </c>
      <c r="AE1379" s="8" t="s">
        <v>37</v>
      </c>
      <c r="AF1379" s="8" t="s">
        <v>37</v>
      </c>
      <c r="AG1379" s="8" t="s">
        <v>37</v>
      </c>
      <c r="AH1379" s="8">
        <v>0</v>
      </c>
      <c r="AI1379" s="8" t="s">
        <v>37</v>
      </c>
      <c r="AJ1379" s="11" t="s">
        <v>37</v>
      </c>
    </row>
    <row r="1380" spans="1:36" ht="25">
      <c r="A1380" s="7" t="s">
        <v>5828</v>
      </c>
      <c r="B1380" s="8" t="s">
        <v>5829</v>
      </c>
      <c r="C1380" s="8" t="s">
        <v>28</v>
      </c>
      <c r="D1380" s="9">
        <v>64.084931506849301</v>
      </c>
      <c r="E1380" s="8">
        <v>300</v>
      </c>
      <c r="F1380" s="8">
        <f t="shared" si="21"/>
        <v>4.2</v>
      </c>
      <c r="G1380" s="8">
        <v>4.2</v>
      </c>
      <c r="H1380" s="8">
        <v>32.1</v>
      </c>
      <c r="I1380" s="8">
        <v>75</v>
      </c>
      <c r="J1380" s="8" t="s">
        <v>390</v>
      </c>
      <c r="K1380" s="8" t="s">
        <v>30</v>
      </c>
      <c r="L1380" s="8" t="s">
        <v>31</v>
      </c>
      <c r="M1380" s="8" t="s">
        <v>227</v>
      </c>
      <c r="N1380" s="8" t="s">
        <v>33</v>
      </c>
      <c r="O1380" s="8" t="s">
        <v>34</v>
      </c>
      <c r="P1380" s="8" t="s">
        <v>34</v>
      </c>
      <c r="Q1380" s="8" t="s">
        <v>5830</v>
      </c>
      <c r="R1380" s="8" t="s">
        <v>37</v>
      </c>
      <c r="S1380" s="8">
        <v>0</v>
      </c>
      <c r="T1380" s="8">
        <v>0</v>
      </c>
      <c r="U1380" s="8" t="s">
        <v>37</v>
      </c>
      <c r="V1380" s="8" t="s">
        <v>37</v>
      </c>
      <c r="W1380" s="8" t="s">
        <v>37</v>
      </c>
      <c r="X1380" s="8">
        <v>0</v>
      </c>
      <c r="Y1380" s="8" t="s">
        <v>37</v>
      </c>
      <c r="Z1380" s="8" t="s">
        <v>37</v>
      </c>
      <c r="AA1380" s="12" t="s">
        <v>37</v>
      </c>
      <c r="AB1380" s="8" t="s">
        <v>37</v>
      </c>
      <c r="AC1380" s="8">
        <v>0</v>
      </c>
      <c r="AD1380" s="8" t="s">
        <v>37</v>
      </c>
      <c r="AE1380" s="8" t="s">
        <v>37</v>
      </c>
      <c r="AF1380" s="8" t="s">
        <v>37</v>
      </c>
      <c r="AG1380" s="8" t="s">
        <v>37</v>
      </c>
      <c r="AH1380" s="8">
        <v>0</v>
      </c>
      <c r="AI1380" s="8" t="s">
        <v>37</v>
      </c>
      <c r="AJ1380" s="11" t="s">
        <v>37</v>
      </c>
    </row>
    <row r="1381" spans="1:36" ht="37">
      <c r="A1381" s="7" t="s">
        <v>5831</v>
      </c>
      <c r="B1381" s="8" t="s">
        <v>5832</v>
      </c>
      <c r="C1381" s="8" t="s">
        <v>42</v>
      </c>
      <c r="D1381" s="9">
        <v>60.356164383561598</v>
      </c>
      <c r="E1381" s="8">
        <v>215</v>
      </c>
      <c r="F1381" s="8">
        <f t="shared" si="21"/>
        <v>3.0100000000000002</v>
      </c>
      <c r="G1381" s="8">
        <v>3.0100000000000002</v>
      </c>
      <c r="H1381" s="8">
        <v>24.08</v>
      </c>
      <c r="I1381" s="8">
        <v>74</v>
      </c>
      <c r="J1381" s="8" t="s">
        <v>5833</v>
      </c>
      <c r="K1381" s="8" t="s">
        <v>30</v>
      </c>
      <c r="L1381" s="8" t="s">
        <v>120</v>
      </c>
      <c r="M1381" s="8" t="s">
        <v>227</v>
      </c>
      <c r="N1381" s="8" t="s">
        <v>33</v>
      </c>
      <c r="O1381" s="8" t="s">
        <v>34</v>
      </c>
      <c r="P1381" s="8" t="s">
        <v>34</v>
      </c>
      <c r="Q1381" s="8" t="s">
        <v>5834</v>
      </c>
      <c r="R1381" s="8" t="s">
        <v>36</v>
      </c>
      <c r="S1381" s="8">
        <v>1</v>
      </c>
      <c r="T1381" s="8">
        <v>0</v>
      </c>
      <c r="U1381" s="8" t="s">
        <v>37</v>
      </c>
      <c r="V1381" s="8" t="s">
        <v>37</v>
      </c>
      <c r="W1381" s="8" t="s">
        <v>37</v>
      </c>
      <c r="X1381" s="8">
        <v>0</v>
      </c>
      <c r="Y1381" s="8" t="s">
        <v>37</v>
      </c>
      <c r="Z1381" s="8" t="s">
        <v>37</v>
      </c>
      <c r="AA1381" s="12" t="s">
        <v>37</v>
      </c>
      <c r="AB1381" s="8" t="s">
        <v>37</v>
      </c>
      <c r="AC1381" s="8">
        <v>1</v>
      </c>
      <c r="AD1381" s="8" t="s">
        <v>77</v>
      </c>
      <c r="AE1381" s="8" t="s">
        <v>37</v>
      </c>
      <c r="AF1381" s="8" t="s">
        <v>37</v>
      </c>
      <c r="AG1381" s="8" t="s">
        <v>37</v>
      </c>
      <c r="AH1381" s="8">
        <v>0</v>
      </c>
      <c r="AI1381" s="8" t="s">
        <v>37</v>
      </c>
      <c r="AJ1381" s="11" t="s">
        <v>37</v>
      </c>
    </row>
    <row r="1382" spans="1:36" ht="37">
      <c r="A1382" s="7" t="s">
        <v>5835</v>
      </c>
      <c r="B1382" s="8" t="s">
        <v>5836</v>
      </c>
      <c r="C1382" s="8" t="s">
        <v>42</v>
      </c>
      <c r="D1382" s="9">
        <v>33.054794520547901</v>
      </c>
      <c r="E1382" s="8">
        <v>271</v>
      </c>
      <c r="F1382" s="8">
        <f t="shared" si="21"/>
        <v>3.794</v>
      </c>
      <c r="G1382" s="8">
        <v>3.794</v>
      </c>
      <c r="H1382" s="8">
        <v>35.200000000000003</v>
      </c>
      <c r="I1382" s="8">
        <v>75</v>
      </c>
      <c r="J1382" s="8" t="s">
        <v>346</v>
      </c>
      <c r="K1382" s="8" t="s">
        <v>30</v>
      </c>
      <c r="L1382" s="8" t="s">
        <v>120</v>
      </c>
      <c r="M1382" s="8" t="s">
        <v>227</v>
      </c>
      <c r="N1382" s="8" t="s">
        <v>33</v>
      </c>
      <c r="O1382" s="8" t="s">
        <v>34</v>
      </c>
      <c r="P1382" s="8" t="s">
        <v>34</v>
      </c>
      <c r="Q1382" s="8" t="s">
        <v>5837</v>
      </c>
      <c r="R1382" s="8" t="s">
        <v>37</v>
      </c>
      <c r="S1382" s="8">
        <v>0</v>
      </c>
      <c r="T1382" s="8">
        <v>0</v>
      </c>
      <c r="U1382" s="8" t="s">
        <v>37</v>
      </c>
      <c r="V1382" s="8" t="s">
        <v>37</v>
      </c>
      <c r="W1382" s="8" t="s">
        <v>37</v>
      </c>
      <c r="X1382" s="8">
        <v>0</v>
      </c>
      <c r="Y1382" s="8" t="s">
        <v>37</v>
      </c>
      <c r="Z1382" s="8" t="s">
        <v>37</v>
      </c>
      <c r="AA1382" s="12" t="s">
        <v>37</v>
      </c>
      <c r="AB1382" s="8" t="s">
        <v>37</v>
      </c>
      <c r="AC1382" s="8">
        <v>0</v>
      </c>
      <c r="AD1382" s="8" t="s">
        <v>37</v>
      </c>
      <c r="AE1382" s="8" t="s">
        <v>37</v>
      </c>
      <c r="AF1382" s="8" t="s">
        <v>37</v>
      </c>
      <c r="AG1382" s="8" t="s">
        <v>37</v>
      </c>
      <c r="AH1382" s="8">
        <v>0</v>
      </c>
      <c r="AI1382" s="8" t="s">
        <v>37</v>
      </c>
      <c r="AJ1382" s="11" t="s">
        <v>37</v>
      </c>
    </row>
    <row r="1383" spans="1:36" ht="85">
      <c r="A1383" s="7" t="s">
        <v>5838</v>
      </c>
      <c r="B1383" s="8" t="s">
        <v>5839</v>
      </c>
      <c r="C1383" s="8" t="s">
        <v>28</v>
      </c>
      <c r="D1383" s="9">
        <v>34.298630136986297</v>
      </c>
      <c r="E1383" s="8">
        <v>64</v>
      </c>
      <c r="F1383" s="8">
        <f t="shared" si="21"/>
        <v>0.89600000000000002</v>
      </c>
      <c r="G1383" s="8">
        <v>0.89600000000000002</v>
      </c>
      <c r="H1383" s="8">
        <v>18.93</v>
      </c>
      <c r="I1383" s="8">
        <v>74</v>
      </c>
      <c r="J1383" s="8" t="s">
        <v>5840</v>
      </c>
      <c r="K1383" s="8" t="s">
        <v>30</v>
      </c>
      <c r="L1383" s="8" t="s">
        <v>120</v>
      </c>
      <c r="M1383" s="8" t="s">
        <v>239</v>
      </c>
      <c r="N1383" s="8" t="s">
        <v>33</v>
      </c>
      <c r="O1383" s="8" t="s">
        <v>34</v>
      </c>
      <c r="P1383" s="8" t="s">
        <v>34</v>
      </c>
      <c r="Q1383" s="8" t="s">
        <v>5841</v>
      </c>
      <c r="R1383" s="8" t="s">
        <v>37</v>
      </c>
      <c r="S1383" s="8">
        <v>0</v>
      </c>
      <c r="T1383" s="8">
        <v>0</v>
      </c>
      <c r="U1383" s="8" t="s">
        <v>37</v>
      </c>
      <c r="V1383" s="8" t="s">
        <v>37</v>
      </c>
      <c r="W1383" s="8" t="s">
        <v>37</v>
      </c>
      <c r="X1383" s="8">
        <v>0</v>
      </c>
      <c r="Y1383" s="8" t="s">
        <v>37</v>
      </c>
      <c r="Z1383" s="8" t="s">
        <v>37</v>
      </c>
      <c r="AA1383" s="12" t="s">
        <v>37</v>
      </c>
      <c r="AB1383" s="8" t="s">
        <v>37</v>
      </c>
      <c r="AC1383" s="8">
        <v>0</v>
      </c>
      <c r="AD1383" s="8" t="s">
        <v>37</v>
      </c>
      <c r="AE1383" s="8" t="s">
        <v>37</v>
      </c>
      <c r="AF1383" s="8" t="s">
        <v>37</v>
      </c>
      <c r="AG1383" s="8" t="s">
        <v>37</v>
      </c>
      <c r="AH1383" s="8">
        <v>0</v>
      </c>
      <c r="AI1383" s="8" t="s">
        <v>37</v>
      </c>
      <c r="AJ1383" s="11" t="s">
        <v>37</v>
      </c>
    </row>
    <row r="1384" spans="1:36" ht="121">
      <c r="A1384" s="7" t="s">
        <v>5842</v>
      </c>
      <c r="B1384" s="8" t="s">
        <v>5843</v>
      </c>
      <c r="C1384" s="8" t="s">
        <v>42</v>
      </c>
      <c r="D1384" s="9">
        <v>30.4986301369863</v>
      </c>
      <c r="E1384" s="8">
        <v>254</v>
      </c>
      <c r="F1384" s="8">
        <f t="shared" si="21"/>
        <v>3.556</v>
      </c>
      <c r="G1384" s="8">
        <v>3.556</v>
      </c>
      <c r="H1384" s="8">
        <v>26</v>
      </c>
      <c r="I1384" s="8">
        <v>74</v>
      </c>
      <c r="J1384" s="8" t="s">
        <v>390</v>
      </c>
      <c r="K1384" s="8" t="s">
        <v>30</v>
      </c>
      <c r="L1384" s="8" t="s">
        <v>120</v>
      </c>
      <c r="M1384" s="8" t="s">
        <v>227</v>
      </c>
      <c r="N1384" s="8" t="s">
        <v>33</v>
      </c>
      <c r="O1384" s="8" t="s">
        <v>34</v>
      </c>
      <c r="P1384" s="8" t="s">
        <v>34</v>
      </c>
      <c r="Q1384" s="8" t="s">
        <v>5844</v>
      </c>
      <c r="R1384" s="8" t="s">
        <v>36</v>
      </c>
      <c r="S1384" s="8">
        <v>1</v>
      </c>
      <c r="T1384" s="8">
        <v>0</v>
      </c>
      <c r="U1384" s="8" t="s">
        <v>37</v>
      </c>
      <c r="V1384" s="8" t="s">
        <v>37</v>
      </c>
      <c r="W1384" s="8" t="s">
        <v>37</v>
      </c>
      <c r="X1384" s="8">
        <v>0</v>
      </c>
      <c r="Y1384" s="8" t="s">
        <v>37</v>
      </c>
      <c r="Z1384" s="8" t="s">
        <v>37</v>
      </c>
      <c r="AA1384" s="12" t="s">
        <v>37</v>
      </c>
      <c r="AB1384" s="8" t="s">
        <v>37</v>
      </c>
      <c r="AC1384" s="8">
        <v>1</v>
      </c>
      <c r="AD1384" s="8" t="s">
        <v>5845</v>
      </c>
      <c r="AE1384" s="8" t="s">
        <v>37</v>
      </c>
      <c r="AF1384" s="8" t="s">
        <v>37</v>
      </c>
      <c r="AG1384" s="8" t="s">
        <v>37</v>
      </c>
      <c r="AH1384" s="8">
        <v>0</v>
      </c>
      <c r="AI1384" s="8" t="s">
        <v>37</v>
      </c>
      <c r="AJ1384" s="11" t="s">
        <v>37</v>
      </c>
    </row>
    <row r="1385" spans="1:36" ht="61">
      <c r="A1385" s="7" t="s">
        <v>5846</v>
      </c>
      <c r="B1385" s="8" t="s">
        <v>5847</v>
      </c>
      <c r="C1385" s="8" t="s">
        <v>42</v>
      </c>
      <c r="D1385" s="9">
        <v>71.923287671232899</v>
      </c>
      <c r="E1385" s="8">
        <v>186</v>
      </c>
      <c r="F1385" s="8">
        <f t="shared" si="21"/>
        <v>2.6040000000000001</v>
      </c>
      <c r="G1385" s="8">
        <v>2.6040000000000001</v>
      </c>
      <c r="H1385" s="8">
        <v>19.46</v>
      </c>
      <c r="I1385" s="8">
        <v>94</v>
      </c>
      <c r="J1385" s="8" t="s">
        <v>5848</v>
      </c>
      <c r="K1385" s="8" t="s">
        <v>30</v>
      </c>
      <c r="L1385" s="8" t="s">
        <v>31</v>
      </c>
      <c r="M1385" s="8" t="s">
        <v>239</v>
      </c>
      <c r="N1385" s="8" t="s">
        <v>33</v>
      </c>
      <c r="O1385" s="8" t="s">
        <v>34</v>
      </c>
      <c r="P1385" s="8" t="s">
        <v>34</v>
      </c>
      <c r="Q1385" s="8" t="s">
        <v>5849</v>
      </c>
      <c r="R1385" s="8" t="s">
        <v>36</v>
      </c>
      <c r="S1385" s="8">
        <v>1</v>
      </c>
      <c r="T1385" s="8">
        <v>1</v>
      </c>
      <c r="U1385" s="8" t="s">
        <v>401</v>
      </c>
      <c r="V1385" s="8" t="s">
        <v>37</v>
      </c>
      <c r="W1385" s="8" t="s">
        <v>37</v>
      </c>
      <c r="X1385" s="8">
        <v>0</v>
      </c>
      <c r="Y1385" s="8" t="s">
        <v>37</v>
      </c>
      <c r="Z1385" s="8" t="s">
        <v>37</v>
      </c>
      <c r="AA1385" s="12" t="s">
        <v>37</v>
      </c>
      <c r="AB1385" s="8" t="s">
        <v>37</v>
      </c>
      <c r="AC1385" s="8">
        <v>0</v>
      </c>
      <c r="AD1385" s="8" t="s">
        <v>37</v>
      </c>
      <c r="AE1385" s="8" t="s">
        <v>37</v>
      </c>
      <c r="AF1385" s="8" t="s">
        <v>37</v>
      </c>
      <c r="AG1385" s="8" t="s">
        <v>37</v>
      </c>
      <c r="AH1385" s="8">
        <v>0</v>
      </c>
      <c r="AI1385" s="8" t="s">
        <v>37</v>
      </c>
      <c r="AJ1385" s="11" t="s">
        <v>37</v>
      </c>
    </row>
    <row r="1386" spans="1:36" ht="25">
      <c r="A1386" s="7" t="s">
        <v>5850</v>
      </c>
      <c r="B1386" s="8" t="s">
        <v>5851</v>
      </c>
      <c r="C1386" s="8" t="s">
        <v>28</v>
      </c>
      <c r="D1386" s="9">
        <v>23.706849315068499</v>
      </c>
      <c r="E1386" s="8">
        <v>150</v>
      </c>
      <c r="F1386" s="8">
        <f t="shared" si="21"/>
        <v>2.1</v>
      </c>
      <c r="G1386" s="8">
        <v>2.1</v>
      </c>
      <c r="H1386" s="8">
        <v>27.3</v>
      </c>
      <c r="I1386" s="8">
        <v>80</v>
      </c>
      <c r="J1386" s="8" t="s">
        <v>5852</v>
      </c>
      <c r="K1386" s="8" t="s">
        <v>30</v>
      </c>
      <c r="L1386" s="8" t="s">
        <v>120</v>
      </c>
      <c r="M1386" s="8" t="s">
        <v>227</v>
      </c>
      <c r="N1386" s="8" t="s">
        <v>33</v>
      </c>
      <c r="O1386" s="8" t="s">
        <v>34</v>
      </c>
      <c r="P1386" s="8" t="s">
        <v>34</v>
      </c>
      <c r="Q1386" s="8" t="s">
        <v>5853</v>
      </c>
      <c r="R1386" s="8" t="s">
        <v>36</v>
      </c>
      <c r="S1386" s="8">
        <v>1</v>
      </c>
      <c r="T1386" s="8">
        <v>1</v>
      </c>
      <c r="U1386" s="8" t="s">
        <v>223</v>
      </c>
      <c r="V1386" s="8" t="s">
        <v>37</v>
      </c>
      <c r="W1386" s="8" t="s">
        <v>37</v>
      </c>
      <c r="X1386" s="8">
        <v>0</v>
      </c>
      <c r="Y1386" s="8" t="s">
        <v>37</v>
      </c>
      <c r="Z1386" s="8" t="s">
        <v>37</v>
      </c>
      <c r="AA1386" s="12" t="s">
        <v>37</v>
      </c>
      <c r="AB1386" s="8" t="s">
        <v>37</v>
      </c>
      <c r="AC1386" s="8">
        <v>0</v>
      </c>
      <c r="AD1386" s="8" t="s">
        <v>37</v>
      </c>
      <c r="AE1386" s="8" t="s">
        <v>37</v>
      </c>
      <c r="AF1386" s="8" t="s">
        <v>37</v>
      </c>
      <c r="AG1386" s="8" t="s">
        <v>37</v>
      </c>
      <c r="AH1386" s="8">
        <v>0</v>
      </c>
      <c r="AI1386" s="8" t="s">
        <v>37</v>
      </c>
      <c r="AJ1386" s="11" t="s">
        <v>37</v>
      </c>
    </row>
    <row r="1387" spans="1:36" ht="25">
      <c r="A1387" s="7" t="s">
        <v>5854</v>
      </c>
      <c r="B1387" s="8" t="s">
        <v>5855</v>
      </c>
      <c r="C1387" s="8" t="s">
        <v>42</v>
      </c>
      <c r="D1387" s="9">
        <v>46.4958904109589</v>
      </c>
      <c r="E1387" s="8">
        <v>373</v>
      </c>
      <c r="F1387" s="8">
        <f t="shared" si="21"/>
        <v>5.2220000000000004</v>
      </c>
      <c r="G1387" s="8">
        <v>5.2220000000000004</v>
      </c>
      <c r="H1387" s="8">
        <v>32.68</v>
      </c>
      <c r="I1387" s="8">
        <v>76</v>
      </c>
      <c r="J1387" s="8" t="s">
        <v>5856</v>
      </c>
      <c r="K1387" s="8" t="s">
        <v>30</v>
      </c>
      <c r="L1387" s="8" t="s">
        <v>120</v>
      </c>
      <c r="M1387" s="8" t="s">
        <v>244</v>
      </c>
      <c r="N1387" s="8" t="s">
        <v>33</v>
      </c>
      <c r="O1387" s="8" t="s">
        <v>34</v>
      </c>
      <c r="P1387" s="8" t="s">
        <v>34</v>
      </c>
      <c r="Q1387" s="8" t="s">
        <v>5857</v>
      </c>
      <c r="R1387" s="8" t="s">
        <v>36</v>
      </c>
      <c r="S1387" s="8">
        <v>2</v>
      </c>
      <c r="T1387" s="8">
        <v>0</v>
      </c>
      <c r="U1387" s="8" t="s">
        <v>37</v>
      </c>
      <c r="V1387" s="8" t="s">
        <v>37</v>
      </c>
      <c r="W1387" s="8" t="s">
        <v>37</v>
      </c>
      <c r="X1387" s="8">
        <v>0</v>
      </c>
      <c r="Y1387" s="8" t="s">
        <v>37</v>
      </c>
      <c r="Z1387" s="8" t="s">
        <v>37</v>
      </c>
      <c r="AA1387" s="12" t="s">
        <v>37</v>
      </c>
      <c r="AB1387" s="8" t="s">
        <v>37</v>
      </c>
      <c r="AC1387" s="8">
        <v>2</v>
      </c>
      <c r="AD1387" s="8" t="s">
        <v>4743</v>
      </c>
      <c r="AE1387" s="8" t="s">
        <v>5858</v>
      </c>
      <c r="AF1387" s="8" t="s">
        <v>37</v>
      </c>
      <c r="AG1387" s="8" t="s">
        <v>37</v>
      </c>
      <c r="AH1387" s="8">
        <v>0</v>
      </c>
      <c r="AI1387" s="8" t="s">
        <v>37</v>
      </c>
      <c r="AJ1387" s="11" t="s">
        <v>37</v>
      </c>
    </row>
    <row r="1388" spans="1:36" ht="37">
      <c r="A1388" s="7" t="s">
        <v>5859</v>
      </c>
      <c r="B1388" s="8" t="s">
        <v>5860</v>
      </c>
      <c r="C1388" s="8" t="s">
        <v>42</v>
      </c>
      <c r="D1388" s="9">
        <v>76.906849315068499</v>
      </c>
      <c r="E1388" s="8">
        <v>238</v>
      </c>
      <c r="F1388" s="8">
        <f t="shared" si="21"/>
        <v>3.3319999999999999</v>
      </c>
      <c r="G1388" s="8">
        <v>3.3319999999999999</v>
      </c>
      <c r="H1388" s="8">
        <v>29.1</v>
      </c>
      <c r="I1388" s="8">
        <v>80</v>
      </c>
      <c r="J1388" s="8" t="s">
        <v>5861</v>
      </c>
      <c r="K1388" s="8" t="s">
        <v>30</v>
      </c>
      <c r="L1388" s="8" t="s">
        <v>31</v>
      </c>
      <c r="M1388" s="8" t="s">
        <v>227</v>
      </c>
      <c r="N1388" s="8" t="s">
        <v>33</v>
      </c>
      <c r="O1388" s="8" t="s">
        <v>34</v>
      </c>
      <c r="P1388" s="8" t="s">
        <v>34</v>
      </c>
      <c r="Q1388" s="8" t="s">
        <v>5862</v>
      </c>
      <c r="R1388" s="8" t="s">
        <v>36</v>
      </c>
      <c r="S1388" s="8">
        <v>1</v>
      </c>
      <c r="T1388" s="8">
        <v>0</v>
      </c>
      <c r="U1388" s="8" t="s">
        <v>37</v>
      </c>
      <c r="V1388" s="8" t="s">
        <v>37</v>
      </c>
      <c r="W1388" s="8" t="s">
        <v>37</v>
      </c>
      <c r="X1388" s="8">
        <v>0</v>
      </c>
      <c r="Y1388" s="8" t="s">
        <v>37</v>
      </c>
      <c r="Z1388" s="8" t="s">
        <v>37</v>
      </c>
      <c r="AA1388" s="12" t="s">
        <v>37</v>
      </c>
      <c r="AB1388" s="8" t="s">
        <v>37</v>
      </c>
      <c r="AC1388" s="8">
        <v>1</v>
      </c>
      <c r="AD1388" s="8" t="s">
        <v>172</v>
      </c>
      <c r="AE1388" s="8" t="s">
        <v>37</v>
      </c>
      <c r="AF1388" s="8" t="s">
        <v>37</v>
      </c>
      <c r="AG1388" s="8" t="s">
        <v>37</v>
      </c>
      <c r="AH1388" s="8">
        <v>0</v>
      </c>
      <c r="AI1388" s="8" t="s">
        <v>37</v>
      </c>
      <c r="AJ1388" s="11" t="s">
        <v>37</v>
      </c>
    </row>
    <row r="1389" spans="1:36" ht="61">
      <c r="A1389" s="7" t="s">
        <v>5863</v>
      </c>
      <c r="B1389" s="8" t="s">
        <v>5864</v>
      </c>
      <c r="C1389" s="8" t="s">
        <v>42</v>
      </c>
      <c r="D1389" s="9">
        <v>57.104109589041101</v>
      </c>
      <c r="E1389" s="8">
        <v>134</v>
      </c>
      <c r="F1389" s="8">
        <f t="shared" si="21"/>
        <v>1.8760000000000001</v>
      </c>
      <c r="G1389" s="8">
        <v>1.8760000000000001</v>
      </c>
      <c r="H1389" s="8">
        <v>17.43</v>
      </c>
      <c r="I1389" s="8">
        <v>94</v>
      </c>
      <c r="J1389" s="8" t="s">
        <v>5865</v>
      </c>
      <c r="K1389" s="8" t="s">
        <v>30</v>
      </c>
      <c r="L1389" s="8" t="s">
        <v>31</v>
      </c>
      <c r="M1389" s="8" t="s">
        <v>239</v>
      </c>
      <c r="N1389" s="8" t="s">
        <v>33</v>
      </c>
      <c r="O1389" s="8" t="s">
        <v>34</v>
      </c>
      <c r="P1389" s="8" t="s">
        <v>34</v>
      </c>
      <c r="Q1389" s="8" t="s">
        <v>5866</v>
      </c>
      <c r="R1389" s="8" t="s">
        <v>36</v>
      </c>
      <c r="S1389" s="8">
        <v>1</v>
      </c>
      <c r="T1389" s="8">
        <v>1</v>
      </c>
      <c r="U1389" s="8" t="s">
        <v>223</v>
      </c>
      <c r="V1389" s="8" t="s">
        <v>37</v>
      </c>
      <c r="W1389" s="8" t="s">
        <v>37</v>
      </c>
      <c r="X1389" s="8">
        <v>0</v>
      </c>
      <c r="Y1389" s="8" t="s">
        <v>37</v>
      </c>
      <c r="Z1389" s="8" t="s">
        <v>37</v>
      </c>
      <c r="AA1389" s="12" t="s">
        <v>37</v>
      </c>
      <c r="AB1389" s="8" t="s">
        <v>37</v>
      </c>
      <c r="AC1389" s="8">
        <v>0</v>
      </c>
      <c r="AD1389" s="8" t="s">
        <v>37</v>
      </c>
      <c r="AE1389" s="8" t="s">
        <v>37</v>
      </c>
      <c r="AF1389" s="8" t="s">
        <v>37</v>
      </c>
      <c r="AG1389" s="8" t="s">
        <v>37</v>
      </c>
      <c r="AH1389" s="8">
        <v>0</v>
      </c>
      <c r="AI1389" s="8" t="s">
        <v>37</v>
      </c>
      <c r="AJ1389" s="11" t="s">
        <v>37</v>
      </c>
    </row>
    <row r="1390" spans="1:36" ht="85">
      <c r="A1390" s="7" t="s">
        <v>5867</v>
      </c>
      <c r="B1390" s="8" t="s">
        <v>5868</v>
      </c>
      <c r="C1390" s="8" t="s">
        <v>28</v>
      </c>
      <c r="D1390" s="9">
        <v>34.4739726027397</v>
      </c>
      <c r="E1390" s="8">
        <v>133</v>
      </c>
      <c r="F1390" s="8">
        <f t="shared" si="21"/>
        <v>1.8620000000000001</v>
      </c>
      <c r="G1390" s="8">
        <v>1.8620000000000001</v>
      </c>
      <c r="H1390" s="8" t="s">
        <v>34</v>
      </c>
      <c r="I1390" s="8">
        <v>75</v>
      </c>
      <c r="J1390" s="8" t="s">
        <v>5869</v>
      </c>
      <c r="K1390" s="8" t="s">
        <v>30</v>
      </c>
      <c r="L1390" s="8" t="s">
        <v>120</v>
      </c>
      <c r="M1390" s="8" t="s">
        <v>227</v>
      </c>
      <c r="N1390" s="8" t="s">
        <v>33</v>
      </c>
      <c r="O1390" s="8" t="s">
        <v>34</v>
      </c>
      <c r="P1390" s="8" t="s">
        <v>34</v>
      </c>
      <c r="Q1390" s="8" t="s">
        <v>5870</v>
      </c>
      <c r="R1390" s="8" t="s">
        <v>36</v>
      </c>
      <c r="S1390" s="8">
        <v>1</v>
      </c>
      <c r="T1390" s="8">
        <v>0</v>
      </c>
      <c r="U1390" s="8" t="s">
        <v>37</v>
      </c>
      <c r="V1390" s="8" t="s">
        <v>37</v>
      </c>
      <c r="W1390" s="8" t="s">
        <v>37</v>
      </c>
      <c r="X1390" s="8">
        <v>1</v>
      </c>
      <c r="Y1390" s="8" t="s">
        <v>5871</v>
      </c>
      <c r="Z1390" s="8" t="s">
        <v>37</v>
      </c>
      <c r="AA1390" s="12" t="s">
        <v>37</v>
      </c>
      <c r="AB1390" s="8" t="s">
        <v>37</v>
      </c>
      <c r="AC1390" s="8">
        <v>0</v>
      </c>
      <c r="AD1390" s="8" t="s">
        <v>37</v>
      </c>
      <c r="AE1390" s="8" t="s">
        <v>37</v>
      </c>
      <c r="AF1390" s="8" t="s">
        <v>37</v>
      </c>
      <c r="AG1390" s="8" t="s">
        <v>37</v>
      </c>
      <c r="AH1390" s="8">
        <v>0</v>
      </c>
      <c r="AI1390" s="8" t="s">
        <v>37</v>
      </c>
      <c r="AJ1390" s="11" t="s">
        <v>37</v>
      </c>
    </row>
    <row r="1391" spans="1:36" ht="61">
      <c r="A1391" s="7" t="s">
        <v>5872</v>
      </c>
      <c r="B1391" s="8" t="s">
        <v>5873</v>
      </c>
      <c r="C1391" s="8" t="s">
        <v>28</v>
      </c>
      <c r="D1391" s="9">
        <v>58.810958904109597</v>
      </c>
      <c r="E1391" s="8">
        <v>147</v>
      </c>
      <c r="F1391" s="8">
        <f t="shared" si="21"/>
        <v>2.0579999999999998</v>
      </c>
      <c r="G1391" s="8">
        <v>2.0579999999999998</v>
      </c>
      <c r="H1391" s="8">
        <v>29.67</v>
      </c>
      <c r="I1391" s="8">
        <v>96</v>
      </c>
      <c r="J1391" s="8" t="s">
        <v>5874</v>
      </c>
      <c r="K1391" s="8" t="s">
        <v>30</v>
      </c>
      <c r="L1391" s="8" t="s">
        <v>120</v>
      </c>
      <c r="M1391" s="8" t="s">
        <v>239</v>
      </c>
      <c r="N1391" s="8" t="s">
        <v>33</v>
      </c>
      <c r="O1391" s="8" t="s">
        <v>34</v>
      </c>
      <c r="P1391" s="8" t="s">
        <v>34</v>
      </c>
      <c r="Q1391" s="8" t="s">
        <v>5875</v>
      </c>
      <c r="R1391" s="8" t="s">
        <v>36</v>
      </c>
      <c r="S1391" s="8">
        <v>2</v>
      </c>
      <c r="T1391" s="8">
        <v>1</v>
      </c>
      <c r="U1391" s="8" t="s">
        <v>223</v>
      </c>
      <c r="V1391" s="8" t="s">
        <v>37</v>
      </c>
      <c r="W1391" s="8" t="s">
        <v>37</v>
      </c>
      <c r="X1391" s="8">
        <v>0</v>
      </c>
      <c r="Y1391" s="8" t="s">
        <v>37</v>
      </c>
      <c r="Z1391" s="8" t="s">
        <v>37</v>
      </c>
      <c r="AA1391" s="12" t="s">
        <v>37</v>
      </c>
      <c r="AB1391" s="8" t="s">
        <v>37</v>
      </c>
      <c r="AC1391" s="8">
        <v>1</v>
      </c>
      <c r="AD1391" s="8" t="s">
        <v>172</v>
      </c>
      <c r="AE1391" s="8" t="s">
        <v>37</v>
      </c>
      <c r="AF1391" s="8" t="s">
        <v>37</v>
      </c>
      <c r="AG1391" s="8" t="s">
        <v>37</v>
      </c>
      <c r="AH1391" s="8">
        <v>0</v>
      </c>
      <c r="AI1391" s="8" t="s">
        <v>37</v>
      </c>
      <c r="AJ1391" s="11" t="s">
        <v>37</v>
      </c>
    </row>
    <row r="1392" spans="1:36" ht="15">
      <c r="A1392" s="7" t="s">
        <v>5876</v>
      </c>
      <c r="B1392" s="8" t="s">
        <v>5877</v>
      </c>
      <c r="C1392" s="8" t="s">
        <v>28</v>
      </c>
      <c r="D1392" s="9">
        <v>49.580821917808201</v>
      </c>
      <c r="E1392" s="8">
        <v>199</v>
      </c>
      <c r="F1392" s="8">
        <f t="shared" si="21"/>
        <v>2.786</v>
      </c>
      <c r="G1392" s="8">
        <v>2.786</v>
      </c>
      <c r="H1392" s="8">
        <v>34.6</v>
      </c>
      <c r="I1392" s="8">
        <v>74</v>
      </c>
      <c r="J1392" s="8" t="s">
        <v>5878</v>
      </c>
      <c r="K1392" s="8" t="s">
        <v>30</v>
      </c>
      <c r="L1392" s="8" t="s">
        <v>120</v>
      </c>
      <c r="M1392" s="8" t="s">
        <v>227</v>
      </c>
      <c r="N1392" s="8" t="s">
        <v>33</v>
      </c>
      <c r="O1392" s="8" t="s">
        <v>34</v>
      </c>
      <c r="P1392" s="8" t="s">
        <v>34</v>
      </c>
      <c r="Q1392" s="8" t="s">
        <v>5879</v>
      </c>
      <c r="R1392" s="8" t="s">
        <v>37</v>
      </c>
      <c r="S1392" s="8">
        <v>0</v>
      </c>
      <c r="T1392" s="8">
        <v>0</v>
      </c>
      <c r="U1392" s="8" t="s">
        <v>37</v>
      </c>
      <c r="V1392" s="8" t="s">
        <v>37</v>
      </c>
      <c r="W1392" s="8" t="s">
        <v>37</v>
      </c>
      <c r="X1392" s="8">
        <v>0</v>
      </c>
      <c r="Y1392" s="8" t="s">
        <v>37</v>
      </c>
      <c r="Z1392" s="8" t="s">
        <v>37</v>
      </c>
      <c r="AA1392" s="12" t="s">
        <v>37</v>
      </c>
      <c r="AB1392" s="8" t="s">
        <v>37</v>
      </c>
      <c r="AC1392" s="8">
        <v>0</v>
      </c>
      <c r="AD1392" s="8" t="s">
        <v>37</v>
      </c>
      <c r="AE1392" s="8" t="s">
        <v>37</v>
      </c>
      <c r="AF1392" s="8" t="s">
        <v>37</v>
      </c>
      <c r="AG1392" s="8" t="s">
        <v>37</v>
      </c>
      <c r="AH1392" s="8">
        <v>0</v>
      </c>
      <c r="AI1392" s="8" t="s">
        <v>37</v>
      </c>
      <c r="AJ1392" s="11" t="s">
        <v>37</v>
      </c>
    </row>
    <row r="1393" spans="1:36" ht="85">
      <c r="A1393" s="7" t="s">
        <v>5880</v>
      </c>
      <c r="B1393" s="8" t="s">
        <v>5881</v>
      </c>
      <c r="C1393" s="8" t="s">
        <v>28</v>
      </c>
      <c r="D1393" s="9">
        <v>44.268493150684897</v>
      </c>
      <c r="E1393" s="8">
        <v>208</v>
      </c>
      <c r="F1393" s="8">
        <f t="shared" si="21"/>
        <v>2.9119999999999999</v>
      </c>
      <c r="G1393" s="8">
        <v>2.9119999999999999</v>
      </c>
      <c r="H1393" s="8">
        <v>32.200000000000003</v>
      </c>
      <c r="I1393" s="8">
        <v>83</v>
      </c>
      <c r="J1393" s="8" t="s">
        <v>5882</v>
      </c>
      <c r="K1393" s="8" t="s">
        <v>30</v>
      </c>
      <c r="L1393" s="8" t="s">
        <v>120</v>
      </c>
      <c r="M1393" s="8" t="s">
        <v>227</v>
      </c>
      <c r="N1393" s="8" t="s">
        <v>33</v>
      </c>
      <c r="O1393" s="8" t="s">
        <v>34</v>
      </c>
      <c r="P1393" s="8" t="s">
        <v>34</v>
      </c>
      <c r="Q1393" s="8" t="s">
        <v>5883</v>
      </c>
      <c r="R1393" s="8" t="s">
        <v>36</v>
      </c>
      <c r="S1393" s="8">
        <v>2</v>
      </c>
      <c r="T1393" s="8">
        <v>1</v>
      </c>
      <c r="U1393" s="8" t="s">
        <v>223</v>
      </c>
      <c r="V1393" s="8" t="s">
        <v>37</v>
      </c>
      <c r="W1393" s="8" t="s">
        <v>37</v>
      </c>
      <c r="X1393" s="8">
        <v>1</v>
      </c>
      <c r="Y1393" s="8" t="s">
        <v>109</v>
      </c>
      <c r="Z1393" s="8" t="s">
        <v>37</v>
      </c>
      <c r="AA1393" s="12" t="s">
        <v>37</v>
      </c>
      <c r="AB1393" s="8" t="s">
        <v>37</v>
      </c>
      <c r="AC1393" s="8">
        <v>1</v>
      </c>
      <c r="AD1393" s="8" t="s">
        <v>45</v>
      </c>
      <c r="AE1393" s="8" t="s">
        <v>37</v>
      </c>
      <c r="AF1393" s="8" t="s">
        <v>37</v>
      </c>
      <c r="AG1393" s="8" t="s">
        <v>37</v>
      </c>
      <c r="AH1393" s="8">
        <v>0</v>
      </c>
      <c r="AI1393" s="8" t="s">
        <v>37</v>
      </c>
      <c r="AJ1393" s="11" t="s">
        <v>37</v>
      </c>
    </row>
    <row r="1394" spans="1:36" ht="97">
      <c r="A1394" s="7" t="s">
        <v>5884</v>
      </c>
      <c r="B1394" s="8" t="s">
        <v>5885</v>
      </c>
      <c r="C1394" s="8" t="s">
        <v>42</v>
      </c>
      <c r="D1394" s="9">
        <v>27.128767123287702</v>
      </c>
      <c r="E1394" s="8">
        <v>290</v>
      </c>
      <c r="F1394" s="8">
        <f t="shared" si="21"/>
        <v>4.0600000000000005</v>
      </c>
      <c r="G1394" s="8">
        <v>4.0600000000000005</v>
      </c>
      <c r="H1394" s="8">
        <v>29.64</v>
      </c>
      <c r="I1394" s="8">
        <v>75</v>
      </c>
      <c r="J1394" s="8" t="s">
        <v>5886</v>
      </c>
      <c r="K1394" s="8" t="s">
        <v>30</v>
      </c>
      <c r="L1394" s="8" t="s">
        <v>31</v>
      </c>
      <c r="M1394" s="8" t="s">
        <v>227</v>
      </c>
      <c r="N1394" s="8" t="s">
        <v>33</v>
      </c>
      <c r="O1394" s="8" t="s">
        <v>34</v>
      </c>
      <c r="P1394" s="8" t="s">
        <v>34</v>
      </c>
      <c r="Q1394" s="8" t="s">
        <v>5887</v>
      </c>
      <c r="R1394" t="s">
        <v>36</v>
      </c>
      <c r="S1394" s="8">
        <v>2</v>
      </c>
      <c r="T1394" s="8">
        <v>1</v>
      </c>
      <c r="U1394" s="8" t="s">
        <v>223</v>
      </c>
      <c r="V1394" s="8" t="s">
        <v>37</v>
      </c>
      <c r="W1394" s="8" t="s">
        <v>37</v>
      </c>
      <c r="X1394" s="8">
        <v>0</v>
      </c>
      <c r="Y1394" s="8" t="s">
        <v>37</v>
      </c>
      <c r="Z1394" s="8" t="s">
        <v>37</v>
      </c>
      <c r="AA1394" s="12" t="s">
        <v>37</v>
      </c>
      <c r="AB1394" s="8" t="s">
        <v>37</v>
      </c>
      <c r="AC1394" s="8">
        <v>1</v>
      </c>
      <c r="AD1394" s="8" t="s">
        <v>213</v>
      </c>
      <c r="AE1394" s="8" t="s">
        <v>37</v>
      </c>
      <c r="AF1394" s="8" t="s">
        <v>37</v>
      </c>
      <c r="AG1394" s="8" t="s">
        <v>37</v>
      </c>
      <c r="AH1394" s="8">
        <v>0</v>
      </c>
      <c r="AI1394" s="8" t="s">
        <v>37</v>
      </c>
      <c r="AJ1394" s="11" t="s">
        <v>37</v>
      </c>
    </row>
    <row r="1395" spans="1:36" ht="61">
      <c r="A1395" s="7" t="s">
        <v>5888</v>
      </c>
      <c r="B1395" s="8" t="s">
        <v>5889</v>
      </c>
      <c r="C1395" s="8" t="s">
        <v>28</v>
      </c>
      <c r="D1395" s="9">
        <v>58.884931506849298</v>
      </c>
      <c r="E1395" s="8">
        <v>309</v>
      </c>
      <c r="F1395" s="8">
        <f t="shared" si="21"/>
        <v>4.3260000000000005</v>
      </c>
      <c r="G1395" s="8">
        <v>4.3260000000000005</v>
      </c>
      <c r="H1395" s="8">
        <v>59.94</v>
      </c>
      <c r="I1395" s="8">
        <v>87</v>
      </c>
      <c r="J1395" s="8" t="s">
        <v>5890</v>
      </c>
      <c r="K1395" s="8" t="s">
        <v>30</v>
      </c>
      <c r="L1395" s="8" t="s">
        <v>120</v>
      </c>
      <c r="M1395" s="8" t="s">
        <v>239</v>
      </c>
      <c r="N1395" s="8" t="s">
        <v>33</v>
      </c>
      <c r="O1395" s="8" t="s">
        <v>34</v>
      </c>
      <c r="P1395" s="8" t="s">
        <v>34</v>
      </c>
      <c r="Q1395" s="8" t="s">
        <v>5891</v>
      </c>
      <c r="R1395" s="8" t="s">
        <v>36</v>
      </c>
      <c r="S1395" s="8">
        <v>1</v>
      </c>
      <c r="T1395" s="8">
        <v>0</v>
      </c>
      <c r="U1395" s="8" t="s">
        <v>37</v>
      </c>
      <c r="V1395" s="8" t="s">
        <v>37</v>
      </c>
      <c r="W1395" s="8" t="s">
        <v>37</v>
      </c>
      <c r="X1395" s="8">
        <v>1</v>
      </c>
      <c r="Y1395" s="8" t="s">
        <v>114</v>
      </c>
      <c r="Z1395" s="8" t="s">
        <v>37</v>
      </c>
      <c r="AA1395" s="12" t="s">
        <v>37</v>
      </c>
      <c r="AB1395" s="8" t="s">
        <v>37</v>
      </c>
      <c r="AC1395" s="8">
        <v>0</v>
      </c>
      <c r="AD1395" s="8" t="s">
        <v>37</v>
      </c>
      <c r="AE1395" s="8" t="s">
        <v>37</v>
      </c>
      <c r="AF1395" s="8" t="s">
        <v>37</v>
      </c>
      <c r="AG1395" s="8" t="s">
        <v>37</v>
      </c>
      <c r="AH1395" s="8">
        <v>0</v>
      </c>
      <c r="AI1395" s="8" t="s">
        <v>37</v>
      </c>
      <c r="AJ1395" s="11" t="s">
        <v>37</v>
      </c>
    </row>
    <row r="1396" spans="1:36" ht="61">
      <c r="A1396" s="7" t="s">
        <v>5892</v>
      </c>
      <c r="B1396" s="8" t="s">
        <v>5893</v>
      </c>
      <c r="C1396" s="8" t="s">
        <v>42</v>
      </c>
      <c r="D1396" s="9">
        <v>71.454794520548006</v>
      </c>
      <c r="E1396" s="8">
        <v>239</v>
      </c>
      <c r="F1396" s="8">
        <f t="shared" si="21"/>
        <v>3.3460000000000001</v>
      </c>
      <c r="G1396" s="8">
        <v>3.3460000000000001</v>
      </c>
      <c r="H1396" s="8">
        <v>37.72</v>
      </c>
      <c r="I1396" s="8">
        <v>74</v>
      </c>
      <c r="J1396" s="8" t="s">
        <v>5894</v>
      </c>
      <c r="K1396" s="8" t="s">
        <v>30</v>
      </c>
      <c r="L1396" s="8" t="s">
        <v>120</v>
      </c>
      <c r="M1396" s="8" t="s">
        <v>227</v>
      </c>
      <c r="N1396" s="8" t="s">
        <v>33</v>
      </c>
      <c r="O1396" s="8" t="s">
        <v>34</v>
      </c>
      <c r="P1396" s="8" t="s">
        <v>34</v>
      </c>
      <c r="Q1396" s="8" t="s">
        <v>5895</v>
      </c>
      <c r="R1396" s="8" t="s">
        <v>36</v>
      </c>
      <c r="S1396" s="8">
        <v>2</v>
      </c>
      <c r="T1396" s="8">
        <v>0</v>
      </c>
      <c r="U1396" s="8" t="s">
        <v>37</v>
      </c>
      <c r="V1396" s="8" t="s">
        <v>37</v>
      </c>
      <c r="W1396" s="8" t="s">
        <v>37</v>
      </c>
      <c r="X1396" s="8">
        <v>1</v>
      </c>
      <c r="Y1396" s="8" t="s">
        <v>552</v>
      </c>
      <c r="Z1396" s="8" t="s">
        <v>37</v>
      </c>
      <c r="AA1396" s="12" t="s">
        <v>37</v>
      </c>
      <c r="AB1396" s="8" t="s">
        <v>37</v>
      </c>
      <c r="AC1396" s="8">
        <v>1</v>
      </c>
      <c r="AD1396" s="8" t="s">
        <v>45</v>
      </c>
      <c r="AE1396" s="8" t="s">
        <v>37</v>
      </c>
      <c r="AF1396" s="8" t="s">
        <v>37</v>
      </c>
      <c r="AG1396" s="8" t="s">
        <v>37</v>
      </c>
      <c r="AH1396" s="8">
        <v>0</v>
      </c>
      <c r="AI1396" s="8" t="s">
        <v>37</v>
      </c>
      <c r="AJ1396" s="11" t="s">
        <v>37</v>
      </c>
    </row>
    <row r="1397" spans="1:36" ht="97">
      <c r="A1397" s="7" t="s">
        <v>5896</v>
      </c>
      <c r="B1397" s="8" t="s">
        <v>5897</v>
      </c>
      <c r="C1397" s="8" t="s">
        <v>28</v>
      </c>
      <c r="D1397" s="9">
        <v>58.676712328767103</v>
      </c>
      <c r="E1397" s="8">
        <v>313</v>
      </c>
      <c r="F1397" s="8">
        <f t="shared" si="21"/>
        <v>4.3819999999999997</v>
      </c>
      <c r="G1397" s="8">
        <v>4.3819999999999997</v>
      </c>
      <c r="H1397" s="8">
        <v>32.549999999999997</v>
      </c>
      <c r="I1397" s="8">
        <v>77</v>
      </c>
      <c r="J1397" s="8" t="s">
        <v>5898</v>
      </c>
      <c r="K1397" s="8" t="s">
        <v>30</v>
      </c>
      <c r="L1397" s="8" t="s">
        <v>31</v>
      </c>
      <c r="M1397" s="8" t="s">
        <v>239</v>
      </c>
      <c r="N1397" s="8" t="s">
        <v>33</v>
      </c>
      <c r="O1397" s="8" t="s">
        <v>34</v>
      </c>
      <c r="P1397" s="8" t="s">
        <v>34</v>
      </c>
      <c r="Q1397" s="8" t="s">
        <v>5899</v>
      </c>
      <c r="R1397" s="8" t="s">
        <v>36</v>
      </c>
      <c r="S1397" s="8">
        <v>1</v>
      </c>
      <c r="T1397" s="8">
        <v>0</v>
      </c>
      <c r="U1397" s="8" t="s">
        <v>37</v>
      </c>
      <c r="V1397" s="8" t="s">
        <v>37</v>
      </c>
      <c r="W1397" s="8" t="s">
        <v>37</v>
      </c>
      <c r="X1397" s="8">
        <v>1</v>
      </c>
      <c r="Y1397" s="8" t="s">
        <v>109</v>
      </c>
      <c r="Z1397" s="8" t="s">
        <v>37</v>
      </c>
      <c r="AA1397" s="12" t="s">
        <v>37</v>
      </c>
      <c r="AB1397" s="8" t="s">
        <v>37</v>
      </c>
      <c r="AC1397" s="8">
        <v>0</v>
      </c>
      <c r="AD1397" s="8" t="s">
        <v>37</v>
      </c>
      <c r="AE1397" s="8" t="s">
        <v>37</v>
      </c>
      <c r="AF1397" s="8" t="s">
        <v>37</v>
      </c>
      <c r="AG1397" s="8" t="s">
        <v>37</v>
      </c>
      <c r="AH1397" s="8">
        <v>0</v>
      </c>
      <c r="AI1397" s="8" t="s">
        <v>37</v>
      </c>
      <c r="AJ1397" s="11" t="s">
        <v>37</v>
      </c>
    </row>
    <row r="1398" spans="1:36" ht="61">
      <c r="A1398" s="7" t="s">
        <v>5900</v>
      </c>
      <c r="B1398" s="8" t="s">
        <v>5901</v>
      </c>
      <c r="C1398" s="8" t="s">
        <v>28</v>
      </c>
      <c r="D1398" s="9">
        <v>56.912328767123299</v>
      </c>
      <c r="E1398" s="8">
        <v>197</v>
      </c>
      <c r="F1398" s="8">
        <f t="shared" si="21"/>
        <v>2.758</v>
      </c>
      <c r="G1398" s="8">
        <v>2.758</v>
      </c>
      <c r="H1398" s="8">
        <v>31.88</v>
      </c>
      <c r="I1398" s="8">
        <v>73</v>
      </c>
      <c r="J1398" s="8" t="s">
        <v>5902</v>
      </c>
      <c r="K1398" s="8" t="s">
        <v>30</v>
      </c>
      <c r="L1398" s="8" t="s">
        <v>120</v>
      </c>
      <c r="M1398" s="8" t="s">
        <v>239</v>
      </c>
      <c r="N1398" s="8" t="s">
        <v>33</v>
      </c>
      <c r="O1398" s="8" t="s">
        <v>34</v>
      </c>
      <c r="P1398" s="8" t="s">
        <v>34</v>
      </c>
      <c r="Q1398" s="8" t="s">
        <v>5903</v>
      </c>
      <c r="R1398" s="8" t="s">
        <v>36</v>
      </c>
      <c r="S1398" s="8">
        <v>2</v>
      </c>
      <c r="T1398" s="8">
        <v>1</v>
      </c>
      <c r="U1398" s="8" t="s">
        <v>329</v>
      </c>
      <c r="V1398" s="8" t="s">
        <v>37</v>
      </c>
      <c r="W1398" s="8" t="s">
        <v>37</v>
      </c>
      <c r="X1398" s="8">
        <v>0</v>
      </c>
      <c r="Y1398" s="8" t="s">
        <v>37</v>
      </c>
      <c r="Z1398" s="8" t="s">
        <v>37</v>
      </c>
      <c r="AA1398" s="12" t="s">
        <v>37</v>
      </c>
      <c r="AB1398" s="8" t="s">
        <v>37</v>
      </c>
      <c r="AC1398" s="8">
        <v>1</v>
      </c>
      <c r="AD1398" s="8" t="s">
        <v>172</v>
      </c>
      <c r="AE1398" s="8" t="s">
        <v>37</v>
      </c>
      <c r="AF1398" s="8" t="s">
        <v>37</v>
      </c>
      <c r="AG1398" s="8" t="s">
        <v>37</v>
      </c>
      <c r="AH1398" s="8">
        <v>0</v>
      </c>
      <c r="AI1398" s="8" t="s">
        <v>37</v>
      </c>
      <c r="AJ1398" s="11" t="s">
        <v>37</v>
      </c>
    </row>
    <row r="1399" spans="1:36" ht="61">
      <c r="A1399" s="7" t="s">
        <v>5904</v>
      </c>
      <c r="B1399" s="8" t="s">
        <v>5905</v>
      </c>
      <c r="C1399" s="8" t="s">
        <v>28</v>
      </c>
      <c r="D1399" s="9">
        <v>54.082191780821901</v>
      </c>
      <c r="E1399" s="8">
        <v>126</v>
      </c>
      <c r="F1399" s="8">
        <f t="shared" si="21"/>
        <v>1.764</v>
      </c>
      <c r="G1399" s="8">
        <v>1.764</v>
      </c>
      <c r="H1399" s="8">
        <v>28.3</v>
      </c>
      <c r="I1399" s="8">
        <v>72</v>
      </c>
      <c r="J1399" s="8" t="s">
        <v>390</v>
      </c>
      <c r="K1399" s="8" t="s">
        <v>30</v>
      </c>
      <c r="L1399" s="8" t="s">
        <v>120</v>
      </c>
      <c r="M1399" s="8" t="s">
        <v>227</v>
      </c>
      <c r="N1399" s="8" t="s">
        <v>33</v>
      </c>
      <c r="O1399" s="8" t="s">
        <v>34</v>
      </c>
      <c r="P1399" s="8" t="s">
        <v>34</v>
      </c>
      <c r="Q1399" s="8" t="s">
        <v>5906</v>
      </c>
      <c r="R1399" s="8" t="s">
        <v>36</v>
      </c>
      <c r="S1399" s="8">
        <v>2</v>
      </c>
      <c r="T1399" s="8">
        <v>1</v>
      </c>
      <c r="U1399" s="8" t="s">
        <v>223</v>
      </c>
      <c r="V1399" s="8" t="s">
        <v>37</v>
      </c>
      <c r="W1399" s="8" t="s">
        <v>37</v>
      </c>
      <c r="X1399" s="8">
        <v>1</v>
      </c>
      <c r="Y1399" s="8" t="s">
        <v>114</v>
      </c>
      <c r="Z1399" s="8" t="s">
        <v>37</v>
      </c>
      <c r="AA1399" s="12" t="s">
        <v>37</v>
      </c>
      <c r="AB1399" s="8" t="s">
        <v>37</v>
      </c>
      <c r="AC1399" s="8">
        <v>0</v>
      </c>
      <c r="AD1399" s="8" t="s">
        <v>37</v>
      </c>
      <c r="AE1399" s="8" t="s">
        <v>37</v>
      </c>
      <c r="AF1399" s="8" t="s">
        <v>37</v>
      </c>
      <c r="AG1399" s="8" t="s">
        <v>37</v>
      </c>
      <c r="AH1399" s="8">
        <v>0</v>
      </c>
      <c r="AI1399" s="8" t="s">
        <v>37</v>
      </c>
      <c r="AJ1399" s="11" t="s">
        <v>37</v>
      </c>
    </row>
    <row r="1400" spans="1:36" ht="61">
      <c r="A1400" s="7" t="s">
        <v>5907</v>
      </c>
      <c r="B1400" s="8" t="s">
        <v>5908</v>
      </c>
      <c r="C1400" s="8" t="s">
        <v>28</v>
      </c>
      <c r="D1400" s="9">
        <v>37.789041095890397</v>
      </c>
      <c r="E1400" s="8">
        <v>244</v>
      </c>
      <c r="F1400" s="8">
        <f t="shared" si="21"/>
        <v>3.4159999999999999</v>
      </c>
      <c r="G1400" s="8">
        <v>3.4159999999999999</v>
      </c>
      <c r="H1400" s="8">
        <v>39</v>
      </c>
      <c r="I1400" s="8">
        <v>75</v>
      </c>
      <c r="J1400" s="8" t="s">
        <v>5909</v>
      </c>
      <c r="K1400" s="8" t="s">
        <v>30</v>
      </c>
      <c r="L1400" s="8" t="s">
        <v>120</v>
      </c>
      <c r="M1400" s="8" t="s">
        <v>227</v>
      </c>
      <c r="N1400" s="8" t="s">
        <v>33</v>
      </c>
      <c r="O1400" s="8" t="s">
        <v>34</v>
      </c>
      <c r="P1400" s="8" t="s">
        <v>34</v>
      </c>
      <c r="Q1400" s="8" t="s">
        <v>5910</v>
      </c>
      <c r="R1400" s="8" t="s">
        <v>37</v>
      </c>
      <c r="S1400" s="8">
        <v>0</v>
      </c>
      <c r="T1400" s="8">
        <v>0</v>
      </c>
      <c r="U1400" s="8" t="s">
        <v>37</v>
      </c>
      <c r="V1400" s="8" t="s">
        <v>37</v>
      </c>
      <c r="W1400" s="8" t="s">
        <v>37</v>
      </c>
      <c r="X1400" s="8">
        <v>0</v>
      </c>
      <c r="Y1400" s="8" t="s">
        <v>37</v>
      </c>
      <c r="Z1400" s="8" t="s">
        <v>37</v>
      </c>
      <c r="AA1400" s="12" t="s">
        <v>37</v>
      </c>
      <c r="AB1400" s="8" t="s">
        <v>37</v>
      </c>
      <c r="AC1400" s="8">
        <v>0</v>
      </c>
      <c r="AD1400" s="8" t="s">
        <v>37</v>
      </c>
      <c r="AE1400" s="8" t="s">
        <v>37</v>
      </c>
      <c r="AF1400" s="8" t="s">
        <v>37</v>
      </c>
      <c r="AG1400" s="8" t="s">
        <v>37</v>
      </c>
      <c r="AH1400" s="8">
        <v>0</v>
      </c>
      <c r="AI1400" s="8" t="s">
        <v>37</v>
      </c>
      <c r="AJ1400" s="11" t="s">
        <v>37</v>
      </c>
    </row>
    <row r="1401" spans="1:36" ht="73">
      <c r="A1401" s="7" t="s">
        <v>5911</v>
      </c>
      <c r="B1401" s="8" t="s">
        <v>5912</v>
      </c>
      <c r="C1401" s="8" t="s">
        <v>28</v>
      </c>
      <c r="D1401" s="9">
        <v>21.5123287671233</v>
      </c>
      <c r="E1401" s="8">
        <v>176</v>
      </c>
      <c r="F1401" s="8">
        <f t="shared" si="21"/>
        <v>2.464</v>
      </c>
      <c r="G1401" s="8">
        <v>2.464</v>
      </c>
      <c r="H1401" s="8">
        <v>22.3</v>
      </c>
      <c r="I1401" s="8" t="s">
        <v>5913</v>
      </c>
      <c r="J1401" s="8" t="s">
        <v>3572</v>
      </c>
      <c r="K1401" s="8" t="s">
        <v>30</v>
      </c>
      <c r="L1401" s="8" t="s">
        <v>120</v>
      </c>
      <c r="M1401" s="8" t="s">
        <v>239</v>
      </c>
      <c r="N1401" s="8" t="s">
        <v>33</v>
      </c>
      <c r="O1401" s="8" t="s">
        <v>34</v>
      </c>
      <c r="P1401" s="8" t="s">
        <v>34</v>
      </c>
      <c r="Q1401" s="8" t="s">
        <v>5914</v>
      </c>
      <c r="R1401" s="8" t="s">
        <v>36</v>
      </c>
      <c r="S1401" s="8">
        <v>1</v>
      </c>
      <c r="T1401" s="8">
        <v>0</v>
      </c>
      <c r="U1401" s="8" t="s">
        <v>37</v>
      </c>
      <c r="V1401" s="8" t="s">
        <v>37</v>
      </c>
      <c r="W1401" s="8" t="s">
        <v>37</v>
      </c>
      <c r="X1401" s="8">
        <v>0</v>
      </c>
      <c r="Y1401" s="8" t="s">
        <v>37</v>
      </c>
      <c r="Z1401" s="8" t="s">
        <v>37</v>
      </c>
      <c r="AA1401" s="12" t="s">
        <v>37</v>
      </c>
      <c r="AB1401" s="8" t="s">
        <v>37</v>
      </c>
      <c r="AC1401" s="8">
        <v>1</v>
      </c>
      <c r="AD1401" s="8" t="s">
        <v>172</v>
      </c>
      <c r="AE1401" s="8" t="s">
        <v>37</v>
      </c>
      <c r="AF1401" s="8" t="s">
        <v>37</v>
      </c>
      <c r="AG1401" s="8" t="s">
        <v>37</v>
      </c>
      <c r="AH1401" s="8">
        <v>0</v>
      </c>
      <c r="AI1401" s="8" t="s">
        <v>37</v>
      </c>
      <c r="AJ1401" s="11" t="s">
        <v>37</v>
      </c>
    </row>
    <row r="1402" spans="1:36" ht="85">
      <c r="A1402" s="7" t="s">
        <v>5915</v>
      </c>
      <c r="B1402" s="8" t="s">
        <v>5916</v>
      </c>
      <c r="C1402" s="8" t="s">
        <v>28</v>
      </c>
      <c r="D1402" s="9">
        <v>69.917808219178099</v>
      </c>
      <c r="E1402" s="8">
        <v>293</v>
      </c>
      <c r="F1402" s="8">
        <f t="shared" si="21"/>
        <v>4.1020000000000003</v>
      </c>
      <c r="G1402" s="8">
        <v>4.1020000000000003</v>
      </c>
      <c r="H1402" s="8">
        <v>46.25</v>
      </c>
      <c r="I1402" s="8">
        <v>75</v>
      </c>
      <c r="J1402" s="8" t="s">
        <v>5917</v>
      </c>
      <c r="K1402" s="8" t="s">
        <v>30</v>
      </c>
      <c r="L1402" s="8" t="s">
        <v>120</v>
      </c>
      <c r="M1402" s="8" t="s">
        <v>239</v>
      </c>
      <c r="N1402" s="8" t="s">
        <v>33</v>
      </c>
      <c r="O1402" s="8" t="s">
        <v>34</v>
      </c>
      <c r="P1402" s="8" t="s">
        <v>34</v>
      </c>
      <c r="Q1402" s="8" t="s">
        <v>5918</v>
      </c>
      <c r="R1402" s="8" t="s">
        <v>36</v>
      </c>
      <c r="S1402" s="8">
        <v>1</v>
      </c>
      <c r="T1402" s="8">
        <v>1</v>
      </c>
      <c r="U1402" s="8" t="s">
        <v>463</v>
      </c>
      <c r="V1402" s="8" t="s">
        <v>37</v>
      </c>
      <c r="W1402" s="8" t="s">
        <v>37</v>
      </c>
      <c r="X1402" s="8">
        <v>0</v>
      </c>
      <c r="Y1402" s="8" t="s">
        <v>37</v>
      </c>
      <c r="Z1402" s="8" t="s">
        <v>37</v>
      </c>
      <c r="AA1402" s="12" t="s">
        <v>37</v>
      </c>
      <c r="AB1402" s="8" t="s">
        <v>37</v>
      </c>
      <c r="AC1402" s="8">
        <v>0</v>
      </c>
      <c r="AD1402" s="8" t="s">
        <v>37</v>
      </c>
      <c r="AE1402" s="8" t="s">
        <v>37</v>
      </c>
      <c r="AF1402" s="8" t="s">
        <v>37</v>
      </c>
      <c r="AG1402" s="8" t="s">
        <v>37</v>
      </c>
      <c r="AH1402" s="8">
        <v>0</v>
      </c>
      <c r="AI1402" s="8" t="s">
        <v>37</v>
      </c>
      <c r="AJ1402" s="11" t="s">
        <v>37</v>
      </c>
    </row>
    <row r="1403" spans="1:36" ht="25">
      <c r="A1403" s="7" t="s">
        <v>5919</v>
      </c>
      <c r="B1403" s="8" t="s">
        <v>5920</v>
      </c>
      <c r="C1403" s="8" t="s">
        <v>28</v>
      </c>
      <c r="D1403" s="9">
        <v>49.090410958904101</v>
      </c>
      <c r="E1403" s="8">
        <v>191</v>
      </c>
      <c r="F1403" s="8">
        <f t="shared" si="21"/>
        <v>2.6739999999999999</v>
      </c>
      <c r="G1403" s="8">
        <v>2.6739999999999999</v>
      </c>
      <c r="H1403" s="8">
        <v>26.68</v>
      </c>
      <c r="I1403" s="8">
        <v>90</v>
      </c>
      <c r="J1403" s="8" t="s">
        <v>5921</v>
      </c>
      <c r="K1403" s="8" t="s">
        <v>30</v>
      </c>
      <c r="L1403" s="8" t="s">
        <v>31</v>
      </c>
      <c r="M1403" s="8" t="s">
        <v>244</v>
      </c>
      <c r="N1403" s="8" t="s">
        <v>33</v>
      </c>
      <c r="O1403" s="8" t="s">
        <v>34</v>
      </c>
      <c r="P1403" s="8" t="s">
        <v>34</v>
      </c>
      <c r="Q1403" s="8" t="s">
        <v>5922</v>
      </c>
      <c r="R1403" s="8" t="s">
        <v>36</v>
      </c>
      <c r="S1403" s="8">
        <v>1</v>
      </c>
      <c r="T1403" s="8">
        <v>1</v>
      </c>
      <c r="U1403" s="8" t="s">
        <v>246</v>
      </c>
      <c r="V1403" s="8" t="s">
        <v>37</v>
      </c>
      <c r="W1403" s="8" t="s">
        <v>37</v>
      </c>
      <c r="X1403" s="8">
        <v>0</v>
      </c>
      <c r="Y1403" s="8" t="s">
        <v>37</v>
      </c>
      <c r="Z1403" s="8" t="s">
        <v>37</v>
      </c>
      <c r="AA1403" s="12" t="s">
        <v>37</v>
      </c>
      <c r="AB1403" s="8" t="s">
        <v>37</v>
      </c>
      <c r="AC1403" s="8">
        <v>0</v>
      </c>
      <c r="AD1403" s="8" t="s">
        <v>37</v>
      </c>
      <c r="AE1403" s="8" t="s">
        <v>37</v>
      </c>
      <c r="AF1403" s="8" t="s">
        <v>37</v>
      </c>
      <c r="AG1403" s="8" t="s">
        <v>37</v>
      </c>
      <c r="AH1403" s="8">
        <v>0</v>
      </c>
      <c r="AI1403" s="8" t="s">
        <v>37</v>
      </c>
      <c r="AJ1403" s="11" t="s">
        <v>37</v>
      </c>
    </row>
    <row r="1404" spans="1:36" ht="73">
      <c r="A1404" s="7" t="s">
        <v>5923</v>
      </c>
      <c r="B1404" s="8" t="s">
        <v>5924</v>
      </c>
      <c r="C1404" s="8" t="s">
        <v>28</v>
      </c>
      <c r="D1404" s="9">
        <v>59.556164383561601</v>
      </c>
      <c r="E1404" s="8">
        <v>221</v>
      </c>
      <c r="F1404" s="8">
        <f t="shared" si="21"/>
        <v>3.0939999999999999</v>
      </c>
      <c r="G1404" s="8">
        <v>3.0939999999999999</v>
      </c>
      <c r="H1404" s="8">
        <v>25.73</v>
      </c>
      <c r="I1404" s="8">
        <v>80</v>
      </c>
      <c r="J1404" s="8" t="s">
        <v>5925</v>
      </c>
      <c r="K1404" s="8" t="s">
        <v>30</v>
      </c>
      <c r="L1404" s="8" t="s">
        <v>31</v>
      </c>
      <c r="M1404" s="8" t="s">
        <v>244</v>
      </c>
      <c r="N1404" s="8" t="s">
        <v>33</v>
      </c>
      <c r="O1404" s="8" t="s">
        <v>34</v>
      </c>
      <c r="P1404" s="8" t="s">
        <v>34</v>
      </c>
      <c r="Q1404" s="8" t="s">
        <v>5926</v>
      </c>
      <c r="R1404" s="8" t="s">
        <v>36</v>
      </c>
      <c r="S1404" s="8">
        <v>1</v>
      </c>
      <c r="T1404" s="8">
        <v>0</v>
      </c>
      <c r="U1404" s="8" t="s">
        <v>37</v>
      </c>
      <c r="V1404" s="8" t="s">
        <v>37</v>
      </c>
      <c r="W1404" s="8" t="s">
        <v>37</v>
      </c>
      <c r="X1404" s="8">
        <v>0</v>
      </c>
      <c r="Y1404" s="8" t="s">
        <v>37</v>
      </c>
      <c r="Z1404" s="8" t="s">
        <v>37</v>
      </c>
      <c r="AA1404" s="12" t="s">
        <v>37</v>
      </c>
      <c r="AB1404" s="8" t="s">
        <v>37</v>
      </c>
      <c r="AC1404" s="8">
        <v>1</v>
      </c>
      <c r="AD1404" s="8" t="s">
        <v>45</v>
      </c>
      <c r="AE1404" s="8" t="s">
        <v>37</v>
      </c>
      <c r="AF1404" s="8" t="s">
        <v>37</v>
      </c>
      <c r="AG1404" s="8" t="s">
        <v>37</v>
      </c>
      <c r="AH1404" s="8">
        <v>0</v>
      </c>
      <c r="AI1404" s="8" t="s">
        <v>37</v>
      </c>
      <c r="AJ1404" s="11" t="s">
        <v>37</v>
      </c>
    </row>
    <row r="1405" spans="1:36" ht="25">
      <c r="A1405" s="7" t="s">
        <v>5927</v>
      </c>
      <c r="B1405" s="8" t="s">
        <v>5928</v>
      </c>
      <c r="C1405" s="8" t="s">
        <v>42</v>
      </c>
      <c r="D1405" s="9">
        <v>50.364383561643798</v>
      </c>
      <c r="E1405" s="8">
        <v>574</v>
      </c>
      <c r="F1405" s="8">
        <f t="shared" si="21"/>
        <v>8.0359999999999996</v>
      </c>
      <c r="G1405" s="8">
        <v>8.0359999999999996</v>
      </c>
      <c r="H1405" s="8">
        <v>33.19</v>
      </c>
      <c r="I1405" s="8">
        <v>78</v>
      </c>
      <c r="J1405" s="8" t="s">
        <v>5929</v>
      </c>
      <c r="K1405" s="8" t="s">
        <v>30</v>
      </c>
      <c r="L1405" s="8" t="s">
        <v>31</v>
      </c>
      <c r="M1405" s="8" t="s">
        <v>239</v>
      </c>
      <c r="N1405" s="8" t="s">
        <v>33</v>
      </c>
      <c r="O1405" s="8" t="s">
        <v>34</v>
      </c>
      <c r="P1405" s="8" t="s">
        <v>34</v>
      </c>
      <c r="Q1405" s="8" t="s">
        <v>5930</v>
      </c>
      <c r="R1405" s="8" t="s">
        <v>37</v>
      </c>
      <c r="S1405" s="8">
        <v>0</v>
      </c>
      <c r="T1405" s="8">
        <v>0</v>
      </c>
      <c r="U1405" s="8" t="s">
        <v>37</v>
      </c>
      <c r="V1405" s="8" t="s">
        <v>37</v>
      </c>
      <c r="W1405" s="8" t="s">
        <v>37</v>
      </c>
      <c r="X1405" s="8">
        <v>0</v>
      </c>
      <c r="Y1405" s="8" t="s">
        <v>37</v>
      </c>
      <c r="Z1405" s="8" t="s">
        <v>37</v>
      </c>
      <c r="AA1405" s="12" t="s">
        <v>37</v>
      </c>
      <c r="AB1405" s="8" t="s">
        <v>37</v>
      </c>
      <c r="AC1405" s="8">
        <v>0</v>
      </c>
      <c r="AD1405" s="8" t="s">
        <v>37</v>
      </c>
      <c r="AE1405" s="8" t="s">
        <v>37</v>
      </c>
      <c r="AF1405" s="8" t="s">
        <v>37</v>
      </c>
      <c r="AG1405" s="8" t="s">
        <v>37</v>
      </c>
      <c r="AH1405" s="8">
        <v>0</v>
      </c>
      <c r="AI1405" s="8" t="s">
        <v>37</v>
      </c>
      <c r="AJ1405" s="11" t="s">
        <v>37</v>
      </c>
    </row>
    <row r="1406" spans="1:36" ht="37">
      <c r="A1406" s="7" t="s">
        <v>5931</v>
      </c>
      <c r="B1406" s="8" t="s">
        <v>5932</v>
      </c>
      <c r="C1406" s="8" t="s">
        <v>42</v>
      </c>
      <c r="D1406" s="9">
        <v>68.657534246575295</v>
      </c>
      <c r="E1406" s="8">
        <v>236</v>
      </c>
      <c r="F1406" s="8">
        <f t="shared" si="21"/>
        <v>3.3040000000000003</v>
      </c>
      <c r="G1406" s="8">
        <v>3.3040000000000003</v>
      </c>
      <c r="H1406" s="8">
        <v>24.75</v>
      </c>
      <c r="I1406" s="8">
        <v>100</v>
      </c>
      <c r="J1406" s="8" t="s">
        <v>5933</v>
      </c>
      <c r="K1406" s="8" t="s">
        <v>30</v>
      </c>
      <c r="L1406" s="8" t="s">
        <v>31</v>
      </c>
      <c r="M1406" s="8" t="s">
        <v>227</v>
      </c>
      <c r="N1406" s="8" t="s">
        <v>33</v>
      </c>
      <c r="O1406" s="8" t="s">
        <v>34</v>
      </c>
      <c r="P1406" s="8" t="s">
        <v>34</v>
      </c>
      <c r="Q1406" s="8" t="s">
        <v>5934</v>
      </c>
      <c r="R1406" s="8" t="s">
        <v>37</v>
      </c>
      <c r="S1406" s="8">
        <v>0</v>
      </c>
      <c r="T1406" s="8">
        <v>0</v>
      </c>
      <c r="U1406" s="8" t="s">
        <v>37</v>
      </c>
      <c r="V1406" s="8" t="s">
        <v>37</v>
      </c>
      <c r="W1406" s="8" t="s">
        <v>37</v>
      </c>
      <c r="X1406" s="8">
        <v>0</v>
      </c>
      <c r="Y1406" s="8" t="s">
        <v>37</v>
      </c>
      <c r="Z1406" s="8" t="s">
        <v>37</v>
      </c>
      <c r="AA1406" s="12" t="s">
        <v>37</v>
      </c>
      <c r="AB1406" s="8" t="s">
        <v>37</v>
      </c>
      <c r="AC1406" s="8">
        <v>0</v>
      </c>
      <c r="AD1406" s="8" t="s">
        <v>37</v>
      </c>
      <c r="AE1406" s="8" t="s">
        <v>37</v>
      </c>
      <c r="AF1406" s="8" t="s">
        <v>37</v>
      </c>
      <c r="AG1406" s="8" t="s">
        <v>37</v>
      </c>
      <c r="AH1406" s="8">
        <v>0</v>
      </c>
      <c r="AI1406" s="8" t="s">
        <v>37</v>
      </c>
      <c r="AJ1406" s="11" t="s">
        <v>37</v>
      </c>
    </row>
    <row r="1407" spans="1:36" ht="25">
      <c r="A1407" s="7" t="s">
        <v>5935</v>
      </c>
      <c r="B1407" s="8" t="s">
        <v>5936</v>
      </c>
      <c r="C1407" s="8" t="s">
        <v>28</v>
      </c>
      <c r="D1407" s="9">
        <v>45.145205479452102</v>
      </c>
      <c r="E1407" s="8">
        <v>413</v>
      </c>
      <c r="F1407" s="8">
        <f t="shared" si="21"/>
        <v>5.782</v>
      </c>
      <c r="G1407" s="8">
        <v>5.782</v>
      </c>
      <c r="H1407" s="8">
        <v>37.76</v>
      </c>
      <c r="I1407" s="8">
        <v>74</v>
      </c>
      <c r="J1407" s="8" t="s">
        <v>5937</v>
      </c>
      <c r="K1407" s="8" t="s">
        <v>30</v>
      </c>
      <c r="L1407" s="8" t="s">
        <v>31</v>
      </c>
      <c r="M1407" s="8" t="s">
        <v>227</v>
      </c>
      <c r="N1407" s="8" t="s">
        <v>33</v>
      </c>
      <c r="O1407" s="8" t="s">
        <v>34</v>
      </c>
      <c r="P1407" s="8" t="s">
        <v>34</v>
      </c>
      <c r="Q1407" s="8" t="s">
        <v>5938</v>
      </c>
      <c r="R1407" s="8" t="s">
        <v>37</v>
      </c>
      <c r="S1407" s="8">
        <v>0</v>
      </c>
      <c r="T1407" s="8">
        <v>0</v>
      </c>
      <c r="U1407" s="8" t="s">
        <v>37</v>
      </c>
      <c r="V1407" s="8" t="s">
        <v>37</v>
      </c>
      <c r="W1407" s="8" t="s">
        <v>37</v>
      </c>
      <c r="X1407" s="8">
        <v>0</v>
      </c>
      <c r="Y1407" s="8" t="s">
        <v>37</v>
      </c>
      <c r="Z1407" s="8" t="s">
        <v>37</v>
      </c>
      <c r="AA1407" s="12" t="s">
        <v>37</v>
      </c>
      <c r="AB1407" s="8" t="s">
        <v>37</v>
      </c>
      <c r="AC1407" s="8">
        <v>0</v>
      </c>
      <c r="AD1407" s="8" t="s">
        <v>37</v>
      </c>
      <c r="AE1407" s="8" t="s">
        <v>37</v>
      </c>
      <c r="AF1407" s="8" t="s">
        <v>37</v>
      </c>
      <c r="AG1407" s="8" t="s">
        <v>37</v>
      </c>
      <c r="AH1407" s="8">
        <v>0</v>
      </c>
      <c r="AI1407" s="8" t="s">
        <v>37</v>
      </c>
      <c r="AJ1407" s="11" t="s">
        <v>37</v>
      </c>
    </row>
    <row r="1408" spans="1:36" ht="15">
      <c r="A1408" s="7" t="s">
        <v>5939</v>
      </c>
      <c r="B1408" s="8" t="s">
        <v>5940</v>
      </c>
      <c r="C1408" s="8" t="s">
        <v>28</v>
      </c>
      <c r="D1408" s="9">
        <v>44.150684931506902</v>
      </c>
      <c r="E1408" s="8">
        <v>313</v>
      </c>
      <c r="F1408" s="8">
        <f t="shared" si="21"/>
        <v>4.3819999999999997</v>
      </c>
      <c r="G1408" s="8">
        <v>4.3819999999999997</v>
      </c>
      <c r="H1408" s="8">
        <v>29.5</v>
      </c>
      <c r="I1408" s="8">
        <v>96</v>
      </c>
      <c r="J1408" s="8" t="s">
        <v>5941</v>
      </c>
      <c r="K1408" s="8" t="s">
        <v>30</v>
      </c>
      <c r="L1408" s="8" t="s">
        <v>31</v>
      </c>
      <c r="M1408" s="8" t="s">
        <v>227</v>
      </c>
      <c r="N1408" s="8" t="s">
        <v>33</v>
      </c>
      <c r="O1408" s="8" t="s">
        <v>34</v>
      </c>
      <c r="P1408" s="8" t="s">
        <v>34</v>
      </c>
      <c r="Q1408" s="8" t="s">
        <v>5813</v>
      </c>
      <c r="R1408" s="8" t="s">
        <v>37</v>
      </c>
      <c r="S1408" s="8">
        <v>0</v>
      </c>
      <c r="T1408" s="8">
        <v>0</v>
      </c>
      <c r="U1408" s="8" t="s">
        <v>37</v>
      </c>
      <c r="V1408" s="8" t="s">
        <v>37</v>
      </c>
      <c r="W1408" s="8" t="s">
        <v>37</v>
      </c>
      <c r="X1408" s="8">
        <v>0</v>
      </c>
      <c r="Y1408" s="8" t="s">
        <v>37</v>
      </c>
      <c r="Z1408" s="8" t="s">
        <v>37</v>
      </c>
      <c r="AA1408" s="12" t="s">
        <v>37</v>
      </c>
      <c r="AB1408" s="8" t="s">
        <v>37</v>
      </c>
      <c r="AC1408" s="8">
        <v>0</v>
      </c>
      <c r="AD1408" s="8" t="s">
        <v>37</v>
      </c>
      <c r="AE1408" s="8" t="s">
        <v>37</v>
      </c>
      <c r="AF1408" s="8" t="s">
        <v>37</v>
      </c>
      <c r="AG1408" s="8" t="s">
        <v>37</v>
      </c>
      <c r="AH1408" s="8">
        <v>0</v>
      </c>
      <c r="AI1408" s="8" t="s">
        <v>37</v>
      </c>
      <c r="AJ1408" s="11" t="s">
        <v>37</v>
      </c>
    </row>
    <row r="1409" spans="1:36" ht="121">
      <c r="A1409" s="7" t="s">
        <v>5942</v>
      </c>
      <c r="B1409" s="8" t="s">
        <v>5943</v>
      </c>
      <c r="C1409" s="8" t="s">
        <v>28</v>
      </c>
      <c r="D1409" s="9">
        <v>56.4821917808219</v>
      </c>
      <c r="E1409" s="8">
        <v>188</v>
      </c>
      <c r="F1409" s="8">
        <f t="shared" si="21"/>
        <v>2.6320000000000001</v>
      </c>
      <c r="G1409" s="8">
        <v>2.6320000000000001</v>
      </c>
      <c r="H1409" s="8">
        <v>32.92</v>
      </c>
      <c r="I1409" s="8">
        <v>82</v>
      </c>
      <c r="J1409" s="8" t="s">
        <v>5944</v>
      </c>
      <c r="K1409" s="8" t="s">
        <v>30</v>
      </c>
      <c r="L1409" s="8" t="s">
        <v>120</v>
      </c>
      <c r="M1409" s="8" t="s">
        <v>227</v>
      </c>
      <c r="N1409" s="8" t="s">
        <v>33</v>
      </c>
      <c r="O1409" s="8" t="s">
        <v>34</v>
      </c>
      <c r="P1409" s="8" t="s">
        <v>34</v>
      </c>
      <c r="Q1409" s="8" t="s">
        <v>5945</v>
      </c>
      <c r="R1409" s="8" t="s">
        <v>36</v>
      </c>
      <c r="S1409" s="8">
        <v>1</v>
      </c>
      <c r="T1409" s="8">
        <v>1</v>
      </c>
      <c r="U1409" s="8" t="s">
        <v>315</v>
      </c>
      <c r="V1409" s="8" t="s">
        <v>37</v>
      </c>
      <c r="W1409" s="8" t="s">
        <v>37</v>
      </c>
      <c r="X1409" s="8">
        <v>0</v>
      </c>
      <c r="Y1409" s="8" t="s">
        <v>37</v>
      </c>
      <c r="Z1409" s="8" t="s">
        <v>37</v>
      </c>
      <c r="AA1409" s="12" t="s">
        <v>37</v>
      </c>
      <c r="AB1409" s="8" t="s">
        <v>37</v>
      </c>
      <c r="AC1409" s="8">
        <v>0</v>
      </c>
      <c r="AD1409" s="8" t="s">
        <v>37</v>
      </c>
      <c r="AE1409" s="8" t="s">
        <v>37</v>
      </c>
      <c r="AF1409" s="8" t="s">
        <v>37</v>
      </c>
      <c r="AG1409" s="8" t="s">
        <v>37</v>
      </c>
      <c r="AH1409" s="8">
        <v>0</v>
      </c>
      <c r="AI1409" s="8" t="s">
        <v>37</v>
      </c>
      <c r="AJ1409" s="11" t="s">
        <v>37</v>
      </c>
    </row>
    <row r="1410" spans="1:36" ht="25">
      <c r="A1410" s="7" t="s">
        <v>5946</v>
      </c>
      <c r="B1410" s="8" t="s">
        <v>5947</v>
      </c>
      <c r="C1410" s="8" t="s">
        <v>28</v>
      </c>
      <c r="D1410" s="9">
        <v>72.915068493150699</v>
      </c>
      <c r="E1410" s="8">
        <v>76</v>
      </c>
      <c r="F1410" s="8">
        <f t="shared" ref="F1410:F1473" si="22">E1410*0.014</f>
        <v>1.0640000000000001</v>
      </c>
      <c r="G1410" s="8">
        <v>1.0640000000000001</v>
      </c>
      <c r="H1410" s="8">
        <v>18.510000000000002</v>
      </c>
      <c r="I1410" s="8">
        <v>59</v>
      </c>
      <c r="J1410" s="8" t="s">
        <v>5948</v>
      </c>
      <c r="K1410" s="8" t="s">
        <v>30</v>
      </c>
      <c r="L1410" s="8" t="s">
        <v>120</v>
      </c>
      <c r="M1410" s="8" t="s">
        <v>227</v>
      </c>
      <c r="N1410" s="8" t="s">
        <v>33</v>
      </c>
      <c r="O1410" s="8" t="s">
        <v>34</v>
      </c>
      <c r="P1410" s="8" t="s">
        <v>34</v>
      </c>
      <c r="Q1410" s="8" t="s">
        <v>5949</v>
      </c>
      <c r="R1410" s="8" t="s">
        <v>36</v>
      </c>
      <c r="S1410" s="8">
        <v>1</v>
      </c>
      <c r="T1410" s="8">
        <v>0</v>
      </c>
      <c r="U1410" s="8" t="s">
        <v>37</v>
      </c>
      <c r="V1410" s="8" t="s">
        <v>37</v>
      </c>
      <c r="W1410" s="8" t="s">
        <v>37</v>
      </c>
      <c r="X1410" s="8">
        <v>0</v>
      </c>
      <c r="Y1410" s="8" t="s">
        <v>37</v>
      </c>
      <c r="Z1410" s="8" t="s">
        <v>37</v>
      </c>
      <c r="AA1410" s="12" t="s">
        <v>37</v>
      </c>
      <c r="AB1410" s="8" t="s">
        <v>37</v>
      </c>
      <c r="AC1410" s="8">
        <v>1</v>
      </c>
      <c r="AD1410" s="8" t="s">
        <v>77</v>
      </c>
      <c r="AE1410" s="8" t="s">
        <v>37</v>
      </c>
      <c r="AF1410" s="8" t="s">
        <v>37</v>
      </c>
      <c r="AG1410" s="8" t="s">
        <v>37</v>
      </c>
      <c r="AH1410" s="8">
        <v>0</v>
      </c>
      <c r="AI1410" s="8" t="s">
        <v>37</v>
      </c>
      <c r="AJ1410" s="11" t="s">
        <v>37</v>
      </c>
    </row>
    <row r="1411" spans="1:36" ht="49">
      <c r="A1411" s="7" t="s">
        <v>5950</v>
      </c>
      <c r="B1411" s="8" t="s">
        <v>5951</v>
      </c>
      <c r="C1411" s="8" t="s">
        <v>42</v>
      </c>
      <c r="D1411" s="9">
        <v>74.430136986301406</v>
      </c>
      <c r="E1411" s="8">
        <v>149</v>
      </c>
      <c r="F1411" s="8">
        <f t="shared" si="22"/>
        <v>2.0859999999999999</v>
      </c>
      <c r="G1411" s="8">
        <v>2.0859999999999999</v>
      </c>
      <c r="H1411" s="8">
        <v>25.71</v>
      </c>
      <c r="I1411" s="8">
        <v>55</v>
      </c>
      <c r="J1411" s="8" t="s">
        <v>5952</v>
      </c>
      <c r="K1411" s="8" t="s">
        <v>30</v>
      </c>
      <c r="L1411" s="8" t="s">
        <v>120</v>
      </c>
      <c r="M1411" s="8" t="s">
        <v>239</v>
      </c>
      <c r="N1411" s="8" t="s">
        <v>33</v>
      </c>
      <c r="O1411" s="8" t="s">
        <v>34</v>
      </c>
      <c r="P1411" s="8" t="s">
        <v>34</v>
      </c>
      <c r="Q1411" s="8" t="s">
        <v>5953</v>
      </c>
      <c r="R1411" s="8" t="s">
        <v>36</v>
      </c>
      <c r="S1411" s="8">
        <v>2</v>
      </c>
      <c r="T1411" s="8">
        <v>0</v>
      </c>
      <c r="U1411" s="8" t="s">
        <v>37</v>
      </c>
      <c r="V1411" s="8" t="s">
        <v>37</v>
      </c>
      <c r="W1411" s="8" t="s">
        <v>37</v>
      </c>
      <c r="X1411" s="8">
        <v>0</v>
      </c>
      <c r="Y1411" s="8" t="s">
        <v>37</v>
      </c>
      <c r="Z1411" s="8" t="s">
        <v>37</v>
      </c>
      <c r="AA1411" s="12" t="s">
        <v>37</v>
      </c>
      <c r="AB1411" s="8" t="s">
        <v>37</v>
      </c>
      <c r="AC1411" s="8">
        <v>2</v>
      </c>
      <c r="AD1411" s="8" t="s">
        <v>5954</v>
      </c>
      <c r="AE1411" s="8" t="s">
        <v>5955</v>
      </c>
      <c r="AF1411" s="8" t="s">
        <v>37</v>
      </c>
      <c r="AG1411" s="8" t="s">
        <v>37</v>
      </c>
      <c r="AH1411" s="8">
        <v>0</v>
      </c>
      <c r="AI1411" s="8" t="s">
        <v>37</v>
      </c>
      <c r="AJ1411" s="11" t="s">
        <v>37</v>
      </c>
    </row>
    <row r="1412" spans="1:36" ht="73">
      <c r="A1412" s="7" t="s">
        <v>5956</v>
      </c>
      <c r="B1412" s="8" t="s">
        <v>5957</v>
      </c>
      <c r="C1412" s="8" t="s">
        <v>42</v>
      </c>
      <c r="D1412" s="9">
        <v>67.238356164383603</v>
      </c>
      <c r="E1412" s="8">
        <v>438</v>
      </c>
      <c r="F1412" s="8">
        <f t="shared" si="22"/>
        <v>6.1320000000000006</v>
      </c>
      <c r="G1412" s="8">
        <v>6.1320000000000006</v>
      </c>
      <c r="H1412" s="8">
        <v>32.22</v>
      </c>
      <c r="I1412" s="8">
        <v>70</v>
      </c>
      <c r="J1412" s="8" t="s">
        <v>5958</v>
      </c>
      <c r="K1412" s="8" t="s">
        <v>30</v>
      </c>
      <c r="L1412" s="8" t="s">
        <v>31</v>
      </c>
      <c r="M1412" s="8" t="s">
        <v>239</v>
      </c>
      <c r="N1412" s="8" t="s">
        <v>33</v>
      </c>
      <c r="O1412" s="8" t="s">
        <v>34</v>
      </c>
      <c r="P1412" s="8" t="s">
        <v>34</v>
      </c>
      <c r="Q1412" s="8" t="s">
        <v>5959</v>
      </c>
      <c r="R1412" s="8" t="s">
        <v>36</v>
      </c>
      <c r="S1412" s="8">
        <v>1</v>
      </c>
      <c r="T1412" s="8">
        <v>0</v>
      </c>
      <c r="U1412" s="8" t="s">
        <v>37</v>
      </c>
      <c r="V1412" s="8" t="s">
        <v>37</v>
      </c>
      <c r="W1412" s="8" t="s">
        <v>37</v>
      </c>
      <c r="X1412" s="8">
        <v>1</v>
      </c>
      <c r="Y1412" s="8" t="s">
        <v>5960</v>
      </c>
      <c r="Z1412" s="8" t="s">
        <v>37</v>
      </c>
      <c r="AA1412" s="12" t="s">
        <v>37</v>
      </c>
      <c r="AB1412" s="8" t="s">
        <v>37</v>
      </c>
      <c r="AC1412" s="8">
        <v>0</v>
      </c>
      <c r="AD1412" s="8" t="s">
        <v>37</v>
      </c>
      <c r="AE1412" s="8" t="s">
        <v>37</v>
      </c>
      <c r="AF1412" s="8" t="s">
        <v>37</v>
      </c>
      <c r="AG1412" s="8" t="s">
        <v>37</v>
      </c>
      <c r="AH1412" s="8">
        <v>0</v>
      </c>
      <c r="AI1412" s="8" t="s">
        <v>37</v>
      </c>
      <c r="AJ1412" s="11" t="s">
        <v>37</v>
      </c>
    </row>
    <row r="1413" spans="1:36" ht="61">
      <c r="A1413" s="7" t="s">
        <v>5961</v>
      </c>
      <c r="B1413" s="8" t="s">
        <v>5962</v>
      </c>
      <c r="C1413" s="8" t="s">
        <v>28</v>
      </c>
      <c r="D1413" s="9">
        <v>75.419178082191806</v>
      </c>
      <c r="E1413" s="8">
        <v>184</v>
      </c>
      <c r="F1413" s="8">
        <f t="shared" si="22"/>
        <v>2.5760000000000001</v>
      </c>
      <c r="G1413" s="8">
        <v>2.5760000000000001</v>
      </c>
      <c r="H1413" s="8">
        <v>28.77</v>
      </c>
      <c r="I1413" s="8">
        <v>63</v>
      </c>
      <c r="J1413" s="8" t="s">
        <v>5963</v>
      </c>
      <c r="K1413" s="8" t="s">
        <v>30</v>
      </c>
      <c r="L1413" s="8" t="s">
        <v>120</v>
      </c>
      <c r="M1413" s="8" t="s">
        <v>227</v>
      </c>
      <c r="N1413" s="8" t="s">
        <v>33</v>
      </c>
      <c r="O1413" s="8" t="s">
        <v>34</v>
      </c>
      <c r="P1413" s="8" t="s">
        <v>34</v>
      </c>
      <c r="Q1413" s="8" t="s">
        <v>5964</v>
      </c>
      <c r="R1413" s="8" t="s">
        <v>36</v>
      </c>
      <c r="S1413" s="8">
        <v>1</v>
      </c>
      <c r="T1413" s="8">
        <v>1</v>
      </c>
      <c r="U1413" s="8" t="s">
        <v>223</v>
      </c>
      <c r="V1413" s="8" t="s">
        <v>37</v>
      </c>
      <c r="W1413" s="8" t="s">
        <v>37</v>
      </c>
      <c r="X1413" s="8">
        <v>0</v>
      </c>
      <c r="Y1413" s="12" t="s">
        <v>37</v>
      </c>
      <c r="Z1413" s="8" t="s">
        <v>37</v>
      </c>
      <c r="AA1413" s="12" t="s">
        <v>37</v>
      </c>
      <c r="AB1413" s="8" t="s">
        <v>37</v>
      </c>
      <c r="AC1413" s="8">
        <v>0</v>
      </c>
      <c r="AD1413" s="8" t="s">
        <v>37</v>
      </c>
      <c r="AE1413" s="8" t="s">
        <v>37</v>
      </c>
      <c r="AF1413" s="8" t="s">
        <v>37</v>
      </c>
      <c r="AG1413" s="8" t="s">
        <v>37</v>
      </c>
      <c r="AH1413" s="8">
        <v>0</v>
      </c>
      <c r="AI1413" s="8" t="s">
        <v>37</v>
      </c>
      <c r="AJ1413" s="11" t="s">
        <v>37</v>
      </c>
    </row>
    <row r="1414" spans="1:36" ht="73">
      <c r="A1414" s="7" t="s">
        <v>5965</v>
      </c>
      <c r="B1414" s="8" t="s">
        <v>5966</v>
      </c>
      <c r="C1414" s="8" t="s">
        <v>28</v>
      </c>
      <c r="D1414" s="9">
        <v>73.542465753424693</v>
      </c>
      <c r="E1414" s="8">
        <v>257</v>
      </c>
      <c r="F1414" s="8">
        <f t="shared" si="22"/>
        <v>3.5979999999999999</v>
      </c>
      <c r="G1414" s="8">
        <v>3.5979999999999999</v>
      </c>
      <c r="H1414" s="8">
        <v>43.5</v>
      </c>
      <c r="I1414" s="8">
        <v>75</v>
      </c>
      <c r="J1414" s="8" t="s">
        <v>5967</v>
      </c>
      <c r="K1414" s="8" t="s">
        <v>30</v>
      </c>
      <c r="L1414" s="8" t="s">
        <v>31</v>
      </c>
      <c r="M1414" s="8" t="s">
        <v>227</v>
      </c>
      <c r="N1414" s="8" t="s">
        <v>33</v>
      </c>
      <c r="O1414" s="8" t="s">
        <v>34</v>
      </c>
      <c r="P1414" s="8" t="s">
        <v>34</v>
      </c>
      <c r="Q1414" s="8" t="s">
        <v>5968</v>
      </c>
      <c r="R1414" s="8" t="s">
        <v>36</v>
      </c>
      <c r="S1414" s="8">
        <v>1</v>
      </c>
      <c r="T1414" s="8">
        <v>0</v>
      </c>
      <c r="U1414" s="8" t="s">
        <v>37</v>
      </c>
      <c r="V1414" s="8" t="s">
        <v>37</v>
      </c>
      <c r="W1414" s="8" t="s">
        <v>37</v>
      </c>
      <c r="X1414" s="8">
        <v>0</v>
      </c>
      <c r="Y1414" s="12" t="s">
        <v>37</v>
      </c>
      <c r="Z1414" s="12" t="s">
        <v>37</v>
      </c>
      <c r="AA1414" s="12" t="s">
        <v>37</v>
      </c>
      <c r="AB1414" s="8" t="s">
        <v>37</v>
      </c>
      <c r="AC1414" s="8">
        <v>0</v>
      </c>
      <c r="AD1414" s="8" t="s">
        <v>37</v>
      </c>
      <c r="AE1414" s="8" t="s">
        <v>37</v>
      </c>
      <c r="AF1414" s="8" t="s">
        <v>37</v>
      </c>
      <c r="AG1414" s="8" t="s">
        <v>37</v>
      </c>
      <c r="AH1414" s="8">
        <v>1</v>
      </c>
      <c r="AI1414" s="8" t="s">
        <v>229</v>
      </c>
      <c r="AJ1414" s="11" t="s">
        <v>37</v>
      </c>
    </row>
    <row r="1415" spans="1:36" ht="73">
      <c r="A1415" s="7" t="s">
        <v>5969</v>
      </c>
      <c r="B1415" s="8" t="s">
        <v>5970</v>
      </c>
      <c r="C1415" s="8" t="s">
        <v>42</v>
      </c>
      <c r="D1415" s="9">
        <v>48.726027397260303</v>
      </c>
      <c r="E1415" s="8">
        <v>64</v>
      </c>
      <c r="F1415" s="8">
        <f t="shared" si="22"/>
        <v>0.89600000000000002</v>
      </c>
      <c r="G1415" s="8">
        <v>0.89600000000000002</v>
      </c>
      <c r="H1415" s="8">
        <v>17.23</v>
      </c>
      <c r="I1415" s="8">
        <v>97</v>
      </c>
      <c r="J1415" s="8" t="s">
        <v>5971</v>
      </c>
      <c r="K1415" s="8" t="s">
        <v>30</v>
      </c>
      <c r="L1415" s="8" t="s">
        <v>120</v>
      </c>
      <c r="M1415" s="8" t="s">
        <v>239</v>
      </c>
      <c r="N1415" s="8" t="s">
        <v>33</v>
      </c>
      <c r="O1415" s="8" t="s">
        <v>34</v>
      </c>
      <c r="P1415" s="8" t="s">
        <v>34</v>
      </c>
      <c r="Q1415" s="8" t="s">
        <v>5972</v>
      </c>
      <c r="R1415" s="8" t="s">
        <v>36</v>
      </c>
      <c r="S1415" s="8">
        <v>3</v>
      </c>
      <c r="T1415" s="8">
        <v>0</v>
      </c>
      <c r="U1415" s="8" t="s">
        <v>37</v>
      </c>
      <c r="V1415" s="8" t="s">
        <v>37</v>
      </c>
      <c r="W1415" s="8" t="s">
        <v>37</v>
      </c>
      <c r="X1415" s="8">
        <v>2</v>
      </c>
      <c r="Y1415" s="8" t="s">
        <v>1465</v>
      </c>
      <c r="Z1415" s="8" t="s">
        <v>109</v>
      </c>
      <c r="AA1415" s="12" t="s">
        <v>37</v>
      </c>
      <c r="AB1415" s="8" t="s">
        <v>37</v>
      </c>
      <c r="AC1415" s="8">
        <v>1</v>
      </c>
      <c r="AD1415" s="8" t="s">
        <v>1350</v>
      </c>
      <c r="AE1415" s="8" t="s">
        <v>37</v>
      </c>
      <c r="AF1415" s="8" t="s">
        <v>37</v>
      </c>
      <c r="AG1415" s="8" t="s">
        <v>37</v>
      </c>
      <c r="AH1415" s="8">
        <v>0</v>
      </c>
      <c r="AI1415" s="8" t="s">
        <v>37</v>
      </c>
      <c r="AJ1415" s="11" t="s">
        <v>37</v>
      </c>
    </row>
    <row r="1416" spans="1:36" ht="121">
      <c r="A1416" s="7" t="s">
        <v>5973</v>
      </c>
      <c r="B1416" s="8" t="s">
        <v>5974</v>
      </c>
      <c r="C1416" s="8" t="s">
        <v>42</v>
      </c>
      <c r="D1416" s="9">
        <v>72.758904109588997</v>
      </c>
      <c r="E1416" s="8">
        <v>120</v>
      </c>
      <c r="F1416" s="8">
        <f t="shared" si="22"/>
        <v>1.68</v>
      </c>
      <c r="G1416" s="8">
        <v>1.68</v>
      </c>
      <c r="H1416" s="8">
        <v>19.78</v>
      </c>
      <c r="I1416" s="8">
        <v>110</v>
      </c>
      <c r="J1416" s="8" t="s">
        <v>346</v>
      </c>
      <c r="K1416" s="8" t="s">
        <v>30</v>
      </c>
      <c r="L1416" s="8" t="s">
        <v>120</v>
      </c>
      <c r="M1416" s="8" t="s">
        <v>227</v>
      </c>
      <c r="N1416" s="8" t="s">
        <v>33</v>
      </c>
      <c r="O1416" s="8" t="s">
        <v>34</v>
      </c>
      <c r="P1416" s="8" t="s">
        <v>34</v>
      </c>
      <c r="Q1416" s="8" t="s">
        <v>5975</v>
      </c>
      <c r="R1416" s="8" t="s">
        <v>36</v>
      </c>
      <c r="S1416" s="8">
        <v>4</v>
      </c>
      <c r="T1416" s="8">
        <v>1</v>
      </c>
      <c r="U1416" s="8" t="s">
        <v>223</v>
      </c>
      <c r="V1416" s="8" t="s">
        <v>37</v>
      </c>
      <c r="W1416" s="8" t="s">
        <v>37</v>
      </c>
      <c r="X1416" s="8">
        <v>1</v>
      </c>
      <c r="Y1416" s="8" t="s">
        <v>37</v>
      </c>
      <c r="Z1416" s="15" t="s">
        <v>5976</v>
      </c>
      <c r="AA1416" s="12" t="s">
        <v>37</v>
      </c>
      <c r="AB1416" s="8" t="s">
        <v>37</v>
      </c>
      <c r="AC1416" s="8">
        <v>2</v>
      </c>
      <c r="AD1416" s="8" t="s">
        <v>77</v>
      </c>
      <c r="AE1416" s="8" t="s">
        <v>3492</v>
      </c>
      <c r="AF1416" s="8" t="s">
        <v>37</v>
      </c>
      <c r="AG1416" s="8" t="s">
        <v>37</v>
      </c>
      <c r="AH1416" s="8">
        <v>0</v>
      </c>
      <c r="AI1416" s="8" t="s">
        <v>37</v>
      </c>
      <c r="AJ1416" s="11" t="s">
        <v>37</v>
      </c>
    </row>
    <row r="1417" spans="1:36" ht="49">
      <c r="A1417" s="7" t="s">
        <v>5977</v>
      </c>
      <c r="B1417" s="8" t="s">
        <v>5978</v>
      </c>
      <c r="C1417" s="8" t="s">
        <v>28</v>
      </c>
      <c r="D1417" s="9">
        <v>71.117808219178102</v>
      </c>
      <c r="E1417" s="8">
        <v>127</v>
      </c>
      <c r="F1417" s="8">
        <f t="shared" si="22"/>
        <v>1.778</v>
      </c>
      <c r="G1417" s="8">
        <v>1.778</v>
      </c>
      <c r="H1417" s="8">
        <v>26.57</v>
      </c>
      <c r="I1417" s="8">
        <v>80</v>
      </c>
      <c r="J1417" s="8" t="s">
        <v>1996</v>
      </c>
      <c r="K1417" s="8" t="s">
        <v>30</v>
      </c>
      <c r="L1417" s="8" t="s">
        <v>120</v>
      </c>
      <c r="M1417" s="8" t="s">
        <v>227</v>
      </c>
      <c r="N1417" s="8" t="s">
        <v>33</v>
      </c>
      <c r="O1417" s="8" t="s">
        <v>34</v>
      </c>
      <c r="P1417" s="8" t="s">
        <v>34</v>
      </c>
      <c r="Q1417" s="8" t="s">
        <v>5979</v>
      </c>
      <c r="R1417" s="8" t="s">
        <v>36</v>
      </c>
      <c r="S1417" s="8">
        <v>1</v>
      </c>
      <c r="T1417" s="8">
        <v>1</v>
      </c>
      <c r="U1417" s="8" t="s">
        <v>223</v>
      </c>
      <c r="V1417" s="8" t="s">
        <v>37</v>
      </c>
      <c r="W1417" s="8" t="s">
        <v>37</v>
      </c>
      <c r="X1417" s="8">
        <v>0</v>
      </c>
      <c r="Y1417" s="12" t="s">
        <v>37</v>
      </c>
      <c r="Z1417" s="12" t="s">
        <v>37</v>
      </c>
      <c r="AA1417" s="12" t="s">
        <v>37</v>
      </c>
      <c r="AB1417" s="8" t="s">
        <v>37</v>
      </c>
      <c r="AC1417" s="8">
        <v>0</v>
      </c>
      <c r="AD1417" s="8" t="s">
        <v>37</v>
      </c>
      <c r="AE1417" s="8" t="s">
        <v>37</v>
      </c>
      <c r="AF1417" s="8" t="s">
        <v>37</v>
      </c>
      <c r="AG1417" s="8" t="s">
        <v>37</v>
      </c>
      <c r="AH1417" s="8">
        <v>0</v>
      </c>
      <c r="AI1417" s="8" t="s">
        <v>37</v>
      </c>
      <c r="AJ1417" s="11" t="s">
        <v>37</v>
      </c>
    </row>
    <row r="1418" spans="1:36" ht="121">
      <c r="A1418" s="7" t="s">
        <v>5980</v>
      </c>
      <c r="B1418" s="8" t="s">
        <v>5981</v>
      </c>
      <c r="C1418" s="8" t="s">
        <v>42</v>
      </c>
      <c r="D1418" s="9">
        <v>33.4986301369863</v>
      </c>
      <c r="E1418" s="8">
        <v>238</v>
      </c>
      <c r="F1418" s="8">
        <f t="shared" si="22"/>
        <v>3.3319999999999999</v>
      </c>
      <c r="G1418" s="8">
        <v>3.3319999999999999</v>
      </c>
      <c r="H1418" s="8">
        <v>27.14</v>
      </c>
      <c r="I1418" s="8">
        <v>87</v>
      </c>
      <c r="J1418" s="8" t="s">
        <v>5982</v>
      </c>
      <c r="K1418" s="8" t="s">
        <v>30</v>
      </c>
      <c r="L1418" s="8" t="s">
        <v>31</v>
      </c>
      <c r="M1418" s="8" t="s">
        <v>227</v>
      </c>
      <c r="N1418" s="8" t="s">
        <v>33</v>
      </c>
      <c r="O1418" s="8" t="s">
        <v>34</v>
      </c>
      <c r="P1418" s="8" t="s">
        <v>34</v>
      </c>
      <c r="Q1418" s="8" t="s">
        <v>5983</v>
      </c>
      <c r="R1418" s="8" t="s">
        <v>36</v>
      </c>
      <c r="S1418" s="8">
        <v>1</v>
      </c>
      <c r="T1418" s="8">
        <v>0</v>
      </c>
      <c r="U1418" s="8" t="s">
        <v>37</v>
      </c>
      <c r="V1418" s="8" t="s">
        <v>37</v>
      </c>
      <c r="W1418" s="8" t="s">
        <v>37</v>
      </c>
      <c r="X1418" s="8">
        <v>1</v>
      </c>
      <c r="Y1418" s="8" t="s">
        <v>109</v>
      </c>
      <c r="Z1418" s="12" t="s">
        <v>37</v>
      </c>
      <c r="AA1418" s="12" t="s">
        <v>37</v>
      </c>
      <c r="AB1418" s="8" t="s">
        <v>37</v>
      </c>
      <c r="AC1418" s="8">
        <v>0</v>
      </c>
      <c r="AD1418" s="8" t="s">
        <v>37</v>
      </c>
      <c r="AE1418" s="8" t="s">
        <v>37</v>
      </c>
      <c r="AF1418" s="8" t="s">
        <v>37</v>
      </c>
      <c r="AG1418" s="8" t="s">
        <v>37</v>
      </c>
      <c r="AH1418" s="8">
        <v>0</v>
      </c>
      <c r="AI1418" s="8" t="s">
        <v>37</v>
      </c>
      <c r="AJ1418" s="11" t="s">
        <v>37</v>
      </c>
    </row>
    <row r="1419" spans="1:36" ht="49">
      <c r="A1419" s="7" t="s">
        <v>5984</v>
      </c>
      <c r="B1419" s="8" t="s">
        <v>5985</v>
      </c>
      <c r="C1419" s="8" t="s">
        <v>28</v>
      </c>
      <c r="D1419" s="9">
        <v>92.156164383561702</v>
      </c>
      <c r="E1419" s="8">
        <v>157</v>
      </c>
      <c r="F1419" s="8">
        <f t="shared" si="22"/>
        <v>2.198</v>
      </c>
      <c r="G1419" s="8">
        <v>2.198</v>
      </c>
      <c r="H1419" s="8">
        <v>25.69</v>
      </c>
      <c r="I1419" s="8">
        <v>96</v>
      </c>
      <c r="J1419" s="8" t="s">
        <v>5986</v>
      </c>
      <c r="K1419" s="8" t="s">
        <v>30</v>
      </c>
      <c r="L1419" s="8" t="s">
        <v>120</v>
      </c>
      <c r="M1419" s="8" t="s">
        <v>227</v>
      </c>
      <c r="N1419" s="8" t="s">
        <v>33</v>
      </c>
      <c r="O1419" s="8" t="s">
        <v>34</v>
      </c>
      <c r="P1419" s="8" t="s">
        <v>34</v>
      </c>
      <c r="Q1419" s="8" t="s">
        <v>5987</v>
      </c>
      <c r="R1419" s="8" t="s">
        <v>36</v>
      </c>
      <c r="S1419" s="8">
        <v>1</v>
      </c>
      <c r="T1419" s="8">
        <v>1</v>
      </c>
      <c r="U1419" s="8" t="s">
        <v>428</v>
      </c>
      <c r="V1419" s="8" t="s">
        <v>37</v>
      </c>
      <c r="W1419" s="8" t="s">
        <v>37</v>
      </c>
      <c r="X1419" s="8">
        <v>0</v>
      </c>
      <c r="Y1419" s="12" t="s">
        <v>37</v>
      </c>
      <c r="Z1419" s="12" t="s">
        <v>37</v>
      </c>
      <c r="AA1419" s="12" t="s">
        <v>37</v>
      </c>
      <c r="AB1419" s="8" t="s">
        <v>37</v>
      </c>
      <c r="AC1419" s="8">
        <v>0</v>
      </c>
      <c r="AD1419" s="8" t="s">
        <v>37</v>
      </c>
      <c r="AE1419" s="8" t="s">
        <v>37</v>
      </c>
      <c r="AF1419" s="8" t="s">
        <v>37</v>
      </c>
      <c r="AG1419" s="8" t="s">
        <v>37</v>
      </c>
      <c r="AH1419" s="8">
        <v>0</v>
      </c>
      <c r="AI1419" s="8" t="s">
        <v>37</v>
      </c>
      <c r="AJ1419" s="11" t="s">
        <v>37</v>
      </c>
    </row>
    <row r="1420" spans="1:36" ht="73">
      <c r="A1420" s="7" t="s">
        <v>5988</v>
      </c>
      <c r="B1420" s="8" t="s">
        <v>5989</v>
      </c>
      <c r="C1420" s="8" t="s">
        <v>42</v>
      </c>
      <c r="D1420" s="9">
        <v>87.309589041095904</v>
      </c>
      <c r="E1420" s="8">
        <v>315</v>
      </c>
      <c r="F1420" s="8">
        <f t="shared" si="22"/>
        <v>4.41</v>
      </c>
      <c r="G1420" s="8">
        <v>4.41</v>
      </c>
      <c r="H1420" s="8">
        <v>28.11</v>
      </c>
      <c r="I1420" s="8">
        <v>75</v>
      </c>
      <c r="J1420" s="8" t="s">
        <v>5990</v>
      </c>
      <c r="K1420" s="8" t="s">
        <v>30</v>
      </c>
      <c r="L1420" s="8" t="s">
        <v>276</v>
      </c>
      <c r="M1420" s="8" t="s">
        <v>239</v>
      </c>
      <c r="N1420" s="8" t="s">
        <v>33</v>
      </c>
      <c r="O1420" s="8" t="s">
        <v>34</v>
      </c>
      <c r="P1420" s="8" t="s">
        <v>34</v>
      </c>
      <c r="Q1420" s="8" t="s">
        <v>5991</v>
      </c>
      <c r="R1420" s="8" t="s">
        <v>36</v>
      </c>
      <c r="S1420" s="8">
        <v>2</v>
      </c>
      <c r="T1420" s="8">
        <v>0</v>
      </c>
      <c r="U1420" s="8" t="s">
        <v>37</v>
      </c>
      <c r="V1420" s="8" t="s">
        <v>37</v>
      </c>
      <c r="W1420" s="8" t="s">
        <v>37</v>
      </c>
      <c r="X1420" s="8">
        <v>1</v>
      </c>
      <c r="Y1420" s="8" t="s">
        <v>109</v>
      </c>
      <c r="Z1420" s="12" t="s">
        <v>37</v>
      </c>
      <c r="AA1420" s="12" t="s">
        <v>37</v>
      </c>
      <c r="AB1420" s="8" t="s">
        <v>37</v>
      </c>
      <c r="AC1420" s="8">
        <v>0</v>
      </c>
      <c r="AD1420" s="8" t="s">
        <v>37</v>
      </c>
      <c r="AE1420" s="8" t="s">
        <v>37</v>
      </c>
      <c r="AF1420" s="8" t="s">
        <v>37</v>
      </c>
      <c r="AG1420" s="8" t="s">
        <v>37</v>
      </c>
      <c r="AH1420" s="8">
        <v>1</v>
      </c>
      <c r="AI1420" s="8" t="s">
        <v>1444</v>
      </c>
      <c r="AJ1420" s="11" t="s">
        <v>37</v>
      </c>
    </row>
    <row r="1421" spans="1:36" ht="109">
      <c r="A1421" s="7" t="s">
        <v>5992</v>
      </c>
      <c r="B1421" s="8" t="s">
        <v>5993</v>
      </c>
      <c r="C1421" s="8" t="s">
        <v>42</v>
      </c>
      <c r="D1421" s="9">
        <v>61.065753424657501</v>
      </c>
      <c r="E1421" s="8">
        <v>653</v>
      </c>
      <c r="F1421" s="8">
        <f t="shared" si="22"/>
        <v>9.1419999999999995</v>
      </c>
      <c r="G1421" s="8">
        <v>9.1419999999999995</v>
      </c>
      <c r="H1421" s="8">
        <v>35.1</v>
      </c>
      <c r="I1421" s="8">
        <v>85</v>
      </c>
      <c r="J1421" s="8" t="s">
        <v>5994</v>
      </c>
      <c r="K1421" s="8" t="s">
        <v>30</v>
      </c>
      <c r="L1421" s="8" t="s">
        <v>276</v>
      </c>
      <c r="M1421" s="8" t="s">
        <v>244</v>
      </c>
      <c r="N1421" s="8" t="s">
        <v>33</v>
      </c>
      <c r="O1421" s="8" t="s">
        <v>34</v>
      </c>
      <c r="P1421" s="8" t="s">
        <v>34</v>
      </c>
      <c r="Q1421" s="8" t="s">
        <v>5995</v>
      </c>
      <c r="R1421" s="8" t="s">
        <v>36</v>
      </c>
      <c r="S1421" s="8">
        <v>4</v>
      </c>
      <c r="T1421" s="8">
        <v>1</v>
      </c>
      <c r="U1421" s="8" t="s">
        <v>246</v>
      </c>
      <c r="V1421" s="8" t="s">
        <v>37</v>
      </c>
      <c r="W1421" s="8" t="s">
        <v>37</v>
      </c>
      <c r="X1421" s="8">
        <v>1</v>
      </c>
      <c r="Y1421" s="8" t="s">
        <v>3492</v>
      </c>
      <c r="Z1421" s="12" t="s">
        <v>37</v>
      </c>
      <c r="AA1421" s="12" t="s">
        <v>37</v>
      </c>
      <c r="AB1421" s="8" t="s">
        <v>37</v>
      </c>
      <c r="AC1421" s="8">
        <v>2</v>
      </c>
      <c r="AD1421" s="8" t="s">
        <v>241</v>
      </c>
      <c r="AE1421" s="8" t="s">
        <v>533</v>
      </c>
      <c r="AF1421" s="8" t="s">
        <v>37</v>
      </c>
      <c r="AG1421" s="8" t="s">
        <v>37</v>
      </c>
      <c r="AH1421" s="8">
        <v>0</v>
      </c>
      <c r="AI1421" s="8" t="s">
        <v>37</v>
      </c>
      <c r="AJ1421" s="11" t="s">
        <v>37</v>
      </c>
    </row>
    <row r="1422" spans="1:36" ht="25">
      <c r="A1422" s="7" t="s">
        <v>5996</v>
      </c>
      <c r="B1422" s="8" t="s">
        <v>5997</v>
      </c>
      <c r="C1422" s="8" t="s">
        <v>28</v>
      </c>
      <c r="D1422" s="9">
        <v>68.309589041095904</v>
      </c>
      <c r="E1422" s="8">
        <v>361</v>
      </c>
      <c r="F1422" s="8">
        <f t="shared" si="22"/>
        <v>5.0540000000000003</v>
      </c>
      <c r="G1422" s="8">
        <v>5.0540000000000003</v>
      </c>
      <c r="H1422" s="8">
        <v>26.7</v>
      </c>
      <c r="I1422" s="8">
        <v>80</v>
      </c>
      <c r="J1422" s="8" t="s">
        <v>5998</v>
      </c>
      <c r="K1422" s="8" t="s">
        <v>30</v>
      </c>
      <c r="L1422" s="8" t="s">
        <v>276</v>
      </c>
      <c r="M1422" s="8" t="s">
        <v>32</v>
      </c>
      <c r="N1422" s="8" t="s">
        <v>33</v>
      </c>
      <c r="O1422" s="8" t="s">
        <v>34</v>
      </c>
      <c r="P1422" s="8" t="s">
        <v>34</v>
      </c>
      <c r="Q1422" s="8" t="s">
        <v>5999</v>
      </c>
      <c r="R1422" s="8" t="s">
        <v>37</v>
      </c>
      <c r="S1422" s="8">
        <v>0</v>
      </c>
      <c r="T1422" s="8">
        <v>0</v>
      </c>
      <c r="U1422" s="8" t="s">
        <v>37</v>
      </c>
      <c r="V1422" s="8" t="s">
        <v>37</v>
      </c>
      <c r="W1422" s="8" t="s">
        <v>37</v>
      </c>
      <c r="X1422" s="8">
        <v>0</v>
      </c>
      <c r="Y1422" s="8" t="s">
        <v>37</v>
      </c>
      <c r="Z1422" s="12" t="s">
        <v>37</v>
      </c>
      <c r="AA1422" s="12" t="s">
        <v>37</v>
      </c>
      <c r="AB1422" s="8" t="s">
        <v>37</v>
      </c>
      <c r="AC1422" s="8">
        <v>0</v>
      </c>
      <c r="AD1422" s="8" t="s">
        <v>37</v>
      </c>
      <c r="AE1422" s="8" t="s">
        <v>37</v>
      </c>
      <c r="AF1422" s="8" t="s">
        <v>37</v>
      </c>
      <c r="AG1422" s="8" t="s">
        <v>37</v>
      </c>
      <c r="AH1422" s="8">
        <v>0</v>
      </c>
      <c r="AI1422" s="8" t="s">
        <v>37</v>
      </c>
      <c r="AJ1422" s="11" t="s">
        <v>37</v>
      </c>
    </row>
    <row r="1423" spans="1:36" ht="15">
      <c r="A1423" s="7" t="s">
        <v>6000</v>
      </c>
      <c r="B1423" s="8" t="s">
        <v>6001</v>
      </c>
      <c r="C1423" s="8" t="s">
        <v>28</v>
      </c>
      <c r="D1423" s="9">
        <v>55.5424657534247</v>
      </c>
      <c r="E1423" s="8">
        <v>701</v>
      </c>
      <c r="F1423" s="8">
        <f t="shared" si="22"/>
        <v>9.8140000000000001</v>
      </c>
      <c r="G1423" s="8">
        <v>9.8140000000000001</v>
      </c>
      <c r="H1423" s="8">
        <v>41.6</v>
      </c>
      <c r="I1423" s="8">
        <v>75</v>
      </c>
      <c r="J1423" s="8" t="s">
        <v>346</v>
      </c>
      <c r="K1423" s="8" t="s">
        <v>30</v>
      </c>
      <c r="L1423" s="8" t="s">
        <v>31</v>
      </c>
      <c r="M1423" s="8" t="s">
        <v>227</v>
      </c>
      <c r="N1423" s="8" t="s">
        <v>33</v>
      </c>
      <c r="O1423" s="8" t="s">
        <v>34</v>
      </c>
      <c r="P1423" s="8" t="s">
        <v>34</v>
      </c>
      <c r="Q1423" s="8" t="s">
        <v>6002</v>
      </c>
      <c r="R1423" s="8" t="s">
        <v>37</v>
      </c>
      <c r="S1423" s="8">
        <v>0</v>
      </c>
      <c r="T1423" s="8">
        <v>0</v>
      </c>
      <c r="U1423" s="8" t="s">
        <v>37</v>
      </c>
      <c r="V1423" s="8" t="s">
        <v>37</v>
      </c>
      <c r="W1423" s="8" t="s">
        <v>37</v>
      </c>
      <c r="X1423" s="8">
        <v>0</v>
      </c>
      <c r="Y1423" s="8" t="s">
        <v>37</v>
      </c>
      <c r="Z1423" s="12" t="s">
        <v>37</v>
      </c>
      <c r="AA1423" s="12" t="s">
        <v>37</v>
      </c>
      <c r="AB1423" s="8" t="s">
        <v>37</v>
      </c>
      <c r="AC1423" s="8">
        <v>0</v>
      </c>
      <c r="AD1423" s="8" t="s">
        <v>37</v>
      </c>
      <c r="AE1423" s="8" t="s">
        <v>37</v>
      </c>
      <c r="AF1423" s="8" t="s">
        <v>37</v>
      </c>
      <c r="AG1423" s="8" t="s">
        <v>37</v>
      </c>
      <c r="AH1423" s="8">
        <v>0</v>
      </c>
      <c r="AI1423" s="8" t="s">
        <v>37</v>
      </c>
      <c r="AJ1423" s="11" t="s">
        <v>37</v>
      </c>
    </row>
    <row r="1424" spans="1:36" ht="37">
      <c r="A1424" s="7" t="s">
        <v>6003</v>
      </c>
      <c r="B1424" s="8" t="s">
        <v>6004</v>
      </c>
      <c r="C1424" s="8" t="s">
        <v>42</v>
      </c>
      <c r="D1424" s="9">
        <v>73.819178082191797</v>
      </c>
      <c r="E1424" s="8">
        <v>189</v>
      </c>
      <c r="F1424" s="8">
        <f t="shared" si="22"/>
        <v>2.6459999999999999</v>
      </c>
      <c r="G1424" s="8">
        <v>2.6459999999999999</v>
      </c>
      <c r="H1424" s="8">
        <v>23.79</v>
      </c>
      <c r="I1424" s="8">
        <v>97</v>
      </c>
      <c r="J1424" s="8" t="s">
        <v>6005</v>
      </c>
      <c r="K1424" s="8" t="s">
        <v>30</v>
      </c>
      <c r="L1424" s="8" t="s">
        <v>276</v>
      </c>
      <c r="M1424" s="8" t="s">
        <v>239</v>
      </c>
      <c r="N1424" s="8" t="s">
        <v>33</v>
      </c>
      <c r="O1424" s="8" t="s">
        <v>34</v>
      </c>
      <c r="P1424" s="8" t="s">
        <v>34</v>
      </c>
      <c r="Q1424" s="8" t="s">
        <v>6006</v>
      </c>
      <c r="R1424" s="8" t="s">
        <v>36</v>
      </c>
      <c r="S1424" s="8">
        <v>1</v>
      </c>
      <c r="T1424" s="8">
        <v>0</v>
      </c>
      <c r="U1424" s="8" t="s">
        <v>37</v>
      </c>
      <c r="V1424" s="8" t="s">
        <v>37</v>
      </c>
      <c r="W1424" s="8" t="s">
        <v>37</v>
      </c>
      <c r="X1424" s="8">
        <v>0</v>
      </c>
      <c r="Y1424" s="12" t="s">
        <v>37</v>
      </c>
      <c r="Z1424" s="12" t="s">
        <v>37</v>
      </c>
      <c r="AA1424" s="12" t="s">
        <v>37</v>
      </c>
      <c r="AB1424" s="8" t="s">
        <v>37</v>
      </c>
      <c r="AC1424" s="8">
        <v>1</v>
      </c>
      <c r="AD1424" s="8" t="s">
        <v>77</v>
      </c>
      <c r="AE1424" s="8" t="s">
        <v>37</v>
      </c>
      <c r="AF1424" s="8" t="s">
        <v>37</v>
      </c>
      <c r="AG1424" s="8" t="s">
        <v>37</v>
      </c>
      <c r="AH1424" s="8">
        <v>0</v>
      </c>
      <c r="AI1424" s="8" t="s">
        <v>37</v>
      </c>
      <c r="AJ1424" s="11" t="s">
        <v>37</v>
      </c>
    </row>
    <row r="1425" spans="1:36" ht="85">
      <c r="A1425" s="7" t="s">
        <v>6007</v>
      </c>
      <c r="B1425" s="8" t="s">
        <v>6008</v>
      </c>
      <c r="C1425" s="8" t="s">
        <v>42</v>
      </c>
      <c r="D1425" s="9">
        <v>63.0356164383562</v>
      </c>
      <c r="E1425" s="8">
        <v>325</v>
      </c>
      <c r="F1425" s="8">
        <f t="shared" si="22"/>
        <v>4.55</v>
      </c>
      <c r="G1425" s="8">
        <v>4.55</v>
      </c>
      <c r="H1425" s="8">
        <v>30.93</v>
      </c>
      <c r="I1425" s="8">
        <v>121</v>
      </c>
      <c r="J1425" s="8" t="s">
        <v>346</v>
      </c>
      <c r="K1425" s="8" t="s">
        <v>30</v>
      </c>
      <c r="L1425" s="8" t="s">
        <v>31</v>
      </c>
      <c r="M1425" s="8" t="s">
        <v>227</v>
      </c>
      <c r="N1425" s="8" t="s">
        <v>33</v>
      </c>
      <c r="O1425" s="8" t="s">
        <v>34</v>
      </c>
      <c r="P1425" s="8" t="s">
        <v>34</v>
      </c>
      <c r="Q1425" s="8" t="s">
        <v>6009</v>
      </c>
      <c r="R1425" s="8" t="s">
        <v>36</v>
      </c>
      <c r="S1425" s="8">
        <v>2</v>
      </c>
      <c r="T1425" s="8">
        <v>0</v>
      </c>
      <c r="U1425" s="8" t="s">
        <v>37</v>
      </c>
      <c r="V1425" s="8" t="s">
        <v>37</v>
      </c>
      <c r="W1425" s="8" t="s">
        <v>37</v>
      </c>
      <c r="X1425" s="8">
        <v>2</v>
      </c>
      <c r="Y1425" s="8" t="s">
        <v>45</v>
      </c>
      <c r="Z1425" s="8" t="s">
        <v>109</v>
      </c>
      <c r="AA1425" s="12" t="s">
        <v>37</v>
      </c>
      <c r="AB1425" s="8" t="s">
        <v>37</v>
      </c>
      <c r="AC1425" s="8">
        <v>0</v>
      </c>
      <c r="AD1425" s="8" t="s">
        <v>37</v>
      </c>
      <c r="AE1425" s="8" t="s">
        <v>37</v>
      </c>
      <c r="AF1425" s="8" t="s">
        <v>37</v>
      </c>
      <c r="AG1425" s="8" t="s">
        <v>37</v>
      </c>
      <c r="AH1425" s="8">
        <v>0</v>
      </c>
      <c r="AI1425" s="8" t="s">
        <v>37</v>
      </c>
      <c r="AJ1425" s="11" t="s">
        <v>37</v>
      </c>
    </row>
    <row r="1426" spans="1:36" ht="37">
      <c r="A1426" s="7" t="s">
        <v>6010</v>
      </c>
      <c r="B1426" s="8" t="s">
        <v>6011</v>
      </c>
      <c r="C1426" s="8" t="s">
        <v>28</v>
      </c>
      <c r="D1426" s="9">
        <v>73.0465753424658</v>
      </c>
      <c r="E1426" s="8">
        <v>146</v>
      </c>
      <c r="F1426" s="8">
        <f t="shared" si="22"/>
        <v>2.044</v>
      </c>
      <c r="G1426" s="8">
        <v>2.044</v>
      </c>
      <c r="H1426" s="8">
        <v>20</v>
      </c>
      <c r="I1426" s="8">
        <v>97</v>
      </c>
      <c r="J1426" s="8" t="s">
        <v>6012</v>
      </c>
      <c r="K1426" s="8" t="s">
        <v>30</v>
      </c>
      <c r="L1426" s="8" t="s">
        <v>31</v>
      </c>
      <c r="M1426" s="8" t="s">
        <v>227</v>
      </c>
      <c r="N1426" s="8" t="s">
        <v>33</v>
      </c>
      <c r="O1426" s="8" t="s">
        <v>34</v>
      </c>
      <c r="P1426" s="8" t="s">
        <v>33</v>
      </c>
      <c r="Q1426" s="8" t="s">
        <v>6013</v>
      </c>
      <c r="R1426" s="8" t="s">
        <v>37</v>
      </c>
      <c r="S1426" s="8">
        <v>0</v>
      </c>
      <c r="T1426" s="8">
        <v>0</v>
      </c>
      <c r="U1426" s="8" t="s">
        <v>37</v>
      </c>
      <c r="V1426" s="8" t="s">
        <v>37</v>
      </c>
      <c r="W1426" s="8" t="s">
        <v>37</v>
      </c>
      <c r="X1426" s="8">
        <v>0</v>
      </c>
      <c r="Y1426" s="8" t="s">
        <v>37</v>
      </c>
      <c r="Z1426" s="8" t="s">
        <v>37</v>
      </c>
      <c r="AA1426" s="12" t="s">
        <v>37</v>
      </c>
      <c r="AB1426" s="8" t="s">
        <v>37</v>
      </c>
      <c r="AC1426" s="8">
        <v>0</v>
      </c>
      <c r="AD1426" s="8" t="s">
        <v>37</v>
      </c>
      <c r="AE1426" s="8" t="s">
        <v>37</v>
      </c>
      <c r="AF1426" s="8" t="s">
        <v>37</v>
      </c>
      <c r="AG1426" s="8" t="s">
        <v>37</v>
      </c>
      <c r="AH1426" s="8">
        <v>0</v>
      </c>
      <c r="AI1426" s="8" t="s">
        <v>37</v>
      </c>
      <c r="AJ1426" s="11" t="s">
        <v>37</v>
      </c>
    </row>
    <row r="1427" spans="1:36" ht="25">
      <c r="A1427" s="7" t="s">
        <v>6014</v>
      </c>
      <c r="B1427" s="8" t="s">
        <v>6015</v>
      </c>
      <c r="C1427" s="8" t="s">
        <v>28</v>
      </c>
      <c r="D1427" s="9">
        <v>40.339726027397298</v>
      </c>
      <c r="E1427" s="8">
        <v>402</v>
      </c>
      <c r="F1427" s="8">
        <f t="shared" si="22"/>
        <v>5.6280000000000001</v>
      </c>
      <c r="G1427" s="8">
        <v>5.6280000000000001</v>
      </c>
      <c r="H1427" s="8" t="s">
        <v>34</v>
      </c>
      <c r="I1427" s="8">
        <v>99</v>
      </c>
      <c r="J1427" s="8" t="s">
        <v>6016</v>
      </c>
      <c r="K1427" s="8" t="s">
        <v>30</v>
      </c>
      <c r="L1427" s="8" t="s">
        <v>31</v>
      </c>
      <c r="M1427" s="8" t="s">
        <v>227</v>
      </c>
      <c r="N1427" s="8" t="s">
        <v>33</v>
      </c>
      <c r="O1427" s="8" t="s">
        <v>34</v>
      </c>
      <c r="P1427" s="8" t="s">
        <v>34</v>
      </c>
      <c r="Q1427" s="8" t="s">
        <v>6017</v>
      </c>
      <c r="R1427" s="8" t="s">
        <v>37</v>
      </c>
      <c r="S1427" s="8">
        <v>0</v>
      </c>
      <c r="T1427" s="8">
        <v>0</v>
      </c>
      <c r="U1427" s="8" t="s">
        <v>37</v>
      </c>
      <c r="V1427" s="8" t="s">
        <v>37</v>
      </c>
      <c r="W1427" s="8" t="s">
        <v>37</v>
      </c>
      <c r="X1427" s="8">
        <v>0</v>
      </c>
      <c r="Y1427" s="8" t="s">
        <v>37</v>
      </c>
      <c r="Z1427" s="8" t="s">
        <v>37</v>
      </c>
      <c r="AA1427" s="12" t="s">
        <v>37</v>
      </c>
      <c r="AB1427" s="8" t="s">
        <v>37</v>
      </c>
      <c r="AC1427" s="8">
        <v>0</v>
      </c>
      <c r="AD1427" s="8" t="s">
        <v>37</v>
      </c>
      <c r="AE1427" s="8" t="s">
        <v>37</v>
      </c>
      <c r="AF1427" s="8" t="s">
        <v>37</v>
      </c>
      <c r="AG1427" s="8" t="s">
        <v>37</v>
      </c>
      <c r="AH1427" s="8">
        <v>0</v>
      </c>
      <c r="AI1427" s="8" t="s">
        <v>37</v>
      </c>
      <c r="AJ1427" s="11" t="s">
        <v>37</v>
      </c>
    </row>
    <row r="1428" spans="1:36" ht="37">
      <c r="A1428" s="7" t="s">
        <v>6018</v>
      </c>
      <c r="B1428" s="8" t="s">
        <v>6019</v>
      </c>
      <c r="C1428" s="8" t="s">
        <v>28</v>
      </c>
      <c r="D1428" s="9">
        <v>34.624657534246602</v>
      </c>
      <c r="E1428" s="8">
        <v>761</v>
      </c>
      <c r="F1428" s="8">
        <f t="shared" si="22"/>
        <v>10.654</v>
      </c>
      <c r="G1428" s="8">
        <v>10.654</v>
      </c>
      <c r="H1428" s="8">
        <v>50</v>
      </c>
      <c r="I1428" s="8">
        <v>75</v>
      </c>
      <c r="J1428" s="8" t="s">
        <v>6020</v>
      </c>
      <c r="K1428" s="8" t="s">
        <v>30</v>
      </c>
      <c r="L1428" s="8" t="s">
        <v>31</v>
      </c>
      <c r="M1428" s="8" t="s">
        <v>239</v>
      </c>
      <c r="N1428" s="8" t="s">
        <v>33</v>
      </c>
      <c r="O1428" s="8" t="s">
        <v>34</v>
      </c>
      <c r="P1428" s="8" t="s">
        <v>34</v>
      </c>
      <c r="Q1428" s="8" t="s">
        <v>6021</v>
      </c>
      <c r="R1428" s="8" t="s">
        <v>37</v>
      </c>
      <c r="S1428" s="8">
        <v>0</v>
      </c>
      <c r="T1428" s="8">
        <v>0</v>
      </c>
      <c r="U1428" s="8" t="s">
        <v>37</v>
      </c>
      <c r="V1428" s="8" t="s">
        <v>37</v>
      </c>
      <c r="W1428" s="8" t="s">
        <v>37</v>
      </c>
      <c r="X1428" s="8">
        <v>0</v>
      </c>
      <c r="Y1428" s="8" t="s">
        <v>37</v>
      </c>
      <c r="Z1428" s="8" t="s">
        <v>37</v>
      </c>
      <c r="AA1428" s="12" t="s">
        <v>37</v>
      </c>
      <c r="AB1428" s="8" t="s">
        <v>37</v>
      </c>
      <c r="AC1428" s="8">
        <v>0</v>
      </c>
      <c r="AD1428" s="8" t="s">
        <v>37</v>
      </c>
      <c r="AE1428" s="8" t="s">
        <v>37</v>
      </c>
      <c r="AF1428" s="8" t="s">
        <v>37</v>
      </c>
      <c r="AG1428" s="8" t="s">
        <v>37</v>
      </c>
      <c r="AH1428" s="8">
        <v>0</v>
      </c>
      <c r="AI1428" s="8" t="s">
        <v>37</v>
      </c>
      <c r="AJ1428" s="11" t="s">
        <v>37</v>
      </c>
    </row>
    <row r="1429" spans="1:36" ht="15">
      <c r="A1429" s="7" t="s">
        <v>6022</v>
      </c>
      <c r="B1429" s="8" t="s">
        <v>6023</v>
      </c>
      <c r="C1429" s="8" t="s">
        <v>28</v>
      </c>
      <c r="D1429" s="9">
        <v>78.465753424657507</v>
      </c>
      <c r="E1429" s="8">
        <v>167</v>
      </c>
      <c r="F1429" s="8">
        <f t="shared" si="22"/>
        <v>2.3380000000000001</v>
      </c>
      <c r="G1429" s="8">
        <v>2.3380000000000001</v>
      </c>
      <c r="H1429" s="8">
        <v>30.66</v>
      </c>
      <c r="I1429" s="8" t="s">
        <v>2663</v>
      </c>
      <c r="J1429" s="8" t="s">
        <v>858</v>
      </c>
      <c r="K1429" s="8" t="s">
        <v>30</v>
      </c>
      <c r="L1429" s="8" t="s">
        <v>120</v>
      </c>
      <c r="M1429" s="8" t="s">
        <v>239</v>
      </c>
      <c r="N1429" s="8" t="s">
        <v>33</v>
      </c>
      <c r="O1429" s="8" t="s">
        <v>34</v>
      </c>
      <c r="P1429" s="8" t="s">
        <v>34</v>
      </c>
      <c r="Q1429" s="8" t="s">
        <v>6024</v>
      </c>
      <c r="R1429" s="8" t="s">
        <v>37</v>
      </c>
      <c r="S1429" s="8">
        <v>0</v>
      </c>
      <c r="T1429" s="8">
        <v>0</v>
      </c>
      <c r="U1429" s="8" t="s">
        <v>37</v>
      </c>
      <c r="V1429" s="8" t="s">
        <v>37</v>
      </c>
      <c r="W1429" s="8" t="s">
        <v>37</v>
      </c>
      <c r="X1429" s="8">
        <v>0</v>
      </c>
      <c r="Y1429" s="8" t="s">
        <v>37</v>
      </c>
      <c r="Z1429" s="8" t="s">
        <v>37</v>
      </c>
      <c r="AA1429" s="12" t="s">
        <v>37</v>
      </c>
      <c r="AB1429" s="8" t="s">
        <v>37</v>
      </c>
      <c r="AC1429" s="8">
        <v>0</v>
      </c>
      <c r="AD1429" s="8" t="s">
        <v>37</v>
      </c>
      <c r="AE1429" s="8" t="s">
        <v>37</v>
      </c>
      <c r="AF1429" s="8" t="s">
        <v>37</v>
      </c>
      <c r="AG1429" s="8" t="s">
        <v>37</v>
      </c>
      <c r="AH1429" s="8">
        <v>0</v>
      </c>
      <c r="AI1429" s="8" t="s">
        <v>37</v>
      </c>
      <c r="AJ1429" s="11" t="s">
        <v>37</v>
      </c>
    </row>
    <row r="1430" spans="1:36" ht="25">
      <c r="A1430" s="7" t="s">
        <v>6025</v>
      </c>
      <c r="B1430" s="8" t="s">
        <v>6026</v>
      </c>
      <c r="C1430" s="8" t="s">
        <v>28</v>
      </c>
      <c r="D1430" s="9">
        <v>57.816438356164397</v>
      </c>
      <c r="E1430" s="8">
        <v>187</v>
      </c>
      <c r="F1430" s="8">
        <f t="shared" si="22"/>
        <v>2.6179999999999999</v>
      </c>
      <c r="G1430" s="8">
        <v>2.6179999999999999</v>
      </c>
      <c r="H1430" s="8">
        <v>34.229999999999997</v>
      </c>
      <c r="I1430" s="8">
        <v>75</v>
      </c>
      <c r="J1430" s="8" t="s">
        <v>6027</v>
      </c>
      <c r="K1430" s="8" t="s">
        <v>30</v>
      </c>
      <c r="L1430" s="8" t="s">
        <v>120</v>
      </c>
      <c r="M1430" s="8" t="s">
        <v>239</v>
      </c>
      <c r="N1430" s="8" t="s">
        <v>33</v>
      </c>
      <c r="O1430" s="8" t="s">
        <v>34</v>
      </c>
      <c r="P1430" s="8" t="s">
        <v>34</v>
      </c>
      <c r="Q1430" s="8" t="s">
        <v>6028</v>
      </c>
      <c r="R1430" s="8" t="s">
        <v>37</v>
      </c>
      <c r="S1430" s="8">
        <v>0</v>
      </c>
      <c r="T1430" s="8">
        <v>0</v>
      </c>
      <c r="U1430" s="8" t="s">
        <v>37</v>
      </c>
      <c r="V1430" s="8" t="s">
        <v>37</v>
      </c>
      <c r="W1430" s="8" t="s">
        <v>37</v>
      </c>
      <c r="X1430" s="8">
        <v>0</v>
      </c>
      <c r="Y1430" s="8" t="s">
        <v>37</v>
      </c>
      <c r="Z1430" s="8" t="s">
        <v>37</v>
      </c>
      <c r="AA1430" s="12" t="s">
        <v>37</v>
      </c>
      <c r="AB1430" s="8" t="s">
        <v>37</v>
      </c>
      <c r="AC1430" s="8">
        <v>0</v>
      </c>
      <c r="AD1430" s="8" t="s">
        <v>37</v>
      </c>
      <c r="AE1430" s="8" t="s">
        <v>37</v>
      </c>
      <c r="AF1430" s="8" t="s">
        <v>37</v>
      </c>
      <c r="AG1430" s="8" t="s">
        <v>37</v>
      </c>
      <c r="AH1430" s="8">
        <v>0</v>
      </c>
      <c r="AI1430" s="8" t="s">
        <v>37</v>
      </c>
      <c r="AJ1430" s="11" t="s">
        <v>37</v>
      </c>
    </row>
    <row r="1431" spans="1:36" ht="85">
      <c r="A1431" s="7" t="s">
        <v>6029</v>
      </c>
      <c r="B1431" s="8" t="s">
        <v>6030</v>
      </c>
      <c r="C1431" s="8" t="s">
        <v>42</v>
      </c>
      <c r="D1431" s="9">
        <v>90.134246575342502</v>
      </c>
      <c r="E1431" s="8">
        <v>318</v>
      </c>
      <c r="F1431" s="8">
        <f t="shared" si="22"/>
        <v>4.452</v>
      </c>
      <c r="G1431" s="8">
        <v>4.452</v>
      </c>
      <c r="H1431" s="8">
        <v>34.26</v>
      </c>
      <c r="I1431" s="8">
        <v>68</v>
      </c>
      <c r="J1431" s="8" t="s">
        <v>6031</v>
      </c>
      <c r="K1431" s="8" t="s">
        <v>30</v>
      </c>
      <c r="L1431" s="8" t="s">
        <v>31</v>
      </c>
      <c r="M1431" s="8" t="s">
        <v>227</v>
      </c>
      <c r="N1431" s="8" t="s">
        <v>33</v>
      </c>
      <c r="O1431" s="8" t="s">
        <v>34</v>
      </c>
      <c r="P1431" s="8" t="s">
        <v>34</v>
      </c>
      <c r="Q1431" s="8" t="s">
        <v>6032</v>
      </c>
      <c r="R1431" s="8" t="s">
        <v>36</v>
      </c>
      <c r="S1431" s="8">
        <v>2</v>
      </c>
      <c r="T1431" s="8">
        <v>1</v>
      </c>
      <c r="U1431" s="8" t="s">
        <v>246</v>
      </c>
      <c r="V1431" s="8" t="s">
        <v>37</v>
      </c>
      <c r="W1431" s="8" t="s">
        <v>37</v>
      </c>
      <c r="X1431" s="8">
        <v>0</v>
      </c>
      <c r="Y1431" s="8" t="s">
        <v>37</v>
      </c>
      <c r="Z1431" s="8" t="s">
        <v>37</v>
      </c>
      <c r="AA1431" s="12" t="s">
        <v>37</v>
      </c>
      <c r="AB1431" s="8" t="s">
        <v>37</v>
      </c>
      <c r="AC1431" s="8">
        <v>1</v>
      </c>
      <c r="AD1431" s="8" t="s">
        <v>109</v>
      </c>
      <c r="AE1431" s="8" t="s">
        <v>37</v>
      </c>
      <c r="AF1431" s="8" t="s">
        <v>37</v>
      </c>
      <c r="AG1431" s="8" t="s">
        <v>37</v>
      </c>
      <c r="AH1431" s="8">
        <v>0</v>
      </c>
      <c r="AI1431" s="8" t="s">
        <v>37</v>
      </c>
      <c r="AJ1431" s="11" t="s">
        <v>37</v>
      </c>
    </row>
    <row r="1432" spans="1:36" ht="25">
      <c r="A1432" s="7" t="s">
        <v>6033</v>
      </c>
      <c r="B1432" s="8" t="s">
        <v>6034</v>
      </c>
      <c r="C1432" s="8" t="s">
        <v>42</v>
      </c>
      <c r="D1432" s="9">
        <v>57.5452054794521</v>
      </c>
      <c r="E1432" s="8">
        <v>284</v>
      </c>
      <c r="F1432" s="8">
        <f t="shared" si="22"/>
        <v>3.976</v>
      </c>
      <c r="G1432" s="8">
        <v>3.976</v>
      </c>
      <c r="H1432" s="8">
        <v>36.39</v>
      </c>
      <c r="I1432" s="8">
        <v>87</v>
      </c>
      <c r="J1432" s="8" t="s">
        <v>6035</v>
      </c>
      <c r="K1432" s="8" t="s">
        <v>30</v>
      </c>
      <c r="L1432" s="8" t="s">
        <v>120</v>
      </c>
      <c r="M1432" s="8" t="s">
        <v>227</v>
      </c>
      <c r="N1432" s="8" t="s">
        <v>33</v>
      </c>
      <c r="O1432" s="8" t="s">
        <v>34</v>
      </c>
      <c r="P1432" s="8" t="s">
        <v>34</v>
      </c>
      <c r="Q1432" s="8" t="s">
        <v>6036</v>
      </c>
      <c r="R1432" s="8" t="s">
        <v>36</v>
      </c>
      <c r="S1432" s="8">
        <v>1</v>
      </c>
      <c r="T1432" s="8">
        <v>0</v>
      </c>
      <c r="U1432" s="8" t="s">
        <v>37</v>
      </c>
      <c r="V1432" s="8" t="s">
        <v>37</v>
      </c>
      <c r="W1432" s="8" t="s">
        <v>37</v>
      </c>
      <c r="X1432" s="8">
        <v>0</v>
      </c>
      <c r="Y1432" s="8" t="s">
        <v>37</v>
      </c>
      <c r="Z1432" s="8" t="s">
        <v>37</v>
      </c>
      <c r="AA1432" s="12" t="s">
        <v>37</v>
      </c>
      <c r="AB1432" s="8" t="s">
        <v>37</v>
      </c>
      <c r="AC1432" s="8">
        <v>1</v>
      </c>
      <c r="AD1432" s="8" t="s">
        <v>241</v>
      </c>
      <c r="AE1432" s="8" t="s">
        <v>37</v>
      </c>
      <c r="AF1432" s="8" t="s">
        <v>37</v>
      </c>
      <c r="AG1432" s="8" t="s">
        <v>37</v>
      </c>
      <c r="AH1432" s="8">
        <v>0</v>
      </c>
      <c r="AI1432" s="8" t="s">
        <v>37</v>
      </c>
      <c r="AJ1432" s="11" t="s">
        <v>37</v>
      </c>
    </row>
    <row r="1433" spans="1:36" ht="25">
      <c r="A1433" s="7" t="s">
        <v>6037</v>
      </c>
      <c r="B1433" s="8" t="s">
        <v>6038</v>
      </c>
      <c r="C1433" s="8" t="s">
        <v>28</v>
      </c>
      <c r="D1433" s="9">
        <v>34.627397260274002</v>
      </c>
      <c r="E1433" s="8">
        <v>207</v>
      </c>
      <c r="F1433" s="8">
        <f t="shared" si="22"/>
        <v>2.8980000000000001</v>
      </c>
      <c r="G1433" s="8">
        <v>2.8980000000000001</v>
      </c>
      <c r="H1433" s="8">
        <v>47.3</v>
      </c>
      <c r="I1433" s="8">
        <v>150</v>
      </c>
      <c r="J1433" s="8" t="s">
        <v>6039</v>
      </c>
      <c r="K1433" s="8" t="s">
        <v>30</v>
      </c>
      <c r="L1433" s="8" t="s">
        <v>120</v>
      </c>
      <c r="M1433" s="8" t="s">
        <v>239</v>
      </c>
      <c r="N1433" s="8" t="s">
        <v>33</v>
      </c>
      <c r="O1433" s="8" t="s">
        <v>34</v>
      </c>
      <c r="P1433" s="8" t="s">
        <v>34</v>
      </c>
      <c r="Q1433" s="8" t="s">
        <v>6040</v>
      </c>
      <c r="R1433" s="8" t="s">
        <v>37</v>
      </c>
      <c r="S1433" s="8">
        <v>0</v>
      </c>
      <c r="T1433" s="8">
        <v>0</v>
      </c>
      <c r="U1433" s="8" t="s">
        <v>37</v>
      </c>
      <c r="V1433" s="8" t="s">
        <v>37</v>
      </c>
      <c r="W1433" s="8" t="s">
        <v>37</v>
      </c>
      <c r="X1433" s="8">
        <v>0</v>
      </c>
      <c r="Y1433" s="8" t="s">
        <v>37</v>
      </c>
      <c r="Z1433" s="8" t="s">
        <v>37</v>
      </c>
      <c r="AA1433" s="12" t="s">
        <v>37</v>
      </c>
      <c r="AB1433" s="8" t="s">
        <v>37</v>
      </c>
      <c r="AC1433" s="8">
        <v>0</v>
      </c>
      <c r="AD1433" s="8" t="s">
        <v>37</v>
      </c>
      <c r="AE1433" s="8" t="s">
        <v>37</v>
      </c>
      <c r="AF1433" s="8" t="s">
        <v>37</v>
      </c>
      <c r="AG1433" s="8" t="s">
        <v>37</v>
      </c>
      <c r="AH1433" s="8">
        <v>0</v>
      </c>
      <c r="AI1433" s="8" t="s">
        <v>37</v>
      </c>
      <c r="AJ1433" s="11" t="s">
        <v>37</v>
      </c>
    </row>
    <row r="1434" spans="1:36" ht="25">
      <c r="A1434" s="7" t="s">
        <v>6041</v>
      </c>
      <c r="B1434" s="8" t="s">
        <v>6042</v>
      </c>
      <c r="C1434" s="8" t="s">
        <v>28</v>
      </c>
      <c r="D1434" s="9">
        <v>59.5150684931507</v>
      </c>
      <c r="E1434" s="8">
        <v>100</v>
      </c>
      <c r="F1434" s="8">
        <f t="shared" si="22"/>
        <v>1.4000000000000001</v>
      </c>
      <c r="G1434" s="8">
        <v>1.4000000000000001</v>
      </c>
      <c r="H1434" s="8">
        <v>21.48</v>
      </c>
      <c r="I1434" s="8">
        <v>99</v>
      </c>
      <c r="J1434" s="8" t="s">
        <v>6043</v>
      </c>
      <c r="K1434" s="8" t="s">
        <v>30</v>
      </c>
      <c r="L1434" s="8" t="s">
        <v>120</v>
      </c>
      <c r="M1434" s="8" t="s">
        <v>227</v>
      </c>
      <c r="N1434" s="8" t="s">
        <v>33</v>
      </c>
      <c r="O1434" s="8" t="s">
        <v>34</v>
      </c>
      <c r="P1434" s="8" t="s">
        <v>34</v>
      </c>
      <c r="Q1434" s="8" t="s">
        <v>6044</v>
      </c>
      <c r="R1434" s="8" t="s">
        <v>37</v>
      </c>
      <c r="S1434" s="8">
        <v>0</v>
      </c>
      <c r="T1434" s="8">
        <v>0</v>
      </c>
      <c r="U1434" s="8" t="s">
        <v>37</v>
      </c>
      <c r="V1434" s="8" t="s">
        <v>37</v>
      </c>
      <c r="W1434" s="8" t="s">
        <v>37</v>
      </c>
      <c r="X1434" s="8">
        <v>0</v>
      </c>
      <c r="Y1434" s="8" t="s">
        <v>37</v>
      </c>
      <c r="Z1434" s="8" t="s">
        <v>37</v>
      </c>
      <c r="AA1434" s="12" t="s">
        <v>37</v>
      </c>
      <c r="AB1434" s="8" t="s">
        <v>37</v>
      </c>
      <c r="AC1434" s="8">
        <v>0</v>
      </c>
      <c r="AD1434" s="8" t="s">
        <v>37</v>
      </c>
      <c r="AE1434" s="8" t="s">
        <v>37</v>
      </c>
      <c r="AF1434" s="8" t="s">
        <v>37</v>
      </c>
      <c r="AG1434" s="8" t="s">
        <v>37</v>
      </c>
      <c r="AH1434" s="8">
        <v>0</v>
      </c>
      <c r="AI1434" s="8" t="s">
        <v>37</v>
      </c>
      <c r="AJ1434" s="11" t="s">
        <v>37</v>
      </c>
    </row>
    <row r="1435" spans="1:36" ht="49">
      <c r="A1435" s="7" t="s">
        <v>6045</v>
      </c>
      <c r="B1435" s="8" t="s">
        <v>6046</v>
      </c>
      <c r="C1435" s="8" t="s">
        <v>28</v>
      </c>
      <c r="D1435" s="9">
        <v>57.331506849315097</v>
      </c>
      <c r="E1435" s="8">
        <v>136</v>
      </c>
      <c r="F1435" s="8">
        <f t="shared" si="22"/>
        <v>1.9040000000000001</v>
      </c>
      <c r="G1435" s="8">
        <v>1.9040000000000001</v>
      </c>
      <c r="H1435" s="8">
        <v>26.79</v>
      </c>
      <c r="I1435" s="8">
        <v>95</v>
      </c>
      <c r="J1435" s="8" t="s">
        <v>6047</v>
      </c>
      <c r="K1435" s="8" t="s">
        <v>30</v>
      </c>
      <c r="L1435" s="8" t="s">
        <v>120</v>
      </c>
      <c r="M1435" s="8" t="s">
        <v>239</v>
      </c>
      <c r="N1435" s="8" t="s">
        <v>33</v>
      </c>
      <c r="O1435" s="8" t="s">
        <v>34</v>
      </c>
      <c r="P1435" s="8" t="s">
        <v>34</v>
      </c>
      <c r="Q1435" s="8" t="s">
        <v>6048</v>
      </c>
      <c r="R1435" s="8" t="s">
        <v>36</v>
      </c>
      <c r="S1435" s="8">
        <v>1</v>
      </c>
      <c r="T1435" s="8">
        <v>1</v>
      </c>
      <c r="U1435" s="8" t="s">
        <v>246</v>
      </c>
      <c r="V1435" s="8" t="s">
        <v>37</v>
      </c>
      <c r="W1435" s="8" t="s">
        <v>37</v>
      </c>
      <c r="X1435" s="8">
        <v>0</v>
      </c>
      <c r="Y1435" s="8" t="s">
        <v>37</v>
      </c>
      <c r="Z1435" s="8" t="s">
        <v>37</v>
      </c>
      <c r="AA1435" s="12" t="s">
        <v>37</v>
      </c>
      <c r="AB1435" s="8" t="s">
        <v>37</v>
      </c>
      <c r="AC1435" s="8">
        <v>0</v>
      </c>
      <c r="AD1435" s="8" t="s">
        <v>37</v>
      </c>
      <c r="AE1435" s="8" t="s">
        <v>37</v>
      </c>
      <c r="AF1435" s="8" t="s">
        <v>37</v>
      </c>
      <c r="AG1435" s="8" t="s">
        <v>37</v>
      </c>
      <c r="AH1435" s="8">
        <v>0</v>
      </c>
      <c r="AI1435" s="8" t="s">
        <v>37</v>
      </c>
      <c r="AJ1435" s="11" t="s">
        <v>37</v>
      </c>
    </row>
    <row r="1436" spans="1:36" ht="67.5" customHeight="1">
      <c r="A1436" s="7" t="s">
        <v>6049</v>
      </c>
      <c r="B1436" s="8" t="s">
        <v>6050</v>
      </c>
      <c r="C1436" s="8" t="s">
        <v>42</v>
      </c>
      <c r="D1436" s="9">
        <v>54.767123287671197</v>
      </c>
      <c r="E1436" s="8">
        <v>1212</v>
      </c>
      <c r="F1436" s="8">
        <f t="shared" si="22"/>
        <v>16.968</v>
      </c>
      <c r="G1436" s="8">
        <v>16.968</v>
      </c>
      <c r="H1436" s="8">
        <v>54.41</v>
      </c>
      <c r="I1436" s="8">
        <v>63</v>
      </c>
      <c r="J1436" s="8" t="s">
        <v>6051</v>
      </c>
      <c r="K1436" s="8" t="s">
        <v>30</v>
      </c>
      <c r="L1436" s="8" t="s">
        <v>120</v>
      </c>
      <c r="M1436" s="8" t="s">
        <v>244</v>
      </c>
      <c r="N1436" s="8" t="s">
        <v>33</v>
      </c>
      <c r="O1436" s="8" t="s">
        <v>34</v>
      </c>
      <c r="P1436" s="8" t="s">
        <v>34</v>
      </c>
      <c r="Q1436" s="8" t="s">
        <v>6052</v>
      </c>
      <c r="R1436" s="8" t="s">
        <v>36</v>
      </c>
      <c r="S1436" s="8">
        <v>1</v>
      </c>
      <c r="T1436" s="8">
        <v>0</v>
      </c>
      <c r="U1436" s="8" t="s">
        <v>37</v>
      </c>
      <c r="V1436" s="8" t="s">
        <v>37</v>
      </c>
      <c r="W1436" s="8" t="s">
        <v>37</v>
      </c>
      <c r="X1436" s="8">
        <v>0</v>
      </c>
      <c r="Y1436" s="8" t="s">
        <v>37</v>
      </c>
      <c r="Z1436" s="8" t="s">
        <v>37</v>
      </c>
      <c r="AA1436" s="12" t="s">
        <v>37</v>
      </c>
      <c r="AB1436" s="8" t="s">
        <v>37</v>
      </c>
      <c r="AC1436" s="8">
        <v>1</v>
      </c>
      <c r="AD1436" s="8" t="s">
        <v>172</v>
      </c>
      <c r="AE1436" s="8" t="s">
        <v>37</v>
      </c>
      <c r="AF1436" s="8" t="s">
        <v>37</v>
      </c>
      <c r="AG1436" s="8" t="s">
        <v>37</v>
      </c>
      <c r="AH1436" s="8">
        <v>0</v>
      </c>
      <c r="AI1436" s="8" t="s">
        <v>37</v>
      </c>
      <c r="AJ1436" s="11" t="s">
        <v>37</v>
      </c>
    </row>
    <row r="1437" spans="1:36" ht="25">
      <c r="A1437" s="7" t="s">
        <v>6053</v>
      </c>
      <c r="B1437" s="8" t="s">
        <v>6054</v>
      </c>
      <c r="C1437" s="8" t="s">
        <v>28</v>
      </c>
      <c r="D1437" s="9">
        <v>63.301369863013697</v>
      </c>
      <c r="E1437" s="8">
        <v>884</v>
      </c>
      <c r="F1437" s="8">
        <f t="shared" si="22"/>
        <v>12.375999999999999</v>
      </c>
      <c r="G1437" s="8">
        <v>12.375999999999999</v>
      </c>
      <c r="H1437" s="8">
        <v>46.45</v>
      </c>
      <c r="I1437" s="8">
        <v>66</v>
      </c>
      <c r="J1437" s="8" t="s">
        <v>6055</v>
      </c>
      <c r="K1437" s="8" t="s">
        <v>30</v>
      </c>
      <c r="L1437" s="8" t="s">
        <v>31</v>
      </c>
      <c r="M1437" s="8" t="s">
        <v>227</v>
      </c>
      <c r="N1437" s="8" t="s">
        <v>33</v>
      </c>
      <c r="O1437" s="8" t="s">
        <v>34</v>
      </c>
      <c r="P1437" s="8" t="s">
        <v>34</v>
      </c>
      <c r="Q1437" s="8" t="s">
        <v>6056</v>
      </c>
      <c r="R1437" s="8" t="s">
        <v>36</v>
      </c>
      <c r="S1437" s="8">
        <v>2</v>
      </c>
      <c r="T1437" s="8">
        <v>0</v>
      </c>
      <c r="U1437" s="8" t="s">
        <v>37</v>
      </c>
      <c r="V1437" s="8" t="s">
        <v>37</v>
      </c>
      <c r="W1437" s="8" t="s">
        <v>37</v>
      </c>
      <c r="X1437" s="8">
        <v>0</v>
      </c>
      <c r="Y1437" s="8" t="s">
        <v>37</v>
      </c>
      <c r="Z1437" s="8" t="s">
        <v>37</v>
      </c>
      <c r="AA1437" s="12" t="s">
        <v>37</v>
      </c>
      <c r="AB1437" s="8" t="s">
        <v>37</v>
      </c>
      <c r="AC1437" s="8">
        <v>2</v>
      </c>
      <c r="AD1437" s="8" t="s">
        <v>247</v>
      </c>
      <c r="AE1437" s="8" t="s">
        <v>381</v>
      </c>
      <c r="AF1437" s="8" t="s">
        <v>37</v>
      </c>
      <c r="AG1437" s="8" t="s">
        <v>37</v>
      </c>
      <c r="AH1437" s="8">
        <v>0</v>
      </c>
      <c r="AI1437" s="8" t="s">
        <v>37</v>
      </c>
      <c r="AJ1437" s="11" t="s">
        <v>37</v>
      </c>
    </row>
    <row r="1438" spans="1:36" ht="37">
      <c r="A1438" s="7" t="s">
        <v>6057</v>
      </c>
      <c r="B1438" s="8" t="s">
        <v>6058</v>
      </c>
      <c r="C1438" s="8" t="s">
        <v>28</v>
      </c>
      <c r="D1438" s="9">
        <v>58.0109589041096</v>
      </c>
      <c r="E1438" s="8">
        <v>297</v>
      </c>
      <c r="F1438" s="8">
        <f t="shared" si="22"/>
        <v>4.1580000000000004</v>
      </c>
      <c r="G1438" s="8">
        <v>4.1580000000000004</v>
      </c>
      <c r="H1438" s="8">
        <v>25.61</v>
      </c>
      <c r="I1438" s="8">
        <v>89</v>
      </c>
      <c r="J1438" s="8" t="s">
        <v>1407</v>
      </c>
      <c r="K1438" s="8" t="s">
        <v>30</v>
      </c>
      <c r="L1438" s="8" t="s">
        <v>31</v>
      </c>
      <c r="M1438" s="8" t="s">
        <v>227</v>
      </c>
      <c r="N1438" s="8" t="s">
        <v>33</v>
      </c>
      <c r="O1438" s="8" t="s">
        <v>34</v>
      </c>
      <c r="P1438" s="8" t="s">
        <v>34</v>
      </c>
      <c r="Q1438" s="8" t="s">
        <v>6059</v>
      </c>
      <c r="R1438" s="8" t="s">
        <v>37</v>
      </c>
      <c r="S1438" s="8">
        <v>0</v>
      </c>
      <c r="T1438" s="8">
        <v>0</v>
      </c>
      <c r="U1438" s="8" t="s">
        <v>37</v>
      </c>
      <c r="V1438" s="8" t="s">
        <v>37</v>
      </c>
      <c r="W1438" s="8" t="s">
        <v>37</v>
      </c>
      <c r="X1438" s="8">
        <v>0</v>
      </c>
      <c r="Y1438" s="8" t="s">
        <v>37</v>
      </c>
      <c r="Z1438" s="8" t="s">
        <v>37</v>
      </c>
      <c r="AA1438" s="12" t="s">
        <v>37</v>
      </c>
      <c r="AB1438" s="8" t="s">
        <v>37</v>
      </c>
      <c r="AC1438" s="8">
        <v>0</v>
      </c>
      <c r="AD1438" s="8" t="s">
        <v>37</v>
      </c>
      <c r="AE1438" s="8" t="s">
        <v>37</v>
      </c>
      <c r="AF1438" s="8" t="s">
        <v>37</v>
      </c>
      <c r="AG1438" s="8" t="s">
        <v>37</v>
      </c>
      <c r="AH1438" s="8">
        <v>0</v>
      </c>
      <c r="AI1438" s="8" t="s">
        <v>37</v>
      </c>
      <c r="AJ1438" s="11" t="s">
        <v>37</v>
      </c>
    </row>
    <row r="1439" spans="1:36" ht="37">
      <c r="A1439" s="7" t="s">
        <v>6060</v>
      </c>
      <c r="B1439" s="8" t="s">
        <v>6061</v>
      </c>
      <c r="C1439" s="8" t="s">
        <v>28</v>
      </c>
      <c r="D1439" s="9">
        <v>49.9945205479452</v>
      </c>
      <c r="E1439" s="8">
        <v>363</v>
      </c>
      <c r="F1439" s="8">
        <f t="shared" si="22"/>
        <v>5.0819999999999999</v>
      </c>
      <c r="G1439" s="8">
        <v>5.0819999999999999</v>
      </c>
      <c r="H1439" s="8">
        <v>45.8</v>
      </c>
      <c r="I1439" s="8">
        <v>100</v>
      </c>
      <c r="J1439" s="8" t="s">
        <v>6062</v>
      </c>
      <c r="K1439" s="8" t="s">
        <v>30</v>
      </c>
      <c r="L1439" s="8" t="s">
        <v>120</v>
      </c>
      <c r="M1439" s="8" t="s">
        <v>239</v>
      </c>
      <c r="N1439" s="8" t="s">
        <v>33</v>
      </c>
      <c r="O1439" s="8" t="s">
        <v>34</v>
      </c>
      <c r="P1439" s="8" t="s">
        <v>34</v>
      </c>
      <c r="Q1439" s="8" t="s">
        <v>6063</v>
      </c>
      <c r="R1439" s="8" t="s">
        <v>36</v>
      </c>
      <c r="S1439" s="8">
        <v>1</v>
      </c>
      <c r="T1439" s="8">
        <v>1</v>
      </c>
      <c r="U1439" s="8" t="s">
        <v>6064</v>
      </c>
      <c r="V1439" s="8" t="s">
        <v>37</v>
      </c>
      <c r="W1439" s="8" t="s">
        <v>37</v>
      </c>
      <c r="X1439" s="8">
        <v>0</v>
      </c>
      <c r="Y1439" s="8" t="s">
        <v>37</v>
      </c>
      <c r="Z1439" s="8" t="s">
        <v>37</v>
      </c>
      <c r="AA1439" s="12" t="s">
        <v>37</v>
      </c>
      <c r="AB1439" s="8" t="s">
        <v>37</v>
      </c>
      <c r="AC1439" s="8">
        <v>0</v>
      </c>
      <c r="AD1439" s="8" t="s">
        <v>37</v>
      </c>
      <c r="AE1439" s="8" t="s">
        <v>37</v>
      </c>
      <c r="AF1439" s="8" t="s">
        <v>37</v>
      </c>
      <c r="AG1439" s="8" t="s">
        <v>37</v>
      </c>
      <c r="AH1439" s="8">
        <v>0</v>
      </c>
      <c r="AI1439" s="8" t="s">
        <v>37</v>
      </c>
      <c r="AJ1439" s="11" t="s">
        <v>37</v>
      </c>
    </row>
    <row r="1440" spans="1:36" ht="85">
      <c r="A1440" s="7" t="s">
        <v>6065</v>
      </c>
      <c r="B1440" s="8" t="s">
        <v>6066</v>
      </c>
      <c r="C1440" s="8" t="s">
        <v>28</v>
      </c>
      <c r="D1440" s="9">
        <v>64.0054794520548</v>
      </c>
      <c r="E1440" s="8">
        <v>304</v>
      </c>
      <c r="F1440" s="8">
        <f t="shared" si="22"/>
        <v>4.2560000000000002</v>
      </c>
      <c r="G1440" s="8">
        <v>4.2560000000000002</v>
      </c>
      <c r="H1440" s="8">
        <v>27.5</v>
      </c>
      <c r="I1440" s="8">
        <v>94</v>
      </c>
      <c r="J1440" s="8" t="s">
        <v>6067</v>
      </c>
      <c r="K1440" s="8" t="s">
        <v>30</v>
      </c>
      <c r="L1440" s="8" t="s">
        <v>31</v>
      </c>
      <c r="M1440" s="8" t="s">
        <v>227</v>
      </c>
      <c r="N1440" s="8" t="s">
        <v>33</v>
      </c>
      <c r="O1440" s="8" t="s">
        <v>34</v>
      </c>
      <c r="P1440" s="8" t="s">
        <v>34</v>
      </c>
      <c r="Q1440" s="8" t="s">
        <v>6068</v>
      </c>
      <c r="R1440" s="8" t="s">
        <v>36</v>
      </c>
      <c r="S1440" s="8">
        <v>4</v>
      </c>
      <c r="T1440" s="8">
        <v>2</v>
      </c>
      <c r="U1440" s="8" t="s">
        <v>6064</v>
      </c>
      <c r="V1440" s="8" t="s">
        <v>329</v>
      </c>
      <c r="W1440" s="8" t="s">
        <v>37</v>
      </c>
      <c r="X1440" s="8">
        <v>0</v>
      </c>
      <c r="Y1440" s="8" t="s">
        <v>37</v>
      </c>
      <c r="Z1440" s="8" t="s">
        <v>37</v>
      </c>
      <c r="AA1440" s="12" t="s">
        <v>37</v>
      </c>
      <c r="AB1440" s="8" t="s">
        <v>37</v>
      </c>
      <c r="AC1440" s="8">
        <v>2</v>
      </c>
      <c r="AD1440" s="8" t="s">
        <v>109</v>
      </c>
      <c r="AE1440" s="8" t="s">
        <v>747</v>
      </c>
      <c r="AF1440" s="8" t="s">
        <v>37</v>
      </c>
      <c r="AG1440" s="8" t="s">
        <v>37</v>
      </c>
      <c r="AH1440" s="8">
        <v>0</v>
      </c>
      <c r="AI1440" s="8" t="s">
        <v>37</v>
      </c>
      <c r="AJ1440" s="11" t="s">
        <v>37</v>
      </c>
    </row>
    <row r="1441" spans="1:36" ht="15">
      <c r="A1441" s="7" t="s">
        <v>6069</v>
      </c>
      <c r="B1441" s="8" t="s">
        <v>6070</v>
      </c>
      <c r="C1441" s="8" t="s">
        <v>28</v>
      </c>
      <c r="D1441" s="9">
        <v>16.758904109589</v>
      </c>
      <c r="E1441" s="8">
        <v>99</v>
      </c>
      <c r="F1441" s="8">
        <f t="shared" si="22"/>
        <v>1.3860000000000001</v>
      </c>
      <c r="G1441" s="8">
        <v>1.3860000000000001</v>
      </c>
      <c r="H1441" s="8" t="s">
        <v>34</v>
      </c>
      <c r="I1441" s="8">
        <v>74</v>
      </c>
      <c r="J1441" s="8" t="s">
        <v>264</v>
      </c>
      <c r="K1441" s="8" t="s">
        <v>30</v>
      </c>
      <c r="L1441" s="8" t="s">
        <v>120</v>
      </c>
      <c r="M1441" s="8" t="s">
        <v>227</v>
      </c>
      <c r="N1441" s="8" t="s">
        <v>33</v>
      </c>
      <c r="O1441" s="8" t="s">
        <v>34</v>
      </c>
      <c r="P1441" s="8" t="s">
        <v>34</v>
      </c>
      <c r="Q1441" s="8" t="s">
        <v>6071</v>
      </c>
      <c r="R1441" s="8" t="s">
        <v>37</v>
      </c>
      <c r="S1441" s="8">
        <v>0</v>
      </c>
      <c r="T1441" s="8">
        <v>0</v>
      </c>
      <c r="U1441" s="8" t="s">
        <v>37</v>
      </c>
      <c r="V1441" s="8" t="s">
        <v>37</v>
      </c>
      <c r="W1441" s="8" t="s">
        <v>37</v>
      </c>
      <c r="X1441" s="8">
        <v>0</v>
      </c>
      <c r="Y1441" s="8" t="s">
        <v>37</v>
      </c>
      <c r="Z1441" s="8" t="s">
        <v>37</v>
      </c>
      <c r="AA1441" s="12" t="s">
        <v>37</v>
      </c>
      <c r="AB1441" s="8" t="s">
        <v>37</v>
      </c>
      <c r="AC1441" s="8">
        <v>0</v>
      </c>
      <c r="AD1441" s="8" t="s">
        <v>37</v>
      </c>
      <c r="AE1441" s="8" t="s">
        <v>37</v>
      </c>
      <c r="AF1441" s="8" t="s">
        <v>37</v>
      </c>
      <c r="AG1441" s="8" t="s">
        <v>37</v>
      </c>
      <c r="AH1441" s="8">
        <v>0</v>
      </c>
      <c r="AI1441" s="8" t="s">
        <v>37</v>
      </c>
      <c r="AJ1441" s="11" t="s">
        <v>37</v>
      </c>
    </row>
    <row r="1442" spans="1:36" ht="49">
      <c r="A1442" s="7" t="s">
        <v>6072</v>
      </c>
      <c r="B1442" s="8" t="s">
        <v>6073</v>
      </c>
      <c r="C1442" s="8" t="s">
        <v>28</v>
      </c>
      <c r="D1442" s="9">
        <v>83.180821917808203</v>
      </c>
      <c r="E1442" s="8">
        <v>137</v>
      </c>
      <c r="F1442" s="8">
        <f t="shared" si="22"/>
        <v>1.9180000000000001</v>
      </c>
      <c r="G1442" s="8">
        <v>1.9180000000000001</v>
      </c>
      <c r="H1442" s="8">
        <v>26.71</v>
      </c>
      <c r="I1442" s="8">
        <v>64</v>
      </c>
      <c r="J1442" s="8" t="s">
        <v>6074</v>
      </c>
      <c r="K1442" s="8" t="s">
        <v>30</v>
      </c>
      <c r="L1442" s="8" t="s">
        <v>120</v>
      </c>
      <c r="M1442" s="8" t="s">
        <v>239</v>
      </c>
      <c r="N1442" s="8" t="s">
        <v>33</v>
      </c>
      <c r="O1442" s="8" t="s">
        <v>34</v>
      </c>
      <c r="P1442" s="8" t="s">
        <v>34</v>
      </c>
      <c r="Q1442" s="8" t="s">
        <v>6075</v>
      </c>
      <c r="R1442" s="8" t="s">
        <v>36</v>
      </c>
      <c r="S1442" s="8">
        <v>3</v>
      </c>
      <c r="T1442" s="8">
        <v>0</v>
      </c>
      <c r="U1442" s="8" t="s">
        <v>37</v>
      </c>
      <c r="V1442" s="8" t="s">
        <v>37</v>
      </c>
      <c r="W1442" s="8" t="s">
        <v>37</v>
      </c>
      <c r="X1442" s="8">
        <v>2</v>
      </c>
      <c r="Y1442" s="8" t="s">
        <v>257</v>
      </c>
      <c r="Z1442" s="8" t="s">
        <v>552</v>
      </c>
      <c r="AA1442" s="12" t="s">
        <v>37</v>
      </c>
      <c r="AB1442" s="8" t="s">
        <v>37</v>
      </c>
      <c r="AC1442" s="8">
        <v>1</v>
      </c>
      <c r="AD1442" s="8" t="s">
        <v>77</v>
      </c>
      <c r="AE1442" s="8" t="s">
        <v>37</v>
      </c>
      <c r="AF1442" s="8" t="s">
        <v>37</v>
      </c>
      <c r="AG1442" s="8" t="s">
        <v>37</v>
      </c>
      <c r="AH1442" s="8">
        <v>0</v>
      </c>
      <c r="AI1442" s="8" t="s">
        <v>37</v>
      </c>
      <c r="AJ1442" s="11" t="s">
        <v>37</v>
      </c>
    </row>
    <row r="1443" spans="1:36" ht="85">
      <c r="A1443" s="7" t="s">
        <v>6076</v>
      </c>
      <c r="B1443" s="8" t="s">
        <v>6077</v>
      </c>
      <c r="C1443" s="8" t="s">
        <v>28</v>
      </c>
      <c r="D1443" s="9">
        <v>56.424657534246599</v>
      </c>
      <c r="E1443" s="8">
        <v>278</v>
      </c>
      <c r="F1443" s="8">
        <f t="shared" si="22"/>
        <v>3.8919999999999999</v>
      </c>
      <c r="G1443" s="8">
        <v>3.8919999999999999</v>
      </c>
      <c r="H1443" s="8">
        <v>29.2</v>
      </c>
      <c r="I1443" s="8">
        <v>100</v>
      </c>
      <c r="J1443" s="8" t="s">
        <v>6078</v>
      </c>
      <c r="K1443" s="8" t="s">
        <v>30</v>
      </c>
      <c r="L1443" s="8" t="s">
        <v>31</v>
      </c>
      <c r="M1443" s="8" t="s">
        <v>227</v>
      </c>
      <c r="N1443" s="8" t="s">
        <v>33</v>
      </c>
      <c r="O1443" s="8" t="s">
        <v>34</v>
      </c>
      <c r="P1443" s="8" t="s">
        <v>34</v>
      </c>
      <c r="Q1443" s="8" t="s">
        <v>6079</v>
      </c>
      <c r="R1443" s="8" t="s">
        <v>36</v>
      </c>
      <c r="S1443" s="8">
        <v>3</v>
      </c>
      <c r="T1443" s="8">
        <v>0</v>
      </c>
      <c r="U1443" s="8" t="s">
        <v>37</v>
      </c>
      <c r="V1443" s="8" t="s">
        <v>37</v>
      </c>
      <c r="W1443" s="8" t="s">
        <v>37</v>
      </c>
      <c r="X1443" s="8">
        <v>1</v>
      </c>
      <c r="Y1443" s="8" t="s">
        <v>5871</v>
      </c>
      <c r="Z1443" s="12" t="s">
        <v>37</v>
      </c>
      <c r="AA1443" s="12" t="s">
        <v>37</v>
      </c>
      <c r="AB1443" s="8" t="s">
        <v>37</v>
      </c>
      <c r="AC1443" s="8">
        <v>2</v>
      </c>
      <c r="AD1443" s="8" t="s">
        <v>172</v>
      </c>
      <c r="AE1443" s="8" t="s">
        <v>89</v>
      </c>
      <c r="AF1443" s="8" t="s">
        <v>37</v>
      </c>
      <c r="AG1443" s="8" t="s">
        <v>37</v>
      </c>
      <c r="AH1443" s="8">
        <v>0</v>
      </c>
      <c r="AI1443" s="8" t="s">
        <v>37</v>
      </c>
      <c r="AJ1443" s="11" t="s">
        <v>37</v>
      </c>
    </row>
    <row r="1444" spans="1:36" ht="85">
      <c r="A1444" s="7" t="s">
        <v>6080</v>
      </c>
      <c r="B1444" s="8" t="s">
        <v>6081</v>
      </c>
      <c r="C1444" s="8" t="s">
        <v>42</v>
      </c>
      <c r="D1444" s="9">
        <v>70.161643835616502</v>
      </c>
      <c r="E1444" s="8">
        <v>296</v>
      </c>
      <c r="F1444" s="8">
        <f t="shared" si="22"/>
        <v>4.1440000000000001</v>
      </c>
      <c r="G1444" s="8">
        <v>4.1440000000000001</v>
      </c>
      <c r="H1444" s="8">
        <v>36.590000000000003</v>
      </c>
      <c r="I1444" s="8">
        <v>97</v>
      </c>
      <c r="J1444" s="8" t="s">
        <v>6082</v>
      </c>
      <c r="K1444" s="8" t="s">
        <v>30</v>
      </c>
      <c r="L1444" s="8" t="s">
        <v>120</v>
      </c>
      <c r="M1444" s="8" t="s">
        <v>227</v>
      </c>
      <c r="N1444" s="8" t="s">
        <v>33</v>
      </c>
      <c r="O1444" s="8" t="s">
        <v>34</v>
      </c>
      <c r="P1444" s="8" t="s">
        <v>34</v>
      </c>
      <c r="Q1444" s="8" t="s">
        <v>6083</v>
      </c>
      <c r="R1444" s="8" t="s">
        <v>36</v>
      </c>
      <c r="S1444" s="8">
        <v>1</v>
      </c>
      <c r="T1444" s="8">
        <v>0</v>
      </c>
      <c r="U1444" s="8" t="s">
        <v>37</v>
      </c>
      <c r="V1444" s="8" t="s">
        <v>37</v>
      </c>
      <c r="W1444" s="8" t="s">
        <v>37</v>
      </c>
      <c r="X1444" s="8">
        <v>1</v>
      </c>
      <c r="Y1444" s="8" t="s">
        <v>45</v>
      </c>
      <c r="Z1444" s="12" t="s">
        <v>37</v>
      </c>
      <c r="AA1444" s="12" t="s">
        <v>37</v>
      </c>
      <c r="AB1444" s="8" t="s">
        <v>37</v>
      </c>
      <c r="AC1444" s="8">
        <v>0</v>
      </c>
      <c r="AD1444" s="8" t="s">
        <v>37</v>
      </c>
      <c r="AE1444" s="8" t="s">
        <v>37</v>
      </c>
      <c r="AF1444" s="8" t="s">
        <v>37</v>
      </c>
      <c r="AG1444" s="8" t="s">
        <v>37</v>
      </c>
      <c r="AH1444" s="8">
        <v>0</v>
      </c>
      <c r="AI1444" s="8" t="s">
        <v>37</v>
      </c>
      <c r="AJ1444" s="11" t="s">
        <v>37</v>
      </c>
    </row>
    <row r="1445" spans="1:36" ht="37">
      <c r="A1445" s="7" t="s">
        <v>6084</v>
      </c>
      <c r="B1445" s="8" t="s">
        <v>6085</v>
      </c>
      <c r="C1445" s="8" t="s">
        <v>28</v>
      </c>
      <c r="D1445" s="9">
        <v>52.057534246575301</v>
      </c>
      <c r="E1445" s="8">
        <v>314</v>
      </c>
      <c r="F1445" s="8">
        <f t="shared" si="22"/>
        <v>4.3959999999999999</v>
      </c>
      <c r="G1445" s="8">
        <v>4.3959999999999999</v>
      </c>
      <c r="H1445" s="8">
        <v>47.4</v>
      </c>
      <c r="I1445" s="8">
        <v>147</v>
      </c>
      <c r="J1445" s="8" t="s">
        <v>6086</v>
      </c>
      <c r="K1445" s="8" t="s">
        <v>30</v>
      </c>
      <c r="L1445" s="8" t="s">
        <v>120</v>
      </c>
      <c r="M1445" s="8" t="s">
        <v>32</v>
      </c>
      <c r="N1445" s="8" t="s">
        <v>33</v>
      </c>
      <c r="O1445" s="8" t="s">
        <v>34</v>
      </c>
      <c r="P1445" s="8" t="s">
        <v>34</v>
      </c>
      <c r="Q1445" s="8" t="s">
        <v>6087</v>
      </c>
      <c r="R1445" s="8" t="s">
        <v>36</v>
      </c>
      <c r="S1445" s="8">
        <v>1</v>
      </c>
      <c r="T1445" s="8">
        <v>0</v>
      </c>
      <c r="U1445" s="8" t="s">
        <v>37</v>
      </c>
      <c r="V1445" s="8" t="s">
        <v>37</v>
      </c>
      <c r="W1445" s="8" t="s">
        <v>37</v>
      </c>
      <c r="X1445" s="8">
        <v>1</v>
      </c>
      <c r="Y1445" s="8" t="s">
        <v>6088</v>
      </c>
      <c r="Z1445" s="12" t="s">
        <v>37</v>
      </c>
      <c r="AA1445" s="12" t="s">
        <v>37</v>
      </c>
      <c r="AB1445" s="8" t="s">
        <v>37</v>
      </c>
      <c r="AC1445" s="8">
        <v>0</v>
      </c>
      <c r="AD1445" s="8" t="s">
        <v>37</v>
      </c>
      <c r="AE1445" s="8" t="s">
        <v>37</v>
      </c>
      <c r="AF1445" s="8" t="s">
        <v>37</v>
      </c>
      <c r="AG1445" s="8" t="s">
        <v>37</v>
      </c>
      <c r="AH1445" s="8">
        <v>0</v>
      </c>
      <c r="AI1445" s="8" t="s">
        <v>37</v>
      </c>
      <c r="AJ1445" s="11" t="s">
        <v>37</v>
      </c>
    </row>
    <row r="1446" spans="1:36" ht="37">
      <c r="A1446" s="7" t="s">
        <v>6089</v>
      </c>
      <c r="B1446" s="8" t="s">
        <v>6090</v>
      </c>
      <c r="C1446" s="8" t="s">
        <v>42</v>
      </c>
      <c r="D1446" s="9">
        <v>41.739726027397303</v>
      </c>
      <c r="E1446" s="8">
        <v>245</v>
      </c>
      <c r="F1446" s="8">
        <f t="shared" si="22"/>
        <v>3.43</v>
      </c>
      <c r="G1446" s="8">
        <v>3.43</v>
      </c>
      <c r="H1446" s="8">
        <v>24.2</v>
      </c>
      <c r="I1446" s="8">
        <v>77</v>
      </c>
      <c r="J1446" s="8" t="s">
        <v>6091</v>
      </c>
      <c r="K1446" s="8" t="s">
        <v>30</v>
      </c>
      <c r="L1446" s="8" t="s">
        <v>31</v>
      </c>
      <c r="M1446" s="8" t="s">
        <v>227</v>
      </c>
      <c r="N1446" s="8" t="s">
        <v>33</v>
      </c>
      <c r="O1446" s="8" t="s">
        <v>34</v>
      </c>
      <c r="P1446" s="8" t="s">
        <v>34</v>
      </c>
      <c r="Q1446" s="8" t="s">
        <v>6092</v>
      </c>
      <c r="R1446" s="8" t="s">
        <v>36</v>
      </c>
      <c r="S1446" s="8">
        <v>1</v>
      </c>
      <c r="T1446" s="8">
        <v>0</v>
      </c>
      <c r="U1446" s="8" t="s">
        <v>37</v>
      </c>
      <c r="V1446" s="8" t="s">
        <v>37</v>
      </c>
      <c r="W1446" s="8" t="s">
        <v>37</v>
      </c>
      <c r="X1446" s="8">
        <v>0</v>
      </c>
      <c r="Y1446" s="12" t="s">
        <v>37</v>
      </c>
      <c r="Z1446" s="12" t="s">
        <v>37</v>
      </c>
      <c r="AA1446" s="12" t="s">
        <v>37</v>
      </c>
      <c r="AB1446" s="8" t="s">
        <v>37</v>
      </c>
      <c r="AC1446" s="8">
        <v>1</v>
      </c>
      <c r="AD1446" s="8" t="s">
        <v>696</v>
      </c>
      <c r="AE1446" s="8" t="s">
        <v>37</v>
      </c>
      <c r="AF1446" s="8" t="s">
        <v>37</v>
      </c>
      <c r="AG1446" s="8" t="s">
        <v>37</v>
      </c>
      <c r="AH1446" s="8">
        <v>0</v>
      </c>
      <c r="AI1446" s="8" t="s">
        <v>37</v>
      </c>
      <c r="AJ1446" s="11" t="s">
        <v>37</v>
      </c>
    </row>
    <row r="1447" spans="1:36" ht="25">
      <c r="A1447" s="7" t="s">
        <v>6093</v>
      </c>
      <c r="B1447" s="8" t="s">
        <v>6094</v>
      </c>
      <c r="C1447" s="8" t="s">
        <v>28</v>
      </c>
      <c r="D1447" s="9">
        <v>54.238356164383603</v>
      </c>
      <c r="E1447" s="8">
        <v>158</v>
      </c>
      <c r="F1447" s="8">
        <f t="shared" si="22"/>
        <v>2.2120000000000002</v>
      </c>
      <c r="G1447" s="8">
        <v>2.2120000000000002</v>
      </c>
      <c r="H1447" s="8">
        <v>22.66</v>
      </c>
      <c r="I1447" s="8">
        <v>62</v>
      </c>
      <c r="J1447" s="8" t="s">
        <v>6095</v>
      </c>
      <c r="K1447" s="8" t="s">
        <v>30</v>
      </c>
      <c r="L1447" s="8" t="s">
        <v>31</v>
      </c>
      <c r="M1447" s="8" t="s">
        <v>227</v>
      </c>
      <c r="N1447" s="8" t="s">
        <v>33</v>
      </c>
      <c r="O1447" s="8" t="s">
        <v>34</v>
      </c>
      <c r="P1447" s="8" t="s">
        <v>34</v>
      </c>
      <c r="Q1447" s="8" t="s">
        <v>6096</v>
      </c>
      <c r="R1447" s="8" t="s">
        <v>36</v>
      </c>
      <c r="S1447" s="8">
        <v>1</v>
      </c>
      <c r="T1447" s="8">
        <v>0</v>
      </c>
      <c r="U1447" s="8" t="s">
        <v>37</v>
      </c>
      <c r="V1447" s="8" t="s">
        <v>37</v>
      </c>
      <c r="W1447" s="8" t="s">
        <v>37</v>
      </c>
      <c r="X1447" s="8">
        <v>0</v>
      </c>
      <c r="Y1447" s="12" t="s">
        <v>37</v>
      </c>
      <c r="Z1447" s="12" t="s">
        <v>37</v>
      </c>
      <c r="AA1447" s="12" t="s">
        <v>37</v>
      </c>
      <c r="AB1447" s="8" t="s">
        <v>37</v>
      </c>
      <c r="AC1447" s="8">
        <v>1</v>
      </c>
      <c r="AD1447" s="8" t="s">
        <v>1465</v>
      </c>
      <c r="AE1447" s="8" t="s">
        <v>37</v>
      </c>
      <c r="AF1447" s="8" t="s">
        <v>37</v>
      </c>
      <c r="AG1447" s="8" t="s">
        <v>37</v>
      </c>
      <c r="AH1447" s="8">
        <v>0</v>
      </c>
      <c r="AI1447" s="8" t="s">
        <v>37</v>
      </c>
      <c r="AJ1447" s="11" t="s">
        <v>37</v>
      </c>
    </row>
    <row r="1448" spans="1:36" ht="73">
      <c r="A1448" s="7" t="s">
        <v>6097</v>
      </c>
      <c r="B1448" s="8" t="s">
        <v>6098</v>
      </c>
      <c r="C1448" s="8" t="s">
        <v>42</v>
      </c>
      <c r="D1448" s="9">
        <v>57.5315068493151</v>
      </c>
      <c r="E1448" s="8">
        <v>171</v>
      </c>
      <c r="F1448" s="8">
        <f t="shared" si="22"/>
        <v>2.3940000000000001</v>
      </c>
      <c r="G1448" s="8">
        <v>2.3940000000000001</v>
      </c>
      <c r="H1448" s="8">
        <v>24</v>
      </c>
      <c r="I1448" s="8">
        <v>72</v>
      </c>
      <c r="J1448" s="8" t="s">
        <v>6099</v>
      </c>
      <c r="K1448" s="8" t="s">
        <v>30</v>
      </c>
      <c r="L1448" s="8" t="s">
        <v>120</v>
      </c>
      <c r="M1448" s="8" t="s">
        <v>227</v>
      </c>
      <c r="N1448" s="8" t="s">
        <v>33</v>
      </c>
      <c r="O1448" s="8" t="s">
        <v>34</v>
      </c>
      <c r="P1448" s="8" t="s">
        <v>34</v>
      </c>
      <c r="Q1448" s="8" t="s">
        <v>6100</v>
      </c>
      <c r="R1448" s="8" t="s">
        <v>36</v>
      </c>
      <c r="S1448" s="8">
        <v>2</v>
      </c>
      <c r="T1448" s="8">
        <v>0</v>
      </c>
      <c r="U1448" s="8" t="s">
        <v>37</v>
      </c>
      <c r="V1448" s="8" t="s">
        <v>37</v>
      </c>
      <c r="W1448" s="8" t="s">
        <v>37</v>
      </c>
      <c r="X1448" s="8">
        <v>1</v>
      </c>
      <c r="Y1448" s="8" t="s">
        <v>45</v>
      </c>
      <c r="Z1448" s="12" t="s">
        <v>37</v>
      </c>
      <c r="AA1448" s="12" t="s">
        <v>37</v>
      </c>
      <c r="AB1448" s="8" t="s">
        <v>37</v>
      </c>
      <c r="AC1448" s="8">
        <v>1</v>
      </c>
      <c r="AD1448" s="8" t="s">
        <v>89</v>
      </c>
      <c r="AE1448" s="8" t="s">
        <v>37</v>
      </c>
      <c r="AF1448" s="8" t="s">
        <v>37</v>
      </c>
      <c r="AG1448" s="8" t="s">
        <v>37</v>
      </c>
      <c r="AH1448" s="8">
        <v>0</v>
      </c>
      <c r="AI1448" s="8" t="s">
        <v>37</v>
      </c>
      <c r="AJ1448" s="11" t="s">
        <v>37</v>
      </c>
    </row>
    <row r="1449" spans="1:36" ht="97">
      <c r="A1449" s="7" t="s">
        <v>6101</v>
      </c>
      <c r="B1449" s="8" t="s">
        <v>6102</v>
      </c>
      <c r="C1449" s="8" t="s">
        <v>42</v>
      </c>
      <c r="D1449" s="9">
        <v>81.879452054794498</v>
      </c>
      <c r="E1449" s="8">
        <v>307</v>
      </c>
      <c r="F1449" s="8">
        <f t="shared" si="22"/>
        <v>4.298</v>
      </c>
      <c r="G1449" s="8">
        <v>4.298</v>
      </c>
      <c r="H1449" s="8">
        <v>31.79</v>
      </c>
      <c r="I1449" s="8">
        <v>75</v>
      </c>
      <c r="J1449" s="8" t="s">
        <v>6103</v>
      </c>
      <c r="K1449" s="8" t="s">
        <v>30</v>
      </c>
      <c r="L1449" s="8" t="s">
        <v>120</v>
      </c>
      <c r="M1449" s="8" t="s">
        <v>227</v>
      </c>
      <c r="N1449" s="8" t="s">
        <v>33</v>
      </c>
      <c r="O1449" s="8" t="s">
        <v>34</v>
      </c>
      <c r="P1449" s="8" t="s">
        <v>34</v>
      </c>
      <c r="Q1449" s="8" t="s">
        <v>6104</v>
      </c>
      <c r="R1449" s="8" t="s">
        <v>36</v>
      </c>
      <c r="S1449" s="8">
        <v>2</v>
      </c>
      <c r="T1449" s="8">
        <v>0</v>
      </c>
      <c r="U1449" s="8" t="s">
        <v>37</v>
      </c>
      <c r="V1449" s="8" t="s">
        <v>37</v>
      </c>
      <c r="W1449" s="8" t="s">
        <v>37</v>
      </c>
      <c r="X1449" s="8">
        <v>2</v>
      </c>
      <c r="Y1449" s="8" t="s">
        <v>1465</v>
      </c>
      <c r="Z1449" s="8" t="s">
        <v>109</v>
      </c>
      <c r="AA1449" s="12" t="s">
        <v>37</v>
      </c>
      <c r="AB1449" s="8" t="s">
        <v>37</v>
      </c>
      <c r="AC1449" s="8">
        <v>0</v>
      </c>
      <c r="AD1449" s="8" t="s">
        <v>37</v>
      </c>
      <c r="AE1449" s="8" t="s">
        <v>37</v>
      </c>
      <c r="AF1449" s="8" t="s">
        <v>37</v>
      </c>
      <c r="AG1449" s="8" t="s">
        <v>37</v>
      </c>
      <c r="AH1449" s="8">
        <v>0</v>
      </c>
      <c r="AI1449" s="8" t="s">
        <v>37</v>
      </c>
      <c r="AJ1449" s="11" t="s">
        <v>37</v>
      </c>
    </row>
    <row r="1450" spans="1:36" ht="61">
      <c r="A1450" s="7" t="s">
        <v>6105</v>
      </c>
      <c r="B1450" s="8" t="s">
        <v>6106</v>
      </c>
      <c r="C1450" s="8" t="s">
        <v>42</v>
      </c>
      <c r="D1450" s="9">
        <v>70.027397260274</v>
      </c>
      <c r="E1450" s="8">
        <v>186</v>
      </c>
      <c r="F1450" s="8">
        <f t="shared" si="22"/>
        <v>2.6040000000000001</v>
      </c>
      <c r="G1450" s="8">
        <v>2.6040000000000001</v>
      </c>
      <c r="H1450" s="8">
        <v>27.79</v>
      </c>
      <c r="I1450" s="8">
        <v>88</v>
      </c>
      <c r="J1450" s="8" t="s">
        <v>6107</v>
      </c>
      <c r="K1450" s="8" t="s">
        <v>30</v>
      </c>
      <c r="L1450" s="8" t="s">
        <v>120</v>
      </c>
      <c r="M1450" s="8" t="s">
        <v>227</v>
      </c>
      <c r="N1450" s="8" t="s">
        <v>33</v>
      </c>
      <c r="O1450" s="8" t="s">
        <v>34</v>
      </c>
      <c r="P1450" s="8" t="s">
        <v>34</v>
      </c>
      <c r="Q1450" s="8" t="s">
        <v>6108</v>
      </c>
      <c r="R1450" s="8" t="s">
        <v>36</v>
      </c>
      <c r="S1450" s="8">
        <v>1</v>
      </c>
      <c r="T1450" s="8">
        <v>1</v>
      </c>
      <c r="U1450" s="8" t="s">
        <v>223</v>
      </c>
      <c r="V1450" s="8" t="s">
        <v>37</v>
      </c>
      <c r="W1450" s="8" t="s">
        <v>37</v>
      </c>
      <c r="X1450" s="8">
        <v>0</v>
      </c>
      <c r="Y1450" s="12" t="s">
        <v>37</v>
      </c>
      <c r="Z1450" s="12" t="s">
        <v>37</v>
      </c>
      <c r="AA1450" s="12" t="s">
        <v>37</v>
      </c>
      <c r="AB1450" s="8" t="s">
        <v>37</v>
      </c>
      <c r="AC1450" s="8">
        <v>0</v>
      </c>
      <c r="AD1450" s="8" t="s">
        <v>37</v>
      </c>
      <c r="AE1450" s="8" t="s">
        <v>37</v>
      </c>
      <c r="AF1450" s="8" t="s">
        <v>37</v>
      </c>
      <c r="AG1450" s="8" t="s">
        <v>37</v>
      </c>
      <c r="AH1450" s="8">
        <v>0</v>
      </c>
      <c r="AI1450" s="8" t="s">
        <v>37</v>
      </c>
      <c r="AJ1450" s="11" t="s">
        <v>37</v>
      </c>
    </row>
    <row r="1451" spans="1:36" ht="49">
      <c r="A1451" s="7" t="s">
        <v>6109</v>
      </c>
      <c r="B1451" s="8" t="s">
        <v>6110</v>
      </c>
      <c r="C1451" s="8" t="s">
        <v>42</v>
      </c>
      <c r="D1451" s="9">
        <v>30.2602739726027</v>
      </c>
      <c r="E1451" s="8">
        <v>282</v>
      </c>
      <c r="F1451" s="8">
        <f t="shared" si="22"/>
        <v>3.948</v>
      </c>
      <c r="G1451" s="8">
        <v>3.948</v>
      </c>
      <c r="H1451" s="8">
        <v>19.399999999999999</v>
      </c>
      <c r="I1451" s="8">
        <v>96</v>
      </c>
      <c r="J1451" s="8" t="s">
        <v>6111</v>
      </c>
      <c r="K1451" s="8" t="s">
        <v>30</v>
      </c>
      <c r="L1451" s="8" t="s">
        <v>120</v>
      </c>
      <c r="M1451" s="8" t="s">
        <v>227</v>
      </c>
      <c r="N1451" s="8" t="s">
        <v>33</v>
      </c>
      <c r="O1451" s="8" t="s">
        <v>34</v>
      </c>
      <c r="P1451" s="8" t="s">
        <v>34</v>
      </c>
      <c r="Q1451" s="8" t="s">
        <v>6112</v>
      </c>
      <c r="R1451" s="8" t="s">
        <v>36</v>
      </c>
      <c r="S1451" s="8">
        <v>2</v>
      </c>
      <c r="T1451" s="8">
        <v>2</v>
      </c>
      <c r="U1451" s="8" t="s">
        <v>6064</v>
      </c>
      <c r="V1451" s="8" t="s">
        <v>2949</v>
      </c>
      <c r="W1451" s="8" t="s">
        <v>37</v>
      </c>
      <c r="X1451" s="8">
        <v>0</v>
      </c>
      <c r="Y1451" s="12" t="s">
        <v>37</v>
      </c>
      <c r="Z1451" s="12" t="s">
        <v>37</v>
      </c>
      <c r="AA1451" s="12" t="s">
        <v>37</v>
      </c>
      <c r="AB1451" s="8" t="s">
        <v>37</v>
      </c>
      <c r="AC1451" s="8">
        <v>0</v>
      </c>
      <c r="AD1451" s="8" t="s">
        <v>37</v>
      </c>
      <c r="AE1451" s="8" t="s">
        <v>37</v>
      </c>
      <c r="AF1451" s="8" t="s">
        <v>37</v>
      </c>
      <c r="AG1451" s="8" t="s">
        <v>37</v>
      </c>
      <c r="AH1451" s="8">
        <v>0</v>
      </c>
      <c r="AI1451" s="8" t="s">
        <v>37</v>
      </c>
      <c r="AJ1451" s="11" t="s">
        <v>37</v>
      </c>
    </row>
    <row r="1452" spans="1:36" ht="15">
      <c r="A1452" s="7" t="s">
        <v>6113</v>
      </c>
      <c r="B1452" s="8" t="s">
        <v>6114</v>
      </c>
      <c r="C1452" s="8" t="s">
        <v>42</v>
      </c>
      <c r="D1452" s="9">
        <v>20.293150684931501</v>
      </c>
      <c r="E1452" s="8">
        <v>255</v>
      </c>
      <c r="F1452" s="8">
        <f t="shared" si="22"/>
        <v>3.5700000000000003</v>
      </c>
      <c r="G1452" s="8">
        <v>3.5700000000000003</v>
      </c>
      <c r="H1452" s="8">
        <v>35.61</v>
      </c>
      <c r="I1452" s="8">
        <v>100</v>
      </c>
      <c r="J1452" s="8" t="s">
        <v>313</v>
      </c>
      <c r="K1452" s="8" t="s">
        <v>30</v>
      </c>
      <c r="L1452" s="8" t="s">
        <v>120</v>
      </c>
      <c r="M1452" s="8" t="s">
        <v>239</v>
      </c>
      <c r="N1452" s="8" t="s">
        <v>33</v>
      </c>
      <c r="O1452" s="8" t="s">
        <v>34</v>
      </c>
      <c r="P1452" s="8" t="s">
        <v>34</v>
      </c>
      <c r="Q1452" s="8" t="s">
        <v>5813</v>
      </c>
      <c r="R1452" s="8" t="s">
        <v>37</v>
      </c>
      <c r="S1452" s="8">
        <v>0</v>
      </c>
      <c r="T1452" s="8">
        <v>0</v>
      </c>
      <c r="U1452" s="8" t="s">
        <v>37</v>
      </c>
      <c r="V1452" s="8" t="s">
        <v>37</v>
      </c>
      <c r="W1452" s="8" t="s">
        <v>37</v>
      </c>
      <c r="X1452" s="8">
        <v>0</v>
      </c>
      <c r="Y1452" s="12" t="s">
        <v>37</v>
      </c>
      <c r="Z1452" s="12" t="s">
        <v>37</v>
      </c>
      <c r="AA1452" s="12" t="s">
        <v>37</v>
      </c>
      <c r="AB1452" s="8" t="s">
        <v>37</v>
      </c>
      <c r="AC1452" s="8">
        <v>0</v>
      </c>
      <c r="AD1452" s="8" t="s">
        <v>37</v>
      </c>
      <c r="AE1452" s="8" t="s">
        <v>37</v>
      </c>
      <c r="AF1452" s="8" t="s">
        <v>37</v>
      </c>
      <c r="AG1452" s="8" t="s">
        <v>37</v>
      </c>
      <c r="AH1452" s="8">
        <v>0</v>
      </c>
      <c r="AI1452" s="8" t="s">
        <v>37</v>
      </c>
      <c r="AJ1452" s="11" t="s">
        <v>37</v>
      </c>
    </row>
    <row r="1453" spans="1:36" ht="15">
      <c r="A1453" s="7" t="s">
        <v>6115</v>
      </c>
      <c r="B1453" s="8" t="s">
        <v>6116</v>
      </c>
      <c r="C1453" s="8" t="s">
        <v>28</v>
      </c>
      <c r="D1453" s="9">
        <v>48.410958904109599</v>
      </c>
      <c r="E1453" s="8">
        <v>223</v>
      </c>
      <c r="F1453" s="8">
        <f t="shared" si="22"/>
        <v>3.1219999999999999</v>
      </c>
      <c r="G1453" s="8">
        <v>3.1219999999999999</v>
      </c>
      <c r="H1453" s="8">
        <v>41.21</v>
      </c>
      <c r="I1453" s="8">
        <v>96</v>
      </c>
      <c r="J1453" s="8" t="s">
        <v>6117</v>
      </c>
      <c r="K1453" s="8" t="s">
        <v>30</v>
      </c>
      <c r="L1453" s="8" t="s">
        <v>120</v>
      </c>
      <c r="M1453" s="8" t="s">
        <v>227</v>
      </c>
      <c r="N1453" s="8" t="s">
        <v>33</v>
      </c>
      <c r="O1453" s="8" t="s">
        <v>34</v>
      </c>
      <c r="P1453" s="8" t="s">
        <v>34</v>
      </c>
      <c r="Q1453" s="8" t="s">
        <v>6118</v>
      </c>
      <c r="R1453" s="8" t="s">
        <v>37</v>
      </c>
      <c r="S1453" s="8">
        <v>0</v>
      </c>
      <c r="T1453" s="8">
        <v>0</v>
      </c>
      <c r="U1453" s="8" t="s">
        <v>37</v>
      </c>
      <c r="V1453" s="8" t="s">
        <v>37</v>
      </c>
      <c r="W1453" s="8" t="s">
        <v>37</v>
      </c>
      <c r="X1453" s="8">
        <v>0</v>
      </c>
      <c r="Y1453" s="12" t="s">
        <v>37</v>
      </c>
      <c r="Z1453" s="12" t="s">
        <v>37</v>
      </c>
      <c r="AA1453" s="12" t="s">
        <v>37</v>
      </c>
      <c r="AB1453" s="8" t="s">
        <v>37</v>
      </c>
      <c r="AC1453" s="8">
        <v>0</v>
      </c>
      <c r="AD1453" s="8" t="s">
        <v>37</v>
      </c>
      <c r="AE1453" s="8" t="s">
        <v>37</v>
      </c>
      <c r="AF1453" s="8" t="s">
        <v>37</v>
      </c>
      <c r="AG1453" s="8" t="s">
        <v>37</v>
      </c>
      <c r="AH1453" s="8">
        <v>0</v>
      </c>
      <c r="AI1453" s="8" t="s">
        <v>37</v>
      </c>
      <c r="AJ1453" s="11" t="s">
        <v>37</v>
      </c>
    </row>
    <row r="1454" spans="1:36" ht="37">
      <c r="A1454" s="7" t="s">
        <v>6119</v>
      </c>
      <c r="B1454" s="8" t="s">
        <v>6120</v>
      </c>
      <c r="C1454" s="8" t="s">
        <v>42</v>
      </c>
      <c r="D1454" s="9">
        <v>61.698630136986303</v>
      </c>
      <c r="E1454" s="8">
        <v>327</v>
      </c>
      <c r="F1454" s="8">
        <f t="shared" si="22"/>
        <v>4.5780000000000003</v>
      </c>
      <c r="G1454" s="8">
        <v>4.5780000000000003</v>
      </c>
      <c r="H1454" s="8">
        <v>36.01</v>
      </c>
      <c r="I1454" s="8">
        <v>92</v>
      </c>
      <c r="J1454" s="8" t="s">
        <v>6121</v>
      </c>
      <c r="K1454" s="8" t="s">
        <v>30</v>
      </c>
      <c r="L1454" s="8" t="s">
        <v>120</v>
      </c>
      <c r="M1454" s="8" t="s">
        <v>227</v>
      </c>
      <c r="N1454" s="8" t="s">
        <v>33</v>
      </c>
      <c r="O1454" s="8" t="s">
        <v>34</v>
      </c>
      <c r="P1454" s="8" t="s">
        <v>34</v>
      </c>
      <c r="Q1454" s="8" t="s">
        <v>6122</v>
      </c>
      <c r="R1454" s="8" t="s">
        <v>36</v>
      </c>
      <c r="S1454" s="8">
        <v>1</v>
      </c>
      <c r="T1454" s="8">
        <v>0</v>
      </c>
      <c r="U1454" s="8" t="s">
        <v>37</v>
      </c>
      <c r="V1454" s="8" t="s">
        <v>37</v>
      </c>
      <c r="W1454" s="8" t="s">
        <v>37</v>
      </c>
      <c r="X1454" s="8">
        <v>0</v>
      </c>
      <c r="Y1454" s="12" t="s">
        <v>37</v>
      </c>
      <c r="Z1454" s="12" t="s">
        <v>37</v>
      </c>
      <c r="AA1454" s="12" t="s">
        <v>37</v>
      </c>
      <c r="AB1454" s="8" t="s">
        <v>37</v>
      </c>
      <c r="AC1454" s="8">
        <v>1</v>
      </c>
      <c r="AD1454" s="8" t="s">
        <v>83</v>
      </c>
      <c r="AE1454" s="8" t="s">
        <v>37</v>
      </c>
      <c r="AF1454" s="8" t="s">
        <v>37</v>
      </c>
      <c r="AG1454" s="8" t="s">
        <v>37</v>
      </c>
      <c r="AH1454" s="8">
        <v>0</v>
      </c>
      <c r="AI1454" s="8" t="s">
        <v>37</v>
      </c>
      <c r="AJ1454" s="11" t="s">
        <v>37</v>
      </c>
    </row>
    <row r="1455" spans="1:36" ht="15">
      <c r="A1455" s="7" t="s">
        <v>6123</v>
      </c>
      <c r="B1455" s="8" t="s">
        <v>6124</v>
      </c>
      <c r="C1455" s="8" t="s">
        <v>28</v>
      </c>
      <c r="D1455" s="9">
        <v>18.2438356164384</v>
      </c>
      <c r="E1455" s="8">
        <v>197</v>
      </c>
      <c r="F1455" s="8">
        <f t="shared" si="22"/>
        <v>2.758</v>
      </c>
      <c r="G1455" s="8">
        <v>2.758</v>
      </c>
      <c r="H1455" s="8">
        <v>41.73</v>
      </c>
      <c r="I1455" s="8">
        <v>79</v>
      </c>
      <c r="J1455" s="8" t="s">
        <v>6125</v>
      </c>
      <c r="K1455" s="8" t="s">
        <v>30</v>
      </c>
      <c r="L1455" s="8" t="s">
        <v>120</v>
      </c>
      <c r="M1455" s="8" t="s">
        <v>227</v>
      </c>
      <c r="N1455" s="8" t="s">
        <v>33</v>
      </c>
      <c r="O1455" s="8" t="s">
        <v>34</v>
      </c>
      <c r="P1455" s="8" t="s">
        <v>34</v>
      </c>
      <c r="Q1455" s="8" t="s">
        <v>6126</v>
      </c>
      <c r="R1455" s="8" t="s">
        <v>37</v>
      </c>
      <c r="S1455" s="8">
        <v>0</v>
      </c>
      <c r="T1455" s="8">
        <v>0</v>
      </c>
      <c r="U1455" s="8" t="s">
        <v>37</v>
      </c>
      <c r="V1455" s="8" t="s">
        <v>37</v>
      </c>
      <c r="W1455" s="8" t="s">
        <v>37</v>
      </c>
      <c r="X1455" s="8">
        <v>0</v>
      </c>
      <c r="Y1455" s="12" t="s">
        <v>37</v>
      </c>
      <c r="Z1455" s="12" t="s">
        <v>37</v>
      </c>
      <c r="AA1455" s="12" t="s">
        <v>37</v>
      </c>
      <c r="AB1455" s="8" t="s">
        <v>37</v>
      </c>
      <c r="AC1455" s="8">
        <v>0</v>
      </c>
      <c r="AD1455" s="8" t="s">
        <v>37</v>
      </c>
      <c r="AE1455" s="8" t="s">
        <v>37</v>
      </c>
      <c r="AF1455" s="8" t="s">
        <v>37</v>
      </c>
      <c r="AG1455" s="8" t="s">
        <v>37</v>
      </c>
      <c r="AH1455" s="8">
        <v>0</v>
      </c>
      <c r="AI1455" s="8" t="s">
        <v>37</v>
      </c>
      <c r="AJ1455" s="11" t="s">
        <v>37</v>
      </c>
    </row>
    <row r="1456" spans="1:36" ht="37">
      <c r="A1456" s="7" t="s">
        <v>6127</v>
      </c>
      <c r="B1456" s="8" t="s">
        <v>6128</v>
      </c>
      <c r="C1456" s="8" t="s">
        <v>28</v>
      </c>
      <c r="D1456" s="9">
        <v>69.158904109589102</v>
      </c>
      <c r="E1456" s="8">
        <v>140</v>
      </c>
      <c r="F1456" s="8">
        <f t="shared" si="22"/>
        <v>1.96</v>
      </c>
      <c r="G1456" s="8">
        <v>1.96</v>
      </c>
      <c r="H1456" s="8">
        <v>26.4</v>
      </c>
      <c r="I1456" s="8">
        <v>74</v>
      </c>
      <c r="J1456" s="8" t="s">
        <v>390</v>
      </c>
      <c r="K1456" s="8" t="s">
        <v>30</v>
      </c>
      <c r="L1456" s="8" t="s">
        <v>120</v>
      </c>
      <c r="M1456" s="8" t="s">
        <v>227</v>
      </c>
      <c r="N1456" s="8" t="s">
        <v>33</v>
      </c>
      <c r="O1456" s="8" t="s">
        <v>34</v>
      </c>
      <c r="P1456" s="8" t="s">
        <v>34</v>
      </c>
      <c r="Q1456" s="8" t="s">
        <v>6129</v>
      </c>
      <c r="R1456" s="8" t="s">
        <v>36</v>
      </c>
      <c r="S1456" s="8">
        <v>1</v>
      </c>
      <c r="T1456" s="8">
        <v>0</v>
      </c>
      <c r="U1456" s="8" t="s">
        <v>37</v>
      </c>
      <c r="V1456" s="8" t="s">
        <v>37</v>
      </c>
      <c r="W1456" s="8" t="s">
        <v>37</v>
      </c>
      <c r="X1456" s="8">
        <v>0</v>
      </c>
      <c r="Y1456" s="12" t="s">
        <v>37</v>
      </c>
      <c r="Z1456" s="12" t="s">
        <v>37</v>
      </c>
      <c r="AA1456" s="12" t="s">
        <v>37</v>
      </c>
      <c r="AB1456" s="8" t="s">
        <v>37</v>
      </c>
      <c r="AC1456" s="8">
        <v>1</v>
      </c>
      <c r="AD1456" s="8" t="s">
        <v>77</v>
      </c>
      <c r="AE1456" s="8" t="s">
        <v>37</v>
      </c>
      <c r="AF1456" s="8" t="s">
        <v>37</v>
      </c>
      <c r="AG1456" s="8" t="s">
        <v>37</v>
      </c>
      <c r="AH1456" s="8">
        <v>0</v>
      </c>
      <c r="AI1456" s="8" t="s">
        <v>37</v>
      </c>
      <c r="AJ1456" s="11" t="s">
        <v>37</v>
      </c>
    </row>
    <row r="1457" spans="1:36" ht="49">
      <c r="A1457" s="7" t="s">
        <v>6130</v>
      </c>
      <c r="B1457" s="8" t="s">
        <v>6131</v>
      </c>
      <c r="C1457" s="8" t="s">
        <v>28</v>
      </c>
      <c r="D1457" s="9">
        <v>71.178082191780803</v>
      </c>
      <c r="E1457" s="8">
        <v>315</v>
      </c>
      <c r="F1457" s="8">
        <f t="shared" si="22"/>
        <v>4.41</v>
      </c>
      <c r="G1457" s="8">
        <v>4.41</v>
      </c>
      <c r="H1457" s="8">
        <v>38.32</v>
      </c>
      <c r="I1457" s="8">
        <v>100</v>
      </c>
      <c r="J1457" s="8" t="s">
        <v>6132</v>
      </c>
      <c r="K1457" s="8" t="s">
        <v>30</v>
      </c>
      <c r="L1457" s="8" t="s">
        <v>120</v>
      </c>
      <c r="M1457" s="8" t="s">
        <v>227</v>
      </c>
      <c r="N1457" s="8" t="s">
        <v>33</v>
      </c>
      <c r="O1457" s="8" t="s">
        <v>34</v>
      </c>
      <c r="P1457" s="8" t="s">
        <v>34</v>
      </c>
      <c r="Q1457" s="8" t="s">
        <v>6133</v>
      </c>
      <c r="R1457" s="8" t="s">
        <v>36</v>
      </c>
      <c r="S1457" s="8">
        <v>1</v>
      </c>
      <c r="T1457" s="8">
        <v>1</v>
      </c>
      <c r="U1457" s="8" t="s">
        <v>401</v>
      </c>
      <c r="V1457" s="8" t="s">
        <v>37</v>
      </c>
      <c r="W1457" s="8" t="s">
        <v>37</v>
      </c>
      <c r="X1457" s="8">
        <v>0</v>
      </c>
      <c r="Y1457" s="12" t="s">
        <v>37</v>
      </c>
      <c r="Z1457" s="12" t="s">
        <v>37</v>
      </c>
      <c r="AA1457" s="12" t="s">
        <v>37</v>
      </c>
      <c r="AB1457" s="8" t="s">
        <v>37</v>
      </c>
      <c r="AC1457" s="8">
        <v>0</v>
      </c>
      <c r="AD1457" s="8" t="s">
        <v>37</v>
      </c>
      <c r="AE1457" s="8" t="s">
        <v>37</v>
      </c>
      <c r="AF1457" s="8" t="s">
        <v>37</v>
      </c>
      <c r="AG1457" s="8" t="s">
        <v>37</v>
      </c>
      <c r="AH1457" s="8">
        <v>0</v>
      </c>
      <c r="AI1457" s="8" t="s">
        <v>37</v>
      </c>
      <c r="AJ1457" s="11" t="s">
        <v>37</v>
      </c>
    </row>
    <row r="1458" spans="1:36" ht="37">
      <c r="A1458" s="7" t="s">
        <v>6134</v>
      </c>
      <c r="B1458" s="8" t="s">
        <v>6135</v>
      </c>
      <c r="C1458" s="8" t="s">
        <v>42</v>
      </c>
      <c r="D1458" s="9">
        <v>82.443835616438406</v>
      </c>
      <c r="E1458" s="8">
        <v>146</v>
      </c>
      <c r="F1458" s="8">
        <f t="shared" si="22"/>
        <v>2.044</v>
      </c>
      <c r="G1458" s="8">
        <v>2.044</v>
      </c>
      <c r="H1458" s="8">
        <v>24.23</v>
      </c>
      <c r="I1458" s="8">
        <v>80</v>
      </c>
      <c r="J1458" s="8" t="s">
        <v>1258</v>
      </c>
      <c r="K1458" s="8" t="s">
        <v>30</v>
      </c>
      <c r="L1458" s="8" t="s">
        <v>120</v>
      </c>
      <c r="M1458" s="8" t="s">
        <v>239</v>
      </c>
      <c r="N1458" s="8" t="s">
        <v>33</v>
      </c>
      <c r="O1458" s="8" t="s">
        <v>34</v>
      </c>
      <c r="P1458" s="8" t="s">
        <v>34</v>
      </c>
      <c r="Q1458" s="8" t="s">
        <v>6136</v>
      </c>
      <c r="R1458" s="8" t="s">
        <v>36</v>
      </c>
      <c r="S1458" s="8">
        <v>1</v>
      </c>
      <c r="T1458" s="8">
        <v>1</v>
      </c>
      <c r="U1458" s="8" t="s">
        <v>223</v>
      </c>
      <c r="V1458" s="8" t="s">
        <v>37</v>
      </c>
      <c r="W1458" s="8" t="s">
        <v>37</v>
      </c>
      <c r="X1458" s="8">
        <v>1</v>
      </c>
      <c r="Y1458" s="8" t="s">
        <v>272</v>
      </c>
      <c r="Z1458" s="12" t="s">
        <v>37</v>
      </c>
      <c r="AA1458" s="12" t="s">
        <v>37</v>
      </c>
      <c r="AB1458" s="8" t="s">
        <v>37</v>
      </c>
      <c r="AC1458" s="8">
        <v>0</v>
      </c>
      <c r="AD1458" s="8" t="s">
        <v>37</v>
      </c>
      <c r="AE1458" s="8" t="s">
        <v>37</v>
      </c>
      <c r="AF1458" s="8" t="s">
        <v>37</v>
      </c>
      <c r="AG1458" s="8" t="s">
        <v>37</v>
      </c>
      <c r="AH1458" s="8">
        <v>0</v>
      </c>
      <c r="AI1458" s="8" t="s">
        <v>37</v>
      </c>
      <c r="AJ1458" s="11" t="s">
        <v>37</v>
      </c>
    </row>
    <row r="1459" spans="1:36" ht="25">
      <c r="A1459" s="7" t="s">
        <v>6137</v>
      </c>
      <c r="B1459" s="8" t="s">
        <v>6138</v>
      </c>
      <c r="C1459" s="8" t="s">
        <v>28</v>
      </c>
      <c r="D1459" s="9">
        <v>31.4</v>
      </c>
      <c r="E1459" s="8">
        <v>149</v>
      </c>
      <c r="F1459" s="8">
        <f t="shared" si="22"/>
        <v>2.0859999999999999</v>
      </c>
      <c r="G1459" s="8">
        <v>2.0859999999999999</v>
      </c>
      <c r="H1459" s="8">
        <v>26.9</v>
      </c>
      <c r="I1459" s="8">
        <v>81</v>
      </c>
      <c r="J1459" s="8" t="s">
        <v>6139</v>
      </c>
      <c r="K1459" s="8" t="s">
        <v>30</v>
      </c>
      <c r="L1459" s="8" t="s">
        <v>31</v>
      </c>
      <c r="M1459" s="8" t="s">
        <v>227</v>
      </c>
      <c r="N1459" s="8" t="s">
        <v>33</v>
      </c>
      <c r="O1459" s="8" t="s">
        <v>34</v>
      </c>
      <c r="P1459" s="8" t="s">
        <v>34</v>
      </c>
      <c r="Q1459" s="8" t="s">
        <v>6140</v>
      </c>
      <c r="R1459" s="8" t="s">
        <v>36</v>
      </c>
      <c r="S1459" s="8">
        <v>1</v>
      </c>
      <c r="T1459" s="8">
        <v>1</v>
      </c>
      <c r="U1459" s="8" t="s">
        <v>2949</v>
      </c>
      <c r="V1459" s="8" t="s">
        <v>37</v>
      </c>
      <c r="W1459" s="8" t="s">
        <v>37</v>
      </c>
      <c r="X1459" s="8">
        <v>0</v>
      </c>
      <c r="Y1459" s="12" t="s">
        <v>37</v>
      </c>
      <c r="Z1459" s="12" t="s">
        <v>37</v>
      </c>
      <c r="AA1459" s="12" t="s">
        <v>37</v>
      </c>
      <c r="AB1459" s="8" t="s">
        <v>37</v>
      </c>
      <c r="AC1459" s="8">
        <v>0</v>
      </c>
      <c r="AD1459" s="8" t="s">
        <v>37</v>
      </c>
      <c r="AE1459" s="8" t="s">
        <v>37</v>
      </c>
      <c r="AF1459" s="8" t="s">
        <v>37</v>
      </c>
      <c r="AG1459" s="8" t="s">
        <v>37</v>
      </c>
      <c r="AH1459" s="8">
        <v>0</v>
      </c>
      <c r="AI1459" s="8" t="s">
        <v>37</v>
      </c>
      <c r="AJ1459" s="11" t="s">
        <v>37</v>
      </c>
    </row>
    <row r="1460" spans="1:36" ht="37">
      <c r="A1460" s="7" t="s">
        <v>6141</v>
      </c>
      <c r="B1460" s="8" t="s">
        <v>6142</v>
      </c>
      <c r="C1460" s="8" t="s">
        <v>42</v>
      </c>
      <c r="D1460" s="9">
        <v>64.210958904109603</v>
      </c>
      <c r="E1460" s="8">
        <v>354</v>
      </c>
      <c r="F1460" s="8">
        <f t="shared" si="22"/>
        <v>4.9560000000000004</v>
      </c>
      <c r="G1460" s="8">
        <v>4.9560000000000004</v>
      </c>
      <c r="H1460" s="8">
        <v>30.24</v>
      </c>
      <c r="I1460" s="8">
        <v>70</v>
      </c>
      <c r="J1460" s="8" t="s">
        <v>357</v>
      </c>
      <c r="K1460" s="8" t="s">
        <v>30</v>
      </c>
      <c r="L1460" s="8" t="s">
        <v>31</v>
      </c>
      <c r="M1460" s="8" t="s">
        <v>227</v>
      </c>
      <c r="N1460" s="8" t="s">
        <v>33</v>
      </c>
      <c r="O1460" s="8" t="s">
        <v>34</v>
      </c>
      <c r="P1460" s="8" t="s">
        <v>34</v>
      </c>
      <c r="Q1460" s="8" t="s">
        <v>6143</v>
      </c>
      <c r="R1460" s="8" t="s">
        <v>36</v>
      </c>
      <c r="S1460" s="8">
        <v>2</v>
      </c>
      <c r="T1460" s="8">
        <v>2</v>
      </c>
      <c r="U1460" s="8" t="s">
        <v>223</v>
      </c>
      <c r="V1460" s="15" t="s">
        <v>6144</v>
      </c>
      <c r="W1460" s="8" t="s">
        <v>37</v>
      </c>
      <c r="X1460" s="8">
        <v>0</v>
      </c>
      <c r="Y1460" s="12" t="s">
        <v>37</v>
      </c>
      <c r="Z1460" s="12" t="s">
        <v>37</v>
      </c>
      <c r="AA1460" s="12" t="s">
        <v>37</v>
      </c>
      <c r="AB1460" s="8" t="s">
        <v>37</v>
      </c>
      <c r="AC1460" s="8">
        <v>0</v>
      </c>
      <c r="AD1460" s="8" t="s">
        <v>37</v>
      </c>
      <c r="AE1460" s="8" t="s">
        <v>37</v>
      </c>
      <c r="AF1460" s="8" t="s">
        <v>37</v>
      </c>
      <c r="AG1460" s="8" t="s">
        <v>37</v>
      </c>
      <c r="AH1460" s="8">
        <v>0</v>
      </c>
      <c r="AI1460" s="8" t="s">
        <v>37</v>
      </c>
      <c r="AJ1460" s="11" t="s">
        <v>37</v>
      </c>
    </row>
    <row r="1461" spans="1:36" ht="61">
      <c r="A1461" s="7" t="s">
        <v>6145</v>
      </c>
      <c r="B1461" s="8" t="s">
        <v>6146</v>
      </c>
      <c r="C1461" s="8" t="s">
        <v>42</v>
      </c>
      <c r="D1461" s="9">
        <v>69.564383561643794</v>
      </c>
      <c r="E1461" s="8">
        <v>142</v>
      </c>
      <c r="F1461" s="8">
        <f t="shared" si="22"/>
        <v>1.988</v>
      </c>
      <c r="G1461" s="8">
        <v>1.988</v>
      </c>
      <c r="H1461" s="8">
        <v>27.99</v>
      </c>
      <c r="I1461" s="8">
        <v>70</v>
      </c>
      <c r="J1461" s="8" t="s">
        <v>166</v>
      </c>
      <c r="K1461" s="8" t="s">
        <v>30</v>
      </c>
      <c r="L1461" s="8" t="s">
        <v>120</v>
      </c>
      <c r="M1461" s="8" t="s">
        <v>227</v>
      </c>
      <c r="N1461" s="8" t="s">
        <v>33</v>
      </c>
      <c r="O1461" s="8" t="s">
        <v>34</v>
      </c>
      <c r="P1461" s="8" t="s">
        <v>34</v>
      </c>
      <c r="Q1461" s="8" t="s">
        <v>6147</v>
      </c>
      <c r="R1461" s="8" t="s">
        <v>36</v>
      </c>
      <c r="S1461" s="8">
        <v>3</v>
      </c>
      <c r="T1461" s="8">
        <v>2</v>
      </c>
      <c r="U1461" s="8" t="s">
        <v>315</v>
      </c>
      <c r="V1461" s="8" t="s">
        <v>2949</v>
      </c>
      <c r="W1461" s="8" t="s">
        <v>37</v>
      </c>
      <c r="X1461" s="8">
        <v>0</v>
      </c>
      <c r="Y1461" s="12" t="s">
        <v>37</v>
      </c>
      <c r="Z1461" s="12" t="s">
        <v>37</v>
      </c>
      <c r="AA1461" s="12" t="s">
        <v>37</v>
      </c>
      <c r="AB1461" s="8" t="s">
        <v>37</v>
      </c>
      <c r="AC1461" s="8">
        <v>1</v>
      </c>
      <c r="AD1461" s="8" t="s">
        <v>77</v>
      </c>
      <c r="AE1461" s="8" t="s">
        <v>37</v>
      </c>
      <c r="AF1461" s="8" t="s">
        <v>37</v>
      </c>
      <c r="AG1461" s="8" t="s">
        <v>37</v>
      </c>
      <c r="AH1461" s="8">
        <v>0</v>
      </c>
      <c r="AI1461" s="8" t="s">
        <v>37</v>
      </c>
      <c r="AJ1461" s="11" t="s">
        <v>37</v>
      </c>
    </row>
    <row r="1462" spans="1:36" ht="37">
      <c r="A1462" s="7" t="s">
        <v>6148</v>
      </c>
      <c r="B1462" s="8" t="s">
        <v>6149</v>
      </c>
      <c r="C1462" s="8" t="s">
        <v>28</v>
      </c>
      <c r="D1462" s="9">
        <v>23.309589041095901</v>
      </c>
      <c r="E1462" s="8">
        <v>148</v>
      </c>
      <c r="F1462" s="8">
        <f t="shared" si="22"/>
        <v>2.0720000000000001</v>
      </c>
      <c r="G1462" s="8">
        <v>2.0720000000000001</v>
      </c>
      <c r="H1462" s="8">
        <v>35.9</v>
      </c>
      <c r="I1462" s="8">
        <v>100</v>
      </c>
      <c r="J1462" s="8" t="s">
        <v>6150</v>
      </c>
      <c r="K1462" s="8" t="s">
        <v>30</v>
      </c>
      <c r="L1462" s="8" t="s">
        <v>120</v>
      </c>
      <c r="M1462" s="8" t="s">
        <v>227</v>
      </c>
      <c r="N1462" s="8" t="s">
        <v>33</v>
      </c>
      <c r="O1462" s="8" t="s">
        <v>34</v>
      </c>
      <c r="P1462" s="8" t="s">
        <v>34</v>
      </c>
      <c r="Q1462" s="8" t="s">
        <v>6151</v>
      </c>
      <c r="R1462" s="8" t="s">
        <v>36</v>
      </c>
      <c r="S1462" s="8">
        <v>1</v>
      </c>
      <c r="T1462" s="8">
        <v>1</v>
      </c>
      <c r="U1462" s="8" t="s">
        <v>223</v>
      </c>
      <c r="V1462" s="8" t="s">
        <v>37</v>
      </c>
      <c r="W1462" s="8" t="s">
        <v>37</v>
      </c>
      <c r="X1462" s="8">
        <v>0</v>
      </c>
      <c r="Y1462" s="12" t="s">
        <v>37</v>
      </c>
      <c r="Z1462" s="12" t="s">
        <v>37</v>
      </c>
      <c r="AA1462" s="12" t="s">
        <v>37</v>
      </c>
      <c r="AB1462" s="8" t="s">
        <v>37</v>
      </c>
      <c r="AC1462" s="8">
        <v>0</v>
      </c>
      <c r="AD1462" s="8" t="s">
        <v>37</v>
      </c>
      <c r="AE1462" s="8" t="s">
        <v>37</v>
      </c>
      <c r="AF1462" s="8" t="s">
        <v>37</v>
      </c>
      <c r="AG1462" s="8" t="s">
        <v>37</v>
      </c>
      <c r="AH1462" s="8">
        <v>0</v>
      </c>
      <c r="AI1462" s="8" t="s">
        <v>37</v>
      </c>
      <c r="AJ1462" s="11" t="s">
        <v>37</v>
      </c>
    </row>
    <row r="1463" spans="1:36" ht="133">
      <c r="A1463" s="7" t="s">
        <v>6152</v>
      </c>
      <c r="B1463" s="8" t="s">
        <v>6153</v>
      </c>
      <c r="C1463" s="8" t="s">
        <v>42</v>
      </c>
      <c r="D1463" s="9">
        <v>79.873972602739698</v>
      </c>
      <c r="E1463" s="8">
        <v>139</v>
      </c>
      <c r="F1463" s="8">
        <f t="shared" si="22"/>
        <v>1.946</v>
      </c>
      <c r="G1463" s="8">
        <v>1.946</v>
      </c>
      <c r="H1463" s="8">
        <v>23.23</v>
      </c>
      <c r="I1463" s="8">
        <v>93</v>
      </c>
      <c r="J1463" s="8" t="s">
        <v>6154</v>
      </c>
      <c r="K1463" s="8" t="s">
        <v>30</v>
      </c>
      <c r="L1463" s="8" t="s">
        <v>120</v>
      </c>
      <c r="M1463" s="8" t="s">
        <v>239</v>
      </c>
      <c r="N1463" s="8" t="s">
        <v>33</v>
      </c>
      <c r="O1463" s="8" t="s">
        <v>34</v>
      </c>
      <c r="P1463" s="8" t="s">
        <v>34</v>
      </c>
      <c r="Q1463" s="8" t="s">
        <v>6155</v>
      </c>
      <c r="R1463" s="8" t="s">
        <v>36</v>
      </c>
      <c r="S1463" s="8">
        <v>5</v>
      </c>
      <c r="T1463" s="8">
        <v>2</v>
      </c>
      <c r="U1463" s="8" t="s">
        <v>246</v>
      </c>
      <c r="V1463" s="8" t="s">
        <v>1336</v>
      </c>
      <c r="W1463" s="8" t="s">
        <v>37</v>
      </c>
      <c r="X1463" s="8">
        <v>2</v>
      </c>
      <c r="Y1463" s="8" t="s">
        <v>45</v>
      </c>
      <c r="Z1463" s="8" t="s">
        <v>213</v>
      </c>
      <c r="AA1463" s="12" t="s">
        <v>37</v>
      </c>
      <c r="AB1463" s="8" t="s">
        <v>37</v>
      </c>
      <c r="AC1463" s="8">
        <v>1</v>
      </c>
      <c r="AD1463" s="8" t="s">
        <v>77</v>
      </c>
      <c r="AE1463" s="8" t="s">
        <v>37</v>
      </c>
      <c r="AF1463" s="8" t="s">
        <v>37</v>
      </c>
      <c r="AG1463" s="8" t="s">
        <v>37</v>
      </c>
      <c r="AH1463" s="8">
        <v>0</v>
      </c>
      <c r="AI1463" s="8" t="s">
        <v>37</v>
      </c>
      <c r="AJ1463" s="11" t="s">
        <v>37</v>
      </c>
    </row>
    <row r="1464" spans="1:36" ht="73">
      <c r="A1464" s="7" t="s">
        <v>6156</v>
      </c>
      <c r="B1464" s="8" t="s">
        <v>6157</v>
      </c>
      <c r="C1464" s="8" t="s">
        <v>42</v>
      </c>
      <c r="D1464" s="9">
        <v>27.5150684931507</v>
      </c>
      <c r="E1464" s="8">
        <v>384</v>
      </c>
      <c r="F1464" s="8">
        <f t="shared" si="22"/>
        <v>5.3760000000000003</v>
      </c>
      <c r="G1464" s="8">
        <v>5.3760000000000003</v>
      </c>
      <c r="H1464" s="8">
        <v>23.2</v>
      </c>
      <c r="I1464" s="8">
        <v>100</v>
      </c>
      <c r="J1464" s="8" t="s">
        <v>6158</v>
      </c>
      <c r="K1464" s="8" t="s">
        <v>30</v>
      </c>
      <c r="L1464" s="8" t="s">
        <v>31</v>
      </c>
      <c r="M1464" s="8" t="s">
        <v>227</v>
      </c>
      <c r="N1464" s="8" t="s">
        <v>33</v>
      </c>
      <c r="O1464" s="8" t="s">
        <v>34</v>
      </c>
      <c r="P1464" s="8" t="s">
        <v>34</v>
      </c>
      <c r="Q1464" s="8" t="s">
        <v>6159</v>
      </c>
      <c r="R1464" s="8" t="s">
        <v>36</v>
      </c>
      <c r="S1464" s="8">
        <v>3</v>
      </c>
      <c r="T1464" s="8">
        <v>1</v>
      </c>
      <c r="U1464" s="8" t="s">
        <v>2949</v>
      </c>
      <c r="V1464" s="8" t="s">
        <v>37</v>
      </c>
      <c r="W1464" s="8" t="s">
        <v>37</v>
      </c>
      <c r="X1464" s="8">
        <v>1</v>
      </c>
      <c r="Y1464" s="8" t="s">
        <v>109</v>
      </c>
      <c r="Z1464" s="12" t="s">
        <v>37</v>
      </c>
      <c r="AA1464" s="12" t="s">
        <v>37</v>
      </c>
      <c r="AB1464" s="8" t="s">
        <v>37</v>
      </c>
      <c r="AC1464" s="8">
        <v>1</v>
      </c>
      <c r="AD1464" s="8" t="s">
        <v>458</v>
      </c>
      <c r="AE1464" s="8" t="s">
        <v>37</v>
      </c>
      <c r="AF1464" s="8" t="s">
        <v>37</v>
      </c>
      <c r="AG1464" s="8" t="s">
        <v>37</v>
      </c>
      <c r="AH1464" s="8">
        <v>0</v>
      </c>
      <c r="AI1464" s="8" t="s">
        <v>37</v>
      </c>
      <c r="AJ1464" s="11" t="s">
        <v>37</v>
      </c>
    </row>
    <row r="1465" spans="1:36" ht="133">
      <c r="A1465" s="7" t="s">
        <v>6160</v>
      </c>
      <c r="B1465" s="8" t="s">
        <v>6161</v>
      </c>
      <c r="C1465" s="8" t="s">
        <v>42</v>
      </c>
      <c r="D1465" s="9">
        <v>71.865753424657498</v>
      </c>
      <c r="E1465" s="8">
        <v>120</v>
      </c>
      <c r="F1465" s="8">
        <f t="shared" si="22"/>
        <v>1.68</v>
      </c>
      <c r="G1465" s="8">
        <v>1.68</v>
      </c>
      <c r="H1465" s="8">
        <v>20.2</v>
      </c>
      <c r="I1465" s="8">
        <v>100</v>
      </c>
      <c r="J1465" s="8" t="s">
        <v>6162</v>
      </c>
      <c r="K1465" s="8" t="s">
        <v>30</v>
      </c>
      <c r="L1465" s="8" t="s">
        <v>120</v>
      </c>
      <c r="M1465" s="8" t="s">
        <v>227</v>
      </c>
      <c r="N1465" s="8" t="s">
        <v>33</v>
      </c>
      <c r="O1465" s="8" t="s">
        <v>34</v>
      </c>
      <c r="P1465" s="8" t="s">
        <v>34</v>
      </c>
      <c r="Q1465" s="8" t="s">
        <v>6163</v>
      </c>
      <c r="R1465" s="8" t="s">
        <v>36</v>
      </c>
      <c r="S1465" s="8">
        <v>4</v>
      </c>
      <c r="T1465" s="8">
        <v>1</v>
      </c>
      <c r="U1465" s="8" t="s">
        <v>6164</v>
      </c>
      <c r="V1465" s="8" t="s">
        <v>37</v>
      </c>
      <c r="W1465" s="8" t="s">
        <v>37</v>
      </c>
      <c r="X1465" s="8">
        <v>2</v>
      </c>
      <c r="Y1465" s="8" t="s">
        <v>1465</v>
      </c>
      <c r="Z1465" s="8" t="s">
        <v>6165</v>
      </c>
      <c r="AA1465" s="12" t="s">
        <v>37</v>
      </c>
      <c r="AB1465" s="8" t="s">
        <v>37</v>
      </c>
      <c r="AC1465" s="8">
        <v>1</v>
      </c>
      <c r="AD1465" s="8" t="s">
        <v>77</v>
      </c>
      <c r="AE1465" s="8" t="s">
        <v>37</v>
      </c>
      <c r="AF1465" s="8" t="s">
        <v>37</v>
      </c>
      <c r="AG1465" s="8" t="s">
        <v>37</v>
      </c>
      <c r="AH1465" s="8">
        <v>0</v>
      </c>
      <c r="AI1465" s="8" t="s">
        <v>37</v>
      </c>
      <c r="AJ1465" s="11" t="s">
        <v>37</v>
      </c>
    </row>
    <row r="1466" spans="1:36" ht="49">
      <c r="A1466" s="7" t="s">
        <v>6166</v>
      </c>
      <c r="B1466" s="8" t="s">
        <v>6167</v>
      </c>
      <c r="C1466" s="8" t="s">
        <v>42</v>
      </c>
      <c r="D1466" s="9">
        <v>79.597260273972594</v>
      </c>
      <c r="E1466" s="8">
        <v>250</v>
      </c>
      <c r="F1466" s="8">
        <f t="shared" si="22"/>
        <v>3.5</v>
      </c>
      <c r="G1466" s="8">
        <v>3.5</v>
      </c>
      <c r="H1466" s="8">
        <v>31.4</v>
      </c>
      <c r="I1466" s="8">
        <v>100</v>
      </c>
      <c r="J1466" s="8" t="s">
        <v>1826</v>
      </c>
      <c r="K1466" s="8" t="s">
        <v>30</v>
      </c>
      <c r="L1466" s="8" t="s">
        <v>120</v>
      </c>
      <c r="M1466" s="8" t="s">
        <v>227</v>
      </c>
      <c r="N1466" s="8" t="s">
        <v>33</v>
      </c>
      <c r="O1466" s="8" t="s">
        <v>34</v>
      </c>
      <c r="P1466" s="8" t="s">
        <v>34</v>
      </c>
      <c r="Q1466" s="8" t="s">
        <v>6168</v>
      </c>
      <c r="R1466" s="8" t="s">
        <v>36</v>
      </c>
      <c r="S1466" s="8">
        <v>1</v>
      </c>
      <c r="T1466" s="8">
        <v>1</v>
      </c>
      <c r="U1466" s="8" t="s">
        <v>223</v>
      </c>
      <c r="V1466" s="8" t="s">
        <v>37</v>
      </c>
      <c r="W1466" s="8" t="s">
        <v>37</v>
      </c>
      <c r="X1466" s="8">
        <v>0</v>
      </c>
      <c r="Y1466" s="12" t="s">
        <v>37</v>
      </c>
      <c r="Z1466" s="12" t="s">
        <v>37</v>
      </c>
      <c r="AA1466" s="12" t="s">
        <v>37</v>
      </c>
      <c r="AB1466" s="8" t="s">
        <v>37</v>
      </c>
      <c r="AC1466" s="8">
        <v>0</v>
      </c>
      <c r="AD1466" s="8" t="s">
        <v>37</v>
      </c>
      <c r="AE1466" s="8" t="s">
        <v>37</v>
      </c>
      <c r="AF1466" s="8" t="s">
        <v>37</v>
      </c>
      <c r="AG1466" s="8" t="s">
        <v>37</v>
      </c>
      <c r="AH1466" s="8">
        <v>0</v>
      </c>
      <c r="AI1466" s="8" t="s">
        <v>37</v>
      </c>
      <c r="AJ1466" s="11" t="s">
        <v>37</v>
      </c>
    </row>
    <row r="1467" spans="1:36" ht="73">
      <c r="A1467" s="7" t="s">
        <v>6169</v>
      </c>
      <c r="B1467" s="8" t="s">
        <v>6170</v>
      </c>
      <c r="C1467" s="8" t="s">
        <v>42</v>
      </c>
      <c r="D1467" s="9">
        <v>72.416438356164406</v>
      </c>
      <c r="E1467" s="8">
        <v>347</v>
      </c>
      <c r="F1467" s="8">
        <f t="shared" si="22"/>
        <v>4.8580000000000005</v>
      </c>
      <c r="G1467" s="8">
        <v>4.8580000000000005</v>
      </c>
      <c r="H1467" s="8">
        <v>34.08</v>
      </c>
      <c r="I1467" s="8">
        <v>72</v>
      </c>
      <c r="J1467" s="8" t="s">
        <v>346</v>
      </c>
      <c r="K1467" s="8" t="s">
        <v>30</v>
      </c>
      <c r="L1467" s="8" t="s">
        <v>120</v>
      </c>
      <c r="M1467" s="8" t="s">
        <v>239</v>
      </c>
      <c r="N1467" s="8" t="s">
        <v>33</v>
      </c>
      <c r="O1467" s="8" t="s">
        <v>34</v>
      </c>
      <c r="P1467" s="8" t="s">
        <v>34</v>
      </c>
      <c r="Q1467" s="8" t="s">
        <v>6171</v>
      </c>
      <c r="R1467" s="8" t="s">
        <v>36</v>
      </c>
      <c r="S1467" s="8">
        <v>2</v>
      </c>
      <c r="T1467" s="8">
        <v>1</v>
      </c>
      <c r="U1467" s="8" t="s">
        <v>223</v>
      </c>
      <c r="V1467" s="8" t="s">
        <v>37</v>
      </c>
      <c r="W1467" s="8" t="s">
        <v>37</v>
      </c>
      <c r="X1467" s="8">
        <v>1</v>
      </c>
      <c r="Y1467" s="8" t="s">
        <v>109</v>
      </c>
      <c r="Z1467" s="12" t="s">
        <v>37</v>
      </c>
      <c r="AA1467" s="12" t="s">
        <v>37</v>
      </c>
      <c r="AB1467" s="8" t="s">
        <v>37</v>
      </c>
      <c r="AC1467" s="8">
        <v>0</v>
      </c>
      <c r="AD1467" s="8" t="s">
        <v>37</v>
      </c>
      <c r="AE1467" s="8" t="s">
        <v>37</v>
      </c>
      <c r="AF1467" s="8" t="s">
        <v>37</v>
      </c>
      <c r="AG1467" s="8" t="s">
        <v>37</v>
      </c>
      <c r="AH1467" s="8">
        <v>0</v>
      </c>
      <c r="AI1467" s="8" t="s">
        <v>37</v>
      </c>
      <c r="AJ1467" s="11" t="s">
        <v>37</v>
      </c>
    </row>
    <row r="1468" spans="1:36" ht="25">
      <c r="A1468" s="7" t="s">
        <v>6172</v>
      </c>
      <c r="B1468" s="8" t="s">
        <v>6173</v>
      </c>
      <c r="C1468" s="8" t="s">
        <v>42</v>
      </c>
      <c r="D1468" s="9">
        <v>63.917808219178099</v>
      </c>
      <c r="E1468" s="8">
        <v>276</v>
      </c>
      <c r="F1468" s="8">
        <f t="shared" si="22"/>
        <v>3.8639999999999999</v>
      </c>
      <c r="G1468" s="8">
        <v>3.8639999999999999</v>
      </c>
      <c r="H1468" s="8">
        <v>25.9</v>
      </c>
      <c r="I1468" s="8">
        <v>100</v>
      </c>
      <c r="J1468" s="8" t="s">
        <v>6174</v>
      </c>
      <c r="K1468" s="8" t="s">
        <v>30</v>
      </c>
      <c r="L1468" s="8" t="s">
        <v>276</v>
      </c>
      <c r="M1468" s="8" t="s">
        <v>32</v>
      </c>
      <c r="N1468" s="8" t="s">
        <v>33</v>
      </c>
      <c r="O1468" s="8" t="s">
        <v>34</v>
      </c>
      <c r="P1468" s="8" t="s">
        <v>34</v>
      </c>
      <c r="Q1468" s="8" t="s">
        <v>6175</v>
      </c>
      <c r="R1468" s="8" t="s">
        <v>36</v>
      </c>
      <c r="S1468" s="8">
        <v>1</v>
      </c>
      <c r="T1468" s="8">
        <v>1</v>
      </c>
      <c r="U1468" s="8" t="s">
        <v>329</v>
      </c>
      <c r="V1468" s="8" t="s">
        <v>37</v>
      </c>
      <c r="W1468" s="8" t="s">
        <v>37</v>
      </c>
      <c r="X1468" s="8">
        <v>0</v>
      </c>
      <c r="Y1468" s="12" t="s">
        <v>37</v>
      </c>
      <c r="Z1468" s="12" t="s">
        <v>37</v>
      </c>
      <c r="AA1468" s="12" t="s">
        <v>37</v>
      </c>
      <c r="AB1468" s="8" t="s">
        <v>37</v>
      </c>
      <c r="AC1468" s="8">
        <v>0</v>
      </c>
      <c r="AD1468" s="8" t="s">
        <v>37</v>
      </c>
      <c r="AE1468" s="8" t="s">
        <v>37</v>
      </c>
      <c r="AF1468" s="8" t="s">
        <v>37</v>
      </c>
      <c r="AG1468" s="8" t="s">
        <v>37</v>
      </c>
      <c r="AH1468" s="8">
        <v>0</v>
      </c>
      <c r="AI1468" s="8" t="s">
        <v>37</v>
      </c>
      <c r="AJ1468" s="11" t="s">
        <v>37</v>
      </c>
    </row>
    <row r="1469" spans="1:36" ht="97">
      <c r="A1469" s="7" t="s">
        <v>6176</v>
      </c>
      <c r="B1469" s="8" t="s">
        <v>6177</v>
      </c>
      <c r="C1469" s="8" t="s">
        <v>42</v>
      </c>
      <c r="D1469" s="9">
        <v>40.5479452054795</v>
      </c>
      <c r="E1469" s="8">
        <v>369</v>
      </c>
      <c r="F1469" s="8">
        <f t="shared" si="22"/>
        <v>5.1660000000000004</v>
      </c>
      <c r="G1469" s="8">
        <v>5.1660000000000004</v>
      </c>
      <c r="H1469" s="8">
        <v>31.42</v>
      </c>
      <c r="I1469" s="8">
        <v>100</v>
      </c>
      <c r="J1469" s="8" t="s">
        <v>6178</v>
      </c>
      <c r="K1469" s="8" t="s">
        <v>30</v>
      </c>
      <c r="L1469" s="8" t="s">
        <v>120</v>
      </c>
      <c r="M1469" s="8" t="s">
        <v>244</v>
      </c>
      <c r="N1469" s="8" t="s">
        <v>33</v>
      </c>
      <c r="O1469" s="8" t="s">
        <v>34</v>
      </c>
      <c r="P1469" s="8" t="s">
        <v>34</v>
      </c>
      <c r="Q1469" s="8" t="s">
        <v>6179</v>
      </c>
      <c r="R1469" s="8" t="s">
        <v>36</v>
      </c>
      <c r="S1469" s="8">
        <v>2</v>
      </c>
      <c r="T1469" s="8">
        <v>1</v>
      </c>
      <c r="U1469" s="8" t="s">
        <v>401</v>
      </c>
      <c r="V1469" s="8" t="s">
        <v>37</v>
      </c>
      <c r="W1469" s="8" t="s">
        <v>37</v>
      </c>
      <c r="X1469" s="8">
        <v>0</v>
      </c>
      <c r="Y1469" s="12" t="s">
        <v>37</v>
      </c>
      <c r="Z1469" s="12" t="s">
        <v>37</v>
      </c>
      <c r="AA1469" s="12" t="s">
        <v>37</v>
      </c>
      <c r="AB1469" s="8" t="s">
        <v>37</v>
      </c>
      <c r="AC1469" s="8">
        <v>1</v>
      </c>
      <c r="AD1469" s="8" t="s">
        <v>172</v>
      </c>
      <c r="AE1469" s="8" t="s">
        <v>37</v>
      </c>
      <c r="AF1469" s="8" t="s">
        <v>37</v>
      </c>
      <c r="AG1469" s="8" t="s">
        <v>37</v>
      </c>
      <c r="AH1469" s="8">
        <v>0</v>
      </c>
      <c r="AI1469" s="8" t="s">
        <v>37</v>
      </c>
      <c r="AJ1469" s="11" t="s">
        <v>37</v>
      </c>
    </row>
    <row r="1470" spans="1:36" ht="61">
      <c r="A1470" s="7" t="s">
        <v>6180</v>
      </c>
      <c r="B1470" s="8" t="s">
        <v>6181</v>
      </c>
      <c r="C1470" s="8" t="s">
        <v>42</v>
      </c>
      <c r="D1470" s="9">
        <v>57.4712328767123</v>
      </c>
      <c r="E1470" s="8">
        <v>119</v>
      </c>
      <c r="F1470" s="8">
        <f t="shared" si="22"/>
        <v>1.6659999999999999</v>
      </c>
      <c r="G1470" s="8">
        <v>1.6659999999999999</v>
      </c>
      <c r="H1470" s="8">
        <v>17.52</v>
      </c>
      <c r="I1470" s="8">
        <v>57</v>
      </c>
      <c r="J1470" s="8" t="s">
        <v>6182</v>
      </c>
      <c r="K1470" s="8" t="s">
        <v>30</v>
      </c>
      <c r="L1470" s="8" t="s">
        <v>120</v>
      </c>
      <c r="M1470" s="8" t="s">
        <v>239</v>
      </c>
      <c r="N1470" s="8" t="s">
        <v>33</v>
      </c>
      <c r="O1470" s="8" t="s">
        <v>34</v>
      </c>
      <c r="P1470" s="8" t="s">
        <v>34</v>
      </c>
      <c r="Q1470" s="8" t="s">
        <v>6183</v>
      </c>
      <c r="R1470" s="8" t="s">
        <v>36</v>
      </c>
      <c r="S1470" s="8">
        <v>2</v>
      </c>
      <c r="T1470" s="8">
        <v>1</v>
      </c>
      <c r="U1470" s="8" t="s">
        <v>401</v>
      </c>
      <c r="V1470" s="8" t="s">
        <v>37</v>
      </c>
      <c r="W1470" s="8" t="s">
        <v>37</v>
      </c>
      <c r="X1470" s="8">
        <v>0</v>
      </c>
      <c r="Y1470" s="12" t="s">
        <v>37</v>
      </c>
      <c r="Z1470" s="12" t="s">
        <v>37</v>
      </c>
      <c r="AA1470" s="12" t="s">
        <v>37</v>
      </c>
      <c r="AB1470" s="8" t="s">
        <v>37</v>
      </c>
      <c r="AC1470" s="8">
        <v>1</v>
      </c>
      <c r="AD1470" s="8" t="s">
        <v>77</v>
      </c>
      <c r="AE1470" s="8" t="s">
        <v>37</v>
      </c>
      <c r="AF1470" s="8" t="s">
        <v>37</v>
      </c>
      <c r="AG1470" s="8" t="s">
        <v>37</v>
      </c>
      <c r="AH1470" s="8">
        <v>0</v>
      </c>
      <c r="AI1470" s="8" t="s">
        <v>37</v>
      </c>
      <c r="AJ1470" s="11" t="s">
        <v>37</v>
      </c>
    </row>
    <row r="1471" spans="1:36" ht="61">
      <c r="A1471" s="7" t="s">
        <v>6184</v>
      </c>
      <c r="B1471" s="8" t="s">
        <v>6185</v>
      </c>
      <c r="C1471" s="8" t="s">
        <v>28</v>
      </c>
      <c r="D1471" s="9">
        <v>27.693150684931499</v>
      </c>
      <c r="E1471" s="8">
        <v>244</v>
      </c>
      <c r="F1471" s="8">
        <f t="shared" si="22"/>
        <v>3.4159999999999999</v>
      </c>
      <c r="G1471" s="8">
        <v>3.4159999999999999</v>
      </c>
      <c r="H1471" s="8">
        <v>31.7</v>
      </c>
      <c r="I1471" s="8">
        <v>81</v>
      </c>
      <c r="J1471" s="8" t="s">
        <v>6186</v>
      </c>
      <c r="K1471" s="8" t="s">
        <v>30</v>
      </c>
      <c r="L1471" s="8" t="s">
        <v>31</v>
      </c>
      <c r="M1471" s="8" t="s">
        <v>227</v>
      </c>
      <c r="N1471" s="8" t="s">
        <v>33</v>
      </c>
      <c r="O1471" s="8" t="s">
        <v>34</v>
      </c>
      <c r="P1471" s="8" t="s">
        <v>34</v>
      </c>
      <c r="Q1471" s="8" t="s">
        <v>6187</v>
      </c>
      <c r="R1471" s="8" t="s">
        <v>36</v>
      </c>
      <c r="S1471" s="8">
        <v>1</v>
      </c>
      <c r="T1471" s="8">
        <v>1</v>
      </c>
      <c r="U1471" s="8" t="s">
        <v>223</v>
      </c>
      <c r="V1471" s="8" t="s">
        <v>37</v>
      </c>
      <c r="W1471" s="8" t="s">
        <v>37</v>
      </c>
      <c r="X1471" s="8">
        <v>0</v>
      </c>
      <c r="Y1471" s="12" t="s">
        <v>37</v>
      </c>
      <c r="Z1471" s="12" t="s">
        <v>37</v>
      </c>
      <c r="AA1471" s="12" t="s">
        <v>37</v>
      </c>
      <c r="AB1471" s="8" t="s">
        <v>37</v>
      </c>
      <c r="AC1471" s="8">
        <v>0</v>
      </c>
      <c r="AD1471" s="8" t="s">
        <v>37</v>
      </c>
      <c r="AE1471" s="8" t="s">
        <v>37</v>
      </c>
      <c r="AF1471" s="8" t="s">
        <v>37</v>
      </c>
      <c r="AG1471" s="8" t="s">
        <v>37</v>
      </c>
      <c r="AH1471" s="8">
        <v>0</v>
      </c>
      <c r="AI1471" s="8" t="s">
        <v>37</v>
      </c>
      <c r="AJ1471" s="11" t="s">
        <v>37</v>
      </c>
    </row>
    <row r="1472" spans="1:36" ht="85">
      <c r="A1472" s="7" t="s">
        <v>6188</v>
      </c>
      <c r="B1472" s="8" t="s">
        <v>6189</v>
      </c>
      <c r="C1472" s="8" t="s">
        <v>42</v>
      </c>
      <c r="D1472" s="9">
        <v>47.0164383561644</v>
      </c>
      <c r="E1472" s="8">
        <v>257</v>
      </c>
      <c r="F1472" s="8">
        <f t="shared" si="22"/>
        <v>3.5979999999999999</v>
      </c>
      <c r="G1472" s="8">
        <v>3.5979999999999999</v>
      </c>
      <c r="H1472" s="8">
        <v>26.3</v>
      </c>
      <c r="I1472" s="8">
        <v>61</v>
      </c>
      <c r="J1472" s="8" t="s">
        <v>6190</v>
      </c>
      <c r="K1472" s="8" t="s">
        <v>30</v>
      </c>
      <c r="L1472" s="8" t="s">
        <v>31</v>
      </c>
      <c r="M1472" s="8" t="s">
        <v>227</v>
      </c>
      <c r="N1472" s="8" t="s">
        <v>33</v>
      </c>
      <c r="O1472" s="8" t="s">
        <v>34</v>
      </c>
      <c r="P1472" s="8" t="s">
        <v>34</v>
      </c>
      <c r="Q1472" s="8" t="s">
        <v>6191</v>
      </c>
      <c r="R1472" s="8" t="s">
        <v>36</v>
      </c>
      <c r="S1472" s="8">
        <v>2</v>
      </c>
      <c r="T1472" s="8">
        <v>1</v>
      </c>
      <c r="U1472" s="8" t="s">
        <v>223</v>
      </c>
      <c r="V1472" s="8" t="s">
        <v>37</v>
      </c>
      <c r="W1472" s="8" t="s">
        <v>37</v>
      </c>
      <c r="X1472" s="8">
        <v>1</v>
      </c>
      <c r="Y1472" s="8" t="s">
        <v>5976</v>
      </c>
      <c r="Z1472" s="12" t="s">
        <v>37</v>
      </c>
      <c r="AA1472" s="12" t="s">
        <v>37</v>
      </c>
      <c r="AB1472" s="8" t="s">
        <v>37</v>
      </c>
      <c r="AC1472" s="8">
        <v>0</v>
      </c>
      <c r="AD1472" s="8" t="s">
        <v>37</v>
      </c>
      <c r="AE1472" s="8" t="s">
        <v>37</v>
      </c>
      <c r="AF1472" s="8" t="s">
        <v>37</v>
      </c>
      <c r="AG1472" s="8" t="s">
        <v>37</v>
      </c>
      <c r="AH1472" s="8">
        <v>0</v>
      </c>
      <c r="AI1472" s="8" t="s">
        <v>37</v>
      </c>
      <c r="AJ1472" s="11" t="s">
        <v>37</v>
      </c>
    </row>
    <row r="1473" spans="1:36" ht="49">
      <c r="A1473" s="7" t="s">
        <v>6192</v>
      </c>
      <c r="B1473" s="8" t="s">
        <v>6193</v>
      </c>
      <c r="C1473" s="8" t="s">
        <v>28</v>
      </c>
      <c r="D1473" s="9">
        <v>38.882191780821898</v>
      </c>
      <c r="E1473" s="8">
        <v>247</v>
      </c>
      <c r="F1473" s="8">
        <f t="shared" si="22"/>
        <v>3.4580000000000002</v>
      </c>
      <c r="G1473" s="8">
        <v>3.4580000000000002</v>
      </c>
      <c r="H1473" s="8">
        <v>18.09</v>
      </c>
      <c r="I1473" s="8">
        <v>75</v>
      </c>
      <c r="J1473" s="8" t="s">
        <v>6194</v>
      </c>
      <c r="K1473" s="8" t="s">
        <v>30</v>
      </c>
      <c r="L1473" s="8" t="s">
        <v>120</v>
      </c>
      <c r="M1473" s="8" t="s">
        <v>239</v>
      </c>
      <c r="N1473" s="8" t="s">
        <v>33</v>
      </c>
      <c r="O1473" s="8" t="s">
        <v>34</v>
      </c>
      <c r="P1473" s="8" t="s">
        <v>34</v>
      </c>
      <c r="Q1473" s="8" t="s">
        <v>6195</v>
      </c>
      <c r="R1473" s="8" t="s">
        <v>36</v>
      </c>
      <c r="S1473" s="8">
        <v>1</v>
      </c>
      <c r="T1473" s="8">
        <v>0</v>
      </c>
      <c r="U1473" s="8" t="s">
        <v>37</v>
      </c>
      <c r="V1473" s="8" t="s">
        <v>37</v>
      </c>
      <c r="W1473" s="8" t="s">
        <v>37</v>
      </c>
      <c r="X1473" s="8">
        <v>0</v>
      </c>
      <c r="Y1473" s="12" t="s">
        <v>37</v>
      </c>
      <c r="Z1473" s="12" t="s">
        <v>37</v>
      </c>
      <c r="AA1473" s="12" t="s">
        <v>37</v>
      </c>
      <c r="AB1473" s="8" t="s">
        <v>37</v>
      </c>
      <c r="AC1473" s="8">
        <v>1</v>
      </c>
      <c r="AD1473" s="8" t="s">
        <v>172</v>
      </c>
      <c r="AE1473" s="8" t="s">
        <v>37</v>
      </c>
      <c r="AF1473" s="8" t="s">
        <v>37</v>
      </c>
      <c r="AG1473" s="8" t="s">
        <v>37</v>
      </c>
      <c r="AH1473" s="8">
        <v>0</v>
      </c>
      <c r="AI1473" s="8" t="s">
        <v>37</v>
      </c>
      <c r="AJ1473" s="11" t="s">
        <v>37</v>
      </c>
    </row>
    <row r="1474" spans="1:36" ht="109">
      <c r="A1474" s="7" t="s">
        <v>6196</v>
      </c>
      <c r="B1474" s="8" t="s">
        <v>6197</v>
      </c>
      <c r="C1474" s="8" t="s">
        <v>28</v>
      </c>
      <c r="D1474" s="9">
        <v>74.682191780821896</v>
      </c>
      <c r="E1474" s="8">
        <v>145</v>
      </c>
      <c r="F1474" s="8">
        <f t="shared" ref="F1474:F1537" si="23">E1474*0.014</f>
        <v>2.0300000000000002</v>
      </c>
      <c r="G1474" s="8">
        <v>2.0300000000000002</v>
      </c>
      <c r="H1474" s="8">
        <v>20.02</v>
      </c>
      <c r="I1474" s="8">
        <v>75</v>
      </c>
      <c r="J1474" s="8" t="s">
        <v>6198</v>
      </c>
      <c r="K1474" s="8" t="s">
        <v>30</v>
      </c>
      <c r="L1474" s="8" t="s">
        <v>31</v>
      </c>
      <c r="M1474" s="8" t="s">
        <v>227</v>
      </c>
      <c r="N1474" s="8" t="s">
        <v>33</v>
      </c>
      <c r="O1474" s="8" t="s">
        <v>34</v>
      </c>
      <c r="P1474" s="8" t="s">
        <v>34</v>
      </c>
      <c r="Q1474" s="8" t="s">
        <v>6199</v>
      </c>
      <c r="R1474" s="8" t="s">
        <v>36</v>
      </c>
      <c r="S1474" s="8">
        <v>2</v>
      </c>
      <c r="T1474" s="8">
        <v>1</v>
      </c>
      <c r="U1474" s="8" t="s">
        <v>329</v>
      </c>
      <c r="V1474" s="8" t="s">
        <v>37</v>
      </c>
      <c r="W1474" s="8" t="s">
        <v>37</v>
      </c>
      <c r="X1474" s="8">
        <v>0</v>
      </c>
      <c r="Y1474" s="8" t="s">
        <v>37</v>
      </c>
      <c r="Z1474" s="12" t="s">
        <v>37</v>
      </c>
      <c r="AA1474" s="12" t="s">
        <v>37</v>
      </c>
      <c r="AB1474" s="8" t="s">
        <v>37</v>
      </c>
      <c r="AC1474" s="8">
        <v>1</v>
      </c>
      <c r="AD1474" s="8" t="s">
        <v>109</v>
      </c>
      <c r="AE1474" s="8" t="s">
        <v>37</v>
      </c>
      <c r="AF1474" s="8" t="s">
        <v>37</v>
      </c>
      <c r="AG1474" s="8" t="s">
        <v>37</v>
      </c>
      <c r="AH1474" s="8">
        <v>0</v>
      </c>
      <c r="AI1474" s="8" t="s">
        <v>37</v>
      </c>
      <c r="AJ1474" s="11" t="s">
        <v>37</v>
      </c>
    </row>
    <row r="1475" spans="1:36" ht="61">
      <c r="A1475" s="7" t="s">
        <v>6200</v>
      </c>
      <c r="B1475" s="8" t="s">
        <v>6201</v>
      </c>
      <c r="C1475" s="8" t="s">
        <v>28</v>
      </c>
      <c r="D1475" s="9">
        <v>53.641095890411002</v>
      </c>
      <c r="E1475" s="8">
        <v>350</v>
      </c>
      <c r="F1475" s="8">
        <f t="shared" si="23"/>
        <v>4.9000000000000004</v>
      </c>
      <c r="G1475" s="8">
        <v>4.9000000000000004</v>
      </c>
      <c r="H1475" s="8">
        <v>42.31</v>
      </c>
      <c r="I1475" s="8">
        <v>96</v>
      </c>
      <c r="J1475" s="8" t="s">
        <v>6202</v>
      </c>
      <c r="K1475" s="8" t="s">
        <v>30</v>
      </c>
      <c r="L1475" s="8" t="s">
        <v>120</v>
      </c>
      <c r="M1475" s="8" t="s">
        <v>227</v>
      </c>
      <c r="N1475" s="8" t="s">
        <v>33</v>
      </c>
      <c r="O1475" s="8" t="s">
        <v>34</v>
      </c>
      <c r="P1475" s="8" t="s">
        <v>34</v>
      </c>
      <c r="Q1475" s="8" t="s">
        <v>6203</v>
      </c>
      <c r="R1475" s="8" t="s">
        <v>36</v>
      </c>
      <c r="S1475" s="8">
        <v>1</v>
      </c>
      <c r="T1475" s="8">
        <v>0</v>
      </c>
      <c r="U1475" s="8" t="s">
        <v>37</v>
      </c>
      <c r="V1475" s="8" t="s">
        <v>37</v>
      </c>
      <c r="W1475" s="8" t="s">
        <v>37</v>
      </c>
      <c r="X1475" s="8">
        <v>0</v>
      </c>
      <c r="Y1475" s="8" t="s">
        <v>37</v>
      </c>
      <c r="Z1475" s="12" t="s">
        <v>37</v>
      </c>
      <c r="AA1475" s="12" t="s">
        <v>37</v>
      </c>
      <c r="AB1475" s="8" t="s">
        <v>37</v>
      </c>
      <c r="AC1475" s="8">
        <v>1</v>
      </c>
      <c r="AD1475" s="8" t="s">
        <v>315</v>
      </c>
      <c r="AE1475" s="8" t="s">
        <v>37</v>
      </c>
      <c r="AF1475" s="8" t="s">
        <v>37</v>
      </c>
      <c r="AG1475" s="8" t="s">
        <v>37</v>
      </c>
      <c r="AH1475" s="8">
        <v>0</v>
      </c>
      <c r="AI1475" s="8" t="s">
        <v>37</v>
      </c>
      <c r="AJ1475" s="11" t="s">
        <v>37</v>
      </c>
    </row>
    <row r="1476" spans="1:36" ht="73">
      <c r="A1476" s="7" t="s">
        <v>6204</v>
      </c>
      <c r="B1476" s="8" t="s">
        <v>6205</v>
      </c>
      <c r="C1476" s="8" t="s">
        <v>28</v>
      </c>
      <c r="D1476" s="9">
        <v>59.635616438356202</v>
      </c>
      <c r="E1476" s="8">
        <v>223</v>
      </c>
      <c r="F1476" s="8">
        <f t="shared" si="23"/>
        <v>3.1219999999999999</v>
      </c>
      <c r="G1476" s="8">
        <v>3.1219999999999999</v>
      </c>
      <c r="H1476" s="8">
        <v>29</v>
      </c>
      <c r="I1476" s="8">
        <v>85</v>
      </c>
      <c r="J1476" s="8" t="s">
        <v>6206</v>
      </c>
      <c r="K1476" s="8" t="s">
        <v>30</v>
      </c>
      <c r="L1476" s="8" t="s">
        <v>120</v>
      </c>
      <c r="M1476" s="8" t="s">
        <v>32</v>
      </c>
      <c r="N1476" s="8" t="s">
        <v>33</v>
      </c>
      <c r="O1476" s="8" t="s">
        <v>34</v>
      </c>
      <c r="P1476" s="8" t="s">
        <v>34</v>
      </c>
      <c r="Q1476" s="8" t="s">
        <v>6207</v>
      </c>
      <c r="R1476" s="8" t="s">
        <v>36</v>
      </c>
      <c r="S1476" s="8">
        <v>4</v>
      </c>
      <c r="T1476" s="8">
        <v>0</v>
      </c>
      <c r="U1476" s="8" t="s">
        <v>37</v>
      </c>
      <c r="V1476" s="8" t="s">
        <v>37</v>
      </c>
      <c r="W1476" s="8" t="s">
        <v>37</v>
      </c>
      <c r="X1476" s="8">
        <v>1</v>
      </c>
      <c r="Y1476" s="8" t="s">
        <v>45</v>
      </c>
      <c r="Z1476" s="12" t="s">
        <v>37</v>
      </c>
      <c r="AA1476" s="12" t="s">
        <v>37</v>
      </c>
      <c r="AB1476" s="8" t="s">
        <v>37</v>
      </c>
      <c r="AC1476" s="8">
        <v>3</v>
      </c>
      <c r="AD1476" s="8" t="s">
        <v>172</v>
      </c>
      <c r="AE1476" s="8" t="s">
        <v>109</v>
      </c>
      <c r="AF1476" s="8" t="s">
        <v>6208</v>
      </c>
      <c r="AG1476" s="8" t="s">
        <v>37</v>
      </c>
      <c r="AH1476" s="8">
        <v>0</v>
      </c>
      <c r="AI1476" s="8" t="s">
        <v>37</v>
      </c>
      <c r="AJ1476" s="11" t="s">
        <v>37</v>
      </c>
    </row>
    <row r="1477" spans="1:36" ht="73">
      <c r="A1477" s="7" t="s">
        <v>6209</v>
      </c>
      <c r="B1477" s="8" t="s">
        <v>6210</v>
      </c>
      <c r="C1477" s="8" t="s">
        <v>28</v>
      </c>
      <c r="D1477" s="9">
        <v>19.098630136986301</v>
      </c>
      <c r="E1477" s="8">
        <v>175</v>
      </c>
      <c r="F1477" s="8">
        <f t="shared" si="23"/>
        <v>2.4500000000000002</v>
      </c>
      <c r="G1477" s="8">
        <v>2.4500000000000002</v>
      </c>
      <c r="H1477" s="8">
        <v>31</v>
      </c>
      <c r="I1477" s="8">
        <v>73</v>
      </c>
      <c r="J1477" s="8" t="s">
        <v>6211</v>
      </c>
      <c r="K1477" s="8" t="s">
        <v>30</v>
      </c>
      <c r="L1477" s="8" t="s">
        <v>120</v>
      </c>
      <c r="M1477" s="8" t="s">
        <v>239</v>
      </c>
      <c r="N1477" s="8" t="s">
        <v>33</v>
      </c>
      <c r="O1477" s="8" t="s">
        <v>34</v>
      </c>
      <c r="P1477" s="8" t="s">
        <v>34</v>
      </c>
      <c r="Q1477" s="8" t="s">
        <v>6212</v>
      </c>
      <c r="R1477" s="8" t="s">
        <v>36</v>
      </c>
      <c r="S1477" s="8">
        <v>1</v>
      </c>
      <c r="T1477" s="8">
        <v>0</v>
      </c>
      <c r="U1477" s="8" t="s">
        <v>37</v>
      </c>
      <c r="V1477" s="8" t="s">
        <v>37</v>
      </c>
      <c r="W1477" s="8" t="s">
        <v>37</v>
      </c>
      <c r="X1477" s="8">
        <v>0</v>
      </c>
      <c r="Y1477" s="8" t="s">
        <v>37</v>
      </c>
      <c r="Z1477" s="12" t="s">
        <v>37</v>
      </c>
      <c r="AA1477" s="12" t="s">
        <v>37</v>
      </c>
      <c r="AB1477" s="8" t="s">
        <v>37</v>
      </c>
      <c r="AC1477" s="8">
        <v>1</v>
      </c>
      <c r="AD1477" s="8" t="s">
        <v>6213</v>
      </c>
      <c r="AE1477" s="8" t="s">
        <v>37</v>
      </c>
      <c r="AF1477" s="8" t="s">
        <v>37</v>
      </c>
      <c r="AG1477" s="8" t="s">
        <v>37</v>
      </c>
      <c r="AH1477" s="8">
        <v>0</v>
      </c>
      <c r="AI1477" s="8" t="s">
        <v>37</v>
      </c>
      <c r="AJ1477" s="11" t="s">
        <v>37</v>
      </c>
    </row>
    <row r="1478" spans="1:36" ht="37">
      <c r="A1478" s="7" t="s">
        <v>6214</v>
      </c>
      <c r="B1478" s="8" t="s">
        <v>6215</v>
      </c>
      <c r="C1478" s="8" t="s">
        <v>28</v>
      </c>
      <c r="D1478" s="9">
        <v>44.202739726027403</v>
      </c>
      <c r="E1478" s="8">
        <v>277</v>
      </c>
      <c r="F1478" s="8">
        <f t="shared" si="23"/>
        <v>3.8780000000000001</v>
      </c>
      <c r="G1478" s="8">
        <v>3.8780000000000001</v>
      </c>
      <c r="H1478" s="8">
        <v>29.5</v>
      </c>
      <c r="I1478" s="8">
        <v>98</v>
      </c>
      <c r="J1478" s="8" t="s">
        <v>6216</v>
      </c>
      <c r="K1478" s="8" t="s">
        <v>30</v>
      </c>
      <c r="L1478" s="8" t="s">
        <v>31</v>
      </c>
      <c r="M1478" s="8" t="s">
        <v>227</v>
      </c>
      <c r="N1478" s="8" t="s">
        <v>33</v>
      </c>
      <c r="O1478" s="8" t="s">
        <v>34</v>
      </c>
      <c r="P1478" s="8" t="s">
        <v>34</v>
      </c>
      <c r="Q1478" s="8" t="s">
        <v>6217</v>
      </c>
      <c r="R1478" s="8" t="s">
        <v>37</v>
      </c>
      <c r="S1478" s="8">
        <v>0</v>
      </c>
      <c r="T1478" s="8">
        <v>0</v>
      </c>
      <c r="U1478" s="8" t="s">
        <v>37</v>
      </c>
      <c r="V1478" s="8" t="s">
        <v>37</v>
      </c>
      <c r="W1478" s="8" t="s">
        <v>37</v>
      </c>
      <c r="X1478" s="8">
        <v>0</v>
      </c>
      <c r="Y1478" s="8" t="s">
        <v>37</v>
      </c>
      <c r="Z1478" s="12" t="s">
        <v>37</v>
      </c>
      <c r="AA1478" s="12" t="s">
        <v>37</v>
      </c>
      <c r="AB1478" s="8" t="s">
        <v>37</v>
      </c>
      <c r="AC1478" s="8">
        <v>0</v>
      </c>
      <c r="AD1478" s="8" t="s">
        <v>37</v>
      </c>
      <c r="AE1478" s="8" t="s">
        <v>37</v>
      </c>
      <c r="AF1478" s="8" t="s">
        <v>37</v>
      </c>
      <c r="AG1478" s="8" t="s">
        <v>37</v>
      </c>
      <c r="AH1478" s="8">
        <v>0</v>
      </c>
      <c r="AI1478" s="8" t="s">
        <v>37</v>
      </c>
      <c r="AJ1478" s="11" t="s">
        <v>37</v>
      </c>
    </row>
    <row r="1479" spans="1:36" ht="49">
      <c r="A1479" s="7" t="s">
        <v>6218</v>
      </c>
      <c r="B1479" s="8" t="s">
        <v>6219</v>
      </c>
      <c r="C1479" s="8" t="s">
        <v>28</v>
      </c>
      <c r="D1479" s="9">
        <v>63.813698630136997</v>
      </c>
      <c r="E1479" s="8">
        <v>193</v>
      </c>
      <c r="F1479" s="8">
        <f t="shared" si="23"/>
        <v>2.702</v>
      </c>
      <c r="G1479" s="8">
        <v>2.702</v>
      </c>
      <c r="H1479" s="8">
        <v>31.92</v>
      </c>
      <c r="I1479" s="8">
        <v>80</v>
      </c>
      <c r="J1479" s="8" t="s">
        <v>6220</v>
      </c>
      <c r="K1479" s="8" t="s">
        <v>30</v>
      </c>
      <c r="L1479" s="8" t="s">
        <v>120</v>
      </c>
      <c r="M1479" s="8" t="s">
        <v>227</v>
      </c>
      <c r="N1479" s="8" t="s">
        <v>33</v>
      </c>
      <c r="O1479" s="8" t="s">
        <v>34</v>
      </c>
      <c r="P1479" s="8" t="s">
        <v>34</v>
      </c>
      <c r="Q1479" s="8" t="s">
        <v>6221</v>
      </c>
      <c r="R1479" s="8" t="s">
        <v>36</v>
      </c>
      <c r="S1479" s="8">
        <v>1</v>
      </c>
      <c r="T1479" s="8">
        <v>0</v>
      </c>
      <c r="U1479" s="8" t="s">
        <v>37</v>
      </c>
      <c r="V1479" s="8" t="s">
        <v>37</v>
      </c>
      <c r="W1479" s="8" t="s">
        <v>37</v>
      </c>
      <c r="X1479" s="8">
        <v>0</v>
      </c>
      <c r="Y1479" s="8" t="s">
        <v>37</v>
      </c>
      <c r="Z1479" s="12" t="s">
        <v>37</v>
      </c>
      <c r="AA1479" s="12" t="s">
        <v>37</v>
      </c>
      <c r="AB1479" s="8" t="s">
        <v>37</v>
      </c>
      <c r="AC1479" s="8">
        <v>1</v>
      </c>
      <c r="AD1479" s="8" t="s">
        <v>1964</v>
      </c>
      <c r="AE1479" s="8" t="s">
        <v>37</v>
      </c>
      <c r="AF1479" s="8" t="s">
        <v>37</v>
      </c>
      <c r="AG1479" s="8" t="s">
        <v>37</v>
      </c>
      <c r="AH1479" s="8">
        <v>0</v>
      </c>
      <c r="AI1479" s="8" t="s">
        <v>37</v>
      </c>
      <c r="AJ1479" s="11" t="s">
        <v>37</v>
      </c>
    </row>
    <row r="1480" spans="1:36" ht="61">
      <c r="A1480" s="7" t="s">
        <v>6222</v>
      </c>
      <c r="B1480" s="8" t="s">
        <v>6223</v>
      </c>
      <c r="C1480" s="8" t="s">
        <v>28</v>
      </c>
      <c r="D1480" s="9">
        <v>46.564383561643801</v>
      </c>
      <c r="E1480" s="8">
        <v>255</v>
      </c>
      <c r="F1480" s="8">
        <f t="shared" si="23"/>
        <v>3.5700000000000003</v>
      </c>
      <c r="G1480" s="8">
        <v>3.5700000000000003</v>
      </c>
      <c r="H1480" s="8">
        <v>34.67</v>
      </c>
      <c r="I1480" s="8">
        <v>74</v>
      </c>
      <c r="J1480" s="8" t="s">
        <v>6224</v>
      </c>
      <c r="K1480" s="8" t="s">
        <v>30</v>
      </c>
      <c r="L1480" s="8" t="s">
        <v>120</v>
      </c>
      <c r="M1480" s="8" t="s">
        <v>227</v>
      </c>
      <c r="N1480" s="8" t="s">
        <v>33</v>
      </c>
      <c r="O1480" s="8" t="s">
        <v>34</v>
      </c>
      <c r="P1480" s="8" t="s">
        <v>34</v>
      </c>
      <c r="Q1480" s="8" t="s">
        <v>6225</v>
      </c>
      <c r="R1480" s="8" t="s">
        <v>36</v>
      </c>
      <c r="S1480" s="8">
        <v>2</v>
      </c>
      <c r="T1480" s="8">
        <v>1</v>
      </c>
      <c r="U1480" s="8" t="s">
        <v>223</v>
      </c>
      <c r="V1480" s="8" t="s">
        <v>37</v>
      </c>
      <c r="W1480" s="8" t="s">
        <v>37</v>
      </c>
      <c r="X1480" s="8">
        <v>0</v>
      </c>
      <c r="Y1480" s="8" t="s">
        <v>37</v>
      </c>
      <c r="Z1480" s="12" t="s">
        <v>37</v>
      </c>
      <c r="AA1480" s="12" t="s">
        <v>37</v>
      </c>
      <c r="AB1480" s="8" t="s">
        <v>37</v>
      </c>
      <c r="AC1480" s="8">
        <v>1</v>
      </c>
      <c r="AD1480" s="8" t="s">
        <v>609</v>
      </c>
      <c r="AE1480" s="8" t="s">
        <v>37</v>
      </c>
      <c r="AF1480" s="8" t="s">
        <v>37</v>
      </c>
      <c r="AG1480" s="8" t="s">
        <v>37</v>
      </c>
      <c r="AH1480" s="8">
        <v>0</v>
      </c>
      <c r="AI1480" s="8" t="s">
        <v>37</v>
      </c>
      <c r="AJ1480" s="11" t="s">
        <v>37</v>
      </c>
    </row>
    <row r="1481" spans="1:36" ht="37">
      <c r="A1481" s="7" t="s">
        <v>6226</v>
      </c>
      <c r="B1481" s="8" t="s">
        <v>6227</v>
      </c>
      <c r="C1481" s="8" t="s">
        <v>42</v>
      </c>
      <c r="D1481" s="9">
        <v>57.115068493150702</v>
      </c>
      <c r="E1481" s="8">
        <v>1068</v>
      </c>
      <c r="F1481" s="8">
        <f t="shared" si="23"/>
        <v>14.952</v>
      </c>
      <c r="G1481" s="8">
        <v>14.952</v>
      </c>
      <c r="H1481" s="8">
        <v>29.6</v>
      </c>
      <c r="I1481" s="8">
        <v>77</v>
      </c>
      <c r="J1481" s="8" t="s">
        <v>6228</v>
      </c>
      <c r="K1481" s="8" t="s">
        <v>1059</v>
      </c>
      <c r="L1481" s="8" t="s">
        <v>120</v>
      </c>
      <c r="M1481" s="8" t="s">
        <v>227</v>
      </c>
      <c r="N1481" s="8" t="s">
        <v>33</v>
      </c>
      <c r="O1481" s="8" t="s">
        <v>34</v>
      </c>
      <c r="P1481" s="8" t="s">
        <v>34</v>
      </c>
      <c r="Q1481" s="8" t="s">
        <v>6229</v>
      </c>
      <c r="R1481" s="8" t="s">
        <v>36</v>
      </c>
      <c r="S1481" s="8">
        <v>2</v>
      </c>
      <c r="T1481" s="8">
        <v>0</v>
      </c>
      <c r="U1481" s="8" t="s">
        <v>37</v>
      </c>
      <c r="V1481" s="8" t="s">
        <v>37</v>
      </c>
      <c r="W1481" s="8" t="s">
        <v>37</v>
      </c>
      <c r="X1481" s="8">
        <v>0</v>
      </c>
      <c r="Y1481" s="8" t="s">
        <v>37</v>
      </c>
      <c r="Z1481" s="12" t="s">
        <v>37</v>
      </c>
      <c r="AA1481" s="12" t="s">
        <v>37</v>
      </c>
      <c r="AB1481" s="8" t="s">
        <v>37</v>
      </c>
      <c r="AC1481" s="8">
        <v>2</v>
      </c>
      <c r="AD1481" s="8" t="s">
        <v>3492</v>
      </c>
      <c r="AE1481" s="8" t="s">
        <v>1326</v>
      </c>
      <c r="AF1481" s="8" t="s">
        <v>37</v>
      </c>
      <c r="AG1481" s="8" t="s">
        <v>37</v>
      </c>
      <c r="AH1481" s="8">
        <v>0</v>
      </c>
      <c r="AI1481" s="8" t="s">
        <v>37</v>
      </c>
      <c r="AJ1481" s="11" t="s">
        <v>37</v>
      </c>
    </row>
    <row r="1482" spans="1:36" ht="49">
      <c r="A1482" s="7" t="s">
        <v>6230</v>
      </c>
      <c r="B1482" s="8" t="s">
        <v>6231</v>
      </c>
      <c r="C1482" s="8" t="s">
        <v>42</v>
      </c>
      <c r="D1482" s="9">
        <v>38.071232876712301</v>
      </c>
      <c r="E1482" s="8">
        <v>228</v>
      </c>
      <c r="F1482" s="8">
        <f t="shared" si="23"/>
        <v>3.1920000000000002</v>
      </c>
      <c r="G1482" s="8">
        <v>3.1920000000000002</v>
      </c>
      <c r="H1482" s="8">
        <v>31.01</v>
      </c>
      <c r="I1482" s="8">
        <v>76</v>
      </c>
      <c r="J1482" s="8" t="s">
        <v>6232</v>
      </c>
      <c r="K1482" s="8" t="s">
        <v>30</v>
      </c>
      <c r="L1482" s="8" t="s">
        <v>120</v>
      </c>
      <c r="M1482" s="8" t="s">
        <v>227</v>
      </c>
      <c r="N1482" s="8" t="s">
        <v>33</v>
      </c>
      <c r="O1482" s="8" t="s">
        <v>34</v>
      </c>
      <c r="P1482" s="8" t="s">
        <v>34</v>
      </c>
      <c r="Q1482" s="8" t="s">
        <v>6233</v>
      </c>
      <c r="R1482" s="8" t="s">
        <v>36</v>
      </c>
      <c r="S1482" s="8">
        <v>2</v>
      </c>
      <c r="T1482" s="8">
        <v>1</v>
      </c>
      <c r="U1482" s="8" t="s">
        <v>401</v>
      </c>
      <c r="V1482" s="8" t="s">
        <v>37</v>
      </c>
      <c r="W1482" s="8" t="s">
        <v>37</v>
      </c>
      <c r="X1482" s="8">
        <v>1</v>
      </c>
      <c r="Y1482" s="8" t="s">
        <v>257</v>
      </c>
      <c r="Z1482" s="12" t="s">
        <v>37</v>
      </c>
      <c r="AA1482" s="12" t="s">
        <v>37</v>
      </c>
      <c r="AB1482" s="8" t="s">
        <v>37</v>
      </c>
      <c r="AC1482" s="8">
        <v>0</v>
      </c>
      <c r="AD1482" s="8" t="s">
        <v>37</v>
      </c>
      <c r="AE1482" s="8" t="s">
        <v>37</v>
      </c>
      <c r="AF1482" s="8" t="s">
        <v>37</v>
      </c>
      <c r="AG1482" s="8" t="s">
        <v>37</v>
      </c>
      <c r="AH1482" s="8">
        <v>0</v>
      </c>
      <c r="AI1482" s="8" t="s">
        <v>37</v>
      </c>
      <c r="AJ1482" s="11" t="s">
        <v>37</v>
      </c>
    </row>
    <row r="1483" spans="1:36" ht="169">
      <c r="A1483" s="7" t="s">
        <v>6234</v>
      </c>
      <c r="B1483" s="8" t="s">
        <v>6235</v>
      </c>
      <c r="C1483" s="8" t="s">
        <v>28</v>
      </c>
      <c r="D1483" s="9">
        <v>82.197260273972603</v>
      </c>
      <c r="E1483" s="8">
        <v>149</v>
      </c>
      <c r="F1483" s="8">
        <f t="shared" si="23"/>
        <v>2.0859999999999999</v>
      </c>
      <c r="G1483" s="8">
        <v>2.0859999999999999</v>
      </c>
      <c r="H1483" s="8">
        <v>25.46</v>
      </c>
      <c r="I1483" s="8">
        <v>92</v>
      </c>
      <c r="J1483" s="8" t="s">
        <v>346</v>
      </c>
      <c r="K1483" s="8" t="s">
        <v>30</v>
      </c>
      <c r="L1483" s="8" t="s">
        <v>31</v>
      </c>
      <c r="M1483" s="8" t="s">
        <v>227</v>
      </c>
      <c r="N1483" s="8" t="s">
        <v>33</v>
      </c>
      <c r="O1483" s="8" t="s">
        <v>34</v>
      </c>
      <c r="P1483" s="8" t="s">
        <v>34</v>
      </c>
      <c r="Q1483" s="8" t="s">
        <v>6236</v>
      </c>
      <c r="R1483" s="8" t="s">
        <v>36</v>
      </c>
      <c r="S1483" s="8">
        <v>1</v>
      </c>
      <c r="T1483" s="8">
        <v>1</v>
      </c>
      <c r="U1483" s="8" t="s">
        <v>223</v>
      </c>
      <c r="V1483" s="8" t="s">
        <v>37</v>
      </c>
      <c r="W1483" s="8" t="s">
        <v>37</v>
      </c>
      <c r="X1483" s="8">
        <v>0</v>
      </c>
      <c r="Y1483" s="8" t="s">
        <v>37</v>
      </c>
      <c r="Z1483" s="12" t="s">
        <v>37</v>
      </c>
      <c r="AA1483" s="12" t="s">
        <v>37</v>
      </c>
      <c r="AB1483" s="8" t="s">
        <v>37</v>
      </c>
      <c r="AC1483" s="8">
        <v>0</v>
      </c>
      <c r="AD1483" s="8" t="s">
        <v>37</v>
      </c>
      <c r="AE1483" s="8" t="s">
        <v>37</v>
      </c>
      <c r="AF1483" s="8" t="s">
        <v>37</v>
      </c>
      <c r="AG1483" s="8" t="s">
        <v>37</v>
      </c>
      <c r="AH1483" s="8">
        <v>0</v>
      </c>
      <c r="AI1483" s="8" t="s">
        <v>37</v>
      </c>
      <c r="AJ1483" s="11" t="s">
        <v>37</v>
      </c>
    </row>
    <row r="1484" spans="1:36" ht="85">
      <c r="A1484" s="7" t="s">
        <v>6237</v>
      </c>
      <c r="B1484" s="8" t="s">
        <v>6238</v>
      </c>
      <c r="C1484" s="8" t="s">
        <v>28</v>
      </c>
      <c r="D1484" s="9">
        <v>23.616438356164402</v>
      </c>
      <c r="E1484" s="8">
        <v>249</v>
      </c>
      <c r="F1484" s="8">
        <f t="shared" si="23"/>
        <v>3.4860000000000002</v>
      </c>
      <c r="G1484" s="8">
        <v>3.4860000000000002</v>
      </c>
      <c r="H1484" s="8">
        <v>55.95</v>
      </c>
      <c r="I1484" s="8">
        <v>81</v>
      </c>
      <c r="J1484" s="8" t="s">
        <v>6239</v>
      </c>
      <c r="K1484" s="8" t="s">
        <v>30</v>
      </c>
      <c r="L1484" s="8" t="s">
        <v>120</v>
      </c>
      <c r="M1484" s="8" t="s">
        <v>227</v>
      </c>
      <c r="N1484" s="8" t="s">
        <v>33</v>
      </c>
      <c r="O1484" s="8" t="s">
        <v>34</v>
      </c>
      <c r="P1484" s="8" t="s">
        <v>34</v>
      </c>
      <c r="Q1484" s="8" t="s">
        <v>6240</v>
      </c>
      <c r="R1484" s="8" t="s">
        <v>36</v>
      </c>
      <c r="S1484" s="8">
        <v>1</v>
      </c>
      <c r="T1484" s="8">
        <v>1</v>
      </c>
      <c r="U1484" s="8" t="s">
        <v>223</v>
      </c>
      <c r="V1484" s="8" t="s">
        <v>37</v>
      </c>
      <c r="W1484" s="8" t="s">
        <v>37</v>
      </c>
      <c r="X1484" s="8">
        <v>0</v>
      </c>
      <c r="Y1484" s="12" t="s">
        <v>37</v>
      </c>
      <c r="Z1484" s="12" t="s">
        <v>37</v>
      </c>
      <c r="AA1484" s="12" t="s">
        <v>37</v>
      </c>
      <c r="AB1484" s="8" t="s">
        <v>37</v>
      </c>
      <c r="AC1484" s="8">
        <v>0</v>
      </c>
      <c r="AD1484" s="8" t="s">
        <v>37</v>
      </c>
      <c r="AE1484" s="8" t="s">
        <v>37</v>
      </c>
      <c r="AF1484" s="8" t="s">
        <v>37</v>
      </c>
      <c r="AG1484" s="8" t="s">
        <v>37</v>
      </c>
      <c r="AH1484" s="8">
        <v>0</v>
      </c>
      <c r="AI1484" s="8" t="s">
        <v>37</v>
      </c>
      <c r="AJ1484" s="11" t="s">
        <v>37</v>
      </c>
    </row>
    <row r="1485" spans="1:36" ht="97">
      <c r="A1485" s="7" t="s">
        <v>6241</v>
      </c>
      <c r="B1485" s="8" t="s">
        <v>6242</v>
      </c>
      <c r="C1485" s="8" t="s">
        <v>42</v>
      </c>
      <c r="D1485" s="9">
        <v>74.950684931506899</v>
      </c>
      <c r="E1485" s="8">
        <v>271</v>
      </c>
      <c r="F1485" s="8">
        <f t="shared" si="23"/>
        <v>3.794</v>
      </c>
      <c r="G1485" s="8">
        <v>3.794</v>
      </c>
      <c r="H1485" s="8">
        <v>32.69</v>
      </c>
      <c r="I1485" s="8">
        <v>63</v>
      </c>
      <c r="J1485" s="8" t="s">
        <v>6243</v>
      </c>
      <c r="K1485" s="8" t="s">
        <v>30</v>
      </c>
      <c r="L1485" s="8" t="s">
        <v>31</v>
      </c>
      <c r="M1485" s="8" t="s">
        <v>227</v>
      </c>
      <c r="N1485" s="8" t="s">
        <v>33</v>
      </c>
      <c r="O1485" s="8" t="s">
        <v>34</v>
      </c>
      <c r="P1485" s="8" t="s">
        <v>34</v>
      </c>
      <c r="Q1485" s="8" t="s">
        <v>6244</v>
      </c>
      <c r="R1485" s="8" t="s">
        <v>36</v>
      </c>
      <c r="S1485" s="8">
        <v>1</v>
      </c>
      <c r="T1485" s="8">
        <v>1</v>
      </c>
      <c r="U1485" s="8" t="s">
        <v>246</v>
      </c>
      <c r="V1485" s="8" t="s">
        <v>37</v>
      </c>
      <c r="W1485" s="8" t="s">
        <v>37</v>
      </c>
      <c r="X1485" s="8">
        <v>0</v>
      </c>
      <c r="Y1485" s="12" t="s">
        <v>37</v>
      </c>
      <c r="Z1485" s="12" t="s">
        <v>37</v>
      </c>
      <c r="AA1485" s="12" t="s">
        <v>37</v>
      </c>
      <c r="AB1485" s="8" t="s">
        <v>37</v>
      </c>
      <c r="AC1485" s="8">
        <v>0</v>
      </c>
      <c r="AD1485" s="8" t="s">
        <v>37</v>
      </c>
      <c r="AE1485" s="8" t="s">
        <v>37</v>
      </c>
      <c r="AF1485" s="8" t="s">
        <v>37</v>
      </c>
      <c r="AG1485" s="8" t="s">
        <v>37</v>
      </c>
      <c r="AH1485" s="8">
        <v>0</v>
      </c>
      <c r="AI1485" s="8" t="s">
        <v>37</v>
      </c>
      <c r="AJ1485" s="11" t="s">
        <v>37</v>
      </c>
    </row>
    <row r="1486" spans="1:36" ht="73">
      <c r="A1486" s="7" t="s">
        <v>6245</v>
      </c>
      <c r="B1486" s="8" t="s">
        <v>6246</v>
      </c>
      <c r="C1486" s="8" t="s">
        <v>28</v>
      </c>
      <c r="D1486" s="9">
        <v>44.336986301369897</v>
      </c>
      <c r="E1486" s="8">
        <v>338</v>
      </c>
      <c r="F1486" s="8">
        <f t="shared" si="23"/>
        <v>4.7320000000000002</v>
      </c>
      <c r="G1486" s="8">
        <v>4.7320000000000002</v>
      </c>
      <c r="H1486" s="8">
        <v>43.75</v>
      </c>
      <c r="I1486" s="8">
        <v>75</v>
      </c>
      <c r="J1486" s="8" t="s">
        <v>1826</v>
      </c>
      <c r="K1486" s="8" t="s">
        <v>30</v>
      </c>
      <c r="L1486" s="8" t="s">
        <v>120</v>
      </c>
      <c r="M1486" s="8" t="s">
        <v>227</v>
      </c>
      <c r="N1486" s="8" t="s">
        <v>33</v>
      </c>
      <c r="O1486" s="8" t="s">
        <v>34</v>
      </c>
      <c r="P1486" s="8" t="s">
        <v>34</v>
      </c>
      <c r="Q1486" s="8" t="s">
        <v>6247</v>
      </c>
      <c r="R1486" s="8" t="s">
        <v>36</v>
      </c>
      <c r="S1486" s="8">
        <v>3</v>
      </c>
      <c r="T1486" s="8">
        <v>1</v>
      </c>
      <c r="U1486" s="8" t="s">
        <v>401</v>
      </c>
      <c r="V1486" s="8" t="s">
        <v>37</v>
      </c>
      <c r="W1486" s="8" t="s">
        <v>37</v>
      </c>
      <c r="X1486" s="8">
        <v>0</v>
      </c>
      <c r="Y1486" s="12" t="s">
        <v>37</v>
      </c>
      <c r="Z1486" s="12" t="s">
        <v>37</v>
      </c>
      <c r="AA1486" s="12" t="s">
        <v>37</v>
      </c>
      <c r="AB1486" s="8" t="s">
        <v>37</v>
      </c>
      <c r="AC1486" s="8">
        <v>2</v>
      </c>
      <c r="AD1486" s="8" t="s">
        <v>1341</v>
      </c>
      <c r="AE1486" s="8" t="s">
        <v>6248</v>
      </c>
      <c r="AF1486" s="8" t="s">
        <v>37</v>
      </c>
      <c r="AG1486" s="8" t="s">
        <v>37</v>
      </c>
      <c r="AH1486" s="8">
        <v>0</v>
      </c>
      <c r="AI1486" s="8" t="s">
        <v>37</v>
      </c>
      <c r="AJ1486" s="11" t="s">
        <v>37</v>
      </c>
    </row>
    <row r="1487" spans="1:36" ht="25">
      <c r="A1487" s="7" t="s">
        <v>6249</v>
      </c>
      <c r="B1487" s="8" t="s">
        <v>6250</v>
      </c>
      <c r="C1487" s="8" t="s">
        <v>28</v>
      </c>
      <c r="D1487" s="9">
        <v>56.819178082191797</v>
      </c>
      <c r="E1487" s="8">
        <v>303</v>
      </c>
      <c r="F1487" s="8">
        <f t="shared" si="23"/>
        <v>4.242</v>
      </c>
      <c r="G1487" s="8">
        <v>4.242</v>
      </c>
      <c r="H1487" s="8">
        <v>38.22</v>
      </c>
      <c r="I1487" s="8">
        <v>75</v>
      </c>
      <c r="J1487" s="8" t="s">
        <v>346</v>
      </c>
      <c r="K1487" s="8" t="s">
        <v>30</v>
      </c>
      <c r="L1487" s="8" t="s">
        <v>120</v>
      </c>
      <c r="M1487" s="8" t="s">
        <v>244</v>
      </c>
      <c r="N1487" s="8" t="s">
        <v>33</v>
      </c>
      <c r="O1487" s="8" t="s">
        <v>34</v>
      </c>
      <c r="P1487" s="8" t="s">
        <v>34</v>
      </c>
      <c r="Q1487" s="8" t="s">
        <v>6251</v>
      </c>
      <c r="R1487" s="8" t="s">
        <v>36</v>
      </c>
      <c r="S1487" s="8">
        <v>1</v>
      </c>
      <c r="T1487" s="8">
        <v>1</v>
      </c>
      <c r="U1487" s="8" t="s">
        <v>401</v>
      </c>
      <c r="V1487" s="8" t="s">
        <v>37</v>
      </c>
      <c r="W1487" s="8" t="s">
        <v>37</v>
      </c>
      <c r="X1487" s="8">
        <v>0</v>
      </c>
      <c r="Y1487" s="12" t="s">
        <v>37</v>
      </c>
      <c r="Z1487" s="12" t="s">
        <v>37</v>
      </c>
      <c r="AA1487" s="12" t="s">
        <v>37</v>
      </c>
      <c r="AB1487" s="8" t="s">
        <v>37</v>
      </c>
      <c r="AC1487" s="8">
        <v>0</v>
      </c>
      <c r="AD1487" s="8" t="s">
        <v>37</v>
      </c>
      <c r="AE1487" s="8" t="s">
        <v>37</v>
      </c>
      <c r="AF1487" s="8" t="s">
        <v>37</v>
      </c>
      <c r="AG1487" s="8" t="s">
        <v>37</v>
      </c>
      <c r="AH1487" s="8">
        <v>0</v>
      </c>
      <c r="AI1487" s="8" t="s">
        <v>37</v>
      </c>
      <c r="AJ1487" s="11" t="s">
        <v>37</v>
      </c>
    </row>
    <row r="1488" spans="1:36" ht="109">
      <c r="A1488" s="7" t="s">
        <v>6252</v>
      </c>
      <c r="B1488" s="8" t="s">
        <v>6253</v>
      </c>
      <c r="C1488" s="8" t="s">
        <v>42</v>
      </c>
      <c r="D1488" s="9">
        <v>63.202739726027403</v>
      </c>
      <c r="E1488" s="8">
        <v>117</v>
      </c>
      <c r="F1488" s="8">
        <f t="shared" si="23"/>
        <v>1.6380000000000001</v>
      </c>
      <c r="G1488" s="8">
        <v>1.6380000000000001</v>
      </c>
      <c r="H1488" s="8">
        <v>24</v>
      </c>
      <c r="I1488" s="8">
        <v>73</v>
      </c>
      <c r="J1488" s="8" t="s">
        <v>6254</v>
      </c>
      <c r="K1488" s="8" t="s">
        <v>30</v>
      </c>
      <c r="L1488" s="8" t="s">
        <v>120</v>
      </c>
      <c r="M1488" s="8" t="s">
        <v>32</v>
      </c>
      <c r="N1488" s="8" t="s">
        <v>33</v>
      </c>
      <c r="O1488" s="8" t="s">
        <v>34</v>
      </c>
      <c r="P1488" s="8" t="s">
        <v>34</v>
      </c>
      <c r="Q1488" s="8" t="s">
        <v>6255</v>
      </c>
      <c r="R1488" s="8" t="s">
        <v>36</v>
      </c>
      <c r="S1488" s="8">
        <v>4</v>
      </c>
      <c r="T1488" s="8">
        <v>1</v>
      </c>
      <c r="U1488" s="8" t="s">
        <v>329</v>
      </c>
      <c r="V1488" s="8" t="s">
        <v>37</v>
      </c>
      <c r="W1488" s="8" t="s">
        <v>37</v>
      </c>
      <c r="X1488" s="8">
        <v>0</v>
      </c>
      <c r="Y1488" s="12" t="s">
        <v>37</v>
      </c>
      <c r="Z1488" s="12" t="s">
        <v>37</v>
      </c>
      <c r="AA1488" s="12" t="s">
        <v>37</v>
      </c>
      <c r="AB1488" s="8" t="s">
        <v>37</v>
      </c>
      <c r="AC1488" s="8">
        <v>3</v>
      </c>
      <c r="AD1488" s="8" t="s">
        <v>6256</v>
      </c>
      <c r="AE1488" s="8" t="s">
        <v>6257</v>
      </c>
      <c r="AF1488" s="8" t="s">
        <v>1341</v>
      </c>
      <c r="AG1488" s="8" t="s">
        <v>37</v>
      </c>
      <c r="AH1488" s="8">
        <v>0</v>
      </c>
      <c r="AI1488" s="8" t="s">
        <v>37</v>
      </c>
      <c r="AJ1488" s="11" t="s">
        <v>37</v>
      </c>
    </row>
    <row r="1489" spans="1:36" ht="37">
      <c r="A1489" s="7" t="s">
        <v>6258</v>
      </c>
      <c r="B1489" s="8" t="s">
        <v>6259</v>
      </c>
      <c r="C1489" s="8" t="s">
        <v>42</v>
      </c>
      <c r="D1489" s="9">
        <v>69.279452054794504</v>
      </c>
      <c r="E1489" s="8">
        <v>342</v>
      </c>
      <c r="F1489" s="8">
        <f t="shared" si="23"/>
        <v>4.7880000000000003</v>
      </c>
      <c r="G1489" s="8">
        <v>4.7880000000000003</v>
      </c>
      <c r="H1489" s="8">
        <v>31.3</v>
      </c>
      <c r="I1489" s="8">
        <v>75</v>
      </c>
      <c r="J1489" s="8" t="s">
        <v>6260</v>
      </c>
      <c r="K1489" s="8" t="s">
        <v>30</v>
      </c>
      <c r="L1489" s="8" t="s">
        <v>120</v>
      </c>
      <c r="M1489" s="8" t="s">
        <v>32</v>
      </c>
      <c r="N1489" s="8" t="s">
        <v>33</v>
      </c>
      <c r="O1489" s="8" t="s">
        <v>34</v>
      </c>
      <c r="P1489" s="8" t="s">
        <v>34</v>
      </c>
      <c r="Q1489" s="8" t="s">
        <v>6261</v>
      </c>
      <c r="R1489" s="8" t="s">
        <v>37</v>
      </c>
      <c r="S1489" s="8">
        <v>0</v>
      </c>
      <c r="T1489" s="8">
        <v>0</v>
      </c>
      <c r="U1489" s="8" t="s">
        <v>37</v>
      </c>
      <c r="V1489" s="8" t="s">
        <v>37</v>
      </c>
      <c r="W1489" s="8" t="s">
        <v>37</v>
      </c>
      <c r="X1489" s="8">
        <v>0</v>
      </c>
      <c r="Y1489" s="12" t="s">
        <v>37</v>
      </c>
      <c r="Z1489" s="12" t="s">
        <v>37</v>
      </c>
      <c r="AA1489" s="12" t="s">
        <v>37</v>
      </c>
      <c r="AB1489" s="8" t="s">
        <v>37</v>
      </c>
      <c r="AC1489" s="8">
        <v>0</v>
      </c>
      <c r="AD1489" s="8" t="s">
        <v>37</v>
      </c>
      <c r="AE1489" s="8" t="s">
        <v>37</v>
      </c>
      <c r="AF1489" s="8" t="s">
        <v>37</v>
      </c>
      <c r="AG1489" s="8" t="s">
        <v>37</v>
      </c>
      <c r="AH1489" s="8">
        <v>0</v>
      </c>
      <c r="AI1489" s="8" t="s">
        <v>37</v>
      </c>
      <c r="AJ1489" s="11" t="s">
        <v>37</v>
      </c>
    </row>
    <row r="1490" spans="1:36" ht="37">
      <c r="A1490" s="7" t="s">
        <v>6262</v>
      </c>
      <c r="B1490" s="8" t="s">
        <v>6263</v>
      </c>
      <c r="C1490" s="8" t="s">
        <v>28</v>
      </c>
      <c r="D1490" s="9">
        <v>48.4931506849315</v>
      </c>
      <c r="E1490" s="8">
        <v>436</v>
      </c>
      <c r="F1490" s="8">
        <f t="shared" si="23"/>
        <v>6.1040000000000001</v>
      </c>
      <c r="G1490" s="8">
        <v>6.1040000000000001</v>
      </c>
      <c r="H1490" s="8">
        <v>30.8</v>
      </c>
      <c r="I1490" s="8">
        <v>100</v>
      </c>
      <c r="J1490" s="8" t="s">
        <v>6264</v>
      </c>
      <c r="K1490" s="8" t="s">
        <v>30</v>
      </c>
      <c r="L1490" s="8" t="s">
        <v>120</v>
      </c>
      <c r="M1490" s="8" t="s">
        <v>32</v>
      </c>
      <c r="N1490" s="8" t="s">
        <v>33</v>
      </c>
      <c r="O1490" s="8" t="s">
        <v>34</v>
      </c>
      <c r="P1490" s="8" t="s">
        <v>34</v>
      </c>
      <c r="Q1490" s="8" t="s">
        <v>6265</v>
      </c>
      <c r="R1490" s="8" t="s">
        <v>37</v>
      </c>
      <c r="S1490" s="8">
        <v>0</v>
      </c>
      <c r="T1490" s="8">
        <v>0</v>
      </c>
      <c r="U1490" s="8" t="s">
        <v>37</v>
      </c>
      <c r="V1490" s="8" t="s">
        <v>37</v>
      </c>
      <c r="W1490" s="8" t="s">
        <v>37</v>
      </c>
      <c r="X1490" s="8">
        <v>0</v>
      </c>
      <c r="Y1490" s="12" t="s">
        <v>37</v>
      </c>
      <c r="Z1490" s="12" t="s">
        <v>37</v>
      </c>
      <c r="AA1490" s="12" t="s">
        <v>37</v>
      </c>
      <c r="AB1490" s="8" t="s">
        <v>37</v>
      </c>
      <c r="AC1490" s="8">
        <v>0</v>
      </c>
      <c r="AD1490" s="8" t="s">
        <v>37</v>
      </c>
      <c r="AE1490" s="8" t="s">
        <v>37</v>
      </c>
      <c r="AF1490" s="8" t="s">
        <v>37</v>
      </c>
      <c r="AG1490" s="8" t="s">
        <v>37</v>
      </c>
      <c r="AH1490" s="8">
        <v>0</v>
      </c>
      <c r="AI1490" s="8" t="s">
        <v>37</v>
      </c>
      <c r="AJ1490" s="11" t="s">
        <v>37</v>
      </c>
    </row>
    <row r="1491" spans="1:36" ht="49">
      <c r="A1491" s="7" t="s">
        <v>6266</v>
      </c>
      <c r="B1491" s="8" t="s">
        <v>6267</v>
      </c>
      <c r="C1491" s="8" t="s">
        <v>42</v>
      </c>
      <c r="D1491" s="9">
        <v>59.4657534246575</v>
      </c>
      <c r="E1491" s="8">
        <v>190</v>
      </c>
      <c r="F1491" s="8">
        <f t="shared" si="23"/>
        <v>2.66</v>
      </c>
      <c r="G1491" s="8">
        <v>2.66</v>
      </c>
      <c r="H1491" s="8">
        <v>34.85</v>
      </c>
      <c r="I1491" s="8">
        <v>100</v>
      </c>
      <c r="J1491" s="8" t="s">
        <v>6268</v>
      </c>
      <c r="K1491" s="8" t="s">
        <v>30</v>
      </c>
      <c r="L1491" s="8" t="s">
        <v>276</v>
      </c>
      <c r="M1491" s="8" t="s">
        <v>239</v>
      </c>
      <c r="N1491" s="8" t="s">
        <v>33</v>
      </c>
      <c r="O1491" s="8" t="s">
        <v>34</v>
      </c>
      <c r="P1491" s="8" t="s">
        <v>34</v>
      </c>
      <c r="Q1491" s="8" t="s">
        <v>6269</v>
      </c>
      <c r="R1491" s="8" t="s">
        <v>36</v>
      </c>
      <c r="S1491" s="8">
        <v>2</v>
      </c>
      <c r="T1491" s="8">
        <v>1</v>
      </c>
      <c r="U1491" s="8" t="s">
        <v>329</v>
      </c>
      <c r="V1491" s="8" t="s">
        <v>37</v>
      </c>
      <c r="W1491" s="8" t="s">
        <v>37</v>
      </c>
      <c r="X1491" s="8">
        <v>0</v>
      </c>
      <c r="Y1491" s="12" t="s">
        <v>37</v>
      </c>
      <c r="Z1491" s="12" t="s">
        <v>37</v>
      </c>
      <c r="AA1491" s="12" t="s">
        <v>37</v>
      </c>
      <c r="AB1491" s="8" t="s">
        <v>37</v>
      </c>
      <c r="AC1491" s="8">
        <v>1</v>
      </c>
      <c r="AD1491" s="8" t="s">
        <v>6270</v>
      </c>
      <c r="AE1491" s="8" t="s">
        <v>37</v>
      </c>
      <c r="AF1491" s="8" t="s">
        <v>37</v>
      </c>
      <c r="AG1491" s="8" t="s">
        <v>37</v>
      </c>
      <c r="AH1491" s="8">
        <v>0</v>
      </c>
      <c r="AI1491" s="8" t="s">
        <v>37</v>
      </c>
      <c r="AJ1491" s="11" t="s">
        <v>37</v>
      </c>
    </row>
    <row r="1492" spans="1:36" ht="73">
      <c r="A1492" s="7" t="s">
        <v>6271</v>
      </c>
      <c r="B1492" s="8" t="s">
        <v>6272</v>
      </c>
      <c r="C1492" s="8" t="s">
        <v>28</v>
      </c>
      <c r="D1492" s="9">
        <v>70.073972602739701</v>
      </c>
      <c r="E1492" s="8">
        <v>527</v>
      </c>
      <c r="F1492" s="8">
        <f t="shared" si="23"/>
        <v>7.3780000000000001</v>
      </c>
      <c r="G1492" s="8">
        <v>7.3780000000000001</v>
      </c>
      <c r="H1492" s="8">
        <v>36</v>
      </c>
      <c r="I1492" s="8">
        <v>100</v>
      </c>
      <c r="J1492" s="8" t="s">
        <v>6273</v>
      </c>
      <c r="K1492" s="8" t="s">
        <v>30</v>
      </c>
      <c r="L1492" s="8" t="s">
        <v>31</v>
      </c>
      <c r="M1492" s="8" t="s">
        <v>227</v>
      </c>
      <c r="N1492" s="8" t="s">
        <v>33</v>
      </c>
      <c r="O1492" s="8" t="s">
        <v>34</v>
      </c>
      <c r="P1492" s="8" t="s">
        <v>34</v>
      </c>
      <c r="Q1492" s="8" t="s">
        <v>6274</v>
      </c>
      <c r="R1492" s="8" t="s">
        <v>36</v>
      </c>
      <c r="S1492" s="8">
        <v>2</v>
      </c>
      <c r="T1492" s="8">
        <v>1</v>
      </c>
      <c r="U1492" s="8" t="s">
        <v>329</v>
      </c>
      <c r="V1492" s="8" t="s">
        <v>37</v>
      </c>
      <c r="W1492" s="8" t="s">
        <v>37</v>
      </c>
      <c r="X1492" s="8">
        <v>1</v>
      </c>
      <c r="Y1492" s="8" t="s">
        <v>45</v>
      </c>
      <c r="Z1492" s="12" t="s">
        <v>37</v>
      </c>
      <c r="AA1492" s="12" t="s">
        <v>37</v>
      </c>
      <c r="AB1492" s="8" t="s">
        <v>37</v>
      </c>
      <c r="AC1492" s="8">
        <v>0</v>
      </c>
      <c r="AD1492" s="8" t="s">
        <v>37</v>
      </c>
      <c r="AE1492" s="8" t="s">
        <v>37</v>
      </c>
      <c r="AF1492" s="8" t="s">
        <v>37</v>
      </c>
      <c r="AG1492" s="8" t="s">
        <v>37</v>
      </c>
      <c r="AH1492" s="8">
        <v>0</v>
      </c>
      <c r="AI1492" s="8" t="s">
        <v>37</v>
      </c>
      <c r="AJ1492" s="11" t="s">
        <v>37</v>
      </c>
    </row>
    <row r="1493" spans="1:36" ht="25">
      <c r="A1493" s="7" t="s">
        <v>6275</v>
      </c>
      <c r="B1493" s="8" t="s">
        <v>6276</v>
      </c>
      <c r="C1493" s="8" t="s">
        <v>42</v>
      </c>
      <c r="D1493" s="9">
        <v>64.586301369862994</v>
      </c>
      <c r="E1493" s="8">
        <v>787</v>
      </c>
      <c r="F1493" s="8">
        <f t="shared" si="23"/>
        <v>11.018000000000001</v>
      </c>
      <c r="G1493" s="8">
        <v>11.018000000000001</v>
      </c>
      <c r="H1493" s="8">
        <v>27.74</v>
      </c>
      <c r="I1493" s="8">
        <v>74</v>
      </c>
      <c r="J1493" s="8" t="s">
        <v>6277</v>
      </c>
      <c r="K1493" s="8" t="s">
        <v>1059</v>
      </c>
      <c r="L1493" s="8" t="s">
        <v>120</v>
      </c>
      <c r="M1493" s="8" t="s">
        <v>244</v>
      </c>
      <c r="N1493" s="8" t="s">
        <v>33</v>
      </c>
      <c r="O1493" s="8" t="s">
        <v>34</v>
      </c>
      <c r="P1493" s="8" t="s">
        <v>34</v>
      </c>
      <c r="Q1493" s="8" t="s">
        <v>6278</v>
      </c>
      <c r="R1493" s="8" t="s">
        <v>37</v>
      </c>
      <c r="S1493" s="8">
        <v>0</v>
      </c>
      <c r="T1493" s="8">
        <v>0</v>
      </c>
      <c r="U1493" s="8" t="s">
        <v>37</v>
      </c>
      <c r="V1493" s="8" t="s">
        <v>37</v>
      </c>
      <c r="W1493" s="8" t="s">
        <v>37</v>
      </c>
      <c r="X1493" s="8">
        <v>0</v>
      </c>
      <c r="Y1493" s="8" t="s">
        <v>37</v>
      </c>
      <c r="Z1493" s="12" t="s">
        <v>37</v>
      </c>
      <c r="AA1493" s="12" t="s">
        <v>37</v>
      </c>
      <c r="AB1493" s="8" t="s">
        <v>37</v>
      </c>
      <c r="AC1493" s="8">
        <v>0</v>
      </c>
      <c r="AD1493" s="8" t="s">
        <v>37</v>
      </c>
      <c r="AE1493" s="8" t="s">
        <v>37</v>
      </c>
      <c r="AF1493" s="8" t="s">
        <v>37</v>
      </c>
      <c r="AG1493" s="8" t="s">
        <v>37</v>
      </c>
      <c r="AH1493" s="8">
        <v>0</v>
      </c>
      <c r="AI1493" s="8" t="s">
        <v>37</v>
      </c>
      <c r="AJ1493" s="11" t="s">
        <v>37</v>
      </c>
    </row>
    <row r="1494" spans="1:36" ht="25">
      <c r="A1494" s="7" t="s">
        <v>6279</v>
      </c>
      <c r="B1494" s="8" t="s">
        <v>6280</v>
      </c>
      <c r="C1494" s="8" t="s">
        <v>28</v>
      </c>
      <c r="D1494" s="9">
        <v>41.654794520547902</v>
      </c>
      <c r="E1494" s="8">
        <v>454</v>
      </c>
      <c r="F1494" s="8">
        <f t="shared" si="23"/>
        <v>6.3559999999999999</v>
      </c>
      <c r="G1494" s="8">
        <v>6.3559999999999999</v>
      </c>
      <c r="H1494" s="8">
        <v>91.52</v>
      </c>
      <c r="I1494" s="8">
        <v>75</v>
      </c>
      <c r="J1494" s="8" t="s">
        <v>6281</v>
      </c>
      <c r="K1494" s="8" t="s">
        <v>30</v>
      </c>
      <c r="L1494" s="8" t="s">
        <v>120</v>
      </c>
      <c r="M1494" s="8" t="s">
        <v>227</v>
      </c>
      <c r="N1494" s="8" t="s">
        <v>33</v>
      </c>
      <c r="O1494" s="8" t="s">
        <v>34</v>
      </c>
      <c r="P1494" s="8" t="s">
        <v>34</v>
      </c>
      <c r="Q1494" s="8" t="s">
        <v>6282</v>
      </c>
      <c r="R1494" s="8" t="s">
        <v>37</v>
      </c>
      <c r="S1494" s="8">
        <v>0</v>
      </c>
      <c r="T1494" s="8">
        <v>0</v>
      </c>
      <c r="U1494" s="8" t="s">
        <v>37</v>
      </c>
      <c r="V1494" s="8" t="s">
        <v>37</v>
      </c>
      <c r="W1494" s="8" t="s">
        <v>37</v>
      </c>
      <c r="X1494" s="8">
        <v>0</v>
      </c>
      <c r="Y1494" s="8" t="s">
        <v>37</v>
      </c>
      <c r="Z1494" s="12" t="s">
        <v>37</v>
      </c>
      <c r="AA1494" s="12" t="s">
        <v>37</v>
      </c>
      <c r="AB1494" s="8" t="s">
        <v>37</v>
      </c>
      <c r="AC1494" s="8">
        <v>0</v>
      </c>
      <c r="AD1494" s="8" t="s">
        <v>37</v>
      </c>
      <c r="AE1494" s="8" t="s">
        <v>37</v>
      </c>
      <c r="AF1494" s="8" t="s">
        <v>37</v>
      </c>
      <c r="AG1494" s="8" t="s">
        <v>37</v>
      </c>
      <c r="AH1494" s="8">
        <v>0</v>
      </c>
      <c r="AI1494" s="8" t="s">
        <v>37</v>
      </c>
      <c r="AJ1494" s="11" t="s">
        <v>37</v>
      </c>
    </row>
    <row r="1495" spans="1:36" ht="37">
      <c r="A1495" s="7" t="s">
        <v>6283</v>
      </c>
      <c r="B1495" s="8" t="s">
        <v>6284</v>
      </c>
      <c r="C1495" s="8" t="s">
        <v>42</v>
      </c>
      <c r="D1495" s="9">
        <v>65.391780821917806</v>
      </c>
      <c r="E1495" s="8">
        <v>180</v>
      </c>
      <c r="F1495" s="8">
        <f t="shared" si="23"/>
        <v>2.52</v>
      </c>
      <c r="G1495" s="8">
        <v>2.52</v>
      </c>
      <c r="H1495" s="8">
        <v>21.7</v>
      </c>
      <c r="I1495" s="8">
        <v>73</v>
      </c>
      <c r="J1495" s="8" t="s">
        <v>6285</v>
      </c>
      <c r="K1495" s="8" t="s">
        <v>30</v>
      </c>
      <c r="L1495" s="8" t="s">
        <v>31</v>
      </c>
      <c r="M1495" s="8" t="s">
        <v>227</v>
      </c>
      <c r="N1495" s="8" t="s">
        <v>33</v>
      </c>
      <c r="O1495" s="8" t="s">
        <v>34</v>
      </c>
      <c r="P1495" s="8" t="s">
        <v>34</v>
      </c>
      <c r="Q1495" s="8" t="s">
        <v>6286</v>
      </c>
      <c r="R1495" s="8" t="s">
        <v>36</v>
      </c>
      <c r="S1495" s="8">
        <v>1</v>
      </c>
      <c r="T1495" s="8">
        <v>1</v>
      </c>
      <c r="U1495" s="8" t="s">
        <v>223</v>
      </c>
      <c r="V1495" s="8" t="s">
        <v>37</v>
      </c>
      <c r="W1495" s="8" t="s">
        <v>37</v>
      </c>
      <c r="X1495" s="8">
        <v>0</v>
      </c>
      <c r="Y1495" s="8" t="s">
        <v>37</v>
      </c>
      <c r="Z1495" s="12" t="s">
        <v>37</v>
      </c>
      <c r="AA1495" s="12" t="s">
        <v>37</v>
      </c>
      <c r="AB1495" s="8" t="s">
        <v>37</v>
      </c>
      <c r="AC1495" s="8">
        <v>0</v>
      </c>
      <c r="AD1495" s="8" t="s">
        <v>37</v>
      </c>
      <c r="AE1495" s="8" t="s">
        <v>37</v>
      </c>
      <c r="AF1495" s="8" t="s">
        <v>37</v>
      </c>
      <c r="AG1495" s="8" t="s">
        <v>37</v>
      </c>
      <c r="AH1495" s="8">
        <v>0</v>
      </c>
      <c r="AI1495" s="8" t="s">
        <v>37</v>
      </c>
      <c r="AJ1495" s="11" t="s">
        <v>37</v>
      </c>
    </row>
    <row r="1496" spans="1:36" ht="97">
      <c r="A1496" s="7" t="s">
        <v>6287</v>
      </c>
      <c r="B1496" s="8" t="s">
        <v>6288</v>
      </c>
      <c r="C1496" s="8" t="s">
        <v>28</v>
      </c>
      <c r="D1496" s="9">
        <v>58.939726027397299</v>
      </c>
      <c r="E1496" s="8">
        <v>331</v>
      </c>
      <c r="F1496" s="8">
        <f t="shared" si="23"/>
        <v>4.6340000000000003</v>
      </c>
      <c r="G1496" s="8">
        <v>4.6340000000000003</v>
      </c>
      <c r="H1496" s="8">
        <v>28.94</v>
      </c>
      <c r="I1496" s="8">
        <v>77</v>
      </c>
      <c r="J1496" s="8" t="s">
        <v>6289</v>
      </c>
      <c r="K1496" s="8" t="s">
        <v>30</v>
      </c>
      <c r="L1496" s="8" t="s">
        <v>31</v>
      </c>
      <c r="M1496" s="8" t="s">
        <v>227</v>
      </c>
      <c r="N1496" s="8" t="s">
        <v>33</v>
      </c>
      <c r="O1496" s="8" t="s">
        <v>34</v>
      </c>
      <c r="P1496" s="8" t="s">
        <v>34</v>
      </c>
      <c r="Q1496" s="8" t="s">
        <v>6290</v>
      </c>
      <c r="R1496" s="8" t="s">
        <v>36</v>
      </c>
      <c r="S1496" s="8">
        <v>3</v>
      </c>
      <c r="T1496" s="8">
        <v>1</v>
      </c>
      <c r="U1496" s="8" t="s">
        <v>223</v>
      </c>
      <c r="V1496" s="8" t="s">
        <v>37</v>
      </c>
      <c r="W1496" s="8" t="s">
        <v>37</v>
      </c>
      <c r="X1496" s="8">
        <v>1</v>
      </c>
      <c r="Y1496" s="8" t="s">
        <v>114</v>
      </c>
      <c r="Z1496" s="12" t="s">
        <v>37</v>
      </c>
      <c r="AA1496" s="12" t="s">
        <v>37</v>
      </c>
      <c r="AB1496" s="8" t="s">
        <v>37</v>
      </c>
      <c r="AC1496" s="8">
        <v>1</v>
      </c>
      <c r="AD1496" s="8" t="s">
        <v>1341</v>
      </c>
      <c r="AE1496" s="8" t="s">
        <v>37</v>
      </c>
      <c r="AF1496" s="8" t="s">
        <v>37</v>
      </c>
      <c r="AG1496" s="8" t="s">
        <v>37</v>
      </c>
      <c r="AH1496" s="8">
        <v>0</v>
      </c>
      <c r="AI1496" s="8" t="s">
        <v>37</v>
      </c>
      <c r="AJ1496" s="11" t="s">
        <v>37</v>
      </c>
    </row>
    <row r="1497" spans="1:36" ht="61">
      <c r="A1497" s="7" t="s">
        <v>6291</v>
      </c>
      <c r="B1497" s="8" t="s">
        <v>6292</v>
      </c>
      <c r="C1497" s="8" t="s">
        <v>28</v>
      </c>
      <c r="D1497" s="9">
        <v>67.772602739725997</v>
      </c>
      <c r="E1497" s="8">
        <v>154</v>
      </c>
      <c r="F1497" s="8">
        <f t="shared" si="23"/>
        <v>2.1560000000000001</v>
      </c>
      <c r="G1497" s="8">
        <v>2.1560000000000001</v>
      </c>
      <c r="H1497" s="8">
        <v>24.71</v>
      </c>
      <c r="I1497" s="8">
        <v>91</v>
      </c>
      <c r="J1497" s="8" t="s">
        <v>1826</v>
      </c>
      <c r="K1497" s="8" t="s">
        <v>30</v>
      </c>
      <c r="L1497" s="8" t="s">
        <v>120</v>
      </c>
      <c r="M1497" s="8" t="s">
        <v>244</v>
      </c>
      <c r="N1497" s="8" t="s">
        <v>33</v>
      </c>
      <c r="O1497" s="8" t="s">
        <v>34</v>
      </c>
      <c r="P1497" s="8" t="s">
        <v>34</v>
      </c>
      <c r="Q1497" s="8" t="s">
        <v>6293</v>
      </c>
      <c r="R1497" s="8" t="s">
        <v>36</v>
      </c>
      <c r="S1497" s="8">
        <v>2</v>
      </c>
      <c r="T1497" s="8">
        <v>0</v>
      </c>
      <c r="U1497" s="8" t="s">
        <v>37</v>
      </c>
      <c r="V1497" s="8" t="s">
        <v>37</v>
      </c>
      <c r="W1497" s="8" t="s">
        <v>37</v>
      </c>
      <c r="X1497" s="8">
        <v>0</v>
      </c>
      <c r="Y1497" s="12" t="s">
        <v>37</v>
      </c>
      <c r="Z1497" s="12" t="s">
        <v>37</v>
      </c>
      <c r="AA1497" s="12" t="s">
        <v>37</v>
      </c>
      <c r="AB1497" s="8" t="s">
        <v>37</v>
      </c>
      <c r="AC1497" s="8">
        <v>2</v>
      </c>
      <c r="AD1497" s="8" t="s">
        <v>1325</v>
      </c>
      <c r="AE1497" s="8" t="s">
        <v>6270</v>
      </c>
      <c r="AF1497" s="8" t="s">
        <v>37</v>
      </c>
      <c r="AG1497" s="8" t="s">
        <v>37</v>
      </c>
      <c r="AH1497" s="8">
        <v>0</v>
      </c>
      <c r="AI1497" s="8" t="s">
        <v>37</v>
      </c>
      <c r="AJ1497" s="11" t="s">
        <v>37</v>
      </c>
    </row>
    <row r="1498" spans="1:36" ht="25">
      <c r="A1498" s="7" t="s">
        <v>6294</v>
      </c>
      <c r="B1498" s="8" t="s">
        <v>6295</v>
      </c>
      <c r="C1498" s="8" t="s">
        <v>42</v>
      </c>
      <c r="D1498" s="9">
        <v>56.893150684931499</v>
      </c>
      <c r="E1498" s="8">
        <v>355</v>
      </c>
      <c r="F1498" s="8">
        <f t="shared" si="23"/>
        <v>4.97</v>
      </c>
      <c r="G1498" s="8">
        <v>4.97</v>
      </c>
      <c r="H1498" s="8">
        <v>30.7</v>
      </c>
      <c r="I1498" s="8">
        <v>75</v>
      </c>
      <c r="J1498" s="8" t="s">
        <v>6296</v>
      </c>
      <c r="K1498" s="8" t="s">
        <v>30</v>
      </c>
      <c r="L1498" s="8" t="s">
        <v>120</v>
      </c>
      <c r="M1498" s="8" t="s">
        <v>239</v>
      </c>
      <c r="N1498" s="8" t="s">
        <v>33</v>
      </c>
      <c r="O1498" s="8" t="s">
        <v>34</v>
      </c>
      <c r="P1498" s="8" t="s">
        <v>34</v>
      </c>
      <c r="Q1498" s="8" t="s">
        <v>6297</v>
      </c>
      <c r="R1498" s="8" t="s">
        <v>37</v>
      </c>
      <c r="S1498" s="8">
        <v>0</v>
      </c>
      <c r="T1498" s="8">
        <v>0</v>
      </c>
      <c r="U1498" s="8" t="s">
        <v>37</v>
      </c>
      <c r="V1498" s="8" t="s">
        <v>37</v>
      </c>
      <c r="W1498" s="8" t="s">
        <v>37</v>
      </c>
      <c r="X1498" s="8">
        <v>0</v>
      </c>
      <c r="Y1498" s="8" t="s">
        <v>37</v>
      </c>
      <c r="Z1498" s="8" t="s">
        <v>37</v>
      </c>
      <c r="AA1498" s="12" t="s">
        <v>37</v>
      </c>
      <c r="AB1498" s="8" t="s">
        <v>37</v>
      </c>
      <c r="AC1498" s="8">
        <v>0</v>
      </c>
      <c r="AD1498" s="8" t="s">
        <v>37</v>
      </c>
      <c r="AE1498" s="8" t="s">
        <v>37</v>
      </c>
      <c r="AF1498" s="8" t="s">
        <v>37</v>
      </c>
      <c r="AG1498" s="8" t="s">
        <v>37</v>
      </c>
      <c r="AH1498" s="8">
        <v>0</v>
      </c>
      <c r="AI1498" s="8" t="s">
        <v>37</v>
      </c>
      <c r="AJ1498" s="11" t="s">
        <v>37</v>
      </c>
    </row>
    <row r="1499" spans="1:36" ht="25">
      <c r="A1499" s="7" t="s">
        <v>6298</v>
      </c>
      <c r="B1499" s="8" t="s">
        <v>6299</v>
      </c>
      <c r="C1499" s="8" t="s">
        <v>42</v>
      </c>
      <c r="D1499" s="9">
        <v>47.364383561643798</v>
      </c>
      <c r="E1499" s="8">
        <v>98</v>
      </c>
      <c r="F1499" s="8">
        <f t="shared" si="23"/>
        <v>1.3720000000000001</v>
      </c>
      <c r="G1499" s="8">
        <v>1.3720000000000001</v>
      </c>
      <c r="H1499" s="8">
        <v>17.37</v>
      </c>
      <c r="I1499" s="8">
        <v>73</v>
      </c>
      <c r="J1499" s="8" t="s">
        <v>6300</v>
      </c>
      <c r="K1499" s="8" t="s">
        <v>30</v>
      </c>
      <c r="L1499" s="8" t="s">
        <v>120</v>
      </c>
      <c r="M1499" s="8" t="s">
        <v>227</v>
      </c>
      <c r="N1499" s="8" t="s">
        <v>33</v>
      </c>
      <c r="O1499" s="8" t="s">
        <v>34</v>
      </c>
      <c r="P1499" s="8" t="s">
        <v>34</v>
      </c>
      <c r="Q1499" s="8" t="s">
        <v>6301</v>
      </c>
      <c r="R1499" s="8" t="s">
        <v>36</v>
      </c>
      <c r="S1499" s="8">
        <v>1</v>
      </c>
      <c r="T1499" s="8">
        <v>0</v>
      </c>
      <c r="U1499" s="8" t="s">
        <v>37</v>
      </c>
      <c r="V1499" s="8" t="s">
        <v>37</v>
      </c>
      <c r="W1499" s="8" t="s">
        <v>37</v>
      </c>
      <c r="X1499" s="8">
        <v>0</v>
      </c>
      <c r="Y1499" s="12" t="s">
        <v>37</v>
      </c>
      <c r="Z1499" s="12" t="s">
        <v>37</v>
      </c>
      <c r="AA1499" s="12" t="s">
        <v>37</v>
      </c>
      <c r="AB1499" s="8" t="s">
        <v>37</v>
      </c>
      <c r="AC1499" s="8">
        <v>1</v>
      </c>
      <c r="AD1499" s="8" t="s">
        <v>89</v>
      </c>
      <c r="AE1499" s="8" t="s">
        <v>37</v>
      </c>
      <c r="AF1499" s="8" t="s">
        <v>37</v>
      </c>
      <c r="AG1499" s="8" t="s">
        <v>37</v>
      </c>
      <c r="AH1499" s="8">
        <v>0</v>
      </c>
      <c r="AI1499" s="8" t="s">
        <v>37</v>
      </c>
      <c r="AJ1499" s="11" t="s">
        <v>37</v>
      </c>
    </row>
    <row r="1500" spans="1:36" ht="25">
      <c r="A1500" s="7" t="s">
        <v>6302</v>
      </c>
      <c r="B1500" s="8" t="s">
        <v>6303</v>
      </c>
      <c r="C1500" s="8" t="s">
        <v>28</v>
      </c>
      <c r="D1500" s="9">
        <v>26.068493150684901</v>
      </c>
      <c r="E1500" s="8">
        <v>426</v>
      </c>
      <c r="F1500" s="8">
        <f t="shared" si="23"/>
        <v>5.9640000000000004</v>
      </c>
      <c r="G1500" s="8">
        <v>5.9640000000000004</v>
      </c>
      <c r="H1500" s="8">
        <v>44</v>
      </c>
      <c r="I1500" s="8">
        <v>61</v>
      </c>
      <c r="J1500" s="8" t="s">
        <v>166</v>
      </c>
      <c r="K1500" s="8" t="s">
        <v>30</v>
      </c>
      <c r="L1500" s="8" t="s">
        <v>120</v>
      </c>
      <c r="M1500" s="8" t="s">
        <v>244</v>
      </c>
      <c r="N1500" s="8" t="s">
        <v>33</v>
      </c>
      <c r="O1500" s="8" t="s">
        <v>34</v>
      </c>
      <c r="P1500" s="8" t="s">
        <v>34</v>
      </c>
      <c r="Q1500" s="8" t="s">
        <v>6304</v>
      </c>
      <c r="R1500" s="8" t="s">
        <v>37</v>
      </c>
      <c r="S1500" s="8">
        <v>0</v>
      </c>
      <c r="T1500" s="8">
        <v>0</v>
      </c>
      <c r="U1500" s="8" t="s">
        <v>37</v>
      </c>
      <c r="V1500" s="8" t="s">
        <v>37</v>
      </c>
      <c r="W1500" s="8" t="s">
        <v>37</v>
      </c>
      <c r="X1500" s="8">
        <v>0</v>
      </c>
      <c r="Y1500" s="8" t="s">
        <v>37</v>
      </c>
      <c r="Z1500" s="8" t="s">
        <v>37</v>
      </c>
      <c r="AA1500" s="12" t="s">
        <v>37</v>
      </c>
      <c r="AB1500" s="8" t="s">
        <v>37</v>
      </c>
      <c r="AC1500" s="8">
        <v>0</v>
      </c>
      <c r="AD1500" s="8" t="s">
        <v>37</v>
      </c>
      <c r="AE1500" s="8" t="s">
        <v>37</v>
      </c>
      <c r="AF1500" s="8" t="s">
        <v>37</v>
      </c>
      <c r="AG1500" s="8" t="s">
        <v>37</v>
      </c>
      <c r="AH1500" s="8">
        <v>0</v>
      </c>
      <c r="AI1500" s="8" t="s">
        <v>37</v>
      </c>
      <c r="AJ1500" s="11" t="s">
        <v>37</v>
      </c>
    </row>
    <row r="1501" spans="1:36" ht="49">
      <c r="A1501" s="7" t="s">
        <v>6305</v>
      </c>
      <c r="B1501" s="8" t="s">
        <v>6306</v>
      </c>
      <c r="C1501" s="8" t="s">
        <v>28</v>
      </c>
      <c r="D1501" s="9">
        <v>55.071232876712301</v>
      </c>
      <c r="E1501" s="8">
        <v>202</v>
      </c>
      <c r="F1501" s="8">
        <f t="shared" si="23"/>
        <v>2.8279999999999998</v>
      </c>
      <c r="G1501" s="8">
        <v>2.8279999999999998</v>
      </c>
      <c r="H1501" s="8">
        <v>18.420000000000002</v>
      </c>
      <c r="I1501" s="8">
        <v>87</v>
      </c>
      <c r="J1501" s="8" t="s">
        <v>6307</v>
      </c>
      <c r="K1501" s="8" t="s">
        <v>30</v>
      </c>
      <c r="L1501" s="8" t="s">
        <v>120</v>
      </c>
      <c r="M1501" s="8" t="s">
        <v>227</v>
      </c>
      <c r="N1501" s="8" t="s">
        <v>33</v>
      </c>
      <c r="O1501" s="8" t="s">
        <v>34</v>
      </c>
      <c r="P1501" s="8" t="s">
        <v>34</v>
      </c>
      <c r="Q1501" s="8" t="s">
        <v>6308</v>
      </c>
      <c r="R1501" s="8" t="s">
        <v>36</v>
      </c>
      <c r="S1501" s="8">
        <v>2</v>
      </c>
      <c r="T1501" s="8">
        <v>2</v>
      </c>
      <c r="U1501" s="8" t="s">
        <v>329</v>
      </c>
      <c r="V1501" s="8" t="s">
        <v>401</v>
      </c>
      <c r="W1501" s="8" t="s">
        <v>37</v>
      </c>
      <c r="X1501" s="8">
        <v>0</v>
      </c>
      <c r="Y1501" s="8" t="s">
        <v>37</v>
      </c>
      <c r="Z1501" s="8" t="s">
        <v>37</v>
      </c>
      <c r="AA1501" s="12" t="s">
        <v>37</v>
      </c>
      <c r="AB1501" s="8" t="s">
        <v>37</v>
      </c>
      <c r="AC1501" s="8">
        <v>0</v>
      </c>
      <c r="AD1501" s="8" t="s">
        <v>37</v>
      </c>
      <c r="AE1501" s="8" t="s">
        <v>37</v>
      </c>
      <c r="AF1501" s="8" t="s">
        <v>37</v>
      </c>
      <c r="AG1501" s="8" t="s">
        <v>37</v>
      </c>
      <c r="AH1501" s="8">
        <v>0</v>
      </c>
      <c r="AI1501" s="8" t="s">
        <v>37</v>
      </c>
      <c r="AJ1501" s="11" t="s">
        <v>37</v>
      </c>
    </row>
    <row r="1502" spans="1:36" ht="37">
      <c r="A1502" s="7" t="s">
        <v>6309</v>
      </c>
      <c r="B1502" s="8" t="s">
        <v>6310</v>
      </c>
      <c r="C1502" s="8" t="s">
        <v>28</v>
      </c>
      <c r="D1502" s="9">
        <v>34.695890410958903</v>
      </c>
      <c r="E1502" s="8">
        <v>298</v>
      </c>
      <c r="F1502" s="8">
        <f t="shared" si="23"/>
        <v>4.1719999999999997</v>
      </c>
      <c r="G1502" s="8">
        <v>4.1719999999999997</v>
      </c>
      <c r="H1502" s="8">
        <v>47.6</v>
      </c>
      <c r="I1502" s="8">
        <v>67</v>
      </c>
      <c r="J1502" s="8" t="s">
        <v>6311</v>
      </c>
      <c r="K1502" s="8" t="s">
        <v>30</v>
      </c>
      <c r="L1502" s="8" t="s">
        <v>120</v>
      </c>
      <c r="M1502" s="8" t="s">
        <v>227</v>
      </c>
      <c r="N1502" s="8" t="s">
        <v>33</v>
      </c>
      <c r="O1502" s="8" t="s">
        <v>34</v>
      </c>
      <c r="P1502" s="8" t="s">
        <v>34</v>
      </c>
      <c r="Q1502" s="8" t="s">
        <v>6312</v>
      </c>
      <c r="R1502" s="8" t="s">
        <v>36</v>
      </c>
      <c r="S1502" s="8">
        <v>1</v>
      </c>
      <c r="T1502" s="8">
        <v>1</v>
      </c>
      <c r="U1502" s="8" t="s">
        <v>246</v>
      </c>
      <c r="V1502" s="8" t="s">
        <v>37</v>
      </c>
      <c r="W1502" s="8" t="s">
        <v>37</v>
      </c>
      <c r="X1502" s="8">
        <v>0</v>
      </c>
      <c r="Y1502" s="8" t="s">
        <v>37</v>
      </c>
      <c r="Z1502" s="8" t="s">
        <v>37</v>
      </c>
      <c r="AA1502" s="12" t="s">
        <v>37</v>
      </c>
      <c r="AB1502" s="8" t="s">
        <v>37</v>
      </c>
      <c r="AC1502" s="8">
        <v>0</v>
      </c>
      <c r="AD1502" s="8" t="s">
        <v>37</v>
      </c>
      <c r="AE1502" s="8" t="s">
        <v>37</v>
      </c>
      <c r="AF1502" s="8" t="s">
        <v>37</v>
      </c>
      <c r="AG1502" s="8" t="s">
        <v>37</v>
      </c>
      <c r="AH1502" s="8">
        <v>0</v>
      </c>
      <c r="AI1502" s="8" t="s">
        <v>37</v>
      </c>
      <c r="AJ1502" s="11" t="s">
        <v>37</v>
      </c>
    </row>
    <row r="1503" spans="1:36" ht="61">
      <c r="A1503" s="7" t="s">
        <v>6313</v>
      </c>
      <c r="B1503" s="8" t="s">
        <v>6314</v>
      </c>
      <c r="C1503" s="8" t="s">
        <v>28</v>
      </c>
      <c r="D1503" s="9">
        <v>51.953424657534299</v>
      </c>
      <c r="E1503" s="8">
        <v>1188</v>
      </c>
      <c r="F1503" s="8">
        <f t="shared" si="23"/>
        <v>16.632000000000001</v>
      </c>
      <c r="G1503" s="8">
        <v>16.632000000000001</v>
      </c>
      <c r="H1503" s="8">
        <v>48.39</v>
      </c>
      <c r="I1503" s="8">
        <v>97</v>
      </c>
      <c r="J1503" s="8" t="s">
        <v>6315</v>
      </c>
      <c r="K1503" s="8" t="s">
        <v>30</v>
      </c>
      <c r="L1503" s="8" t="s">
        <v>120</v>
      </c>
      <c r="M1503" s="8" t="s">
        <v>227</v>
      </c>
      <c r="N1503" s="8" t="s">
        <v>33</v>
      </c>
      <c r="O1503" s="8" t="s">
        <v>34</v>
      </c>
      <c r="P1503" s="8" t="s">
        <v>34</v>
      </c>
      <c r="Q1503" s="8" t="s">
        <v>6316</v>
      </c>
      <c r="R1503" s="8" t="s">
        <v>37</v>
      </c>
      <c r="S1503" s="8">
        <v>0</v>
      </c>
      <c r="T1503" s="8">
        <v>0</v>
      </c>
      <c r="U1503" s="8" t="s">
        <v>37</v>
      </c>
      <c r="V1503" s="8" t="s">
        <v>37</v>
      </c>
      <c r="W1503" s="8" t="s">
        <v>37</v>
      </c>
      <c r="X1503" s="8">
        <v>0</v>
      </c>
      <c r="Y1503" s="8" t="s">
        <v>37</v>
      </c>
      <c r="Z1503" s="8" t="s">
        <v>37</v>
      </c>
      <c r="AA1503" s="12" t="s">
        <v>37</v>
      </c>
      <c r="AB1503" s="8" t="s">
        <v>37</v>
      </c>
      <c r="AC1503" s="8">
        <v>0</v>
      </c>
      <c r="AD1503" s="8" t="s">
        <v>37</v>
      </c>
      <c r="AE1503" s="8" t="s">
        <v>37</v>
      </c>
      <c r="AF1503" s="8" t="s">
        <v>37</v>
      </c>
      <c r="AG1503" s="8" t="s">
        <v>37</v>
      </c>
      <c r="AH1503" s="8">
        <v>0</v>
      </c>
      <c r="AI1503" s="8" t="s">
        <v>37</v>
      </c>
      <c r="AJ1503" s="11" t="s">
        <v>37</v>
      </c>
    </row>
    <row r="1504" spans="1:36" ht="145">
      <c r="A1504" s="7" t="s">
        <v>6317</v>
      </c>
      <c r="B1504" s="8" t="s">
        <v>6318</v>
      </c>
      <c r="C1504" s="8" t="s">
        <v>42</v>
      </c>
      <c r="D1504" s="9">
        <v>80.9972602739726</v>
      </c>
      <c r="E1504" s="8">
        <v>237</v>
      </c>
      <c r="F1504" s="8">
        <f t="shared" si="23"/>
        <v>3.3180000000000001</v>
      </c>
      <c r="G1504" s="8">
        <v>3.3180000000000001</v>
      </c>
      <c r="H1504" s="8">
        <v>18.13</v>
      </c>
      <c r="I1504" s="8">
        <v>83</v>
      </c>
      <c r="J1504" s="8" t="s">
        <v>6319</v>
      </c>
      <c r="K1504" s="8" t="s">
        <v>30</v>
      </c>
      <c r="L1504" s="8" t="s">
        <v>120</v>
      </c>
      <c r="M1504" s="8" t="s">
        <v>227</v>
      </c>
      <c r="N1504" s="8" t="s">
        <v>33</v>
      </c>
      <c r="O1504" s="8" t="s">
        <v>34</v>
      </c>
      <c r="P1504" s="8" t="s">
        <v>34</v>
      </c>
      <c r="Q1504" s="8" t="s">
        <v>6320</v>
      </c>
      <c r="R1504" s="8" t="s">
        <v>36</v>
      </c>
      <c r="S1504" s="8">
        <v>3</v>
      </c>
      <c r="T1504" s="8">
        <v>1</v>
      </c>
      <c r="U1504" s="8" t="s">
        <v>401</v>
      </c>
      <c r="V1504" s="8" t="s">
        <v>37</v>
      </c>
      <c r="W1504" s="8" t="s">
        <v>37</v>
      </c>
      <c r="X1504" s="8">
        <v>1</v>
      </c>
      <c r="Y1504" s="8" t="s">
        <v>114</v>
      </c>
      <c r="Z1504" s="8" t="s">
        <v>37</v>
      </c>
      <c r="AA1504" s="12" t="s">
        <v>37</v>
      </c>
      <c r="AB1504" s="8" t="s">
        <v>37</v>
      </c>
      <c r="AC1504" s="8">
        <v>1</v>
      </c>
      <c r="AD1504" s="8" t="s">
        <v>1762</v>
      </c>
      <c r="AE1504" s="8" t="s">
        <v>37</v>
      </c>
      <c r="AF1504" s="8" t="s">
        <v>37</v>
      </c>
      <c r="AG1504" s="8" t="s">
        <v>37</v>
      </c>
      <c r="AH1504" s="8">
        <v>0</v>
      </c>
      <c r="AI1504" s="8" t="s">
        <v>37</v>
      </c>
      <c r="AJ1504" s="11" t="s">
        <v>37</v>
      </c>
    </row>
    <row r="1505" spans="1:36" ht="85">
      <c r="A1505" s="7" t="s">
        <v>6321</v>
      </c>
      <c r="B1505" s="8" t="s">
        <v>6322</v>
      </c>
      <c r="C1505" s="8" t="s">
        <v>42</v>
      </c>
      <c r="D1505" s="9">
        <v>66.073972602739701</v>
      </c>
      <c r="E1505" s="8">
        <v>1725</v>
      </c>
      <c r="F1505" s="8">
        <f t="shared" si="23"/>
        <v>24.150000000000002</v>
      </c>
      <c r="G1505" s="8">
        <v>24.150000000000002</v>
      </c>
      <c r="H1505" s="8">
        <v>36.619999999999997</v>
      </c>
      <c r="I1505" s="8">
        <v>72</v>
      </c>
      <c r="J1505" s="8" t="s">
        <v>6323</v>
      </c>
      <c r="K1505" s="8" t="s">
        <v>1059</v>
      </c>
      <c r="L1505" s="8" t="s">
        <v>120</v>
      </c>
      <c r="M1505" s="8" t="s">
        <v>227</v>
      </c>
      <c r="N1505" s="8" t="s">
        <v>33</v>
      </c>
      <c r="O1505" s="8" t="s">
        <v>34</v>
      </c>
      <c r="P1505" s="8" t="s">
        <v>34</v>
      </c>
      <c r="Q1505" s="8" t="s">
        <v>6324</v>
      </c>
      <c r="R1505" s="8" t="s">
        <v>36</v>
      </c>
      <c r="S1505" s="8">
        <v>3</v>
      </c>
      <c r="T1505" s="8">
        <v>0</v>
      </c>
      <c r="U1505" s="8" t="s">
        <v>37</v>
      </c>
      <c r="V1505" s="8" t="s">
        <v>37</v>
      </c>
      <c r="W1505" s="8" t="s">
        <v>37</v>
      </c>
      <c r="X1505" s="8">
        <v>0</v>
      </c>
      <c r="Y1505" s="8" t="s">
        <v>37</v>
      </c>
      <c r="Z1505" s="8" t="s">
        <v>37</v>
      </c>
      <c r="AA1505" s="12" t="s">
        <v>37</v>
      </c>
      <c r="AB1505" s="8" t="s">
        <v>37</v>
      </c>
      <c r="AC1505" s="8">
        <v>3</v>
      </c>
      <c r="AD1505" s="8" t="s">
        <v>3492</v>
      </c>
      <c r="AE1505" s="8" t="s">
        <v>6257</v>
      </c>
      <c r="AF1505" s="8" t="s">
        <v>6325</v>
      </c>
      <c r="AG1505" s="8" t="s">
        <v>37</v>
      </c>
      <c r="AH1505" s="8">
        <v>0</v>
      </c>
      <c r="AI1505" s="8" t="s">
        <v>37</v>
      </c>
      <c r="AJ1505" s="11" t="s">
        <v>37</v>
      </c>
    </row>
    <row r="1506" spans="1:36" ht="73">
      <c r="A1506" s="7" t="s">
        <v>6326</v>
      </c>
      <c r="B1506" s="8" t="s">
        <v>6327</v>
      </c>
      <c r="C1506" s="8" t="s">
        <v>28</v>
      </c>
      <c r="D1506" s="9">
        <v>57.095890410958901</v>
      </c>
      <c r="E1506" s="8">
        <v>396</v>
      </c>
      <c r="F1506" s="8">
        <f t="shared" si="23"/>
        <v>5.5440000000000005</v>
      </c>
      <c r="G1506" s="8">
        <v>5.5440000000000005</v>
      </c>
      <c r="H1506" s="8">
        <v>56.05</v>
      </c>
      <c r="I1506" s="8">
        <v>73</v>
      </c>
      <c r="J1506" s="8" t="s">
        <v>6328</v>
      </c>
      <c r="K1506" s="8" t="s">
        <v>30</v>
      </c>
      <c r="L1506" s="8" t="s">
        <v>120</v>
      </c>
      <c r="M1506" s="8" t="s">
        <v>239</v>
      </c>
      <c r="N1506" s="8" t="s">
        <v>33</v>
      </c>
      <c r="O1506" s="8" t="s">
        <v>34</v>
      </c>
      <c r="P1506" s="8" t="s">
        <v>34</v>
      </c>
      <c r="Q1506" s="8" t="s">
        <v>6329</v>
      </c>
      <c r="R1506" s="8" t="s">
        <v>36</v>
      </c>
      <c r="S1506" s="8">
        <v>1</v>
      </c>
      <c r="T1506" s="8">
        <v>0</v>
      </c>
      <c r="U1506" s="8" t="s">
        <v>37</v>
      </c>
      <c r="V1506" s="8" t="s">
        <v>37</v>
      </c>
      <c r="W1506" s="8" t="s">
        <v>37</v>
      </c>
      <c r="X1506" s="8">
        <v>1</v>
      </c>
      <c r="Y1506" s="8" t="s">
        <v>272</v>
      </c>
      <c r="Z1506" s="8" t="s">
        <v>37</v>
      </c>
      <c r="AA1506" s="12" t="s">
        <v>37</v>
      </c>
      <c r="AB1506" s="8" t="s">
        <v>37</v>
      </c>
      <c r="AC1506" s="8">
        <v>0</v>
      </c>
      <c r="AD1506" s="8" t="s">
        <v>37</v>
      </c>
      <c r="AE1506" s="8" t="s">
        <v>37</v>
      </c>
      <c r="AF1506" s="8" t="s">
        <v>37</v>
      </c>
      <c r="AG1506" s="8" t="s">
        <v>37</v>
      </c>
      <c r="AH1506" s="8">
        <v>0</v>
      </c>
      <c r="AI1506" s="8" t="s">
        <v>37</v>
      </c>
      <c r="AJ1506" s="11" t="s">
        <v>37</v>
      </c>
    </row>
    <row r="1507" spans="1:36" ht="49">
      <c r="A1507" s="7" t="s">
        <v>6330</v>
      </c>
      <c r="B1507" s="8" t="s">
        <v>6331</v>
      </c>
      <c r="C1507" s="8" t="s">
        <v>28</v>
      </c>
      <c r="D1507" s="9">
        <v>61.076712328767101</v>
      </c>
      <c r="E1507" s="8">
        <v>236</v>
      </c>
      <c r="F1507" s="8">
        <f t="shared" si="23"/>
        <v>3.3040000000000003</v>
      </c>
      <c r="G1507" s="8">
        <v>3.3040000000000003</v>
      </c>
      <c r="H1507" s="8">
        <v>30.19</v>
      </c>
      <c r="I1507" s="8">
        <v>101</v>
      </c>
      <c r="J1507" s="8" t="s">
        <v>6332</v>
      </c>
      <c r="K1507" s="8" t="s">
        <v>30</v>
      </c>
      <c r="L1507" s="8" t="s">
        <v>120</v>
      </c>
      <c r="M1507" s="8" t="s">
        <v>227</v>
      </c>
      <c r="N1507" s="8" t="s">
        <v>33</v>
      </c>
      <c r="O1507" s="8" t="s">
        <v>34</v>
      </c>
      <c r="P1507" s="8" t="s">
        <v>34</v>
      </c>
      <c r="Q1507" s="8" t="s">
        <v>6333</v>
      </c>
      <c r="R1507" s="8" t="s">
        <v>36</v>
      </c>
      <c r="S1507" s="8">
        <v>2</v>
      </c>
      <c r="T1507" s="8">
        <v>0</v>
      </c>
      <c r="U1507" s="8" t="s">
        <v>37</v>
      </c>
      <c r="V1507" s="8" t="s">
        <v>37</v>
      </c>
      <c r="W1507" s="8" t="s">
        <v>37</v>
      </c>
      <c r="X1507" s="8">
        <v>0</v>
      </c>
      <c r="Y1507" s="8" t="s">
        <v>37</v>
      </c>
      <c r="Z1507" s="8" t="s">
        <v>37</v>
      </c>
      <c r="AA1507" s="12" t="s">
        <v>37</v>
      </c>
      <c r="AB1507" s="8" t="s">
        <v>37</v>
      </c>
      <c r="AC1507" s="8">
        <v>2</v>
      </c>
      <c r="AD1507" s="8" t="s">
        <v>4479</v>
      </c>
      <c r="AE1507" s="8" t="s">
        <v>1350</v>
      </c>
      <c r="AF1507" s="8" t="s">
        <v>37</v>
      </c>
      <c r="AG1507" s="8" t="s">
        <v>37</v>
      </c>
      <c r="AH1507" s="8">
        <v>0</v>
      </c>
      <c r="AI1507" s="8" t="s">
        <v>37</v>
      </c>
      <c r="AJ1507" s="11" t="s">
        <v>37</v>
      </c>
    </row>
    <row r="1508" spans="1:36" ht="109">
      <c r="A1508" s="7" t="s">
        <v>6334</v>
      </c>
      <c r="B1508" s="8" t="s">
        <v>6335</v>
      </c>
      <c r="C1508" s="8" t="s">
        <v>28</v>
      </c>
      <c r="D1508" s="9">
        <v>62.619178082191802</v>
      </c>
      <c r="E1508" s="8">
        <v>297</v>
      </c>
      <c r="F1508" s="8">
        <f t="shared" si="23"/>
        <v>4.1580000000000004</v>
      </c>
      <c r="G1508" s="8">
        <v>4.1580000000000004</v>
      </c>
      <c r="H1508" s="8">
        <v>52.07</v>
      </c>
      <c r="I1508" s="8">
        <v>74</v>
      </c>
      <c r="J1508" s="8" t="s">
        <v>6336</v>
      </c>
      <c r="K1508" s="8" t="s">
        <v>30</v>
      </c>
      <c r="L1508" s="8" t="s">
        <v>120</v>
      </c>
      <c r="M1508" s="8" t="s">
        <v>227</v>
      </c>
      <c r="N1508" s="8" t="s">
        <v>33</v>
      </c>
      <c r="O1508" s="8" t="s">
        <v>34</v>
      </c>
      <c r="P1508" s="8" t="s">
        <v>34</v>
      </c>
      <c r="Q1508" s="8" t="s">
        <v>6337</v>
      </c>
      <c r="R1508" s="8" t="s">
        <v>36</v>
      </c>
      <c r="S1508" s="8">
        <v>4</v>
      </c>
      <c r="T1508" s="8">
        <v>0</v>
      </c>
      <c r="U1508" s="8" t="s">
        <v>37</v>
      </c>
      <c r="V1508" s="8" t="s">
        <v>37</v>
      </c>
      <c r="W1508" s="8" t="s">
        <v>37</v>
      </c>
      <c r="X1508" s="8">
        <v>1</v>
      </c>
      <c r="Y1508" s="8" t="s">
        <v>272</v>
      </c>
      <c r="Z1508" s="8" t="s">
        <v>37</v>
      </c>
      <c r="AA1508" s="12" t="s">
        <v>37</v>
      </c>
      <c r="AB1508" s="8" t="s">
        <v>37</v>
      </c>
      <c r="AC1508" s="8">
        <v>3</v>
      </c>
      <c r="AD1508" s="8" t="s">
        <v>4479</v>
      </c>
      <c r="AE1508" s="8" t="s">
        <v>1326</v>
      </c>
      <c r="AF1508" s="8" t="s">
        <v>6270</v>
      </c>
      <c r="AG1508" s="8" t="s">
        <v>37</v>
      </c>
      <c r="AH1508" s="8">
        <v>0</v>
      </c>
      <c r="AI1508" s="8" t="s">
        <v>37</v>
      </c>
      <c r="AJ1508" s="11" t="s">
        <v>37</v>
      </c>
    </row>
    <row r="1509" spans="1:36" ht="49">
      <c r="A1509" s="7" t="s">
        <v>6338</v>
      </c>
      <c r="B1509" s="8" t="s">
        <v>6339</v>
      </c>
      <c r="C1509" s="8" t="s">
        <v>28</v>
      </c>
      <c r="D1509" s="9">
        <v>36.687671232876703</v>
      </c>
      <c r="E1509" s="8">
        <v>1576</v>
      </c>
      <c r="F1509" s="8">
        <f t="shared" si="23"/>
        <v>22.064</v>
      </c>
      <c r="G1509" s="8">
        <v>22.064</v>
      </c>
      <c r="H1509" s="8">
        <v>53.54</v>
      </c>
      <c r="I1509" s="8">
        <v>73</v>
      </c>
      <c r="J1509" s="8" t="s">
        <v>6340</v>
      </c>
      <c r="K1509" s="8" t="s">
        <v>30</v>
      </c>
      <c r="L1509" s="8" t="s">
        <v>31</v>
      </c>
      <c r="M1509" s="8" t="s">
        <v>227</v>
      </c>
      <c r="N1509" s="8" t="s">
        <v>33</v>
      </c>
      <c r="O1509" s="8" t="s">
        <v>34</v>
      </c>
      <c r="P1509" s="8" t="s">
        <v>34</v>
      </c>
      <c r="Q1509" s="8" t="s">
        <v>6341</v>
      </c>
      <c r="R1509" s="8" t="s">
        <v>37</v>
      </c>
      <c r="S1509" s="8">
        <v>0</v>
      </c>
      <c r="T1509" s="8">
        <v>0</v>
      </c>
      <c r="U1509" s="8" t="s">
        <v>37</v>
      </c>
      <c r="V1509" s="8" t="s">
        <v>37</v>
      </c>
      <c r="W1509" s="8" t="s">
        <v>37</v>
      </c>
      <c r="X1509" s="8">
        <v>0</v>
      </c>
      <c r="Y1509" s="8" t="s">
        <v>37</v>
      </c>
      <c r="Z1509" s="8" t="s">
        <v>37</v>
      </c>
      <c r="AA1509" s="12" t="s">
        <v>37</v>
      </c>
      <c r="AB1509" s="8" t="s">
        <v>37</v>
      </c>
      <c r="AC1509" s="8">
        <v>0</v>
      </c>
      <c r="AD1509" s="8" t="s">
        <v>37</v>
      </c>
      <c r="AE1509" s="8" t="s">
        <v>37</v>
      </c>
      <c r="AF1509" s="8" t="s">
        <v>37</v>
      </c>
      <c r="AG1509" s="8" t="s">
        <v>37</v>
      </c>
      <c r="AH1509" s="8">
        <v>0</v>
      </c>
      <c r="AI1509" s="8" t="s">
        <v>37</v>
      </c>
      <c r="AJ1509" s="11" t="s">
        <v>37</v>
      </c>
    </row>
    <row r="1510" spans="1:36" ht="133">
      <c r="A1510" s="7" t="s">
        <v>6342</v>
      </c>
      <c r="B1510" s="8" t="s">
        <v>6343</v>
      </c>
      <c r="C1510" s="8" t="s">
        <v>42</v>
      </c>
      <c r="D1510" s="9">
        <v>59.4547945205479</v>
      </c>
      <c r="E1510" s="8">
        <v>1381</v>
      </c>
      <c r="F1510" s="8">
        <f t="shared" si="23"/>
        <v>19.334</v>
      </c>
      <c r="G1510" s="8">
        <v>19.334</v>
      </c>
      <c r="H1510" s="8">
        <v>32.5</v>
      </c>
      <c r="I1510" s="8">
        <v>71</v>
      </c>
      <c r="J1510" s="8" t="s">
        <v>6344</v>
      </c>
      <c r="K1510" s="8" t="s">
        <v>1059</v>
      </c>
      <c r="L1510" s="8" t="s">
        <v>120</v>
      </c>
      <c r="M1510" s="8" t="s">
        <v>32</v>
      </c>
      <c r="N1510" s="8" t="s">
        <v>33</v>
      </c>
      <c r="O1510" s="8" t="s">
        <v>34</v>
      </c>
      <c r="P1510" s="8" t="s">
        <v>34</v>
      </c>
      <c r="Q1510" s="8" t="s">
        <v>6345</v>
      </c>
      <c r="R1510" s="8" t="s">
        <v>36</v>
      </c>
      <c r="S1510" s="8">
        <v>1</v>
      </c>
      <c r="T1510" s="8">
        <v>0</v>
      </c>
      <c r="U1510" s="8" t="s">
        <v>37</v>
      </c>
      <c r="V1510" s="8" t="s">
        <v>37</v>
      </c>
      <c r="W1510" s="8" t="s">
        <v>37</v>
      </c>
      <c r="X1510" s="8">
        <v>0</v>
      </c>
      <c r="Y1510" s="8" t="s">
        <v>37</v>
      </c>
      <c r="Z1510" s="8" t="s">
        <v>37</v>
      </c>
      <c r="AA1510" s="12" t="s">
        <v>37</v>
      </c>
      <c r="AB1510" s="8" t="s">
        <v>37</v>
      </c>
      <c r="AC1510" s="8">
        <v>1</v>
      </c>
      <c r="AD1510" s="8" t="s">
        <v>172</v>
      </c>
      <c r="AE1510" s="8" t="s">
        <v>37</v>
      </c>
      <c r="AF1510" s="8" t="s">
        <v>37</v>
      </c>
      <c r="AG1510" s="8" t="s">
        <v>37</v>
      </c>
      <c r="AH1510" s="8">
        <v>0</v>
      </c>
      <c r="AI1510" s="8" t="s">
        <v>37</v>
      </c>
      <c r="AJ1510" s="11" t="s">
        <v>37</v>
      </c>
    </row>
    <row r="1511" spans="1:36" ht="49">
      <c r="A1511" s="7" t="s">
        <v>6346</v>
      </c>
      <c r="B1511" s="8" t="s">
        <v>6347</v>
      </c>
      <c r="C1511" s="8" t="s">
        <v>28</v>
      </c>
      <c r="D1511" s="9">
        <v>58.205479452054803</v>
      </c>
      <c r="E1511" s="8">
        <v>206</v>
      </c>
      <c r="F1511" s="8">
        <f t="shared" si="23"/>
        <v>2.8839999999999999</v>
      </c>
      <c r="G1511" s="8">
        <v>2.8839999999999999</v>
      </c>
      <c r="H1511" s="8" t="s">
        <v>34</v>
      </c>
      <c r="I1511" s="8">
        <v>97</v>
      </c>
      <c r="J1511" s="8" t="s">
        <v>6348</v>
      </c>
      <c r="K1511" s="8" t="s">
        <v>30</v>
      </c>
      <c r="L1511" s="8" t="s">
        <v>120</v>
      </c>
      <c r="M1511" s="8" t="s">
        <v>227</v>
      </c>
      <c r="N1511" s="8" t="s">
        <v>33</v>
      </c>
      <c r="O1511" s="8" t="s">
        <v>34</v>
      </c>
      <c r="P1511" s="8" t="s">
        <v>34</v>
      </c>
      <c r="Q1511" s="8" t="s">
        <v>6349</v>
      </c>
      <c r="R1511" s="8" t="s">
        <v>37</v>
      </c>
      <c r="S1511" s="8">
        <v>0</v>
      </c>
      <c r="T1511" s="8">
        <v>0</v>
      </c>
      <c r="U1511" s="8" t="s">
        <v>37</v>
      </c>
      <c r="V1511" s="8" t="s">
        <v>37</v>
      </c>
      <c r="W1511" s="8" t="s">
        <v>37</v>
      </c>
      <c r="X1511" s="8">
        <v>0</v>
      </c>
      <c r="Y1511" s="8" t="s">
        <v>37</v>
      </c>
      <c r="Z1511" s="8" t="s">
        <v>37</v>
      </c>
      <c r="AA1511" s="12" t="s">
        <v>37</v>
      </c>
      <c r="AB1511" s="8" t="s">
        <v>37</v>
      </c>
      <c r="AC1511" s="8">
        <v>0</v>
      </c>
      <c r="AD1511" s="8" t="s">
        <v>37</v>
      </c>
      <c r="AE1511" s="8" t="s">
        <v>37</v>
      </c>
      <c r="AF1511" s="8" t="s">
        <v>37</v>
      </c>
      <c r="AG1511" s="8" t="s">
        <v>37</v>
      </c>
      <c r="AH1511" s="8">
        <v>0</v>
      </c>
      <c r="AI1511" s="8" t="s">
        <v>37</v>
      </c>
      <c r="AJ1511" s="11" t="s">
        <v>37</v>
      </c>
    </row>
    <row r="1512" spans="1:36" ht="85">
      <c r="A1512" s="7" t="s">
        <v>6350</v>
      </c>
      <c r="B1512" s="8" t="s">
        <v>6351</v>
      </c>
      <c r="C1512" s="8" t="s">
        <v>42</v>
      </c>
      <c r="D1512" s="9">
        <v>49.586301369863001</v>
      </c>
      <c r="E1512" s="8">
        <v>143</v>
      </c>
      <c r="F1512" s="8">
        <f t="shared" si="23"/>
        <v>2.0020000000000002</v>
      </c>
      <c r="G1512" s="8">
        <v>2.0020000000000002</v>
      </c>
      <c r="H1512" s="8">
        <v>18.8</v>
      </c>
      <c r="I1512" s="8">
        <v>73</v>
      </c>
      <c r="J1512" s="8" t="s">
        <v>6352</v>
      </c>
      <c r="K1512" s="8" t="s">
        <v>30</v>
      </c>
      <c r="L1512" s="8" t="s">
        <v>120</v>
      </c>
      <c r="M1512" s="8" t="s">
        <v>227</v>
      </c>
      <c r="N1512" s="8" t="s">
        <v>33</v>
      </c>
      <c r="O1512" s="8" t="s">
        <v>34</v>
      </c>
      <c r="P1512" s="8" t="s">
        <v>34</v>
      </c>
      <c r="Q1512" s="8" t="s">
        <v>6353</v>
      </c>
      <c r="R1512" s="8" t="s">
        <v>36</v>
      </c>
      <c r="S1512" s="8">
        <v>2</v>
      </c>
      <c r="T1512" s="8">
        <v>1</v>
      </c>
      <c r="U1512" s="8" t="s">
        <v>223</v>
      </c>
      <c r="V1512" s="8" t="s">
        <v>37</v>
      </c>
      <c r="W1512" s="8" t="s">
        <v>37</v>
      </c>
      <c r="X1512" s="8">
        <v>0</v>
      </c>
      <c r="Y1512" s="8" t="s">
        <v>37</v>
      </c>
      <c r="Z1512" s="8" t="s">
        <v>37</v>
      </c>
      <c r="AA1512" s="12" t="s">
        <v>37</v>
      </c>
      <c r="AB1512" s="8" t="s">
        <v>37</v>
      </c>
      <c r="AC1512" s="8">
        <v>1</v>
      </c>
      <c r="AD1512" s="8" t="s">
        <v>77</v>
      </c>
      <c r="AE1512" s="8" t="s">
        <v>37</v>
      </c>
      <c r="AF1512" s="8" t="s">
        <v>37</v>
      </c>
      <c r="AG1512" s="8" t="s">
        <v>37</v>
      </c>
      <c r="AH1512" s="8">
        <v>0</v>
      </c>
      <c r="AI1512" s="8" t="s">
        <v>37</v>
      </c>
      <c r="AJ1512" s="11" t="s">
        <v>37</v>
      </c>
    </row>
    <row r="1513" spans="1:36" ht="49">
      <c r="A1513" s="7" t="s">
        <v>6354</v>
      </c>
      <c r="B1513" s="8" t="s">
        <v>6355</v>
      </c>
      <c r="C1513" s="8" t="s">
        <v>42</v>
      </c>
      <c r="D1513" s="9">
        <v>77.342465753424705</v>
      </c>
      <c r="E1513" s="8">
        <v>345</v>
      </c>
      <c r="F1513" s="8">
        <f t="shared" si="23"/>
        <v>4.83</v>
      </c>
      <c r="G1513" s="8">
        <v>4.83</v>
      </c>
      <c r="H1513" s="8">
        <v>44.57</v>
      </c>
      <c r="I1513" s="8">
        <v>99</v>
      </c>
      <c r="J1513" s="8" t="s">
        <v>6356</v>
      </c>
      <c r="K1513" s="8" t="s">
        <v>30</v>
      </c>
      <c r="L1513" s="8" t="s">
        <v>120</v>
      </c>
      <c r="M1513" s="8" t="s">
        <v>227</v>
      </c>
      <c r="N1513" s="8" t="s">
        <v>33</v>
      </c>
      <c r="O1513" s="8" t="s">
        <v>34</v>
      </c>
      <c r="P1513" s="8" t="s">
        <v>34</v>
      </c>
      <c r="Q1513" s="8" t="s">
        <v>6357</v>
      </c>
      <c r="R1513" s="8" t="s">
        <v>36</v>
      </c>
      <c r="S1513" s="8">
        <v>2</v>
      </c>
      <c r="T1513" s="8">
        <v>1</v>
      </c>
      <c r="U1513" s="8" t="s">
        <v>5322</v>
      </c>
      <c r="V1513" s="8" t="s">
        <v>37</v>
      </c>
      <c r="W1513" s="8" t="s">
        <v>37</v>
      </c>
      <c r="X1513" s="8">
        <v>0</v>
      </c>
      <c r="Y1513" s="8" t="s">
        <v>37</v>
      </c>
      <c r="Z1513" s="8" t="s">
        <v>37</v>
      </c>
      <c r="AA1513" s="12" t="s">
        <v>37</v>
      </c>
      <c r="AB1513" s="8" t="s">
        <v>37</v>
      </c>
      <c r="AC1513" s="8">
        <v>1</v>
      </c>
      <c r="AD1513" s="8" t="s">
        <v>77</v>
      </c>
      <c r="AE1513" s="8" t="s">
        <v>37</v>
      </c>
      <c r="AF1513" s="8" t="s">
        <v>37</v>
      </c>
      <c r="AG1513" s="8" t="s">
        <v>37</v>
      </c>
      <c r="AH1513" s="8">
        <v>0</v>
      </c>
      <c r="AI1513" s="8" t="s">
        <v>37</v>
      </c>
      <c r="AJ1513" s="11" t="s">
        <v>37</v>
      </c>
    </row>
    <row r="1514" spans="1:36" ht="97">
      <c r="A1514" s="7" t="s">
        <v>6358</v>
      </c>
      <c r="B1514" s="8" t="s">
        <v>6359</v>
      </c>
      <c r="C1514" s="8" t="s">
        <v>42</v>
      </c>
      <c r="D1514" s="9">
        <v>54.624657534246602</v>
      </c>
      <c r="E1514" s="8">
        <v>384</v>
      </c>
      <c r="F1514" s="8">
        <f t="shared" si="23"/>
        <v>5.3760000000000003</v>
      </c>
      <c r="G1514" s="8">
        <v>5.3760000000000003</v>
      </c>
      <c r="H1514" s="8">
        <v>28.41</v>
      </c>
      <c r="I1514" s="8">
        <v>99</v>
      </c>
      <c r="J1514" s="8" t="s">
        <v>6360</v>
      </c>
      <c r="K1514" s="8" t="s">
        <v>30</v>
      </c>
      <c r="L1514" s="8" t="s">
        <v>120</v>
      </c>
      <c r="M1514" s="8" t="s">
        <v>239</v>
      </c>
      <c r="N1514" s="8" t="s">
        <v>33</v>
      </c>
      <c r="O1514" s="8" t="s">
        <v>34</v>
      </c>
      <c r="P1514" s="8" t="s">
        <v>34</v>
      </c>
      <c r="Q1514" s="8" t="s">
        <v>6361</v>
      </c>
      <c r="R1514" s="8" t="s">
        <v>36</v>
      </c>
      <c r="S1514" s="8">
        <v>2</v>
      </c>
      <c r="T1514" s="8">
        <v>1</v>
      </c>
      <c r="U1514" s="8" t="s">
        <v>223</v>
      </c>
      <c r="V1514" s="8" t="s">
        <v>37</v>
      </c>
      <c r="W1514" s="8" t="s">
        <v>37</v>
      </c>
      <c r="X1514" s="8">
        <v>0</v>
      </c>
      <c r="Y1514" s="8" t="s">
        <v>37</v>
      </c>
      <c r="Z1514" s="8" t="s">
        <v>37</v>
      </c>
      <c r="AA1514" s="12" t="s">
        <v>37</v>
      </c>
      <c r="AB1514" s="8" t="s">
        <v>37</v>
      </c>
      <c r="AC1514" s="8">
        <v>1</v>
      </c>
      <c r="AD1514" s="8" t="s">
        <v>172</v>
      </c>
      <c r="AE1514" s="8" t="s">
        <v>37</v>
      </c>
      <c r="AF1514" s="8" t="s">
        <v>37</v>
      </c>
      <c r="AG1514" s="8" t="s">
        <v>37</v>
      </c>
      <c r="AH1514" s="8">
        <v>0</v>
      </c>
      <c r="AI1514" s="8" t="s">
        <v>37</v>
      </c>
      <c r="AJ1514" s="11" t="s">
        <v>37</v>
      </c>
    </row>
    <row r="1515" spans="1:36" ht="109">
      <c r="A1515" s="7" t="s">
        <v>6362</v>
      </c>
      <c r="B1515" s="8" t="s">
        <v>6363</v>
      </c>
      <c r="C1515" s="8" t="s">
        <v>28</v>
      </c>
      <c r="D1515" s="9">
        <v>50.060273972602701</v>
      </c>
      <c r="E1515" s="8">
        <v>336</v>
      </c>
      <c r="F1515" s="8">
        <f t="shared" si="23"/>
        <v>4.7039999999999997</v>
      </c>
      <c r="G1515" s="8">
        <v>4.7039999999999997</v>
      </c>
      <c r="H1515" s="8">
        <v>43.13</v>
      </c>
      <c r="I1515" s="8" t="s">
        <v>405</v>
      </c>
      <c r="J1515" s="8" t="s">
        <v>6364</v>
      </c>
      <c r="K1515" s="8" t="s">
        <v>30</v>
      </c>
      <c r="L1515" s="8" t="s">
        <v>120</v>
      </c>
      <c r="M1515" s="8" t="s">
        <v>227</v>
      </c>
      <c r="N1515" s="8" t="s">
        <v>33</v>
      </c>
      <c r="O1515" s="8" t="s">
        <v>34</v>
      </c>
      <c r="P1515" s="8" t="s">
        <v>34</v>
      </c>
      <c r="Q1515" s="8" t="s">
        <v>6365</v>
      </c>
      <c r="R1515" s="8" t="s">
        <v>36</v>
      </c>
      <c r="S1515" s="8">
        <v>2</v>
      </c>
      <c r="T1515" s="8">
        <v>1</v>
      </c>
      <c r="U1515" s="8" t="s">
        <v>329</v>
      </c>
      <c r="V1515" s="8" t="s">
        <v>37</v>
      </c>
      <c r="W1515" s="8" t="s">
        <v>37</v>
      </c>
      <c r="X1515" s="8">
        <v>0</v>
      </c>
      <c r="Y1515" s="8" t="s">
        <v>37</v>
      </c>
      <c r="Z1515" s="8" t="s">
        <v>37</v>
      </c>
      <c r="AA1515" s="12" t="s">
        <v>37</v>
      </c>
      <c r="AB1515" s="8" t="s">
        <v>37</v>
      </c>
      <c r="AC1515" s="8">
        <v>1</v>
      </c>
      <c r="AD1515" t="s">
        <v>1341</v>
      </c>
      <c r="AE1515" s="8" t="s">
        <v>37</v>
      </c>
      <c r="AF1515" s="8" t="s">
        <v>37</v>
      </c>
      <c r="AG1515" s="8" t="s">
        <v>37</v>
      </c>
      <c r="AH1515" s="8">
        <v>0</v>
      </c>
      <c r="AI1515" s="8" t="s">
        <v>37</v>
      </c>
      <c r="AJ1515" s="11" t="s">
        <v>37</v>
      </c>
    </row>
    <row r="1516" spans="1:36" ht="37">
      <c r="A1516" s="7" t="s">
        <v>6366</v>
      </c>
      <c r="B1516" s="8" t="s">
        <v>6367</v>
      </c>
      <c r="C1516" s="8" t="s">
        <v>42</v>
      </c>
      <c r="D1516" s="9">
        <v>72.923287671232899</v>
      </c>
      <c r="E1516" s="8">
        <v>276</v>
      </c>
      <c r="F1516" s="8">
        <f t="shared" si="23"/>
        <v>3.8639999999999999</v>
      </c>
      <c r="G1516" s="8">
        <v>3.8639999999999999</v>
      </c>
      <c r="H1516" s="8">
        <v>27.33</v>
      </c>
      <c r="I1516" s="8">
        <v>66</v>
      </c>
      <c r="J1516" s="8" t="s">
        <v>1826</v>
      </c>
      <c r="K1516" s="8" t="s">
        <v>30</v>
      </c>
      <c r="L1516" s="8" t="s">
        <v>31</v>
      </c>
      <c r="M1516" s="8" t="s">
        <v>227</v>
      </c>
      <c r="N1516" s="8" t="s">
        <v>33</v>
      </c>
      <c r="O1516" s="8" t="s">
        <v>34</v>
      </c>
      <c r="P1516" s="8" t="s">
        <v>34</v>
      </c>
      <c r="Q1516" s="8" t="s">
        <v>6368</v>
      </c>
      <c r="R1516" s="8" t="s">
        <v>36</v>
      </c>
      <c r="S1516" s="8">
        <v>2</v>
      </c>
      <c r="T1516" s="8">
        <v>0</v>
      </c>
      <c r="U1516" s="8" t="s">
        <v>37</v>
      </c>
      <c r="V1516" s="8" t="s">
        <v>37</v>
      </c>
      <c r="W1516" s="8" t="s">
        <v>37</v>
      </c>
      <c r="X1516" s="8">
        <v>1</v>
      </c>
      <c r="Y1516" s="8" t="s">
        <v>272</v>
      </c>
      <c r="Z1516" s="8" t="s">
        <v>37</v>
      </c>
      <c r="AA1516" s="12" t="s">
        <v>37</v>
      </c>
      <c r="AB1516" s="8" t="s">
        <v>37</v>
      </c>
      <c r="AC1516" s="8">
        <v>1</v>
      </c>
      <c r="AD1516" s="8" t="s">
        <v>296</v>
      </c>
      <c r="AE1516" s="8" t="s">
        <v>37</v>
      </c>
      <c r="AF1516" s="8" t="s">
        <v>37</v>
      </c>
      <c r="AG1516" s="8" t="s">
        <v>37</v>
      </c>
      <c r="AH1516" s="8">
        <v>0</v>
      </c>
      <c r="AI1516" s="8" t="s">
        <v>37</v>
      </c>
      <c r="AJ1516" s="11" t="s">
        <v>37</v>
      </c>
    </row>
    <row r="1517" spans="1:36" ht="25">
      <c r="A1517" s="7" t="s">
        <v>6369</v>
      </c>
      <c r="B1517" s="8" t="s">
        <v>6370</v>
      </c>
      <c r="C1517" s="8" t="s">
        <v>28</v>
      </c>
      <c r="D1517" s="9">
        <v>31.093150684931501</v>
      </c>
      <c r="E1517" s="8">
        <v>345</v>
      </c>
      <c r="F1517" s="8">
        <f t="shared" si="23"/>
        <v>4.83</v>
      </c>
      <c r="G1517" s="8">
        <v>4.83</v>
      </c>
      <c r="H1517" s="8">
        <v>51.87</v>
      </c>
      <c r="I1517" s="8">
        <v>80</v>
      </c>
      <c r="J1517" s="8" t="s">
        <v>522</v>
      </c>
      <c r="K1517" s="8" t="s">
        <v>30</v>
      </c>
      <c r="L1517" s="8" t="s">
        <v>120</v>
      </c>
      <c r="M1517" s="8" t="s">
        <v>227</v>
      </c>
      <c r="N1517" s="8" t="s">
        <v>33</v>
      </c>
      <c r="O1517" s="8" t="s">
        <v>34</v>
      </c>
      <c r="P1517" s="8" t="s">
        <v>34</v>
      </c>
      <c r="Q1517" s="8" t="s">
        <v>6371</v>
      </c>
      <c r="R1517" s="8" t="s">
        <v>36</v>
      </c>
      <c r="S1517" s="8">
        <v>2</v>
      </c>
      <c r="T1517" s="8">
        <v>0</v>
      </c>
      <c r="U1517" s="8" t="s">
        <v>37</v>
      </c>
      <c r="V1517" s="8" t="s">
        <v>37</v>
      </c>
      <c r="W1517" s="8" t="s">
        <v>37</v>
      </c>
      <c r="X1517" s="8">
        <v>0</v>
      </c>
      <c r="Y1517" s="8" t="s">
        <v>37</v>
      </c>
      <c r="Z1517" s="8" t="s">
        <v>37</v>
      </c>
      <c r="AA1517" s="12" t="s">
        <v>37</v>
      </c>
      <c r="AB1517" s="8" t="s">
        <v>37</v>
      </c>
      <c r="AC1517" s="8">
        <v>2</v>
      </c>
      <c r="AD1517" s="8" t="s">
        <v>1341</v>
      </c>
      <c r="AE1517" s="8" t="s">
        <v>747</v>
      </c>
      <c r="AF1517" s="8" t="s">
        <v>37</v>
      </c>
      <c r="AG1517" s="8" t="s">
        <v>37</v>
      </c>
      <c r="AH1517" s="8">
        <v>0</v>
      </c>
      <c r="AI1517" s="8" t="s">
        <v>37</v>
      </c>
      <c r="AJ1517" s="11" t="s">
        <v>37</v>
      </c>
    </row>
    <row r="1518" spans="1:36" ht="25">
      <c r="A1518" s="7" t="s">
        <v>6372</v>
      </c>
      <c r="B1518" s="8" t="s">
        <v>6373</v>
      </c>
      <c r="C1518" s="8" t="s">
        <v>42</v>
      </c>
      <c r="D1518" s="9">
        <v>76.186301369863003</v>
      </c>
      <c r="E1518" s="8">
        <v>301</v>
      </c>
      <c r="F1518" s="8">
        <f t="shared" si="23"/>
        <v>4.2140000000000004</v>
      </c>
      <c r="G1518" s="8">
        <v>4.2140000000000004</v>
      </c>
      <c r="H1518" s="8">
        <v>26.54</v>
      </c>
      <c r="I1518" s="8">
        <v>71</v>
      </c>
      <c r="J1518" s="8" t="s">
        <v>6374</v>
      </c>
      <c r="K1518" s="8" t="s">
        <v>30</v>
      </c>
      <c r="L1518" s="8" t="s">
        <v>31</v>
      </c>
      <c r="M1518" s="8" t="s">
        <v>227</v>
      </c>
      <c r="N1518" s="8" t="s">
        <v>33</v>
      </c>
      <c r="O1518" s="8" t="s">
        <v>34</v>
      </c>
      <c r="P1518" s="8" t="s">
        <v>34</v>
      </c>
      <c r="Q1518" s="8" t="s">
        <v>6375</v>
      </c>
      <c r="R1518" s="8" t="s">
        <v>37</v>
      </c>
      <c r="S1518" s="8">
        <v>0</v>
      </c>
      <c r="T1518" s="8">
        <v>0</v>
      </c>
      <c r="U1518" s="8" t="s">
        <v>37</v>
      </c>
      <c r="V1518" s="8" t="s">
        <v>37</v>
      </c>
      <c r="W1518" s="8" t="s">
        <v>37</v>
      </c>
      <c r="X1518" s="8">
        <v>0</v>
      </c>
      <c r="Y1518" s="8" t="s">
        <v>37</v>
      </c>
      <c r="Z1518" s="8" t="s">
        <v>37</v>
      </c>
      <c r="AA1518" s="12" t="s">
        <v>37</v>
      </c>
      <c r="AB1518" s="8" t="s">
        <v>37</v>
      </c>
      <c r="AC1518" s="8">
        <v>0</v>
      </c>
      <c r="AD1518" s="8" t="s">
        <v>37</v>
      </c>
      <c r="AE1518" s="8" t="s">
        <v>37</v>
      </c>
      <c r="AF1518" s="8" t="s">
        <v>37</v>
      </c>
      <c r="AG1518" s="8" t="s">
        <v>37</v>
      </c>
      <c r="AH1518" s="8">
        <v>0</v>
      </c>
      <c r="AI1518" s="8" t="s">
        <v>37</v>
      </c>
      <c r="AJ1518" s="11" t="s">
        <v>37</v>
      </c>
    </row>
    <row r="1519" spans="1:36" ht="25">
      <c r="A1519" s="7" t="s">
        <v>6376</v>
      </c>
      <c r="B1519" s="8" t="s">
        <v>6377</v>
      </c>
      <c r="C1519" s="8" t="s">
        <v>28</v>
      </c>
      <c r="D1519" s="9">
        <v>31.805479452054801</v>
      </c>
      <c r="E1519" s="8">
        <v>275</v>
      </c>
      <c r="F1519" s="8">
        <f t="shared" si="23"/>
        <v>3.85</v>
      </c>
      <c r="G1519" s="8">
        <v>3.85</v>
      </c>
      <c r="H1519" s="8">
        <v>33</v>
      </c>
      <c r="I1519" s="8">
        <v>100</v>
      </c>
      <c r="J1519" s="8" t="s">
        <v>6378</v>
      </c>
      <c r="K1519" s="8" t="s">
        <v>30</v>
      </c>
      <c r="L1519" s="8" t="s">
        <v>31</v>
      </c>
      <c r="M1519" s="8" t="s">
        <v>227</v>
      </c>
      <c r="N1519" s="8" t="s">
        <v>33</v>
      </c>
      <c r="O1519" s="8" t="s">
        <v>34</v>
      </c>
      <c r="P1519" s="8" t="s">
        <v>34</v>
      </c>
      <c r="Q1519" s="8" t="s">
        <v>6379</v>
      </c>
      <c r="R1519" s="8" t="s">
        <v>37</v>
      </c>
      <c r="S1519" s="8">
        <v>0</v>
      </c>
      <c r="T1519" s="8">
        <v>0</v>
      </c>
      <c r="U1519" s="8" t="s">
        <v>37</v>
      </c>
      <c r="V1519" s="8" t="s">
        <v>37</v>
      </c>
      <c r="W1519" s="8" t="s">
        <v>37</v>
      </c>
      <c r="X1519" s="8">
        <v>0</v>
      </c>
      <c r="Y1519" s="8" t="s">
        <v>37</v>
      </c>
      <c r="Z1519" s="8" t="s">
        <v>37</v>
      </c>
      <c r="AA1519" s="12" t="s">
        <v>37</v>
      </c>
      <c r="AB1519" s="8" t="s">
        <v>37</v>
      </c>
      <c r="AC1519" s="8">
        <v>0</v>
      </c>
      <c r="AD1519" s="8" t="s">
        <v>37</v>
      </c>
      <c r="AE1519" s="8" t="s">
        <v>37</v>
      </c>
      <c r="AF1519" s="8" t="s">
        <v>37</v>
      </c>
      <c r="AG1519" s="8" t="s">
        <v>37</v>
      </c>
      <c r="AH1519" s="8">
        <v>0</v>
      </c>
      <c r="AI1519" s="8" t="s">
        <v>37</v>
      </c>
      <c r="AJ1519" s="11" t="s">
        <v>37</v>
      </c>
    </row>
    <row r="1520" spans="1:36" ht="73">
      <c r="A1520" s="7" t="s">
        <v>6380</v>
      </c>
      <c r="B1520" s="8" t="s">
        <v>6381</v>
      </c>
      <c r="C1520" s="8" t="s">
        <v>28</v>
      </c>
      <c r="D1520" s="9">
        <v>51.931506849315099</v>
      </c>
      <c r="E1520" s="8">
        <v>302</v>
      </c>
      <c r="F1520" s="8">
        <f t="shared" si="23"/>
        <v>4.2279999999999998</v>
      </c>
      <c r="G1520" s="8">
        <v>4.2279999999999998</v>
      </c>
      <c r="H1520" s="8">
        <v>32.5</v>
      </c>
      <c r="I1520" s="8">
        <v>100</v>
      </c>
      <c r="J1520" s="8" t="s">
        <v>6382</v>
      </c>
      <c r="K1520" s="8" t="s">
        <v>30</v>
      </c>
      <c r="L1520" s="8" t="s">
        <v>120</v>
      </c>
      <c r="M1520" s="8" t="s">
        <v>227</v>
      </c>
      <c r="N1520" s="8" t="s">
        <v>33</v>
      </c>
      <c r="O1520" s="8" t="s">
        <v>34</v>
      </c>
      <c r="P1520" s="8" t="s">
        <v>34</v>
      </c>
      <c r="Q1520" s="8" t="s">
        <v>6383</v>
      </c>
      <c r="R1520" s="8" t="s">
        <v>37</v>
      </c>
      <c r="S1520" s="8">
        <v>0</v>
      </c>
      <c r="T1520" s="8">
        <v>0</v>
      </c>
      <c r="U1520" s="8" t="s">
        <v>37</v>
      </c>
      <c r="V1520" s="8" t="s">
        <v>37</v>
      </c>
      <c r="W1520" s="8" t="s">
        <v>37</v>
      </c>
      <c r="X1520" s="8">
        <v>0</v>
      </c>
      <c r="Y1520" s="8" t="s">
        <v>37</v>
      </c>
      <c r="Z1520" s="8" t="s">
        <v>37</v>
      </c>
      <c r="AA1520" s="12" t="s">
        <v>37</v>
      </c>
      <c r="AB1520" s="8" t="s">
        <v>37</v>
      </c>
      <c r="AC1520" s="8">
        <v>0</v>
      </c>
      <c r="AD1520" s="8" t="s">
        <v>37</v>
      </c>
      <c r="AE1520" s="8" t="s">
        <v>37</v>
      </c>
      <c r="AF1520" s="8" t="s">
        <v>37</v>
      </c>
      <c r="AG1520" s="8" t="s">
        <v>37</v>
      </c>
      <c r="AH1520" s="8">
        <v>0</v>
      </c>
      <c r="AI1520" s="8" t="s">
        <v>37</v>
      </c>
      <c r="AJ1520" s="11" t="s">
        <v>37</v>
      </c>
    </row>
    <row r="1521" spans="1:36" ht="73">
      <c r="A1521" s="7" t="s">
        <v>6384</v>
      </c>
      <c r="B1521" s="8" t="s">
        <v>6385</v>
      </c>
      <c r="C1521" s="8" t="s">
        <v>42</v>
      </c>
      <c r="D1521" s="9">
        <v>38.578082191780801</v>
      </c>
      <c r="E1521" s="8">
        <v>273</v>
      </c>
      <c r="F1521" s="8">
        <f t="shared" si="23"/>
        <v>3.8220000000000001</v>
      </c>
      <c r="G1521" s="8">
        <v>3.8220000000000001</v>
      </c>
      <c r="H1521" s="8">
        <v>30.8</v>
      </c>
      <c r="I1521" s="8">
        <v>75</v>
      </c>
      <c r="J1521" s="8" t="s">
        <v>390</v>
      </c>
      <c r="K1521" s="8" t="s">
        <v>30</v>
      </c>
      <c r="L1521" s="8" t="s">
        <v>120</v>
      </c>
      <c r="M1521" s="8" t="s">
        <v>227</v>
      </c>
      <c r="N1521" s="8" t="s">
        <v>33</v>
      </c>
      <c r="O1521" s="8" t="s">
        <v>34</v>
      </c>
      <c r="P1521" s="8" t="s">
        <v>34</v>
      </c>
      <c r="Q1521" s="8" t="s">
        <v>6386</v>
      </c>
      <c r="R1521" s="8" t="s">
        <v>37</v>
      </c>
      <c r="S1521" s="8">
        <v>0</v>
      </c>
      <c r="T1521" s="8">
        <v>0</v>
      </c>
      <c r="U1521" s="8" t="s">
        <v>37</v>
      </c>
      <c r="V1521" s="8" t="s">
        <v>37</v>
      </c>
      <c r="W1521" s="8" t="s">
        <v>37</v>
      </c>
      <c r="X1521" s="8">
        <v>0</v>
      </c>
      <c r="Y1521" s="8" t="s">
        <v>37</v>
      </c>
      <c r="Z1521" s="8" t="s">
        <v>37</v>
      </c>
      <c r="AA1521" s="12" t="s">
        <v>37</v>
      </c>
      <c r="AB1521" s="8" t="s">
        <v>37</v>
      </c>
      <c r="AC1521" s="8">
        <v>0</v>
      </c>
      <c r="AD1521" s="8" t="s">
        <v>37</v>
      </c>
      <c r="AE1521" s="8" t="s">
        <v>37</v>
      </c>
      <c r="AF1521" s="8" t="s">
        <v>37</v>
      </c>
      <c r="AG1521" s="8" t="s">
        <v>37</v>
      </c>
      <c r="AH1521" s="8">
        <v>0</v>
      </c>
      <c r="AI1521" s="8" t="s">
        <v>37</v>
      </c>
      <c r="AJ1521" s="11" t="s">
        <v>37</v>
      </c>
    </row>
    <row r="1522" spans="1:36" ht="73">
      <c r="A1522" s="7" t="s">
        <v>6387</v>
      </c>
      <c r="B1522" s="8" t="s">
        <v>6388</v>
      </c>
      <c r="C1522" s="8" t="s">
        <v>28</v>
      </c>
      <c r="D1522" s="9">
        <v>50.443835616438399</v>
      </c>
      <c r="E1522" s="8">
        <v>373</v>
      </c>
      <c r="F1522" s="8">
        <f t="shared" si="23"/>
        <v>5.2220000000000004</v>
      </c>
      <c r="G1522" s="8">
        <v>5.2220000000000004</v>
      </c>
      <c r="H1522" s="8">
        <v>52.03</v>
      </c>
      <c r="I1522" s="8">
        <v>100</v>
      </c>
      <c r="J1522" s="8" t="s">
        <v>6389</v>
      </c>
      <c r="K1522" s="8" t="s">
        <v>30</v>
      </c>
      <c r="L1522" s="8" t="s">
        <v>120</v>
      </c>
      <c r="M1522" s="8" t="s">
        <v>227</v>
      </c>
      <c r="N1522" s="8" t="s">
        <v>33</v>
      </c>
      <c r="O1522" s="8" t="s">
        <v>34</v>
      </c>
      <c r="P1522" s="8" t="s">
        <v>34</v>
      </c>
      <c r="Q1522" s="8" t="s">
        <v>6390</v>
      </c>
      <c r="R1522" s="8" t="s">
        <v>36</v>
      </c>
      <c r="S1522" s="8">
        <v>1</v>
      </c>
      <c r="T1522" s="8">
        <v>1</v>
      </c>
      <c r="U1522" s="8" t="s">
        <v>5322</v>
      </c>
      <c r="V1522" s="8" t="s">
        <v>37</v>
      </c>
      <c r="W1522" s="8" t="s">
        <v>37</v>
      </c>
      <c r="X1522" s="8">
        <v>0</v>
      </c>
      <c r="Y1522" s="8" t="s">
        <v>37</v>
      </c>
      <c r="Z1522" s="8" t="s">
        <v>37</v>
      </c>
      <c r="AA1522" s="12" t="s">
        <v>37</v>
      </c>
      <c r="AB1522" s="8" t="s">
        <v>37</v>
      </c>
      <c r="AC1522" s="8">
        <v>0</v>
      </c>
      <c r="AD1522" s="8" t="s">
        <v>37</v>
      </c>
      <c r="AE1522" s="8" t="s">
        <v>37</v>
      </c>
      <c r="AF1522" s="8" t="s">
        <v>37</v>
      </c>
      <c r="AG1522" s="8" t="s">
        <v>37</v>
      </c>
      <c r="AH1522" s="8">
        <v>0</v>
      </c>
      <c r="AI1522" s="8" t="s">
        <v>37</v>
      </c>
      <c r="AJ1522" s="11" t="s">
        <v>37</v>
      </c>
    </row>
    <row r="1523" spans="1:36" ht="37">
      <c r="A1523" s="7" t="s">
        <v>6391</v>
      </c>
      <c r="B1523" s="8" t="s">
        <v>6392</v>
      </c>
      <c r="C1523" s="8" t="s">
        <v>28</v>
      </c>
      <c r="D1523" s="9">
        <v>37.649315068493202</v>
      </c>
      <c r="E1523" s="8">
        <v>243</v>
      </c>
      <c r="F1523" s="8">
        <f t="shared" si="23"/>
        <v>3.4020000000000001</v>
      </c>
      <c r="G1523" s="8">
        <v>3.4020000000000001</v>
      </c>
      <c r="H1523" s="8">
        <v>29.5</v>
      </c>
      <c r="I1523" s="8">
        <v>74</v>
      </c>
      <c r="J1523" s="8" t="s">
        <v>166</v>
      </c>
      <c r="K1523" s="8" t="s">
        <v>30</v>
      </c>
      <c r="L1523" s="8" t="s">
        <v>120</v>
      </c>
      <c r="M1523" s="8" t="s">
        <v>227</v>
      </c>
      <c r="N1523" s="8" t="s">
        <v>33</v>
      </c>
      <c r="O1523" s="8" t="s">
        <v>34</v>
      </c>
      <c r="P1523" s="8" t="s">
        <v>34</v>
      </c>
      <c r="Q1523" s="8" t="s">
        <v>6393</v>
      </c>
      <c r="R1523" s="8" t="s">
        <v>37</v>
      </c>
      <c r="S1523" s="8">
        <v>0</v>
      </c>
      <c r="T1523" s="8">
        <v>0</v>
      </c>
      <c r="U1523" s="8" t="s">
        <v>37</v>
      </c>
      <c r="V1523" s="8" t="s">
        <v>37</v>
      </c>
      <c r="W1523" s="8" t="s">
        <v>37</v>
      </c>
      <c r="X1523" s="8">
        <v>0</v>
      </c>
      <c r="Y1523" s="8" t="s">
        <v>37</v>
      </c>
      <c r="Z1523" s="8" t="s">
        <v>37</v>
      </c>
      <c r="AA1523" s="12" t="s">
        <v>37</v>
      </c>
      <c r="AB1523" s="8" t="s">
        <v>37</v>
      </c>
      <c r="AC1523" s="8">
        <v>0</v>
      </c>
      <c r="AD1523" s="8" t="s">
        <v>37</v>
      </c>
      <c r="AE1523" s="8" t="s">
        <v>37</v>
      </c>
      <c r="AF1523" s="8" t="s">
        <v>37</v>
      </c>
      <c r="AG1523" s="8" t="s">
        <v>37</v>
      </c>
      <c r="AH1523" s="8">
        <v>0</v>
      </c>
      <c r="AI1523" s="8" t="s">
        <v>37</v>
      </c>
      <c r="AJ1523" s="11" t="s">
        <v>37</v>
      </c>
    </row>
    <row r="1524" spans="1:36" ht="85">
      <c r="A1524" s="7" t="s">
        <v>6394</v>
      </c>
      <c r="B1524" s="8" t="s">
        <v>6395</v>
      </c>
      <c r="C1524" s="8" t="s">
        <v>42</v>
      </c>
      <c r="D1524" s="9">
        <v>62.082191780821901</v>
      </c>
      <c r="E1524" s="8">
        <v>207</v>
      </c>
      <c r="F1524" s="8">
        <f t="shared" si="23"/>
        <v>2.8980000000000001</v>
      </c>
      <c r="G1524" s="8">
        <v>2.8980000000000001</v>
      </c>
      <c r="H1524" s="8">
        <v>29.29</v>
      </c>
      <c r="I1524" s="8">
        <v>75</v>
      </c>
      <c r="J1524" s="8" t="s">
        <v>6396</v>
      </c>
      <c r="K1524" s="8" t="s">
        <v>30</v>
      </c>
      <c r="L1524" s="8" t="s">
        <v>31</v>
      </c>
      <c r="M1524" s="8" t="s">
        <v>227</v>
      </c>
      <c r="N1524" s="8" t="s">
        <v>33</v>
      </c>
      <c r="O1524" s="8" t="s">
        <v>34</v>
      </c>
      <c r="P1524" s="8" t="s">
        <v>34</v>
      </c>
      <c r="Q1524" s="8" t="s">
        <v>6397</v>
      </c>
      <c r="R1524" s="8" t="s">
        <v>36</v>
      </c>
      <c r="S1524" s="8">
        <v>2</v>
      </c>
      <c r="T1524" s="8">
        <v>1</v>
      </c>
      <c r="U1524" s="8" t="s">
        <v>223</v>
      </c>
      <c r="V1524" s="8" t="s">
        <v>37</v>
      </c>
      <c r="W1524" s="8" t="s">
        <v>37</v>
      </c>
      <c r="X1524" s="8">
        <v>0</v>
      </c>
      <c r="Y1524" s="8" t="s">
        <v>37</v>
      </c>
      <c r="Z1524" s="8" t="s">
        <v>37</v>
      </c>
      <c r="AA1524" s="12" t="s">
        <v>37</v>
      </c>
      <c r="AB1524" s="8" t="s">
        <v>37</v>
      </c>
      <c r="AC1524" s="8">
        <v>1</v>
      </c>
      <c r="AD1524" s="8" t="s">
        <v>77</v>
      </c>
      <c r="AE1524" s="8" t="s">
        <v>37</v>
      </c>
      <c r="AF1524" s="8" t="s">
        <v>37</v>
      </c>
      <c r="AG1524" s="8" t="s">
        <v>37</v>
      </c>
      <c r="AH1524" s="8">
        <v>0</v>
      </c>
      <c r="AI1524" s="8" t="s">
        <v>37</v>
      </c>
      <c r="AJ1524" s="11" t="s">
        <v>37</v>
      </c>
    </row>
    <row r="1525" spans="1:36" ht="61">
      <c r="A1525" s="7" t="s">
        <v>6398</v>
      </c>
      <c r="B1525" s="8" t="s">
        <v>6399</v>
      </c>
      <c r="C1525" s="8" t="s">
        <v>28</v>
      </c>
      <c r="D1525" s="9">
        <v>56.9917808219178</v>
      </c>
      <c r="E1525" s="8">
        <v>121</v>
      </c>
      <c r="F1525" s="8">
        <f t="shared" si="23"/>
        <v>1.694</v>
      </c>
      <c r="G1525" s="8">
        <v>1.694</v>
      </c>
      <c r="H1525" s="8">
        <v>17.559999999999999</v>
      </c>
      <c r="I1525" s="8">
        <v>71</v>
      </c>
      <c r="J1525" s="8" t="s">
        <v>166</v>
      </c>
      <c r="K1525" s="8" t="s">
        <v>30</v>
      </c>
      <c r="L1525" s="8" t="s">
        <v>120</v>
      </c>
      <c r="M1525" s="8" t="s">
        <v>244</v>
      </c>
      <c r="N1525" s="8" t="s">
        <v>33</v>
      </c>
      <c r="O1525" s="8" t="s">
        <v>34</v>
      </c>
      <c r="P1525" s="8" t="s">
        <v>34</v>
      </c>
      <c r="Q1525" s="8" t="s">
        <v>6400</v>
      </c>
      <c r="R1525" s="8" t="s">
        <v>36</v>
      </c>
      <c r="S1525" s="8">
        <v>2</v>
      </c>
      <c r="T1525" s="8">
        <v>1</v>
      </c>
      <c r="U1525" s="8" t="s">
        <v>246</v>
      </c>
      <c r="V1525" s="8" t="s">
        <v>37</v>
      </c>
      <c r="W1525" s="8" t="s">
        <v>37</v>
      </c>
      <c r="X1525" s="8">
        <v>0</v>
      </c>
      <c r="Y1525" s="8" t="s">
        <v>37</v>
      </c>
      <c r="Z1525" s="8" t="s">
        <v>37</v>
      </c>
      <c r="AA1525" s="12" t="s">
        <v>37</v>
      </c>
      <c r="AB1525" s="8" t="s">
        <v>37</v>
      </c>
      <c r="AC1525" s="8">
        <v>1</v>
      </c>
      <c r="AD1525" s="8" t="s">
        <v>172</v>
      </c>
      <c r="AE1525" s="8" t="s">
        <v>37</v>
      </c>
      <c r="AF1525" s="8" t="s">
        <v>37</v>
      </c>
      <c r="AG1525" s="8" t="s">
        <v>37</v>
      </c>
      <c r="AH1525" s="8">
        <v>0</v>
      </c>
      <c r="AI1525" s="8" t="s">
        <v>37</v>
      </c>
      <c r="AJ1525" s="11" t="s">
        <v>37</v>
      </c>
    </row>
    <row r="1526" spans="1:36" ht="61">
      <c r="A1526" s="7" t="s">
        <v>6401</v>
      </c>
      <c r="B1526" s="8" t="s">
        <v>6402</v>
      </c>
      <c r="C1526" s="8" t="s">
        <v>28</v>
      </c>
      <c r="D1526" s="9">
        <v>50.643835616438402</v>
      </c>
      <c r="E1526" s="8">
        <v>786</v>
      </c>
      <c r="F1526" s="8">
        <f t="shared" si="23"/>
        <v>11.004</v>
      </c>
      <c r="G1526" s="8">
        <v>11.004</v>
      </c>
      <c r="H1526" s="8">
        <v>38.1</v>
      </c>
      <c r="I1526" s="8">
        <v>106</v>
      </c>
      <c r="J1526" s="8" t="s">
        <v>6403</v>
      </c>
      <c r="K1526" s="8" t="s">
        <v>30</v>
      </c>
      <c r="L1526" s="8" t="s">
        <v>282</v>
      </c>
      <c r="M1526" s="8" t="s">
        <v>32</v>
      </c>
      <c r="N1526" s="8" t="s">
        <v>33</v>
      </c>
      <c r="O1526" s="8" t="s">
        <v>34</v>
      </c>
      <c r="P1526" s="8" t="s">
        <v>34</v>
      </c>
      <c r="Q1526" s="8" t="s">
        <v>6404</v>
      </c>
      <c r="R1526" s="8" t="s">
        <v>36</v>
      </c>
      <c r="S1526" s="8">
        <v>1</v>
      </c>
      <c r="T1526" s="8">
        <v>0</v>
      </c>
      <c r="U1526" s="8" t="s">
        <v>37</v>
      </c>
      <c r="V1526" s="8" t="s">
        <v>37</v>
      </c>
      <c r="W1526" s="8" t="s">
        <v>37</v>
      </c>
      <c r="X1526" s="8">
        <v>1</v>
      </c>
      <c r="Y1526" s="8" t="s">
        <v>4479</v>
      </c>
      <c r="Z1526" s="8" t="s">
        <v>37</v>
      </c>
      <c r="AA1526" s="12" t="s">
        <v>37</v>
      </c>
      <c r="AB1526" s="8" t="s">
        <v>37</v>
      </c>
      <c r="AC1526" s="8">
        <v>0</v>
      </c>
      <c r="AD1526" s="8" t="s">
        <v>37</v>
      </c>
      <c r="AE1526" s="8" t="s">
        <v>37</v>
      </c>
      <c r="AF1526" s="8" t="s">
        <v>37</v>
      </c>
      <c r="AG1526" s="8" t="s">
        <v>37</v>
      </c>
      <c r="AH1526" s="8">
        <v>0</v>
      </c>
      <c r="AI1526" s="8" t="s">
        <v>37</v>
      </c>
      <c r="AJ1526" s="11" t="s">
        <v>37</v>
      </c>
    </row>
    <row r="1527" spans="1:36" ht="133">
      <c r="A1527" s="7" t="s">
        <v>6405</v>
      </c>
      <c r="B1527" s="8" t="s">
        <v>6406</v>
      </c>
      <c r="C1527" s="8" t="s">
        <v>42</v>
      </c>
      <c r="D1527" s="9">
        <v>75.082191780821901</v>
      </c>
      <c r="E1527" s="8">
        <v>283</v>
      </c>
      <c r="F1527" s="8">
        <f t="shared" si="23"/>
        <v>3.9620000000000002</v>
      </c>
      <c r="G1527" s="8">
        <v>3.9620000000000002</v>
      </c>
      <c r="H1527" s="8">
        <v>29.56</v>
      </c>
      <c r="I1527" s="8">
        <v>96</v>
      </c>
      <c r="J1527" s="8" t="s">
        <v>6407</v>
      </c>
      <c r="K1527" s="8" t="s">
        <v>30</v>
      </c>
      <c r="L1527" s="8" t="s">
        <v>31</v>
      </c>
      <c r="M1527" s="8" t="s">
        <v>227</v>
      </c>
      <c r="N1527" s="8" t="s">
        <v>33</v>
      </c>
      <c r="O1527" s="8" t="s">
        <v>34</v>
      </c>
      <c r="P1527" s="8" t="s">
        <v>34</v>
      </c>
      <c r="Q1527" s="8" t="s">
        <v>6408</v>
      </c>
      <c r="R1527" s="8" t="s">
        <v>36</v>
      </c>
      <c r="S1527" s="8">
        <v>3</v>
      </c>
      <c r="T1527" s="8">
        <v>1</v>
      </c>
      <c r="U1527" s="8" t="s">
        <v>223</v>
      </c>
      <c r="V1527" s="8" t="s">
        <v>37</v>
      </c>
      <c r="W1527" s="8" t="s">
        <v>37</v>
      </c>
      <c r="X1527" s="8">
        <v>2</v>
      </c>
      <c r="Y1527" s="8" t="s">
        <v>6409</v>
      </c>
      <c r="Z1527" s="8" t="s">
        <v>213</v>
      </c>
      <c r="AA1527" s="12" t="s">
        <v>37</v>
      </c>
      <c r="AB1527" s="8" t="s">
        <v>37</v>
      </c>
      <c r="AC1527" s="8">
        <v>0</v>
      </c>
      <c r="AD1527" s="8" t="s">
        <v>37</v>
      </c>
      <c r="AE1527" s="8" t="s">
        <v>37</v>
      </c>
      <c r="AF1527" s="8" t="s">
        <v>37</v>
      </c>
      <c r="AG1527" s="8" t="s">
        <v>37</v>
      </c>
      <c r="AH1527" s="8">
        <v>0</v>
      </c>
      <c r="AI1527" s="8" t="s">
        <v>37</v>
      </c>
      <c r="AJ1527" s="11" t="s">
        <v>37</v>
      </c>
    </row>
    <row r="1528" spans="1:36" ht="97">
      <c r="A1528" s="7" t="s">
        <v>6410</v>
      </c>
      <c r="B1528" s="8" t="s">
        <v>6411</v>
      </c>
      <c r="C1528" s="8" t="s">
        <v>42</v>
      </c>
      <c r="D1528" s="9">
        <v>53.613698630137002</v>
      </c>
      <c r="E1528" s="8">
        <v>363</v>
      </c>
      <c r="F1528" s="8">
        <f t="shared" si="23"/>
        <v>5.0819999999999999</v>
      </c>
      <c r="G1528" s="8">
        <v>5.0819999999999999</v>
      </c>
      <c r="H1528" s="8">
        <v>25.3</v>
      </c>
      <c r="I1528" s="8">
        <v>104</v>
      </c>
      <c r="J1528" s="8" t="s">
        <v>6412</v>
      </c>
      <c r="K1528" s="8" t="s">
        <v>30</v>
      </c>
      <c r="L1528" s="8" t="s">
        <v>31</v>
      </c>
      <c r="M1528" s="8" t="s">
        <v>244</v>
      </c>
      <c r="N1528" s="8" t="s">
        <v>33</v>
      </c>
      <c r="O1528" s="8" t="s">
        <v>34</v>
      </c>
      <c r="P1528" s="8" t="s">
        <v>34</v>
      </c>
      <c r="Q1528" s="8" t="s">
        <v>6413</v>
      </c>
      <c r="R1528" s="8" t="s">
        <v>36</v>
      </c>
      <c r="S1528" s="8">
        <v>2</v>
      </c>
      <c r="T1528" s="8">
        <v>1</v>
      </c>
      <c r="U1528" s="8" t="s">
        <v>329</v>
      </c>
      <c r="V1528" s="8" t="s">
        <v>37</v>
      </c>
      <c r="W1528" s="8" t="s">
        <v>37</v>
      </c>
      <c r="X1528" s="8">
        <v>0</v>
      </c>
      <c r="Y1528" s="12" t="s">
        <v>37</v>
      </c>
      <c r="Z1528" s="12" t="s">
        <v>37</v>
      </c>
      <c r="AA1528" s="12" t="s">
        <v>37</v>
      </c>
      <c r="AB1528" s="8" t="s">
        <v>37</v>
      </c>
      <c r="AC1528" s="8">
        <v>1</v>
      </c>
      <c r="AD1528" s="8" t="s">
        <v>1542</v>
      </c>
      <c r="AE1528" s="8" t="s">
        <v>37</v>
      </c>
      <c r="AF1528" s="8" t="s">
        <v>37</v>
      </c>
      <c r="AG1528" s="8" t="s">
        <v>37</v>
      </c>
      <c r="AH1528" s="8">
        <v>0</v>
      </c>
      <c r="AI1528" s="8" t="s">
        <v>37</v>
      </c>
      <c r="AJ1528" s="11" t="s">
        <v>37</v>
      </c>
    </row>
    <row r="1529" spans="1:36" ht="61">
      <c r="A1529" s="7" t="s">
        <v>6414</v>
      </c>
      <c r="B1529" s="8" t="s">
        <v>6415</v>
      </c>
      <c r="C1529" s="8" t="s">
        <v>42</v>
      </c>
      <c r="D1529" s="9">
        <v>69.221917808219203</v>
      </c>
      <c r="E1529" s="8">
        <v>361</v>
      </c>
      <c r="F1529" s="8">
        <f t="shared" si="23"/>
        <v>5.0540000000000003</v>
      </c>
      <c r="G1529" s="8">
        <v>5.0540000000000003</v>
      </c>
      <c r="H1529" s="8">
        <v>28.03</v>
      </c>
      <c r="I1529" s="8">
        <v>72</v>
      </c>
      <c r="J1529" s="8" t="s">
        <v>6416</v>
      </c>
      <c r="K1529" s="8" t="s">
        <v>30</v>
      </c>
      <c r="L1529" s="8" t="s">
        <v>120</v>
      </c>
      <c r="M1529" s="8" t="s">
        <v>227</v>
      </c>
      <c r="N1529" s="8" t="s">
        <v>33</v>
      </c>
      <c r="O1529" s="8" t="s">
        <v>34</v>
      </c>
      <c r="P1529" s="8" t="s">
        <v>34</v>
      </c>
      <c r="Q1529" s="8" t="s">
        <v>6417</v>
      </c>
      <c r="R1529" s="8" t="s">
        <v>36</v>
      </c>
      <c r="S1529" s="8">
        <v>2</v>
      </c>
      <c r="T1529" s="8">
        <v>0</v>
      </c>
      <c r="U1529" s="8" t="s">
        <v>37</v>
      </c>
      <c r="V1529" s="8" t="s">
        <v>37</v>
      </c>
      <c r="W1529" s="8" t="s">
        <v>37</v>
      </c>
      <c r="X1529" s="8">
        <v>1</v>
      </c>
      <c r="Y1529" s="8" t="s">
        <v>6418</v>
      </c>
      <c r="Z1529" s="12" t="s">
        <v>37</v>
      </c>
      <c r="AA1529" s="12" t="s">
        <v>37</v>
      </c>
      <c r="AB1529" s="8" t="s">
        <v>37</v>
      </c>
      <c r="AC1529" s="8">
        <v>1</v>
      </c>
      <c r="AD1529" s="8" t="s">
        <v>6419</v>
      </c>
      <c r="AE1529" s="8" t="s">
        <v>37</v>
      </c>
      <c r="AF1529" s="8" t="s">
        <v>37</v>
      </c>
      <c r="AG1529" s="8" t="s">
        <v>37</v>
      </c>
      <c r="AH1529" s="8">
        <v>0</v>
      </c>
      <c r="AI1529" s="8" t="s">
        <v>37</v>
      </c>
      <c r="AJ1529" s="11" t="s">
        <v>37</v>
      </c>
    </row>
    <row r="1530" spans="1:36" ht="73">
      <c r="A1530" s="7" t="s">
        <v>6420</v>
      </c>
      <c r="B1530" s="8" t="s">
        <v>6421</v>
      </c>
      <c r="C1530" s="8" t="s">
        <v>28</v>
      </c>
      <c r="D1530" s="9">
        <v>55.4547945205479</v>
      </c>
      <c r="E1530" s="8">
        <v>336</v>
      </c>
      <c r="F1530" s="8">
        <f t="shared" si="23"/>
        <v>4.7039999999999997</v>
      </c>
      <c r="G1530" s="8">
        <v>4.7039999999999997</v>
      </c>
      <c r="H1530" s="8">
        <v>45.82</v>
      </c>
      <c r="I1530" s="8">
        <v>95</v>
      </c>
      <c r="J1530" s="8" t="s">
        <v>6422</v>
      </c>
      <c r="K1530" s="8" t="s">
        <v>30</v>
      </c>
      <c r="L1530" s="8" t="s">
        <v>120</v>
      </c>
      <c r="M1530" s="8" t="s">
        <v>244</v>
      </c>
      <c r="N1530" s="8" t="s">
        <v>33</v>
      </c>
      <c r="O1530" s="8" t="s">
        <v>34</v>
      </c>
      <c r="P1530" s="8" t="s">
        <v>34</v>
      </c>
      <c r="Q1530" s="8" t="s">
        <v>6423</v>
      </c>
      <c r="R1530" s="8" t="s">
        <v>36</v>
      </c>
      <c r="S1530" s="8">
        <v>1</v>
      </c>
      <c r="T1530" s="8">
        <v>0</v>
      </c>
      <c r="U1530" s="8" t="s">
        <v>37</v>
      </c>
      <c r="V1530" s="8" t="s">
        <v>37</v>
      </c>
      <c r="W1530" s="8" t="s">
        <v>37</v>
      </c>
      <c r="X1530" s="8">
        <v>1</v>
      </c>
      <c r="Y1530" s="8" t="s">
        <v>45</v>
      </c>
      <c r="Z1530" s="12" t="s">
        <v>37</v>
      </c>
      <c r="AA1530" s="12" t="s">
        <v>37</v>
      </c>
      <c r="AB1530" s="8" t="s">
        <v>37</v>
      </c>
      <c r="AC1530" s="8">
        <v>0</v>
      </c>
      <c r="AD1530" s="8" t="s">
        <v>37</v>
      </c>
      <c r="AE1530" s="8" t="s">
        <v>37</v>
      </c>
      <c r="AF1530" s="8" t="s">
        <v>37</v>
      </c>
      <c r="AG1530" s="8" t="s">
        <v>37</v>
      </c>
      <c r="AH1530" s="8">
        <v>0</v>
      </c>
      <c r="AI1530" s="8" t="s">
        <v>37</v>
      </c>
      <c r="AJ1530" s="11" t="s">
        <v>37</v>
      </c>
    </row>
    <row r="1531" spans="1:36" ht="109">
      <c r="A1531" s="7" t="s">
        <v>6424</v>
      </c>
      <c r="B1531" s="8" t="s">
        <v>6425</v>
      </c>
      <c r="C1531" s="8" t="s">
        <v>42</v>
      </c>
      <c r="D1531" s="9">
        <v>56.9753424657534</v>
      </c>
      <c r="E1531" s="8">
        <v>692</v>
      </c>
      <c r="F1531" s="8">
        <f t="shared" si="23"/>
        <v>9.6880000000000006</v>
      </c>
      <c r="G1531" s="8">
        <v>9.6880000000000006</v>
      </c>
      <c r="H1531" s="8">
        <v>43.91</v>
      </c>
      <c r="I1531" s="8">
        <v>97</v>
      </c>
      <c r="J1531" s="8" t="s">
        <v>6426</v>
      </c>
      <c r="K1531" s="8" t="s">
        <v>30</v>
      </c>
      <c r="L1531" s="8" t="s">
        <v>120</v>
      </c>
      <c r="M1531" s="8" t="s">
        <v>244</v>
      </c>
      <c r="N1531" s="8" t="s">
        <v>33</v>
      </c>
      <c r="O1531" s="8" t="s">
        <v>34</v>
      </c>
      <c r="P1531" s="8" t="s">
        <v>34</v>
      </c>
      <c r="Q1531" s="8" t="s">
        <v>6427</v>
      </c>
      <c r="R1531" s="8" t="s">
        <v>36</v>
      </c>
      <c r="S1531" s="8">
        <v>2</v>
      </c>
      <c r="T1531" s="8">
        <v>2</v>
      </c>
      <c r="U1531" s="8" t="s">
        <v>246</v>
      </c>
      <c r="V1531" s="8" t="s">
        <v>6428</v>
      </c>
      <c r="W1531" s="8" t="s">
        <v>37</v>
      </c>
      <c r="X1531" s="8">
        <v>0</v>
      </c>
      <c r="Y1531" s="12" t="s">
        <v>37</v>
      </c>
      <c r="Z1531" s="12" t="s">
        <v>37</v>
      </c>
      <c r="AA1531" s="12" t="s">
        <v>37</v>
      </c>
      <c r="AB1531" s="8" t="s">
        <v>37</v>
      </c>
      <c r="AC1531" s="8">
        <v>0</v>
      </c>
      <c r="AD1531" s="8" t="s">
        <v>37</v>
      </c>
      <c r="AE1531" s="8" t="s">
        <v>37</v>
      </c>
      <c r="AF1531" s="8" t="s">
        <v>37</v>
      </c>
      <c r="AG1531" s="8" t="s">
        <v>37</v>
      </c>
      <c r="AH1531" s="8">
        <v>0</v>
      </c>
      <c r="AI1531" s="8" t="s">
        <v>37</v>
      </c>
      <c r="AJ1531" s="11" t="s">
        <v>37</v>
      </c>
    </row>
    <row r="1532" spans="1:36" ht="73">
      <c r="A1532" s="7" t="s">
        <v>6429</v>
      </c>
      <c r="B1532" s="8" t="s">
        <v>6430</v>
      </c>
      <c r="C1532" s="8" t="s">
        <v>28</v>
      </c>
      <c r="D1532" s="9">
        <v>67.912328767123299</v>
      </c>
      <c r="E1532" s="8">
        <v>317</v>
      </c>
      <c r="F1532" s="8">
        <f t="shared" si="23"/>
        <v>4.4379999999999997</v>
      </c>
      <c r="G1532" s="8">
        <v>4.4379999999999997</v>
      </c>
      <c r="H1532" s="8">
        <v>38.06</v>
      </c>
      <c r="I1532" s="8">
        <v>70</v>
      </c>
      <c r="J1532" s="8" t="s">
        <v>522</v>
      </c>
      <c r="K1532" s="8" t="s">
        <v>30</v>
      </c>
      <c r="L1532" s="8" t="s">
        <v>31</v>
      </c>
      <c r="M1532" s="8" t="s">
        <v>227</v>
      </c>
      <c r="N1532" s="8" t="s">
        <v>33</v>
      </c>
      <c r="O1532" s="8" t="s">
        <v>34</v>
      </c>
      <c r="P1532" s="8" t="s">
        <v>34</v>
      </c>
      <c r="Q1532" s="8" t="s">
        <v>6431</v>
      </c>
      <c r="R1532" s="8" t="s">
        <v>36</v>
      </c>
      <c r="S1532" s="8">
        <v>2</v>
      </c>
      <c r="T1532" s="8">
        <v>1</v>
      </c>
      <c r="U1532" s="8" t="s">
        <v>246</v>
      </c>
      <c r="V1532" s="8" t="s">
        <v>37</v>
      </c>
      <c r="W1532" s="8" t="s">
        <v>37</v>
      </c>
      <c r="X1532" s="8">
        <v>0</v>
      </c>
      <c r="Y1532" s="12" t="s">
        <v>37</v>
      </c>
      <c r="Z1532" s="12" t="s">
        <v>37</v>
      </c>
      <c r="AA1532" s="12" t="s">
        <v>37</v>
      </c>
      <c r="AB1532" s="8" t="s">
        <v>37</v>
      </c>
      <c r="AC1532" s="8">
        <v>1</v>
      </c>
      <c r="AD1532" s="8" t="s">
        <v>5721</v>
      </c>
      <c r="AE1532" s="8" t="s">
        <v>37</v>
      </c>
      <c r="AF1532" s="8" t="s">
        <v>37</v>
      </c>
      <c r="AG1532" s="8" t="s">
        <v>37</v>
      </c>
      <c r="AH1532" s="8">
        <v>0</v>
      </c>
      <c r="AI1532" s="8" t="s">
        <v>37</v>
      </c>
      <c r="AJ1532" s="11" t="s">
        <v>37</v>
      </c>
    </row>
    <row r="1533" spans="1:36" ht="37">
      <c r="A1533" s="7" t="s">
        <v>6432</v>
      </c>
      <c r="B1533" s="8" t="s">
        <v>6433</v>
      </c>
      <c r="C1533" s="8" t="s">
        <v>42</v>
      </c>
      <c r="D1533" s="9">
        <v>67.586301369862994</v>
      </c>
      <c r="E1533" s="8">
        <v>215</v>
      </c>
      <c r="F1533" s="8">
        <f t="shared" si="23"/>
        <v>3.0100000000000002</v>
      </c>
      <c r="G1533" s="8">
        <v>3.0100000000000002</v>
      </c>
      <c r="H1533" s="8">
        <v>16.920000000000002</v>
      </c>
      <c r="I1533" s="8">
        <v>100</v>
      </c>
      <c r="J1533" s="8" t="s">
        <v>1740</v>
      </c>
      <c r="K1533" s="8" t="s">
        <v>30</v>
      </c>
      <c r="L1533" s="8" t="s">
        <v>31</v>
      </c>
      <c r="M1533" s="8" t="s">
        <v>227</v>
      </c>
      <c r="N1533" s="8" t="s">
        <v>33</v>
      </c>
      <c r="O1533" s="8" t="s">
        <v>34</v>
      </c>
      <c r="P1533" s="8" t="s">
        <v>34</v>
      </c>
      <c r="Q1533" s="8" t="s">
        <v>6434</v>
      </c>
      <c r="R1533" s="8" t="s">
        <v>36</v>
      </c>
      <c r="S1533" s="8">
        <v>2</v>
      </c>
      <c r="T1533" s="8">
        <v>0</v>
      </c>
      <c r="U1533" s="8" t="s">
        <v>37</v>
      </c>
      <c r="V1533" s="8" t="s">
        <v>37</v>
      </c>
      <c r="W1533" s="8" t="s">
        <v>37</v>
      </c>
      <c r="X1533" s="8">
        <v>1</v>
      </c>
      <c r="Y1533" s="8" t="s">
        <v>257</v>
      </c>
      <c r="Z1533" s="12" t="s">
        <v>37</v>
      </c>
      <c r="AA1533" s="12" t="s">
        <v>37</v>
      </c>
      <c r="AB1533" s="8" t="s">
        <v>37</v>
      </c>
      <c r="AC1533" s="8">
        <v>0</v>
      </c>
      <c r="AD1533" s="8" t="s">
        <v>37</v>
      </c>
      <c r="AE1533" s="8" t="s">
        <v>37</v>
      </c>
      <c r="AF1533" s="8" t="s">
        <v>37</v>
      </c>
      <c r="AG1533" s="8" t="s">
        <v>37</v>
      </c>
      <c r="AH1533" s="8">
        <v>1</v>
      </c>
      <c r="AI1533" s="8" t="s">
        <v>3492</v>
      </c>
      <c r="AJ1533" s="11" t="s">
        <v>37</v>
      </c>
    </row>
    <row r="1534" spans="1:36" ht="73">
      <c r="A1534" s="7" t="s">
        <v>6435</v>
      </c>
      <c r="B1534" s="8" t="s">
        <v>6436</v>
      </c>
      <c r="C1534" s="8" t="s">
        <v>42</v>
      </c>
      <c r="D1534" s="9">
        <v>59.452054794520599</v>
      </c>
      <c r="E1534" s="8">
        <v>1632</v>
      </c>
      <c r="F1534" s="8">
        <f t="shared" si="23"/>
        <v>22.847999999999999</v>
      </c>
      <c r="G1534" s="8">
        <v>22.847999999999999</v>
      </c>
      <c r="H1534" s="8">
        <v>84.81</v>
      </c>
      <c r="I1534" s="8">
        <v>63</v>
      </c>
      <c r="J1534" s="8" t="s">
        <v>390</v>
      </c>
      <c r="K1534" s="8" t="s">
        <v>30</v>
      </c>
      <c r="L1534" s="8" t="s">
        <v>120</v>
      </c>
      <c r="M1534" s="8" t="s">
        <v>227</v>
      </c>
      <c r="N1534" s="8" t="s">
        <v>33</v>
      </c>
      <c r="O1534" s="8" t="s">
        <v>34</v>
      </c>
      <c r="P1534" s="8" t="s">
        <v>34</v>
      </c>
      <c r="Q1534" s="8" t="s">
        <v>6437</v>
      </c>
      <c r="R1534" s="8" t="s">
        <v>37</v>
      </c>
      <c r="S1534" s="8">
        <v>0</v>
      </c>
      <c r="T1534" s="8">
        <v>0</v>
      </c>
      <c r="U1534" s="8" t="s">
        <v>37</v>
      </c>
      <c r="V1534" s="8" t="s">
        <v>37</v>
      </c>
      <c r="W1534" s="8" t="s">
        <v>37</v>
      </c>
      <c r="X1534" s="8">
        <v>0</v>
      </c>
      <c r="Y1534" s="12" t="s">
        <v>37</v>
      </c>
      <c r="Z1534" s="12" t="s">
        <v>37</v>
      </c>
      <c r="AA1534" s="12" t="s">
        <v>37</v>
      </c>
      <c r="AB1534" s="8" t="s">
        <v>37</v>
      </c>
      <c r="AC1534" s="8">
        <v>0</v>
      </c>
      <c r="AD1534" s="8" t="s">
        <v>37</v>
      </c>
      <c r="AE1534" s="8" t="s">
        <v>37</v>
      </c>
      <c r="AF1534" s="8" t="s">
        <v>37</v>
      </c>
      <c r="AG1534" s="8" t="s">
        <v>37</v>
      </c>
      <c r="AH1534" s="8">
        <v>0</v>
      </c>
      <c r="AI1534" s="8" t="s">
        <v>37</v>
      </c>
      <c r="AJ1534" s="11" t="s">
        <v>37</v>
      </c>
    </row>
    <row r="1535" spans="1:36" ht="25">
      <c r="A1535" s="7" t="s">
        <v>6438</v>
      </c>
      <c r="B1535" s="8" t="s">
        <v>6439</v>
      </c>
      <c r="C1535" s="8" t="s">
        <v>28</v>
      </c>
      <c r="D1535" s="9">
        <v>86.627397260273995</v>
      </c>
      <c r="E1535" s="8">
        <v>446</v>
      </c>
      <c r="F1535" s="8">
        <f t="shared" si="23"/>
        <v>6.2439999999999998</v>
      </c>
      <c r="G1535" s="8">
        <v>6.2439999999999998</v>
      </c>
      <c r="H1535" s="8">
        <v>28.17</v>
      </c>
      <c r="I1535" s="8">
        <v>59</v>
      </c>
      <c r="J1535" s="8" t="s">
        <v>6440</v>
      </c>
      <c r="K1535" s="8" t="s">
        <v>30</v>
      </c>
      <c r="L1535" s="8" t="s">
        <v>120</v>
      </c>
      <c r="M1535" s="8" t="s">
        <v>227</v>
      </c>
      <c r="N1535" s="8" t="s">
        <v>33</v>
      </c>
      <c r="O1535" s="8" t="s">
        <v>34</v>
      </c>
      <c r="P1535" s="8" t="s">
        <v>34</v>
      </c>
      <c r="Q1535" s="8" t="s">
        <v>6441</v>
      </c>
      <c r="R1535" s="8" t="s">
        <v>36</v>
      </c>
      <c r="S1535" s="8">
        <v>1</v>
      </c>
      <c r="T1535" s="8">
        <v>1</v>
      </c>
      <c r="U1535" s="8" t="s">
        <v>223</v>
      </c>
      <c r="V1535" s="8" t="s">
        <v>37</v>
      </c>
      <c r="W1535" s="8" t="s">
        <v>37</v>
      </c>
      <c r="X1535" s="8">
        <v>0</v>
      </c>
      <c r="Y1535" s="12" t="s">
        <v>37</v>
      </c>
      <c r="Z1535" s="12" t="s">
        <v>37</v>
      </c>
      <c r="AA1535" s="12" t="s">
        <v>37</v>
      </c>
      <c r="AB1535" s="8" t="s">
        <v>37</v>
      </c>
      <c r="AC1535" s="8">
        <v>0</v>
      </c>
      <c r="AD1535" s="8" t="s">
        <v>37</v>
      </c>
      <c r="AE1535" s="8" t="s">
        <v>37</v>
      </c>
      <c r="AF1535" s="8" t="s">
        <v>37</v>
      </c>
      <c r="AG1535" s="8" t="s">
        <v>37</v>
      </c>
      <c r="AH1535" s="8">
        <v>0</v>
      </c>
      <c r="AI1535" s="8" t="s">
        <v>37</v>
      </c>
      <c r="AJ1535" s="11" t="s">
        <v>37</v>
      </c>
    </row>
    <row r="1536" spans="1:36" ht="37">
      <c r="A1536" s="7" t="s">
        <v>6442</v>
      </c>
      <c r="B1536" s="8" t="s">
        <v>6443</v>
      </c>
      <c r="C1536" s="8" t="s">
        <v>42</v>
      </c>
      <c r="D1536" s="9">
        <v>72.928767123287699</v>
      </c>
      <c r="E1536" s="8">
        <v>455</v>
      </c>
      <c r="F1536" s="8">
        <f t="shared" si="23"/>
        <v>6.37</v>
      </c>
      <c r="G1536" s="8">
        <v>6.37</v>
      </c>
      <c r="H1536" s="8">
        <v>24.7</v>
      </c>
      <c r="I1536" s="8" t="s">
        <v>635</v>
      </c>
      <c r="J1536" s="8" t="s">
        <v>6444</v>
      </c>
      <c r="K1536" s="8" t="s">
        <v>30</v>
      </c>
      <c r="L1536" s="8" t="s">
        <v>120</v>
      </c>
      <c r="M1536" s="8" t="s">
        <v>32</v>
      </c>
      <c r="N1536" s="8" t="s">
        <v>33</v>
      </c>
      <c r="O1536" s="8" t="s">
        <v>34</v>
      </c>
      <c r="P1536" s="8" t="s">
        <v>34</v>
      </c>
      <c r="Q1536" s="8" t="s">
        <v>6445</v>
      </c>
      <c r="R1536" s="8" t="s">
        <v>36</v>
      </c>
      <c r="S1536" s="8">
        <v>1</v>
      </c>
      <c r="T1536" s="8">
        <v>1</v>
      </c>
      <c r="U1536" s="8" t="s">
        <v>246</v>
      </c>
      <c r="V1536" s="8" t="s">
        <v>37</v>
      </c>
      <c r="W1536" s="8" t="s">
        <v>37</v>
      </c>
      <c r="X1536" s="8">
        <v>0</v>
      </c>
      <c r="Y1536" s="12" t="s">
        <v>37</v>
      </c>
      <c r="Z1536" s="12" t="s">
        <v>37</v>
      </c>
      <c r="AA1536" s="12" t="s">
        <v>37</v>
      </c>
      <c r="AB1536" s="8" t="s">
        <v>37</v>
      </c>
      <c r="AC1536" s="8">
        <v>0</v>
      </c>
      <c r="AD1536" s="8" t="s">
        <v>37</v>
      </c>
      <c r="AE1536" s="8" t="s">
        <v>37</v>
      </c>
      <c r="AF1536" s="8" t="s">
        <v>37</v>
      </c>
      <c r="AG1536" s="8" t="s">
        <v>37</v>
      </c>
      <c r="AH1536" s="8">
        <v>0</v>
      </c>
      <c r="AI1536" s="8" t="s">
        <v>37</v>
      </c>
      <c r="AJ1536" s="11" t="s">
        <v>37</v>
      </c>
    </row>
    <row r="1537" spans="1:36" ht="85">
      <c r="A1537" s="7" t="s">
        <v>6446</v>
      </c>
      <c r="B1537" s="8" t="s">
        <v>6447</v>
      </c>
      <c r="C1537" s="8" t="s">
        <v>42</v>
      </c>
      <c r="D1537" s="9">
        <v>74.208219178082203</v>
      </c>
      <c r="E1537" s="8">
        <v>344</v>
      </c>
      <c r="F1537" s="8">
        <f t="shared" si="23"/>
        <v>4.8159999999999998</v>
      </c>
      <c r="G1537" s="8">
        <v>4.8159999999999998</v>
      </c>
      <c r="H1537" s="8">
        <v>22.37</v>
      </c>
      <c r="I1537" s="8">
        <v>50</v>
      </c>
      <c r="J1537" s="8" t="s">
        <v>6448</v>
      </c>
      <c r="K1537" s="8" t="s">
        <v>30</v>
      </c>
      <c r="L1537" s="8" t="s">
        <v>31</v>
      </c>
      <c r="M1537" s="8" t="s">
        <v>227</v>
      </c>
      <c r="N1537" s="8" t="s">
        <v>33</v>
      </c>
      <c r="O1537" s="8" t="s">
        <v>34</v>
      </c>
      <c r="P1537" s="8" t="s">
        <v>34</v>
      </c>
      <c r="Q1537" s="8" t="s">
        <v>6449</v>
      </c>
      <c r="R1537" s="8" t="s">
        <v>36</v>
      </c>
      <c r="S1537" s="8">
        <v>2</v>
      </c>
      <c r="T1537" s="8">
        <v>1</v>
      </c>
      <c r="U1537" s="8" t="s">
        <v>223</v>
      </c>
      <c r="V1537" s="8" t="s">
        <v>37</v>
      </c>
      <c r="W1537" s="8" t="s">
        <v>37</v>
      </c>
      <c r="X1537" s="8">
        <v>0</v>
      </c>
      <c r="Y1537" s="12" t="s">
        <v>37</v>
      </c>
      <c r="Z1537" s="12" t="s">
        <v>37</v>
      </c>
      <c r="AA1537" s="12" t="s">
        <v>37</v>
      </c>
      <c r="AB1537" s="8" t="s">
        <v>37</v>
      </c>
      <c r="AC1537" s="8">
        <v>1</v>
      </c>
      <c r="AD1537" s="8" t="s">
        <v>77</v>
      </c>
      <c r="AE1537" s="8" t="s">
        <v>37</v>
      </c>
      <c r="AF1537" s="8" t="s">
        <v>37</v>
      </c>
      <c r="AG1537" s="8" t="s">
        <v>37</v>
      </c>
      <c r="AH1537" s="8">
        <v>0</v>
      </c>
      <c r="AI1537" s="8" t="s">
        <v>37</v>
      </c>
      <c r="AJ1537" s="11" t="s">
        <v>37</v>
      </c>
    </row>
    <row r="1538" spans="1:36" ht="15">
      <c r="A1538" s="7" t="s">
        <v>6450</v>
      </c>
      <c r="B1538" s="8" t="s">
        <v>6451</v>
      </c>
      <c r="C1538" s="8" t="s">
        <v>42</v>
      </c>
      <c r="D1538" s="9">
        <v>73.465753424657507</v>
      </c>
      <c r="E1538" s="8">
        <v>294</v>
      </c>
      <c r="F1538" s="8">
        <f t="shared" ref="F1538:F1601" si="24">E1538*0.014</f>
        <v>4.1159999999999997</v>
      </c>
      <c r="G1538" s="8">
        <v>4.1159999999999997</v>
      </c>
      <c r="H1538" s="8">
        <v>36.9</v>
      </c>
      <c r="I1538" s="8">
        <v>75</v>
      </c>
      <c r="J1538" s="8" t="s">
        <v>6452</v>
      </c>
      <c r="K1538" s="8" t="s">
        <v>30</v>
      </c>
      <c r="L1538" s="8" t="s">
        <v>120</v>
      </c>
      <c r="M1538" s="8" t="s">
        <v>239</v>
      </c>
      <c r="N1538" s="8" t="s">
        <v>33</v>
      </c>
      <c r="O1538" s="8" t="s">
        <v>34</v>
      </c>
      <c r="P1538" s="8" t="s">
        <v>34</v>
      </c>
      <c r="Q1538" s="8" t="s">
        <v>6453</v>
      </c>
      <c r="R1538" s="8" t="s">
        <v>37</v>
      </c>
      <c r="S1538" s="8">
        <v>0</v>
      </c>
      <c r="T1538" s="8">
        <v>0</v>
      </c>
      <c r="U1538" s="8" t="s">
        <v>37</v>
      </c>
      <c r="V1538" s="8" t="s">
        <v>37</v>
      </c>
      <c r="W1538" s="8" t="s">
        <v>37</v>
      </c>
      <c r="X1538" s="8">
        <v>0</v>
      </c>
      <c r="Y1538" s="8" t="s">
        <v>37</v>
      </c>
      <c r="Z1538" s="12" t="s">
        <v>37</v>
      </c>
      <c r="AA1538" s="12" t="s">
        <v>37</v>
      </c>
      <c r="AB1538" s="8" t="s">
        <v>37</v>
      </c>
      <c r="AC1538" s="8">
        <v>0</v>
      </c>
      <c r="AD1538" s="8" t="s">
        <v>37</v>
      </c>
      <c r="AE1538" s="8" t="s">
        <v>37</v>
      </c>
      <c r="AF1538" s="8" t="s">
        <v>37</v>
      </c>
      <c r="AG1538" s="8" t="s">
        <v>37</v>
      </c>
      <c r="AH1538" s="8">
        <v>0</v>
      </c>
      <c r="AI1538" s="8" t="s">
        <v>37</v>
      </c>
      <c r="AJ1538" s="11" t="s">
        <v>37</v>
      </c>
    </row>
    <row r="1539" spans="1:36" ht="15">
      <c r="A1539" s="7" t="s">
        <v>6454</v>
      </c>
      <c r="B1539" s="8" t="s">
        <v>6455</v>
      </c>
      <c r="C1539" s="8" t="s">
        <v>28</v>
      </c>
      <c r="D1539" s="9">
        <v>68.802739726027397</v>
      </c>
      <c r="E1539" s="8">
        <v>371</v>
      </c>
      <c r="F1539" s="8">
        <f t="shared" si="24"/>
        <v>5.194</v>
      </c>
      <c r="G1539" s="8">
        <v>5.194</v>
      </c>
      <c r="H1539" s="8">
        <v>39.6</v>
      </c>
      <c r="I1539" s="8">
        <v>94</v>
      </c>
      <c r="J1539" s="8" t="s">
        <v>6456</v>
      </c>
      <c r="K1539" s="8" t="s">
        <v>30</v>
      </c>
      <c r="L1539" s="8" t="s">
        <v>120</v>
      </c>
      <c r="M1539" s="8" t="s">
        <v>227</v>
      </c>
      <c r="N1539" s="8" t="s">
        <v>33</v>
      </c>
      <c r="O1539" s="8" t="s">
        <v>34</v>
      </c>
      <c r="P1539" s="8" t="s">
        <v>34</v>
      </c>
      <c r="Q1539" s="8" t="s">
        <v>6457</v>
      </c>
      <c r="R1539" s="8" t="s">
        <v>37</v>
      </c>
      <c r="S1539" s="8">
        <v>0</v>
      </c>
      <c r="T1539" s="8">
        <v>0</v>
      </c>
      <c r="U1539" s="8" t="s">
        <v>37</v>
      </c>
      <c r="V1539" s="8" t="s">
        <v>37</v>
      </c>
      <c r="W1539" s="8" t="s">
        <v>37</v>
      </c>
      <c r="X1539" s="8">
        <v>0</v>
      </c>
      <c r="Y1539" s="8" t="s">
        <v>37</v>
      </c>
      <c r="Z1539" s="12" t="s">
        <v>37</v>
      </c>
      <c r="AA1539" s="12" t="s">
        <v>37</v>
      </c>
      <c r="AB1539" s="8" t="s">
        <v>37</v>
      </c>
      <c r="AC1539" s="8">
        <v>0</v>
      </c>
      <c r="AD1539" s="8" t="s">
        <v>37</v>
      </c>
      <c r="AE1539" s="8" t="s">
        <v>37</v>
      </c>
      <c r="AF1539" s="8" t="s">
        <v>37</v>
      </c>
      <c r="AG1539" s="8" t="s">
        <v>37</v>
      </c>
      <c r="AH1539" s="8">
        <v>0</v>
      </c>
      <c r="AI1539" s="8" t="s">
        <v>37</v>
      </c>
      <c r="AJ1539" s="11" t="s">
        <v>37</v>
      </c>
    </row>
    <row r="1540" spans="1:36" ht="109">
      <c r="A1540" s="7" t="s">
        <v>6458</v>
      </c>
      <c r="B1540" s="8" t="s">
        <v>6459</v>
      </c>
      <c r="C1540" s="8" t="s">
        <v>42</v>
      </c>
      <c r="D1540" s="9">
        <v>45.178082191780803</v>
      </c>
      <c r="E1540" s="8">
        <v>112</v>
      </c>
      <c r="F1540" s="8">
        <f t="shared" si="24"/>
        <v>1.5680000000000001</v>
      </c>
      <c r="G1540" s="8">
        <v>1.5680000000000001</v>
      </c>
      <c r="H1540" s="8">
        <v>20.95</v>
      </c>
      <c r="I1540" s="8">
        <v>97</v>
      </c>
      <c r="J1540" s="8" t="s">
        <v>346</v>
      </c>
      <c r="K1540" s="8" t="s">
        <v>30</v>
      </c>
      <c r="L1540" s="8" t="s">
        <v>120</v>
      </c>
      <c r="M1540" s="8" t="s">
        <v>239</v>
      </c>
      <c r="N1540" s="8" t="s">
        <v>33</v>
      </c>
      <c r="O1540" s="8" t="s">
        <v>34</v>
      </c>
      <c r="P1540" s="8" t="s">
        <v>34</v>
      </c>
      <c r="Q1540" s="8" t="s">
        <v>6460</v>
      </c>
      <c r="R1540" s="8" t="s">
        <v>36</v>
      </c>
      <c r="S1540" s="8">
        <v>4</v>
      </c>
      <c r="T1540" s="8">
        <v>2</v>
      </c>
      <c r="U1540" s="8" t="s">
        <v>223</v>
      </c>
      <c r="V1540" s="8" t="s">
        <v>5085</v>
      </c>
      <c r="W1540" s="8" t="s">
        <v>37</v>
      </c>
      <c r="X1540" s="8">
        <v>1</v>
      </c>
      <c r="Y1540" s="8" t="s">
        <v>213</v>
      </c>
      <c r="Z1540" s="12" t="s">
        <v>37</v>
      </c>
      <c r="AA1540" s="12" t="s">
        <v>37</v>
      </c>
      <c r="AB1540" s="8" t="s">
        <v>37</v>
      </c>
      <c r="AC1540" s="8">
        <v>1</v>
      </c>
      <c r="AD1540" s="8" t="s">
        <v>172</v>
      </c>
      <c r="AE1540" s="8" t="s">
        <v>37</v>
      </c>
      <c r="AF1540" s="8" t="s">
        <v>37</v>
      </c>
      <c r="AG1540" s="8" t="s">
        <v>37</v>
      </c>
      <c r="AH1540" s="8">
        <v>0</v>
      </c>
      <c r="AI1540" s="8" t="s">
        <v>37</v>
      </c>
      <c r="AJ1540" s="11" t="s">
        <v>37</v>
      </c>
    </row>
    <row r="1541" spans="1:36" ht="61">
      <c r="A1541" s="7" t="s">
        <v>6461</v>
      </c>
      <c r="B1541" s="8" t="s">
        <v>6462</v>
      </c>
      <c r="C1541" s="8" t="s">
        <v>42</v>
      </c>
      <c r="D1541" s="9">
        <v>79.087671232876701</v>
      </c>
      <c r="E1541" s="8">
        <v>185</v>
      </c>
      <c r="F1541" s="8">
        <f t="shared" si="24"/>
        <v>2.59</v>
      </c>
      <c r="G1541" s="8">
        <v>2.59</v>
      </c>
      <c r="H1541" s="8">
        <v>28.11</v>
      </c>
      <c r="I1541" s="8" t="s">
        <v>6463</v>
      </c>
      <c r="J1541" s="8" t="s">
        <v>6464</v>
      </c>
      <c r="K1541" s="8" t="s">
        <v>30</v>
      </c>
      <c r="L1541" s="8" t="s">
        <v>120</v>
      </c>
      <c r="M1541" s="8" t="s">
        <v>227</v>
      </c>
      <c r="N1541" s="8" t="s">
        <v>33</v>
      </c>
      <c r="O1541" s="8" t="s">
        <v>34</v>
      </c>
      <c r="P1541" s="8" t="s">
        <v>34</v>
      </c>
      <c r="Q1541" s="8" t="s">
        <v>6465</v>
      </c>
      <c r="R1541" s="8" t="s">
        <v>36</v>
      </c>
      <c r="S1541" s="8">
        <v>2</v>
      </c>
      <c r="T1541" s="8">
        <v>1</v>
      </c>
      <c r="U1541" s="8" t="s">
        <v>223</v>
      </c>
      <c r="V1541" s="8" t="s">
        <v>37</v>
      </c>
      <c r="W1541" s="8" t="s">
        <v>37</v>
      </c>
      <c r="X1541" s="8">
        <v>0</v>
      </c>
      <c r="Y1541" s="8" t="s">
        <v>37</v>
      </c>
      <c r="Z1541" s="12" t="s">
        <v>37</v>
      </c>
      <c r="AA1541" s="12" t="s">
        <v>37</v>
      </c>
      <c r="AB1541" s="8" t="s">
        <v>37</v>
      </c>
      <c r="AC1541" s="8">
        <v>1</v>
      </c>
      <c r="AD1541" s="8" t="s">
        <v>172</v>
      </c>
      <c r="AE1541" s="8" t="s">
        <v>37</v>
      </c>
      <c r="AF1541" s="8" t="s">
        <v>37</v>
      </c>
      <c r="AG1541" s="8" t="s">
        <v>37</v>
      </c>
      <c r="AH1541" s="8">
        <v>0</v>
      </c>
      <c r="AI1541" s="8" t="s">
        <v>37</v>
      </c>
      <c r="AJ1541" s="11" t="s">
        <v>37</v>
      </c>
    </row>
    <row r="1542" spans="1:36" ht="97">
      <c r="A1542" s="7" t="s">
        <v>6466</v>
      </c>
      <c r="B1542" s="8" t="s">
        <v>6467</v>
      </c>
      <c r="C1542" s="8" t="s">
        <v>42</v>
      </c>
      <c r="D1542" s="9">
        <v>51.290410958904097</v>
      </c>
      <c r="E1542" s="8">
        <v>321</v>
      </c>
      <c r="F1542" s="8">
        <f t="shared" si="24"/>
        <v>4.4939999999999998</v>
      </c>
      <c r="G1542" s="8">
        <v>4.4939999999999998</v>
      </c>
      <c r="H1542" s="8">
        <v>33.92</v>
      </c>
      <c r="I1542" s="8">
        <v>62</v>
      </c>
      <c r="J1542" s="8" t="s">
        <v>3091</v>
      </c>
      <c r="K1542" s="8" t="s">
        <v>30</v>
      </c>
      <c r="L1542" s="8" t="s">
        <v>120</v>
      </c>
      <c r="M1542" s="8" t="s">
        <v>227</v>
      </c>
      <c r="N1542" s="8" t="s">
        <v>33</v>
      </c>
      <c r="O1542" s="8" t="s">
        <v>34</v>
      </c>
      <c r="P1542" s="8" t="s">
        <v>34</v>
      </c>
      <c r="Q1542" s="8" t="s">
        <v>6468</v>
      </c>
      <c r="R1542" s="8" t="s">
        <v>37</v>
      </c>
      <c r="S1542" s="8">
        <v>0</v>
      </c>
      <c r="T1542" s="8">
        <v>0</v>
      </c>
      <c r="U1542" s="8" t="s">
        <v>37</v>
      </c>
      <c r="V1542" s="8" t="s">
        <v>37</v>
      </c>
      <c r="W1542" s="8" t="s">
        <v>37</v>
      </c>
      <c r="X1542" s="8">
        <v>0</v>
      </c>
      <c r="Y1542" s="8" t="s">
        <v>37</v>
      </c>
      <c r="Z1542" s="8" t="s">
        <v>37</v>
      </c>
      <c r="AA1542" s="12" t="s">
        <v>37</v>
      </c>
      <c r="AB1542" s="8" t="s">
        <v>37</v>
      </c>
      <c r="AC1542" s="8">
        <v>0</v>
      </c>
      <c r="AD1542" s="8" t="s">
        <v>37</v>
      </c>
      <c r="AE1542" s="8" t="s">
        <v>37</v>
      </c>
      <c r="AF1542" s="8" t="s">
        <v>37</v>
      </c>
      <c r="AG1542" s="8" t="s">
        <v>37</v>
      </c>
      <c r="AH1542" s="8">
        <v>0</v>
      </c>
      <c r="AI1542" s="8" t="s">
        <v>37</v>
      </c>
      <c r="AJ1542" s="11" t="s">
        <v>37</v>
      </c>
    </row>
    <row r="1543" spans="1:36" ht="37">
      <c r="A1543" s="7" t="s">
        <v>6469</v>
      </c>
      <c r="B1543" s="8" t="s">
        <v>6470</v>
      </c>
      <c r="C1543" s="8" t="s">
        <v>28</v>
      </c>
      <c r="D1543" s="9">
        <v>50.4630136986301</v>
      </c>
      <c r="E1543" s="8">
        <v>206</v>
      </c>
      <c r="F1543" s="8">
        <f t="shared" si="24"/>
        <v>2.8839999999999999</v>
      </c>
      <c r="G1543" s="8">
        <v>2.8839999999999999</v>
      </c>
      <c r="H1543" s="8">
        <v>27.2</v>
      </c>
      <c r="I1543" s="8">
        <v>75</v>
      </c>
      <c r="J1543" s="8" t="s">
        <v>6471</v>
      </c>
      <c r="K1543" s="8" t="s">
        <v>30</v>
      </c>
      <c r="L1543" s="8" t="s">
        <v>120</v>
      </c>
      <c r="M1543" s="8" t="s">
        <v>227</v>
      </c>
      <c r="N1543" s="8" t="s">
        <v>33</v>
      </c>
      <c r="O1543" s="8" t="s">
        <v>34</v>
      </c>
      <c r="P1543" s="8" t="s">
        <v>34</v>
      </c>
      <c r="Q1543" s="8" t="s">
        <v>6472</v>
      </c>
      <c r="R1543" s="8" t="s">
        <v>37</v>
      </c>
      <c r="S1543" s="8">
        <v>0</v>
      </c>
      <c r="T1543" s="8">
        <v>0</v>
      </c>
      <c r="U1543" s="8" t="s">
        <v>37</v>
      </c>
      <c r="V1543" s="8" t="s">
        <v>37</v>
      </c>
      <c r="W1543" s="8" t="s">
        <v>37</v>
      </c>
      <c r="X1543" s="8">
        <v>0</v>
      </c>
      <c r="Y1543" s="8" t="s">
        <v>37</v>
      </c>
      <c r="Z1543" s="8" t="s">
        <v>37</v>
      </c>
      <c r="AA1543" s="12" t="s">
        <v>37</v>
      </c>
      <c r="AB1543" s="8" t="s">
        <v>37</v>
      </c>
      <c r="AC1543" s="8">
        <v>0</v>
      </c>
      <c r="AD1543" s="8" t="s">
        <v>37</v>
      </c>
      <c r="AE1543" s="8" t="s">
        <v>37</v>
      </c>
      <c r="AF1543" s="8" t="s">
        <v>37</v>
      </c>
      <c r="AG1543" s="8" t="s">
        <v>37</v>
      </c>
      <c r="AH1543" s="8">
        <v>0</v>
      </c>
      <c r="AI1543" s="8" t="s">
        <v>37</v>
      </c>
      <c r="AJ1543" s="11" t="s">
        <v>37</v>
      </c>
    </row>
    <row r="1544" spans="1:36" ht="49">
      <c r="A1544" s="7" t="s">
        <v>6473</v>
      </c>
      <c r="B1544" s="8" t="s">
        <v>6474</v>
      </c>
      <c r="C1544" s="8" t="s">
        <v>28</v>
      </c>
      <c r="D1544" s="9">
        <v>61.298630136986297</v>
      </c>
      <c r="E1544" s="8">
        <v>121</v>
      </c>
      <c r="F1544" s="8">
        <f t="shared" si="24"/>
        <v>1.694</v>
      </c>
      <c r="G1544" s="8">
        <v>1.694</v>
      </c>
      <c r="H1544" s="8">
        <v>23.8</v>
      </c>
      <c r="I1544" s="8">
        <v>81</v>
      </c>
      <c r="J1544" s="8" t="s">
        <v>6475</v>
      </c>
      <c r="K1544" s="8" t="s">
        <v>30</v>
      </c>
      <c r="L1544" s="8" t="s">
        <v>31</v>
      </c>
      <c r="M1544" s="8" t="s">
        <v>227</v>
      </c>
      <c r="N1544" s="8" t="s">
        <v>33</v>
      </c>
      <c r="O1544" s="8" t="s">
        <v>34</v>
      </c>
      <c r="P1544" s="8" t="s">
        <v>34</v>
      </c>
      <c r="Q1544" s="8" t="s">
        <v>6476</v>
      </c>
      <c r="R1544" s="8" t="s">
        <v>37</v>
      </c>
      <c r="S1544" s="8">
        <v>0</v>
      </c>
      <c r="T1544" s="8">
        <v>0</v>
      </c>
      <c r="U1544" s="8" t="s">
        <v>37</v>
      </c>
      <c r="V1544" s="8" t="s">
        <v>37</v>
      </c>
      <c r="W1544" s="8" t="s">
        <v>37</v>
      </c>
      <c r="X1544" s="8">
        <v>0</v>
      </c>
      <c r="Y1544" s="8" t="s">
        <v>37</v>
      </c>
      <c r="Z1544" s="8" t="s">
        <v>37</v>
      </c>
      <c r="AA1544" s="12" t="s">
        <v>37</v>
      </c>
      <c r="AB1544" s="8" t="s">
        <v>37</v>
      </c>
      <c r="AC1544" s="8">
        <v>0</v>
      </c>
      <c r="AD1544" s="8" t="s">
        <v>37</v>
      </c>
      <c r="AE1544" s="8" t="s">
        <v>37</v>
      </c>
      <c r="AF1544" s="8" t="s">
        <v>37</v>
      </c>
      <c r="AG1544" s="8" t="s">
        <v>37</v>
      </c>
      <c r="AH1544" s="8">
        <v>0</v>
      </c>
      <c r="AI1544" s="8" t="s">
        <v>37</v>
      </c>
      <c r="AJ1544" s="11" t="s">
        <v>37</v>
      </c>
    </row>
    <row r="1545" spans="1:36" ht="145">
      <c r="A1545" s="7" t="s">
        <v>6477</v>
      </c>
      <c r="B1545" s="8" t="s">
        <v>6478</v>
      </c>
      <c r="C1545" s="8" t="s">
        <v>28</v>
      </c>
      <c r="D1545" s="9">
        <v>42.4684931506849</v>
      </c>
      <c r="E1545" s="8">
        <v>341</v>
      </c>
      <c r="F1545" s="8">
        <f t="shared" si="24"/>
        <v>4.774</v>
      </c>
      <c r="G1545" s="8">
        <v>4.774</v>
      </c>
      <c r="H1545" s="8">
        <v>46.05</v>
      </c>
      <c r="I1545" s="8">
        <v>59</v>
      </c>
      <c r="J1545" s="8" t="s">
        <v>6479</v>
      </c>
      <c r="K1545" s="8" t="s">
        <v>30</v>
      </c>
      <c r="L1545" s="8" t="s">
        <v>120</v>
      </c>
      <c r="M1545" s="8" t="s">
        <v>239</v>
      </c>
      <c r="N1545" s="8" t="s">
        <v>33</v>
      </c>
      <c r="O1545" s="8" t="s">
        <v>34</v>
      </c>
      <c r="P1545" s="8" t="s">
        <v>34</v>
      </c>
      <c r="Q1545" s="8" t="s">
        <v>6480</v>
      </c>
      <c r="R1545" s="8" t="s">
        <v>36</v>
      </c>
      <c r="S1545" s="8">
        <v>2</v>
      </c>
      <c r="T1545" s="8">
        <v>0</v>
      </c>
      <c r="U1545" s="8" t="s">
        <v>37</v>
      </c>
      <c r="V1545" s="8" t="s">
        <v>37</v>
      </c>
      <c r="W1545" s="8" t="s">
        <v>37</v>
      </c>
      <c r="X1545" s="8">
        <v>1</v>
      </c>
      <c r="Y1545" s="8" t="s">
        <v>855</v>
      </c>
      <c r="Z1545" s="8" t="s">
        <v>37</v>
      </c>
      <c r="AA1545" s="12" t="s">
        <v>37</v>
      </c>
      <c r="AB1545" s="8" t="s">
        <v>37</v>
      </c>
      <c r="AC1545" s="8">
        <v>1</v>
      </c>
      <c r="AD1545" s="8" t="s">
        <v>172</v>
      </c>
      <c r="AE1545" s="8" t="s">
        <v>37</v>
      </c>
      <c r="AF1545" s="8" t="s">
        <v>37</v>
      </c>
      <c r="AG1545" s="8" t="s">
        <v>37</v>
      </c>
      <c r="AH1545" s="8">
        <v>0</v>
      </c>
      <c r="AI1545" s="8" t="s">
        <v>37</v>
      </c>
      <c r="AJ1545" s="11" t="s">
        <v>37</v>
      </c>
    </row>
    <row r="1546" spans="1:36" ht="37">
      <c r="A1546" s="7" t="s">
        <v>6481</v>
      </c>
      <c r="B1546" s="8" t="s">
        <v>6482</v>
      </c>
      <c r="C1546" s="8" t="s">
        <v>28</v>
      </c>
      <c r="D1546" s="9">
        <v>63.652054794520502</v>
      </c>
      <c r="E1546" s="8">
        <v>303</v>
      </c>
      <c r="F1546" s="8">
        <f t="shared" si="24"/>
        <v>4.242</v>
      </c>
      <c r="G1546" s="8">
        <v>4.242</v>
      </c>
      <c r="H1546" s="8">
        <v>35.5</v>
      </c>
      <c r="I1546" s="8" t="s">
        <v>405</v>
      </c>
      <c r="J1546" s="8" t="s">
        <v>6483</v>
      </c>
      <c r="K1546" s="8" t="s">
        <v>30</v>
      </c>
      <c r="L1546" s="8" t="s">
        <v>31</v>
      </c>
      <c r="M1546" s="8" t="s">
        <v>239</v>
      </c>
      <c r="N1546" s="8" t="s">
        <v>33</v>
      </c>
      <c r="O1546" s="8" t="s">
        <v>34</v>
      </c>
      <c r="P1546" s="8" t="s">
        <v>34</v>
      </c>
      <c r="Q1546" s="8" t="s">
        <v>6484</v>
      </c>
      <c r="R1546" s="8" t="s">
        <v>36</v>
      </c>
      <c r="S1546" s="8">
        <v>1</v>
      </c>
      <c r="T1546" s="8">
        <v>0</v>
      </c>
      <c r="U1546" s="8" t="s">
        <v>37</v>
      </c>
      <c r="V1546" s="8" t="s">
        <v>37</v>
      </c>
      <c r="W1546" s="8" t="s">
        <v>37</v>
      </c>
      <c r="X1546" s="8">
        <v>0</v>
      </c>
      <c r="Y1546" s="8" t="s">
        <v>37</v>
      </c>
      <c r="Z1546" s="8" t="s">
        <v>37</v>
      </c>
      <c r="AA1546" s="12" t="s">
        <v>37</v>
      </c>
      <c r="AB1546" s="8" t="s">
        <v>37</v>
      </c>
      <c r="AC1546" s="8">
        <v>1</v>
      </c>
      <c r="AD1546" s="8" t="s">
        <v>172</v>
      </c>
      <c r="AE1546" s="8" t="s">
        <v>37</v>
      </c>
      <c r="AF1546" s="8" t="s">
        <v>37</v>
      </c>
      <c r="AG1546" s="8" t="s">
        <v>37</v>
      </c>
      <c r="AH1546" s="8">
        <v>0</v>
      </c>
      <c r="AI1546" s="8" t="s">
        <v>37</v>
      </c>
      <c r="AJ1546" s="11" t="s">
        <v>37</v>
      </c>
    </row>
    <row r="1547" spans="1:36" ht="15">
      <c r="A1547" s="7" t="s">
        <v>6485</v>
      </c>
      <c r="B1547" s="8" t="s">
        <v>6486</v>
      </c>
      <c r="C1547" s="8" t="s">
        <v>28</v>
      </c>
      <c r="D1547" s="9">
        <v>68.265753424657504</v>
      </c>
      <c r="E1547" s="8">
        <v>255</v>
      </c>
      <c r="F1547" s="8">
        <f t="shared" si="24"/>
        <v>3.5700000000000003</v>
      </c>
      <c r="G1547" s="8">
        <v>3.5700000000000003</v>
      </c>
      <c r="H1547" s="8">
        <v>39.44</v>
      </c>
      <c r="I1547" s="8">
        <v>72</v>
      </c>
      <c r="J1547" s="8" t="s">
        <v>6487</v>
      </c>
      <c r="K1547" s="8" t="s">
        <v>30</v>
      </c>
      <c r="L1547" s="8" t="s">
        <v>31</v>
      </c>
      <c r="M1547" s="8" t="s">
        <v>239</v>
      </c>
      <c r="N1547" s="8" t="s">
        <v>33</v>
      </c>
      <c r="O1547" s="8" t="s">
        <v>34</v>
      </c>
      <c r="P1547" s="8" t="s">
        <v>34</v>
      </c>
      <c r="Q1547" s="8" t="s">
        <v>6488</v>
      </c>
      <c r="R1547" s="8" t="s">
        <v>37</v>
      </c>
      <c r="S1547" s="8">
        <v>0</v>
      </c>
      <c r="T1547" s="8">
        <v>0</v>
      </c>
      <c r="U1547" s="8" t="s">
        <v>37</v>
      </c>
      <c r="V1547" s="8" t="s">
        <v>37</v>
      </c>
      <c r="W1547" s="8" t="s">
        <v>37</v>
      </c>
      <c r="X1547" s="8">
        <v>0</v>
      </c>
      <c r="Y1547" s="8" t="s">
        <v>37</v>
      </c>
      <c r="Z1547" s="8" t="s">
        <v>37</v>
      </c>
      <c r="AA1547" s="12" t="s">
        <v>37</v>
      </c>
      <c r="AB1547" s="8" t="s">
        <v>37</v>
      </c>
      <c r="AC1547" s="8">
        <v>0</v>
      </c>
      <c r="AD1547" s="8" t="s">
        <v>37</v>
      </c>
      <c r="AE1547" s="8" t="s">
        <v>37</v>
      </c>
      <c r="AF1547" s="8" t="s">
        <v>37</v>
      </c>
      <c r="AG1547" s="8" t="s">
        <v>37</v>
      </c>
      <c r="AH1547" s="8">
        <v>0</v>
      </c>
      <c r="AI1547" s="8" t="s">
        <v>37</v>
      </c>
      <c r="AJ1547" s="11" t="s">
        <v>37</v>
      </c>
    </row>
    <row r="1548" spans="1:36" ht="25">
      <c r="A1548" s="7" t="s">
        <v>6489</v>
      </c>
      <c r="B1548" s="8" t="s">
        <v>6490</v>
      </c>
      <c r="C1548" s="8" t="s">
        <v>28</v>
      </c>
      <c r="D1548" s="9">
        <v>50.745205479452103</v>
      </c>
      <c r="E1548" s="8">
        <v>500</v>
      </c>
      <c r="F1548" s="8">
        <f t="shared" si="24"/>
        <v>7</v>
      </c>
      <c r="G1548" s="8">
        <v>7</v>
      </c>
      <c r="H1548" s="8">
        <v>47.06</v>
      </c>
      <c r="I1548" s="8">
        <v>75</v>
      </c>
      <c r="J1548" s="8" t="s">
        <v>346</v>
      </c>
      <c r="K1548" s="8" t="s">
        <v>30</v>
      </c>
      <c r="L1548" s="8" t="s">
        <v>120</v>
      </c>
      <c r="M1548" s="8" t="s">
        <v>244</v>
      </c>
      <c r="N1548" s="8" t="s">
        <v>33</v>
      </c>
      <c r="O1548" s="8" t="s">
        <v>34</v>
      </c>
      <c r="P1548" s="8" t="s">
        <v>34</v>
      </c>
      <c r="Q1548" s="8" t="s">
        <v>6491</v>
      </c>
      <c r="R1548" s="8" t="s">
        <v>37</v>
      </c>
      <c r="S1548" s="8">
        <v>0</v>
      </c>
      <c r="T1548" s="8">
        <v>0</v>
      </c>
      <c r="U1548" s="8" t="s">
        <v>37</v>
      </c>
      <c r="V1548" s="8" t="s">
        <v>37</v>
      </c>
      <c r="W1548" s="8" t="s">
        <v>37</v>
      </c>
      <c r="X1548" s="8">
        <v>0</v>
      </c>
      <c r="Y1548" s="8" t="s">
        <v>37</v>
      </c>
      <c r="Z1548" s="8" t="s">
        <v>37</v>
      </c>
      <c r="AA1548" s="12" t="s">
        <v>37</v>
      </c>
      <c r="AB1548" s="8" t="s">
        <v>37</v>
      </c>
      <c r="AC1548" s="8">
        <v>0</v>
      </c>
      <c r="AD1548" s="8" t="s">
        <v>37</v>
      </c>
      <c r="AE1548" s="8" t="s">
        <v>37</v>
      </c>
      <c r="AF1548" s="8" t="s">
        <v>37</v>
      </c>
      <c r="AG1548" s="8" t="s">
        <v>37</v>
      </c>
      <c r="AH1548" s="8">
        <v>0</v>
      </c>
      <c r="AI1548" s="8" t="s">
        <v>37</v>
      </c>
      <c r="AJ1548" s="11" t="s">
        <v>37</v>
      </c>
    </row>
    <row r="1549" spans="1:36" ht="25">
      <c r="A1549" s="7" t="s">
        <v>6492</v>
      </c>
      <c r="B1549" s="8" t="s">
        <v>6493</v>
      </c>
      <c r="C1549" s="8" t="s">
        <v>42</v>
      </c>
      <c r="D1549" s="9">
        <v>43.4876712328767</v>
      </c>
      <c r="E1549" s="8">
        <v>301</v>
      </c>
      <c r="F1549" s="8">
        <f t="shared" si="24"/>
        <v>4.2140000000000004</v>
      </c>
      <c r="G1549" s="8">
        <v>4.2140000000000004</v>
      </c>
      <c r="H1549" s="8">
        <v>29.5</v>
      </c>
      <c r="I1549" s="8">
        <v>125</v>
      </c>
      <c r="J1549" s="8" t="s">
        <v>6494</v>
      </c>
      <c r="K1549" s="8" t="s">
        <v>30</v>
      </c>
      <c r="L1549" s="8" t="s">
        <v>120</v>
      </c>
      <c r="M1549" s="8" t="s">
        <v>227</v>
      </c>
      <c r="N1549" s="8" t="s">
        <v>33</v>
      </c>
      <c r="O1549" s="8" t="s">
        <v>34</v>
      </c>
      <c r="P1549" s="8" t="s">
        <v>34</v>
      </c>
      <c r="Q1549" s="8" t="s">
        <v>6495</v>
      </c>
      <c r="R1549" s="8" t="s">
        <v>36</v>
      </c>
      <c r="S1549" s="8">
        <v>1</v>
      </c>
      <c r="T1549" s="8">
        <v>1</v>
      </c>
      <c r="U1549" s="8" t="s">
        <v>223</v>
      </c>
      <c r="V1549" s="8" t="s">
        <v>37</v>
      </c>
      <c r="W1549" s="8" t="s">
        <v>37</v>
      </c>
      <c r="X1549" s="8">
        <v>0</v>
      </c>
      <c r="Y1549" s="8" t="s">
        <v>37</v>
      </c>
      <c r="Z1549" s="8" t="s">
        <v>37</v>
      </c>
      <c r="AA1549" s="12" t="s">
        <v>37</v>
      </c>
      <c r="AB1549" s="8" t="s">
        <v>37</v>
      </c>
      <c r="AC1549" s="8">
        <v>0</v>
      </c>
      <c r="AD1549" s="8" t="s">
        <v>37</v>
      </c>
      <c r="AE1549" s="8" t="s">
        <v>37</v>
      </c>
      <c r="AF1549" s="8" t="s">
        <v>37</v>
      </c>
      <c r="AG1549" s="8" t="s">
        <v>37</v>
      </c>
      <c r="AH1549" s="8">
        <v>0</v>
      </c>
      <c r="AI1549" s="8" t="s">
        <v>37</v>
      </c>
      <c r="AJ1549" s="11" t="s">
        <v>37</v>
      </c>
    </row>
    <row r="1550" spans="1:36" ht="85">
      <c r="A1550" s="7" t="s">
        <v>6496</v>
      </c>
      <c r="B1550" s="8" t="s">
        <v>6497</v>
      </c>
      <c r="C1550" s="8" t="s">
        <v>28</v>
      </c>
      <c r="D1550" s="9">
        <v>66.534246575342493</v>
      </c>
      <c r="E1550" s="8">
        <v>1316</v>
      </c>
      <c r="F1550" s="8">
        <f t="shared" si="24"/>
        <v>18.423999999999999</v>
      </c>
      <c r="G1550" s="8">
        <v>18.423999999999999</v>
      </c>
      <c r="H1550" s="8">
        <v>69.78</v>
      </c>
      <c r="I1550" s="8">
        <v>100</v>
      </c>
      <c r="J1550" s="8" t="s">
        <v>6498</v>
      </c>
      <c r="K1550" s="8" t="s">
        <v>30</v>
      </c>
      <c r="L1550" s="8" t="s">
        <v>120</v>
      </c>
      <c r="M1550" s="8" t="s">
        <v>227</v>
      </c>
      <c r="N1550" s="8" t="s">
        <v>33</v>
      </c>
      <c r="O1550" s="8" t="s">
        <v>34</v>
      </c>
      <c r="P1550" s="8" t="s">
        <v>34</v>
      </c>
      <c r="Q1550" s="8" t="s">
        <v>6499</v>
      </c>
      <c r="R1550" s="8" t="s">
        <v>36</v>
      </c>
      <c r="S1550" s="8">
        <v>2</v>
      </c>
      <c r="T1550" s="8">
        <v>0</v>
      </c>
      <c r="U1550" s="8" t="s">
        <v>37</v>
      </c>
      <c r="V1550" s="8" t="s">
        <v>37</v>
      </c>
      <c r="W1550" s="8" t="s">
        <v>37</v>
      </c>
      <c r="X1550" s="8">
        <v>2</v>
      </c>
      <c r="Y1550" s="8" t="s">
        <v>6500</v>
      </c>
      <c r="Z1550" s="8" t="s">
        <v>272</v>
      </c>
      <c r="AA1550" s="12" t="s">
        <v>37</v>
      </c>
      <c r="AB1550" s="8" t="s">
        <v>37</v>
      </c>
      <c r="AC1550" s="8">
        <v>0</v>
      </c>
      <c r="AD1550" s="8" t="s">
        <v>37</v>
      </c>
      <c r="AE1550" s="8" t="s">
        <v>37</v>
      </c>
      <c r="AF1550" s="8" t="s">
        <v>37</v>
      </c>
      <c r="AG1550" s="8" t="s">
        <v>37</v>
      </c>
      <c r="AH1550" s="8">
        <v>0</v>
      </c>
      <c r="AI1550" s="8" t="s">
        <v>37</v>
      </c>
      <c r="AJ1550" s="11" t="s">
        <v>37</v>
      </c>
    </row>
    <row r="1551" spans="1:36" ht="61">
      <c r="A1551" s="7" t="s">
        <v>6501</v>
      </c>
      <c r="B1551" s="8" t="s">
        <v>6502</v>
      </c>
      <c r="C1551" s="8" t="s">
        <v>42</v>
      </c>
      <c r="D1551" s="9">
        <v>53.627397260274002</v>
      </c>
      <c r="E1551" s="8">
        <v>353</v>
      </c>
      <c r="F1551" s="8">
        <f t="shared" si="24"/>
        <v>4.9420000000000002</v>
      </c>
      <c r="G1551" s="8">
        <v>4.9420000000000002</v>
      </c>
      <c r="H1551" s="8">
        <v>25.3</v>
      </c>
      <c r="I1551" s="8">
        <v>75</v>
      </c>
      <c r="J1551" s="8" t="s">
        <v>6503</v>
      </c>
      <c r="K1551" s="8" t="s">
        <v>30</v>
      </c>
      <c r="L1551" s="8" t="s">
        <v>120</v>
      </c>
      <c r="M1551" s="8" t="s">
        <v>244</v>
      </c>
      <c r="N1551" s="8" t="s">
        <v>33</v>
      </c>
      <c r="O1551" s="8" t="s">
        <v>34</v>
      </c>
      <c r="P1551" s="8" t="s">
        <v>34</v>
      </c>
      <c r="Q1551" s="8" t="s">
        <v>6504</v>
      </c>
      <c r="R1551" s="8" t="s">
        <v>36</v>
      </c>
      <c r="S1551" s="8">
        <v>2</v>
      </c>
      <c r="T1551" s="8">
        <v>1</v>
      </c>
      <c r="U1551" s="8" t="s">
        <v>223</v>
      </c>
      <c r="V1551" s="8" t="s">
        <v>37</v>
      </c>
      <c r="W1551" s="8" t="s">
        <v>37</v>
      </c>
      <c r="X1551" s="8">
        <v>0</v>
      </c>
      <c r="Y1551" s="8" t="s">
        <v>37</v>
      </c>
      <c r="Z1551" s="8" t="s">
        <v>37</v>
      </c>
      <c r="AA1551" s="12" t="s">
        <v>37</v>
      </c>
      <c r="AB1551" s="8" t="s">
        <v>37</v>
      </c>
      <c r="AC1551" s="8">
        <v>1</v>
      </c>
      <c r="AD1551" s="8" t="s">
        <v>172</v>
      </c>
      <c r="AE1551" s="8" t="s">
        <v>37</v>
      </c>
      <c r="AF1551" s="8" t="s">
        <v>37</v>
      </c>
      <c r="AG1551" s="8" t="s">
        <v>37</v>
      </c>
      <c r="AH1551" s="8">
        <v>0</v>
      </c>
      <c r="AI1551" s="8" t="s">
        <v>37</v>
      </c>
      <c r="AJ1551" s="11" t="s">
        <v>37</v>
      </c>
    </row>
    <row r="1552" spans="1:36" ht="25">
      <c r="A1552" s="7" t="s">
        <v>6505</v>
      </c>
      <c r="B1552" s="8" t="s">
        <v>6506</v>
      </c>
      <c r="C1552" s="8" t="s">
        <v>42</v>
      </c>
      <c r="D1552" s="9">
        <v>56.441095890410999</v>
      </c>
      <c r="E1552" s="8">
        <v>239</v>
      </c>
      <c r="F1552" s="8">
        <f t="shared" si="24"/>
        <v>3.3460000000000001</v>
      </c>
      <c r="G1552" s="8">
        <v>3.3460000000000001</v>
      </c>
      <c r="H1552" s="8">
        <v>30.71</v>
      </c>
      <c r="I1552" s="8">
        <v>74</v>
      </c>
      <c r="J1552" s="8" t="s">
        <v>6507</v>
      </c>
      <c r="K1552" s="8" t="s">
        <v>30</v>
      </c>
      <c r="L1552" s="8" t="s">
        <v>120</v>
      </c>
      <c r="M1552" s="8" t="s">
        <v>239</v>
      </c>
      <c r="N1552" s="8" t="s">
        <v>33</v>
      </c>
      <c r="O1552" s="8" t="s">
        <v>34</v>
      </c>
      <c r="P1552" s="8" t="s">
        <v>34</v>
      </c>
      <c r="Q1552" s="8" t="s">
        <v>6508</v>
      </c>
      <c r="R1552" s="8" t="s">
        <v>36</v>
      </c>
      <c r="S1552" s="8">
        <v>1</v>
      </c>
      <c r="T1552" s="8">
        <v>0</v>
      </c>
      <c r="U1552" s="8" t="s">
        <v>37</v>
      </c>
      <c r="V1552" s="8" t="s">
        <v>37</v>
      </c>
      <c r="W1552" s="8" t="s">
        <v>37</v>
      </c>
      <c r="X1552" s="8">
        <v>0</v>
      </c>
      <c r="Y1552" s="8" t="s">
        <v>37</v>
      </c>
      <c r="Z1552" s="8" t="s">
        <v>37</v>
      </c>
      <c r="AA1552" s="12" t="s">
        <v>37</v>
      </c>
      <c r="AB1552" s="8" t="s">
        <v>37</v>
      </c>
      <c r="AC1552" s="8">
        <v>1</v>
      </c>
      <c r="AD1552" s="8" t="s">
        <v>172</v>
      </c>
      <c r="AE1552" s="8" t="s">
        <v>37</v>
      </c>
      <c r="AF1552" s="8" t="s">
        <v>37</v>
      </c>
      <c r="AG1552" s="8" t="s">
        <v>37</v>
      </c>
      <c r="AH1552" s="8">
        <v>0</v>
      </c>
      <c r="AI1552" s="8" t="s">
        <v>37</v>
      </c>
      <c r="AJ1552" s="11" t="s">
        <v>37</v>
      </c>
    </row>
    <row r="1553" spans="1:36" ht="49">
      <c r="A1553" s="7" t="s">
        <v>6509</v>
      </c>
      <c r="B1553" s="8" t="s">
        <v>6510</v>
      </c>
      <c r="C1553" s="8" t="s">
        <v>42</v>
      </c>
      <c r="D1553" s="9">
        <v>61.591780821917801</v>
      </c>
      <c r="E1553" s="8">
        <v>309</v>
      </c>
      <c r="F1553" s="8">
        <f t="shared" si="24"/>
        <v>4.3260000000000005</v>
      </c>
      <c r="G1553" s="8">
        <v>4.3260000000000005</v>
      </c>
      <c r="H1553" s="8">
        <v>33.799999999999997</v>
      </c>
      <c r="I1553" s="8">
        <v>75</v>
      </c>
      <c r="J1553" s="8" t="s">
        <v>6511</v>
      </c>
      <c r="K1553" s="8" t="s">
        <v>30</v>
      </c>
      <c r="L1553" s="8" t="s">
        <v>120</v>
      </c>
      <c r="M1553" s="8" t="s">
        <v>227</v>
      </c>
      <c r="N1553" s="8" t="s">
        <v>33</v>
      </c>
      <c r="O1553" s="8" t="s">
        <v>34</v>
      </c>
      <c r="P1553" s="8" t="s">
        <v>34</v>
      </c>
      <c r="Q1553" s="8" t="s">
        <v>6512</v>
      </c>
      <c r="R1553" s="8" t="s">
        <v>36</v>
      </c>
      <c r="S1553" s="8">
        <v>2</v>
      </c>
      <c r="T1553" s="8">
        <v>0</v>
      </c>
      <c r="U1553" s="8" t="s">
        <v>37</v>
      </c>
      <c r="V1553" s="8" t="s">
        <v>37</v>
      </c>
      <c r="W1553" s="8" t="s">
        <v>37</v>
      </c>
      <c r="X1553" s="8">
        <v>1</v>
      </c>
      <c r="Y1553" s="8" t="s">
        <v>272</v>
      </c>
      <c r="Z1553" s="8" t="s">
        <v>37</v>
      </c>
      <c r="AA1553" s="12" t="s">
        <v>37</v>
      </c>
      <c r="AB1553" s="8" t="s">
        <v>37</v>
      </c>
      <c r="AC1553" s="8">
        <v>1</v>
      </c>
      <c r="AD1553" s="8" t="s">
        <v>37</v>
      </c>
      <c r="AE1553" s="8" t="s">
        <v>77</v>
      </c>
      <c r="AF1553" s="8" t="s">
        <v>37</v>
      </c>
      <c r="AG1553" s="8" t="s">
        <v>37</v>
      </c>
      <c r="AH1553" s="8">
        <v>0</v>
      </c>
      <c r="AI1553" s="8" t="s">
        <v>37</v>
      </c>
      <c r="AJ1553" s="11" t="s">
        <v>37</v>
      </c>
    </row>
    <row r="1554" spans="1:36" ht="61">
      <c r="A1554" s="7" t="s">
        <v>6513</v>
      </c>
      <c r="B1554" s="8" t="s">
        <v>6514</v>
      </c>
      <c r="C1554" s="8" t="s">
        <v>28</v>
      </c>
      <c r="D1554" s="9">
        <v>60.769863013698597</v>
      </c>
      <c r="E1554" s="8">
        <v>205</v>
      </c>
      <c r="F1554" s="8">
        <f t="shared" si="24"/>
        <v>2.87</v>
      </c>
      <c r="G1554" s="8">
        <v>2.87</v>
      </c>
      <c r="H1554" s="8">
        <v>28.5</v>
      </c>
      <c r="I1554" s="8">
        <v>65</v>
      </c>
      <c r="J1554" s="8" t="s">
        <v>6515</v>
      </c>
      <c r="K1554" s="8" t="s">
        <v>30</v>
      </c>
      <c r="L1554" s="8" t="s">
        <v>120</v>
      </c>
      <c r="M1554" s="8" t="s">
        <v>227</v>
      </c>
      <c r="N1554" s="8" t="s">
        <v>33</v>
      </c>
      <c r="O1554" s="8" t="s">
        <v>34</v>
      </c>
      <c r="P1554" s="8" t="s">
        <v>34</v>
      </c>
      <c r="Q1554" s="8" t="s">
        <v>6516</v>
      </c>
      <c r="R1554" s="8" t="s">
        <v>36</v>
      </c>
      <c r="S1554" s="8">
        <v>2</v>
      </c>
      <c r="T1554" s="8">
        <v>0</v>
      </c>
      <c r="U1554" s="8" t="s">
        <v>37</v>
      </c>
      <c r="V1554" s="8" t="s">
        <v>37</v>
      </c>
      <c r="W1554" s="8" t="s">
        <v>37</v>
      </c>
      <c r="X1554" s="8">
        <v>1</v>
      </c>
      <c r="Y1554" s="8" t="s">
        <v>272</v>
      </c>
      <c r="Z1554" s="8" t="s">
        <v>37</v>
      </c>
      <c r="AA1554" s="12" t="s">
        <v>37</v>
      </c>
      <c r="AB1554" s="8" t="s">
        <v>37</v>
      </c>
      <c r="AC1554" s="8">
        <v>1</v>
      </c>
      <c r="AD1554" s="8" t="s">
        <v>83</v>
      </c>
      <c r="AE1554" s="8" t="s">
        <v>37</v>
      </c>
      <c r="AF1554" s="8" t="s">
        <v>37</v>
      </c>
      <c r="AG1554" s="8" t="s">
        <v>37</v>
      </c>
      <c r="AH1554" s="8">
        <v>0</v>
      </c>
      <c r="AI1554" s="8" t="s">
        <v>37</v>
      </c>
      <c r="AJ1554" s="11" t="s">
        <v>37</v>
      </c>
    </row>
    <row r="1555" spans="1:36" ht="97">
      <c r="A1555" s="7" t="s">
        <v>6517</v>
      </c>
      <c r="B1555" s="8" t="s">
        <v>6518</v>
      </c>
      <c r="C1555" s="8" t="s">
        <v>42</v>
      </c>
      <c r="D1555" s="9">
        <v>68.194520547945203</v>
      </c>
      <c r="E1555" s="8">
        <v>197</v>
      </c>
      <c r="F1555" s="8">
        <f t="shared" si="24"/>
        <v>2.758</v>
      </c>
      <c r="G1555" s="8">
        <v>2.758</v>
      </c>
      <c r="H1555" s="8">
        <v>26.55</v>
      </c>
      <c r="I1555" s="8">
        <v>83</v>
      </c>
      <c r="J1555" s="8" t="s">
        <v>6519</v>
      </c>
      <c r="K1555" s="8" t="s">
        <v>30</v>
      </c>
      <c r="L1555" s="8" t="s">
        <v>120</v>
      </c>
      <c r="M1555" s="8" t="s">
        <v>244</v>
      </c>
      <c r="N1555" s="8" t="s">
        <v>33</v>
      </c>
      <c r="O1555" s="8" t="s">
        <v>34</v>
      </c>
      <c r="P1555" s="8" t="s">
        <v>34</v>
      </c>
      <c r="Q1555" s="8" t="s">
        <v>6520</v>
      </c>
      <c r="R1555" s="8" t="s">
        <v>36</v>
      </c>
      <c r="S1555" s="8">
        <v>2</v>
      </c>
      <c r="T1555" s="8">
        <v>1</v>
      </c>
      <c r="U1555" s="8" t="s">
        <v>223</v>
      </c>
      <c r="V1555" s="8" t="s">
        <v>37</v>
      </c>
      <c r="W1555" s="8" t="s">
        <v>37</v>
      </c>
      <c r="X1555" s="8">
        <v>0</v>
      </c>
      <c r="Y1555" s="8" t="s">
        <v>37</v>
      </c>
      <c r="Z1555" s="8" t="s">
        <v>37</v>
      </c>
      <c r="AA1555" s="12" t="s">
        <v>37</v>
      </c>
      <c r="AB1555" s="8" t="s">
        <v>37</v>
      </c>
      <c r="AC1555" s="8">
        <v>1</v>
      </c>
      <c r="AD1555" s="8" t="s">
        <v>77</v>
      </c>
      <c r="AE1555" s="8" t="s">
        <v>37</v>
      </c>
      <c r="AF1555" s="8" t="s">
        <v>37</v>
      </c>
      <c r="AG1555" s="8" t="s">
        <v>37</v>
      </c>
      <c r="AH1555" s="8">
        <v>0</v>
      </c>
      <c r="AI1555" s="8" t="s">
        <v>37</v>
      </c>
      <c r="AJ1555" s="11" t="s">
        <v>37</v>
      </c>
    </row>
    <row r="1556" spans="1:36" ht="61">
      <c r="A1556" s="7" t="s">
        <v>6521</v>
      </c>
      <c r="B1556" s="8" t="s">
        <v>6522</v>
      </c>
      <c r="C1556" s="8" t="s">
        <v>42</v>
      </c>
      <c r="D1556" s="9">
        <v>44.358904109588998</v>
      </c>
      <c r="E1556" s="8">
        <v>282</v>
      </c>
      <c r="F1556" s="8">
        <f t="shared" si="24"/>
        <v>3.948</v>
      </c>
      <c r="G1556" s="8">
        <v>3.948</v>
      </c>
      <c r="H1556" s="8">
        <v>31.9</v>
      </c>
      <c r="I1556" s="8">
        <v>94</v>
      </c>
      <c r="J1556" s="8" t="s">
        <v>6523</v>
      </c>
      <c r="K1556" s="8" t="s">
        <v>30</v>
      </c>
      <c r="L1556" s="8" t="s">
        <v>120</v>
      </c>
      <c r="M1556" s="8" t="s">
        <v>227</v>
      </c>
      <c r="N1556" s="8" t="s">
        <v>33</v>
      </c>
      <c r="O1556" s="8" t="s">
        <v>34</v>
      </c>
      <c r="P1556" s="8" t="s">
        <v>34</v>
      </c>
      <c r="Q1556" s="8" t="s">
        <v>6524</v>
      </c>
      <c r="R1556" s="8" t="s">
        <v>37</v>
      </c>
      <c r="S1556" s="8">
        <v>0</v>
      </c>
      <c r="T1556" s="8">
        <v>0</v>
      </c>
      <c r="U1556" s="8" t="s">
        <v>37</v>
      </c>
      <c r="V1556" s="8" t="s">
        <v>37</v>
      </c>
      <c r="W1556" s="8" t="s">
        <v>37</v>
      </c>
      <c r="X1556" s="8">
        <v>0</v>
      </c>
      <c r="Y1556" s="8" t="s">
        <v>37</v>
      </c>
      <c r="Z1556" s="8" t="s">
        <v>37</v>
      </c>
      <c r="AA1556" s="12" t="s">
        <v>37</v>
      </c>
      <c r="AB1556" s="8" t="s">
        <v>37</v>
      </c>
      <c r="AC1556" s="8">
        <v>0</v>
      </c>
      <c r="AD1556" s="8" t="s">
        <v>37</v>
      </c>
      <c r="AE1556" s="8" t="s">
        <v>37</v>
      </c>
      <c r="AF1556" s="8" t="s">
        <v>37</v>
      </c>
      <c r="AG1556" s="8" t="s">
        <v>37</v>
      </c>
      <c r="AH1556" s="8">
        <v>0</v>
      </c>
      <c r="AI1556" s="8" t="s">
        <v>37</v>
      </c>
      <c r="AJ1556" s="11" t="s">
        <v>37</v>
      </c>
    </row>
    <row r="1557" spans="1:36" ht="109">
      <c r="A1557" s="7" t="s">
        <v>6525</v>
      </c>
      <c r="B1557" s="8" t="s">
        <v>6526</v>
      </c>
      <c r="C1557" s="8" t="s">
        <v>28</v>
      </c>
      <c r="D1557" s="9">
        <v>58.065753424657501</v>
      </c>
      <c r="E1557" s="8">
        <v>315</v>
      </c>
      <c r="F1557" s="8">
        <f t="shared" si="24"/>
        <v>4.41</v>
      </c>
      <c r="G1557" s="8">
        <v>4.41</v>
      </c>
      <c r="H1557" s="8">
        <v>42.9</v>
      </c>
      <c r="I1557" s="8">
        <v>86</v>
      </c>
      <c r="J1557" s="8" t="s">
        <v>390</v>
      </c>
      <c r="K1557" s="8" t="s">
        <v>30</v>
      </c>
      <c r="L1557" s="8" t="s">
        <v>120</v>
      </c>
      <c r="M1557" s="8" t="s">
        <v>227</v>
      </c>
      <c r="N1557" s="8" t="s">
        <v>33</v>
      </c>
      <c r="O1557" s="8" t="s">
        <v>34</v>
      </c>
      <c r="P1557" s="8" t="s">
        <v>34</v>
      </c>
      <c r="Q1557" s="8" t="s">
        <v>6527</v>
      </c>
      <c r="R1557" s="8" t="s">
        <v>36</v>
      </c>
      <c r="S1557" s="8">
        <v>2</v>
      </c>
      <c r="T1557" s="8">
        <v>0</v>
      </c>
      <c r="U1557" s="8" t="s">
        <v>37</v>
      </c>
      <c r="V1557" s="8" t="s">
        <v>37</v>
      </c>
      <c r="W1557" s="8" t="s">
        <v>37</v>
      </c>
      <c r="X1557" s="8">
        <v>2</v>
      </c>
      <c r="Y1557" s="8" t="s">
        <v>6528</v>
      </c>
      <c r="Z1557" s="8" t="s">
        <v>5976</v>
      </c>
      <c r="AA1557" s="12" t="s">
        <v>37</v>
      </c>
      <c r="AB1557" s="8" t="s">
        <v>37</v>
      </c>
      <c r="AC1557" s="8">
        <v>0</v>
      </c>
      <c r="AD1557" s="8" t="s">
        <v>37</v>
      </c>
      <c r="AE1557" s="8" t="s">
        <v>37</v>
      </c>
      <c r="AF1557" s="8" t="s">
        <v>37</v>
      </c>
      <c r="AG1557" s="8" t="s">
        <v>37</v>
      </c>
      <c r="AH1557" s="8">
        <v>0</v>
      </c>
      <c r="AI1557" s="8" t="s">
        <v>37</v>
      </c>
      <c r="AJ1557" s="11" t="s">
        <v>37</v>
      </c>
    </row>
    <row r="1558" spans="1:36" ht="51" customHeight="1">
      <c r="A1558" s="7" t="s">
        <v>6529</v>
      </c>
      <c r="B1558" s="8" t="s">
        <v>6530</v>
      </c>
      <c r="C1558" s="8" t="s">
        <v>42</v>
      </c>
      <c r="D1558" s="9">
        <v>69.098630136986301</v>
      </c>
      <c r="E1558" s="8">
        <v>951</v>
      </c>
      <c r="F1558" s="8">
        <f t="shared" si="24"/>
        <v>13.314</v>
      </c>
      <c r="G1558" s="8">
        <v>13.314</v>
      </c>
      <c r="H1558" s="8">
        <v>36.81</v>
      </c>
      <c r="I1558" s="8">
        <v>80</v>
      </c>
      <c r="J1558" s="8" t="s">
        <v>346</v>
      </c>
      <c r="K1558" s="8" t="s">
        <v>30</v>
      </c>
      <c r="L1558" s="8" t="s">
        <v>31</v>
      </c>
      <c r="M1558" s="8" t="s">
        <v>239</v>
      </c>
      <c r="N1558" s="8" t="s">
        <v>33</v>
      </c>
      <c r="O1558" s="8" t="s">
        <v>34</v>
      </c>
      <c r="P1558" s="8" t="s">
        <v>34</v>
      </c>
      <c r="Q1558" s="8" t="s">
        <v>6531</v>
      </c>
      <c r="R1558" s="8" t="s">
        <v>36</v>
      </c>
      <c r="S1558" s="8">
        <v>1</v>
      </c>
      <c r="T1558" s="8">
        <v>0</v>
      </c>
      <c r="U1558" s="8" t="s">
        <v>37</v>
      </c>
      <c r="V1558" s="8" t="s">
        <v>37</v>
      </c>
      <c r="W1558" s="8" t="s">
        <v>37</v>
      </c>
      <c r="X1558" s="8">
        <v>0</v>
      </c>
      <c r="Y1558" s="8" t="s">
        <v>37</v>
      </c>
      <c r="Z1558" s="8" t="s">
        <v>37</v>
      </c>
      <c r="AA1558" s="12" t="s">
        <v>37</v>
      </c>
      <c r="AB1558" s="8" t="s">
        <v>37</v>
      </c>
      <c r="AC1558" s="8">
        <v>1</v>
      </c>
      <c r="AD1558" s="8" t="s">
        <v>1465</v>
      </c>
      <c r="AE1558" s="8" t="s">
        <v>37</v>
      </c>
      <c r="AF1558" s="8" t="s">
        <v>37</v>
      </c>
      <c r="AG1558" s="8" t="s">
        <v>37</v>
      </c>
      <c r="AH1558" s="8">
        <v>0</v>
      </c>
      <c r="AI1558" s="8" t="s">
        <v>37</v>
      </c>
      <c r="AJ1558" s="11" t="s">
        <v>37</v>
      </c>
    </row>
    <row r="1559" spans="1:36" ht="109">
      <c r="A1559" s="7" t="s">
        <v>6532</v>
      </c>
      <c r="B1559" s="8" t="s">
        <v>6533</v>
      </c>
      <c r="C1559" s="8" t="s">
        <v>28</v>
      </c>
      <c r="D1559" s="9">
        <v>29.435616438356199</v>
      </c>
      <c r="E1559" s="8">
        <v>291</v>
      </c>
      <c r="F1559" s="8">
        <f t="shared" si="24"/>
        <v>4.0739999999999998</v>
      </c>
      <c r="G1559" s="8">
        <v>4.0739999999999998</v>
      </c>
      <c r="H1559" s="8">
        <v>29.99</v>
      </c>
      <c r="I1559" s="8">
        <v>57</v>
      </c>
      <c r="J1559" s="8" t="s">
        <v>6534</v>
      </c>
      <c r="K1559" s="8" t="s">
        <v>30</v>
      </c>
      <c r="L1559" s="8" t="s">
        <v>120</v>
      </c>
      <c r="M1559" s="8" t="s">
        <v>239</v>
      </c>
      <c r="N1559" s="8" t="s">
        <v>33</v>
      </c>
      <c r="O1559" s="8" t="s">
        <v>34</v>
      </c>
      <c r="P1559" s="8" t="s">
        <v>34</v>
      </c>
      <c r="Q1559" s="8" t="s">
        <v>6535</v>
      </c>
      <c r="R1559" s="8" t="s">
        <v>36</v>
      </c>
      <c r="S1559" s="8">
        <v>1</v>
      </c>
      <c r="T1559" s="8">
        <v>1</v>
      </c>
      <c r="U1559" s="8" t="s">
        <v>246</v>
      </c>
      <c r="V1559" s="8" t="s">
        <v>37</v>
      </c>
      <c r="W1559" s="8" t="s">
        <v>37</v>
      </c>
      <c r="X1559" s="8">
        <v>0</v>
      </c>
      <c r="Y1559" s="8" t="s">
        <v>37</v>
      </c>
      <c r="Z1559" s="8" t="s">
        <v>37</v>
      </c>
      <c r="AA1559" s="12" t="s">
        <v>37</v>
      </c>
      <c r="AB1559" s="8" t="s">
        <v>37</v>
      </c>
      <c r="AC1559" s="8">
        <v>0</v>
      </c>
      <c r="AD1559" s="8" t="s">
        <v>37</v>
      </c>
      <c r="AE1559" s="8" t="s">
        <v>37</v>
      </c>
      <c r="AF1559" s="8" t="s">
        <v>37</v>
      </c>
      <c r="AG1559" s="8" t="s">
        <v>37</v>
      </c>
      <c r="AH1559" s="8">
        <v>0</v>
      </c>
      <c r="AI1559" s="8" t="s">
        <v>37</v>
      </c>
      <c r="AJ1559" s="11" t="s">
        <v>37</v>
      </c>
    </row>
    <row r="1560" spans="1:36" ht="15">
      <c r="A1560" s="7" t="s">
        <v>6536</v>
      </c>
      <c r="B1560" s="8" t="s">
        <v>6537</v>
      </c>
      <c r="C1560" s="8" t="s">
        <v>28</v>
      </c>
      <c r="D1560" s="9">
        <v>54.383561643835598</v>
      </c>
      <c r="E1560" s="8">
        <v>277</v>
      </c>
      <c r="F1560" s="8">
        <f t="shared" si="24"/>
        <v>3.8780000000000001</v>
      </c>
      <c r="G1560" s="8">
        <v>3.8780000000000001</v>
      </c>
      <c r="H1560" s="8">
        <v>35.700000000000003</v>
      </c>
      <c r="I1560" s="8">
        <v>78</v>
      </c>
      <c r="J1560" s="8" t="s">
        <v>6538</v>
      </c>
      <c r="K1560" s="8" t="s">
        <v>30</v>
      </c>
      <c r="L1560" s="8" t="s">
        <v>120</v>
      </c>
      <c r="M1560" s="8" t="s">
        <v>227</v>
      </c>
      <c r="N1560" s="8" t="s">
        <v>33</v>
      </c>
      <c r="O1560" s="8" t="s">
        <v>34</v>
      </c>
      <c r="P1560" s="8" t="s">
        <v>34</v>
      </c>
      <c r="Q1560" s="8" t="s">
        <v>1951</v>
      </c>
      <c r="R1560" s="8" t="s">
        <v>37</v>
      </c>
      <c r="S1560" s="8">
        <v>0</v>
      </c>
      <c r="T1560" s="8">
        <v>0</v>
      </c>
      <c r="U1560" s="8" t="s">
        <v>37</v>
      </c>
      <c r="V1560" s="8" t="s">
        <v>37</v>
      </c>
      <c r="W1560" s="8" t="s">
        <v>37</v>
      </c>
      <c r="X1560" s="8">
        <v>0</v>
      </c>
      <c r="Y1560" s="8" t="s">
        <v>37</v>
      </c>
      <c r="Z1560" s="8" t="s">
        <v>37</v>
      </c>
      <c r="AA1560" s="12" t="s">
        <v>37</v>
      </c>
      <c r="AB1560" s="8" t="s">
        <v>37</v>
      </c>
      <c r="AC1560" s="8">
        <v>0</v>
      </c>
      <c r="AD1560" s="8" t="s">
        <v>37</v>
      </c>
      <c r="AE1560" s="8" t="s">
        <v>37</v>
      </c>
      <c r="AF1560" s="8" t="s">
        <v>37</v>
      </c>
      <c r="AG1560" s="8" t="s">
        <v>37</v>
      </c>
      <c r="AH1560" s="8">
        <v>0</v>
      </c>
      <c r="AI1560" s="8" t="s">
        <v>37</v>
      </c>
      <c r="AJ1560" s="11" t="s">
        <v>37</v>
      </c>
    </row>
    <row r="1561" spans="1:36" ht="85">
      <c r="A1561" s="7" t="s">
        <v>6539</v>
      </c>
      <c r="B1561" s="8" t="s">
        <v>6540</v>
      </c>
      <c r="C1561" s="8" t="s">
        <v>28</v>
      </c>
      <c r="D1561" s="9">
        <v>59.446575342465799</v>
      </c>
      <c r="E1561" s="8">
        <v>118</v>
      </c>
      <c r="F1561" s="8">
        <f t="shared" si="24"/>
        <v>1.6520000000000001</v>
      </c>
      <c r="G1561" s="8">
        <v>1.6520000000000001</v>
      </c>
      <c r="H1561" s="8">
        <v>19.8</v>
      </c>
      <c r="I1561" s="8">
        <v>40</v>
      </c>
      <c r="J1561" s="8" t="s">
        <v>6541</v>
      </c>
      <c r="K1561" s="8" t="s">
        <v>30</v>
      </c>
      <c r="L1561" s="8" t="s">
        <v>276</v>
      </c>
      <c r="M1561" s="8" t="s">
        <v>32</v>
      </c>
      <c r="N1561" s="8" t="s">
        <v>33</v>
      </c>
      <c r="O1561" s="8" t="s">
        <v>34</v>
      </c>
      <c r="P1561" s="8" t="s">
        <v>34</v>
      </c>
      <c r="Q1561" s="8" t="s">
        <v>6542</v>
      </c>
      <c r="R1561" s="8" t="s">
        <v>36</v>
      </c>
      <c r="S1561" s="8">
        <v>1</v>
      </c>
      <c r="T1561" s="8">
        <v>0</v>
      </c>
      <c r="U1561" s="8" t="s">
        <v>37</v>
      </c>
      <c r="V1561" s="8" t="s">
        <v>37</v>
      </c>
      <c r="W1561" s="8" t="s">
        <v>37</v>
      </c>
      <c r="X1561" s="8">
        <v>0</v>
      </c>
      <c r="Y1561" s="12" t="s">
        <v>37</v>
      </c>
      <c r="Z1561" s="12" t="s">
        <v>37</v>
      </c>
      <c r="AA1561" s="12" t="s">
        <v>37</v>
      </c>
      <c r="AB1561" s="8" t="s">
        <v>37</v>
      </c>
      <c r="AC1561" s="8">
        <v>0</v>
      </c>
      <c r="AD1561" s="8" t="s">
        <v>37</v>
      </c>
      <c r="AE1561" s="8" t="s">
        <v>37</v>
      </c>
      <c r="AF1561" s="8" t="s">
        <v>37</v>
      </c>
      <c r="AG1561" s="8" t="s">
        <v>37</v>
      </c>
      <c r="AH1561" s="8">
        <v>1</v>
      </c>
      <c r="AI1561" s="8" t="s">
        <v>109</v>
      </c>
      <c r="AJ1561" s="11" t="s">
        <v>37</v>
      </c>
    </row>
    <row r="1562" spans="1:36" ht="15">
      <c r="A1562" s="7" t="s">
        <v>6543</v>
      </c>
      <c r="B1562" s="8" t="s">
        <v>6544</v>
      </c>
      <c r="C1562" s="8" t="s">
        <v>28</v>
      </c>
      <c r="D1562" s="9">
        <v>60.4958904109589</v>
      </c>
      <c r="E1562" s="8">
        <v>307</v>
      </c>
      <c r="F1562" s="8">
        <f t="shared" si="24"/>
        <v>4.298</v>
      </c>
      <c r="G1562" s="8">
        <v>4.298</v>
      </c>
      <c r="H1562" s="8">
        <v>35.1</v>
      </c>
      <c r="I1562" s="8">
        <v>61</v>
      </c>
      <c r="J1562" s="8" t="s">
        <v>390</v>
      </c>
      <c r="K1562" s="8" t="s">
        <v>30</v>
      </c>
      <c r="L1562" s="8" t="s">
        <v>120</v>
      </c>
      <c r="M1562" s="8" t="s">
        <v>227</v>
      </c>
      <c r="N1562" s="8" t="s">
        <v>33</v>
      </c>
      <c r="O1562" s="8" t="s">
        <v>34</v>
      </c>
      <c r="P1562" s="8" t="s">
        <v>34</v>
      </c>
      <c r="Q1562" s="8" t="s">
        <v>5813</v>
      </c>
      <c r="R1562" s="8" t="s">
        <v>37</v>
      </c>
      <c r="S1562" s="8">
        <v>0</v>
      </c>
      <c r="T1562" s="8">
        <v>0</v>
      </c>
      <c r="U1562" s="8" t="s">
        <v>37</v>
      </c>
      <c r="V1562" s="8" t="s">
        <v>37</v>
      </c>
      <c r="W1562" s="8" t="s">
        <v>37</v>
      </c>
      <c r="X1562" s="8">
        <v>0</v>
      </c>
      <c r="Y1562" s="8" t="s">
        <v>37</v>
      </c>
      <c r="Z1562" s="8" t="s">
        <v>37</v>
      </c>
      <c r="AA1562" s="12" t="s">
        <v>37</v>
      </c>
      <c r="AB1562" s="8" t="s">
        <v>37</v>
      </c>
      <c r="AC1562" s="8">
        <v>0</v>
      </c>
      <c r="AD1562" s="8" t="s">
        <v>37</v>
      </c>
      <c r="AE1562" s="8" t="s">
        <v>37</v>
      </c>
      <c r="AF1562" s="8" t="s">
        <v>37</v>
      </c>
      <c r="AG1562" s="8" t="s">
        <v>37</v>
      </c>
      <c r="AH1562" s="8">
        <v>0</v>
      </c>
      <c r="AI1562" s="8" t="s">
        <v>37</v>
      </c>
      <c r="AJ1562" s="11" t="s">
        <v>37</v>
      </c>
    </row>
    <row r="1563" spans="1:36" ht="15">
      <c r="A1563" s="7" t="s">
        <v>6545</v>
      </c>
      <c r="B1563" s="8" t="s">
        <v>6546</v>
      </c>
      <c r="C1563" s="8" t="s">
        <v>42</v>
      </c>
      <c r="D1563" s="9">
        <v>57.5123287671233</v>
      </c>
      <c r="E1563" s="8">
        <v>271</v>
      </c>
      <c r="F1563" s="8">
        <f t="shared" si="24"/>
        <v>3.794</v>
      </c>
      <c r="G1563" s="8">
        <v>3.794</v>
      </c>
      <c r="H1563" s="8">
        <v>26.8</v>
      </c>
      <c r="I1563" s="8">
        <v>70</v>
      </c>
      <c r="J1563" s="8" t="s">
        <v>6547</v>
      </c>
      <c r="K1563" s="8" t="s">
        <v>30</v>
      </c>
      <c r="L1563" s="8" t="s">
        <v>120</v>
      </c>
      <c r="M1563" s="8" t="s">
        <v>227</v>
      </c>
      <c r="N1563" s="8" t="s">
        <v>33</v>
      </c>
      <c r="O1563" s="8" t="s">
        <v>34</v>
      </c>
      <c r="P1563" s="8" t="s">
        <v>34</v>
      </c>
      <c r="Q1563" s="8" t="s">
        <v>6548</v>
      </c>
      <c r="R1563" s="8" t="s">
        <v>37</v>
      </c>
      <c r="S1563" s="8">
        <v>0</v>
      </c>
      <c r="T1563" s="8">
        <v>0</v>
      </c>
      <c r="U1563" s="8" t="s">
        <v>37</v>
      </c>
      <c r="V1563" s="8" t="s">
        <v>37</v>
      </c>
      <c r="W1563" s="8" t="s">
        <v>37</v>
      </c>
      <c r="X1563" s="8">
        <v>0</v>
      </c>
      <c r="Y1563" s="8" t="s">
        <v>37</v>
      </c>
      <c r="Z1563" s="8" t="s">
        <v>37</v>
      </c>
      <c r="AA1563" s="12" t="s">
        <v>37</v>
      </c>
      <c r="AB1563" s="8" t="s">
        <v>37</v>
      </c>
      <c r="AC1563" s="8">
        <v>0</v>
      </c>
      <c r="AD1563" s="8" t="s">
        <v>37</v>
      </c>
      <c r="AE1563" s="8" t="s">
        <v>37</v>
      </c>
      <c r="AF1563" s="8" t="s">
        <v>37</v>
      </c>
      <c r="AG1563" s="8" t="s">
        <v>37</v>
      </c>
      <c r="AH1563" s="8">
        <v>0</v>
      </c>
      <c r="AI1563" s="8" t="s">
        <v>37</v>
      </c>
      <c r="AJ1563" s="11" t="s">
        <v>37</v>
      </c>
    </row>
    <row r="1564" spans="1:36" ht="73">
      <c r="A1564" s="7" t="s">
        <v>6549</v>
      </c>
      <c r="B1564" s="8" t="s">
        <v>6550</v>
      </c>
      <c r="C1564" s="8" t="s">
        <v>42</v>
      </c>
      <c r="D1564" s="9">
        <v>77.164383561643803</v>
      </c>
      <c r="E1564" s="8">
        <v>270</v>
      </c>
      <c r="F1564" s="8">
        <f t="shared" si="24"/>
        <v>3.7800000000000002</v>
      </c>
      <c r="G1564" s="8">
        <v>3.7800000000000002</v>
      </c>
      <c r="H1564" s="8">
        <v>25.23</v>
      </c>
      <c r="I1564" s="8">
        <v>75</v>
      </c>
      <c r="J1564" s="8" t="s">
        <v>6551</v>
      </c>
      <c r="K1564" s="8" t="s">
        <v>30</v>
      </c>
      <c r="L1564" s="8" t="s">
        <v>31</v>
      </c>
      <c r="M1564" s="8" t="s">
        <v>227</v>
      </c>
      <c r="N1564" s="8" t="s">
        <v>33</v>
      </c>
      <c r="O1564" s="8" t="s">
        <v>34</v>
      </c>
      <c r="P1564" s="8" t="s">
        <v>34</v>
      </c>
      <c r="Q1564" s="8" t="s">
        <v>6552</v>
      </c>
      <c r="R1564" s="8" t="s">
        <v>36</v>
      </c>
      <c r="S1564" s="8">
        <v>2</v>
      </c>
      <c r="T1564" s="8">
        <v>1</v>
      </c>
      <c r="U1564" s="8" t="s">
        <v>329</v>
      </c>
      <c r="V1564" s="8" t="s">
        <v>37</v>
      </c>
      <c r="W1564" s="8" t="s">
        <v>37</v>
      </c>
      <c r="X1564" s="8">
        <v>1</v>
      </c>
      <c r="Y1564" s="8" t="s">
        <v>213</v>
      </c>
      <c r="Z1564" s="8" t="s">
        <v>37</v>
      </c>
      <c r="AA1564" s="12" t="s">
        <v>37</v>
      </c>
      <c r="AB1564" s="8" t="s">
        <v>37</v>
      </c>
      <c r="AC1564" s="8">
        <v>0</v>
      </c>
      <c r="AD1564" s="8" t="s">
        <v>37</v>
      </c>
      <c r="AE1564" s="8" t="s">
        <v>37</v>
      </c>
      <c r="AF1564" s="8" t="s">
        <v>37</v>
      </c>
      <c r="AG1564" s="8" t="s">
        <v>37</v>
      </c>
      <c r="AH1564" s="8">
        <v>0</v>
      </c>
      <c r="AI1564" s="8" t="s">
        <v>37</v>
      </c>
      <c r="AJ1564" s="11" t="s">
        <v>37</v>
      </c>
    </row>
    <row r="1565" spans="1:36" ht="85">
      <c r="A1565" s="7" t="s">
        <v>6553</v>
      </c>
      <c r="B1565" s="8" t="s">
        <v>6554</v>
      </c>
      <c r="C1565" s="8" t="s">
        <v>42</v>
      </c>
      <c r="D1565" s="9">
        <v>51.068493150684901</v>
      </c>
      <c r="E1565" s="8">
        <v>146</v>
      </c>
      <c r="F1565" s="8">
        <f t="shared" si="24"/>
        <v>2.044</v>
      </c>
      <c r="G1565" s="8">
        <v>2.044</v>
      </c>
      <c r="H1565" s="8">
        <v>17.329999999999998</v>
      </c>
      <c r="I1565" s="8">
        <v>96</v>
      </c>
      <c r="J1565" s="8" t="s">
        <v>1826</v>
      </c>
      <c r="K1565" s="8" t="s">
        <v>30</v>
      </c>
      <c r="L1565" s="8" t="s">
        <v>120</v>
      </c>
      <c r="M1565" s="8" t="s">
        <v>239</v>
      </c>
      <c r="N1565" s="8" t="s">
        <v>33</v>
      </c>
      <c r="O1565" s="8" t="s">
        <v>34</v>
      </c>
      <c r="P1565" s="8" t="s">
        <v>34</v>
      </c>
      <c r="Q1565" s="8" t="s">
        <v>6555</v>
      </c>
      <c r="R1565" s="8" t="s">
        <v>36</v>
      </c>
      <c r="S1565" s="8">
        <v>1</v>
      </c>
      <c r="T1565" s="8">
        <v>1</v>
      </c>
      <c r="U1565" s="8" t="s">
        <v>223</v>
      </c>
      <c r="V1565" s="8" t="s">
        <v>37</v>
      </c>
      <c r="W1565" s="8" t="s">
        <v>37</v>
      </c>
      <c r="X1565" s="8">
        <v>0</v>
      </c>
      <c r="Y1565" s="8" t="s">
        <v>37</v>
      </c>
      <c r="Z1565" s="8" t="s">
        <v>37</v>
      </c>
      <c r="AA1565" s="12" t="s">
        <v>37</v>
      </c>
      <c r="AB1565" s="8" t="s">
        <v>37</v>
      </c>
      <c r="AC1565" s="8">
        <v>0</v>
      </c>
      <c r="AD1565" s="8" t="s">
        <v>37</v>
      </c>
      <c r="AE1565" s="8" t="s">
        <v>37</v>
      </c>
      <c r="AF1565" s="8" t="s">
        <v>37</v>
      </c>
      <c r="AG1565" s="8" t="s">
        <v>37</v>
      </c>
      <c r="AH1565" s="8">
        <v>0</v>
      </c>
      <c r="AI1565" s="8" t="s">
        <v>37</v>
      </c>
      <c r="AJ1565" s="11" t="s">
        <v>37</v>
      </c>
    </row>
    <row r="1566" spans="1:36" ht="37">
      <c r="A1566" s="7" t="s">
        <v>6556</v>
      </c>
      <c r="B1566" s="8" t="s">
        <v>6557</v>
      </c>
      <c r="C1566" s="8" t="s">
        <v>42</v>
      </c>
      <c r="D1566" s="9">
        <v>69.942465753424699</v>
      </c>
      <c r="E1566" s="8">
        <v>254</v>
      </c>
      <c r="F1566" s="8">
        <f t="shared" si="24"/>
        <v>3.556</v>
      </c>
      <c r="G1566" s="8">
        <v>3.556</v>
      </c>
      <c r="H1566" s="8">
        <v>25.21</v>
      </c>
      <c r="I1566" s="8">
        <v>70</v>
      </c>
      <c r="J1566" s="8" t="s">
        <v>1258</v>
      </c>
      <c r="K1566" s="8" t="s">
        <v>30</v>
      </c>
      <c r="L1566" s="8" t="s">
        <v>120</v>
      </c>
      <c r="M1566" s="8" t="s">
        <v>239</v>
      </c>
      <c r="N1566" s="8" t="s">
        <v>33</v>
      </c>
      <c r="O1566" s="8" t="s">
        <v>34</v>
      </c>
      <c r="P1566" s="8" t="s">
        <v>34</v>
      </c>
      <c r="Q1566" s="8" t="s">
        <v>6558</v>
      </c>
      <c r="R1566" s="8" t="s">
        <v>36</v>
      </c>
      <c r="S1566" s="8">
        <v>1</v>
      </c>
      <c r="T1566" s="8">
        <v>0</v>
      </c>
      <c r="U1566" s="8" t="s">
        <v>37</v>
      </c>
      <c r="V1566" s="8" t="s">
        <v>37</v>
      </c>
      <c r="W1566" s="8" t="s">
        <v>37</v>
      </c>
      <c r="X1566" s="8">
        <v>1</v>
      </c>
      <c r="Y1566" s="8" t="s">
        <v>272</v>
      </c>
      <c r="Z1566" s="8" t="s">
        <v>37</v>
      </c>
      <c r="AA1566" s="12" t="s">
        <v>37</v>
      </c>
      <c r="AB1566" s="8" t="s">
        <v>37</v>
      </c>
      <c r="AC1566" s="8">
        <v>0</v>
      </c>
      <c r="AD1566" s="8" t="s">
        <v>37</v>
      </c>
      <c r="AE1566" s="8" t="s">
        <v>37</v>
      </c>
      <c r="AF1566" s="8" t="s">
        <v>37</v>
      </c>
      <c r="AG1566" s="8" t="s">
        <v>37</v>
      </c>
      <c r="AH1566" s="8">
        <v>0</v>
      </c>
      <c r="AI1566" s="8" t="s">
        <v>37</v>
      </c>
      <c r="AJ1566" s="11" t="s">
        <v>37</v>
      </c>
    </row>
    <row r="1567" spans="1:36" ht="73">
      <c r="A1567" s="7" t="s">
        <v>6559</v>
      </c>
      <c r="B1567" s="8" t="s">
        <v>6560</v>
      </c>
      <c r="C1567" s="8" t="s">
        <v>42</v>
      </c>
      <c r="D1567" s="9">
        <v>56.852054794520498</v>
      </c>
      <c r="E1567" s="8">
        <v>1820</v>
      </c>
      <c r="F1567" s="8">
        <f t="shared" si="24"/>
        <v>25.48</v>
      </c>
      <c r="G1567" s="8">
        <v>25.48</v>
      </c>
      <c r="H1567" s="8">
        <v>32.68</v>
      </c>
      <c r="I1567" s="8">
        <v>61</v>
      </c>
      <c r="J1567" s="8" t="s">
        <v>346</v>
      </c>
      <c r="K1567" s="8" t="s">
        <v>30</v>
      </c>
      <c r="L1567" s="8" t="s">
        <v>31</v>
      </c>
      <c r="M1567" s="8" t="s">
        <v>227</v>
      </c>
      <c r="N1567" s="8" t="s">
        <v>33</v>
      </c>
      <c r="O1567" s="8" t="s">
        <v>34</v>
      </c>
      <c r="P1567" s="8" t="s">
        <v>34</v>
      </c>
      <c r="Q1567" s="8" t="s">
        <v>6561</v>
      </c>
      <c r="R1567" s="8" t="s">
        <v>36</v>
      </c>
      <c r="S1567" s="8">
        <v>2</v>
      </c>
      <c r="T1567" s="8">
        <v>0</v>
      </c>
      <c r="U1567" s="8" t="s">
        <v>37</v>
      </c>
      <c r="V1567" s="8" t="s">
        <v>37</v>
      </c>
      <c r="W1567" s="8" t="s">
        <v>37</v>
      </c>
      <c r="X1567" s="8">
        <v>0</v>
      </c>
      <c r="Y1567" s="8" t="s">
        <v>37</v>
      </c>
      <c r="Z1567" s="8" t="s">
        <v>37</v>
      </c>
      <c r="AA1567" s="12" t="s">
        <v>37</v>
      </c>
      <c r="AB1567" s="8" t="s">
        <v>37</v>
      </c>
      <c r="AC1567" s="8">
        <v>2</v>
      </c>
      <c r="AD1567" s="8" t="s">
        <v>77</v>
      </c>
      <c r="AE1567" s="8" t="s">
        <v>1394</v>
      </c>
      <c r="AF1567" s="8" t="s">
        <v>37</v>
      </c>
      <c r="AG1567" s="8" t="s">
        <v>37</v>
      </c>
      <c r="AH1567" s="8">
        <v>0</v>
      </c>
      <c r="AI1567" s="8" t="s">
        <v>37</v>
      </c>
      <c r="AJ1567" s="11" t="s">
        <v>37</v>
      </c>
    </row>
    <row r="1568" spans="1:36" ht="85">
      <c r="A1568" s="7" t="s">
        <v>6562</v>
      </c>
      <c r="B1568" s="8" t="s">
        <v>6563</v>
      </c>
      <c r="C1568" s="8" t="s">
        <v>42</v>
      </c>
      <c r="D1568" s="9">
        <v>83.126027397260302</v>
      </c>
      <c r="E1568" s="8">
        <v>271</v>
      </c>
      <c r="F1568" s="8">
        <f t="shared" si="24"/>
        <v>3.794</v>
      </c>
      <c r="G1568" s="8">
        <v>3.794</v>
      </c>
      <c r="H1568" s="8">
        <v>20.48</v>
      </c>
      <c r="I1568" s="8">
        <v>80</v>
      </c>
      <c r="J1568" s="8" t="s">
        <v>6564</v>
      </c>
      <c r="K1568" s="8" t="s">
        <v>30</v>
      </c>
      <c r="L1568" s="8" t="s">
        <v>120</v>
      </c>
      <c r="M1568" s="8" t="s">
        <v>239</v>
      </c>
      <c r="N1568" s="8" t="s">
        <v>33</v>
      </c>
      <c r="O1568" s="8" t="s">
        <v>34</v>
      </c>
      <c r="P1568" s="8" t="s">
        <v>34</v>
      </c>
      <c r="Q1568" s="8" t="s">
        <v>6565</v>
      </c>
      <c r="R1568" s="8" t="s">
        <v>36</v>
      </c>
      <c r="S1568" s="8">
        <v>3</v>
      </c>
      <c r="T1568" s="8">
        <v>1</v>
      </c>
      <c r="U1568" s="8" t="s">
        <v>223</v>
      </c>
      <c r="V1568" s="8" t="s">
        <v>37</v>
      </c>
      <c r="W1568" s="8" t="s">
        <v>37</v>
      </c>
      <c r="X1568" s="8">
        <v>0</v>
      </c>
      <c r="Y1568" s="8" t="s">
        <v>37</v>
      </c>
      <c r="Z1568" s="8" t="s">
        <v>37</v>
      </c>
      <c r="AA1568" s="12" t="s">
        <v>37</v>
      </c>
      <c r="AB1568" s="8" t="s">
        <v>37</v>
      </c>
      <c r="AC1568" s="8">
        <v>2</v>
      </c>
      <c r="AD1568" s="8" t="s">
        <v>6566</v>
      </c>
      <c r="AE1568" s="8" t="s">
        <v>241</v>
      </c>
      <c r="AF1568" s="8" t="s">
        <v>37</v>
      </c>
      <c r="AG1568" s="8" t="s">
        <v>37</v>
      </c>
      <c r="AH1568" s="8">
        <v>0</v>
      </c>
      <c r="AI1568" s="8" t="s">
        <v>37</v>
      </c>
      <c r="AJ1568" s="11" t="s">
        <v>37</v>
      </c>
    </row>
    <row r="1569" spans="1:36" ht="25">
      <c r="A1569" s="7" t="s">
        <v>6567</v>
      </c>
      <c r="B1569" s="8" t="s">
        <v>6568</v>
      </c>
      <c r="C1569" s="8" t="s">
        <v>28</v>
      </c>
      <c r="D1569" s="9">
        <v>31.693150684931499</v>
      </c>
      <c r="E1569" s="8">
        <v>291</v>
      </c>
      <c r="F1569" s="8">
        <f t="shared" si="24"/>
        <v>4.0739999999999998</v>
      </c>
      <c r="G1569" s="8">
        <v>4.0739999999999998</v>
      </c>
      <c r="H1569" s="8">
        <v>32.840000000000003</v>
      </c>
      <c r="I1569" s="8">
        <v>94</v>
      </c>
      <c r="J1569" s="8" t="s">
        <v>6569</v>
      </c>
      <c r="K1569" s="8" t="s">
        <v>30</v>
      </c>
      <c r="L1569" s="8" t="s">
        <v>120</v>
      </c>
      <c r="M1569" s="8" t="s">
        <v>244</v>
      </c>
      <c r="N1569" s="8" t="s">
        <v>33</v>
      </c>
      <c r="O1569" s="8" t="s">
        <v>34</v>
      </c>
      <c r="P1569" s="8" t="s">
        <v>34</v>
      </c>
      <c r="Q1569" s="8" t="s">
        <v>6570</v>
      </c>
      <c r="R1569" s="8" t="s">
        <v>37</v>
      </c>
      <c r="S1569" s="8">
        <v>0</v>
      </c>
      <c r="T1569" s="8">
        <v>0</v>
      </c>
      <c r="U1569" s="8" t="s">
        <v>37</v>
      </c>
      <c r="V1569" s="8" t="s">
        <v>37</v>
      </c>
      <c r="W1569" s="8" t="s">
        <v>37</v>
      </c>
      <c r="X1569" s="8">
        <v>0</v>
      </c>
      <c r="Y1569" s="8" t="s">
        <v>37</v>
      </c>
      <c r="Z1569" s="8" t="s">
        <v>37</v>
      </c>
      <c r="AA1569" s="12" t="s">
        <v>37</v>
      </c>
      <c r="AB1569" s="8" t="s">
        <v>37</v>
      </c>
      <c r="AC1569" s="8">
        <v>0</v>
      </c>
      <c r="AD1569" s="8" t="s">
        <v>37</v>
      </c>
      <c r="AE1569" s="8" t="s">
        <v>37</v>
      </c>
      <c r="AF1569" s="8" t="s">
        <v>37</v>
      </c>
      <c r="AG1569" s="8" t="s">
        <v>37</v>
      </c>
      <c r="AH1569" s="8">
        <v>0</v>
      </c>
      <c r="AI1569" s="8" t="s">
        <v>37</v>
      </c>
      <c r="AJ1569" s="11" t="s">
        <v>37</v>
      </c>
    </row>
    <row r="1570" spans="1:36" ht="37">
      <c r="A1570" s="7" t="s">
        <v>6571</v>
      </c>
      <c r="B1570" s="8" t="s">
        <v>6572</v>
      </c>
      <c r="C1570" s="8" t="s">
        <v>28</v>
      </c>
      <c r="D1570" s="9">
        <v>40.441095890410999</v>
      </c>
      <c r="E1570" s="8">
        <v>233</v>
      </c>
      <c r="F1570" s="8">
        <f t="shared" si="24"/>
        <v>3.262</v>
      </c>
      <c r="G1570" s="8">
        <v>3.262</v>
      </c>
      <c r="H1570" s="8">
        <v>33.700000000000003</v>
      </c>
      <c r="I1570" s="8">
        <v>79</v>
      </c>
      <c r="J1570" s="8" t="s">
        <v>6573</v>
      </c>
      <c r="K1570" s="8" t="s">
        <v>30</v>
      </c>
      <c r="L1570" s="8" t="s">
        <v>120</v>
      </c>
      <c r="M1570" s="8" t="s">
        <v>227</v>
      </c>
      <c r="N1570" s="8" t="s">
        <v>33</v>
      </c>
      <c r="O1570" s="8" t="s">
        <v>34</v>
      </c>
      <c r="P1570" s="8" t="s">
        <v>34</v>
      </c>
      <c r="Q1570" s="8" t="s">
        <v>6574</v>
      </c>
      <c r="R1570" s="8" t="s">
        <v>37</v>
      </c>
      <c r="S1570" s="8">
        <v>0</v>
      </c>
      <c r="T1570" s="8">
        <v>0</v>
      </c>
      <c r="U1570" s="8" t="s">
        <v>37</v>
      </c>
      <c r="V1570" s="8" t="s">
        <v>37</v>
      </c>
      <c r="W1570" s="8" t="s">
        <v>37</v>
      </c>
      <c r="X1570" s="8">
        <v>0</v>
      </c>
      <c r="Y1570" s="8" t="s">
        <v>37</v>
      </c>
      <c r="Z1570" s="8" t="s">
        <v>37</v>
      </c>
      <c r="AA1570" s="12" t="s">
        <v>37</v>
      </c>
      <c r="AB1570" s="8" t="s">
        <v>37</v>
      </c>
      <c r="AC1570" s="8">
        <v>0</v>
      </c>
      <c r="AD1570" s="8" t="s">
        <v>37</v>
      </c>
      <c r="AE1570" s="8" t="s">
        <v>37</v>
      </c>
      <c r="AF1570" s="8" t="s">
        <v>37</v>
      </c>
      <c r="AG1570" s="8" t="s">
        <v>37</v>
      </c>
      <c r="AH1570" s="8">
        <v>0</v>
      </c>
      <c r="AI1570" s="8" t="s">
        <v>37</v>
      </c>
      <c r="AJ1570" s="11" t="s">
        <v>37</v>
      </c>
    </row>
    <row r="1571" spans="1:36" ht="15">
      <c r="A1571" s="7" t="s">
        <v>6575</v>
      </c>
      <c r="B1571" s="8" t="s">
        <v>6576</v>
      </c>
      <c r="C1571" s="8" t="s">
        <v>28</v>
      </c>
      <c r="D1571" s="9">
        <v>28.169863013698599</v>
      </c>
      <c r="E1571" s="8">
        <v>231</v>
      </c>
      <c r="F1571" s="8">
        <f t="shared" si="24"/>
        <v>3.234</v>
      </c>
      <c r="G1571" s="8">
        <v>3.234</v>
      </c>
      <c r="H1571" s="8">
        <v>29.1</v>
      </c>
      <c r="I1571" s="8">
        <v>76</v>
      </c>
      <c r="J1571" s="8" t="s">
        <v>6577</v>
      </c>
      <c r="K1571" s="8" t="s">
        <v>30</v>
      </c>
      <c r="L1571" s="8" t="s">
        <v>120</v>
      </c>
      <c r="M1571" s="8" t="s">
        <v>227</v>
      </c>
      <c r="N1571" s="8" t="s">
        <v>33</v>
      </c>
      <c r="O1571" s="8" t="s">
        <v>34</v>
      </c>
      <c r="P1571" s="8" t="s">
        <v>34</v>
      </c>
      <c r="Q1571" s="8" t="s">
        <v>6578</v>
      </c>
      <c r="R1571" s="8" t="s">
        <v>37</v>
      </c>
      <c r="S1571" s="8">
        <v>0</v>
      </c>
      <c r="T1571" s="8">
        <v>0</v>
      </c>
      <c r="U1571" s="8" t="s">
        <v>37</v>
      </c>
      <c r="V1571" s="8" t="s">
        <v>37</v>
      </c>
      <c r="W1571" s="8" t="s">
        <v>37</v>
      </c>
      <c r="X1571" s="8">
        <v>0</v>
      </c>
      <c r="Y1571" s="8" t="s">
        <v>37</v>
      </c>
      <c r="Z1571" s="8" t="s">
        <v>37</v>
      </c>
      <c r="AA1571" s="12" t="s">
        <v>37</v>
      </c>
      <c r="AB1571" s="8" t="s">
        <v>37</v>
      </c>
      <c r="AC1571" s="8">
        <v>0</v>
      </c>
      <c r="AD1571" s="8" t="s">
        <v>37</v>
      </c>
      <c r="AE1571" s="8" t="s">
        <v>37</v>
      </c>
      <c r="AF1571" s="8" t="s">
        <v>37</v>
      </c>
      <c r="AG1571" s="8" t="s">
        <v>37</v>
      </c>
      <c r="AH1571" s="8">
        <v>0</v>
      </c>
      <c r="AI1571" s="8" t="s">
        <v>37</v>
      </c>
      <c r="AJ1571" s="11" t="s">
        <v>37</v>
      </c>
    </row>
    <row r="1572" spans="1:36" ht="121">
      <c r="A1572" s="7" t="s">
        <v>6579</v>
      </c>
      <c r="B1572" s="8" t="s">
        <v>6580</v>
      </c>
      <c r="C1572" s="8" t="s">
        <v>28</v>
      </c>
      <c r="D1572" s="9">
        <v>47.389041095890398</v>
      </c>
      <c r="E1572" s="8">
        <v>467</v>
      </c>
      <c r="F1572" s="8">
        <f t="shared" si="24"/>
        <v>6.5380000000000003</v>
      </c>
      <c r="G1572" s="8">
        <v>6.5380000000000003</v>
      </c>
      <c r="H1572" s="8">
        <v>41.49</v>
      </c>
      <c r="I1572" s="8">
        <v>74</v>
      </c>
      <c r="J1572" s="8" t="s">
        <v>6581</v>
      </c>
      <c r="K1572" s="8" t="s">
        <v>30</v>
      </c>
      <c r="L1572" s="8" t="s">
        <v>276</v>
      </c>
      <c r="M1572" s="8" t="s">
        <v>239</v>
      </c>
      <c r="N1572" s="8" t="s">
        <v>33</v>
      </c>
      <c r="O1572" s="8" t="s">
        <v>34</v>
      </c>
      <c r="P1572" s="8" t="s">
        <v>34</v>
      </c>
      <c r="Q1572" s="8" t="s">
        <v>6582</v>
      </c>
      <c r="R1572" s="8" t="s">
        <v>36</v>
      </c>
      <c r="S1572" s="8">
        <v>2</v>
      </c>
      <c r="T1572" s="8">
        <v>1</v>
      </c>
      <c r="U1572" s="8" t="s">
        <v>246</v>
      </c>
      <c r="V1572" s="8" t="s">
        <v>37</v>
      </c>
      <c r="W1572" s="8" t="s">
        <v>37</v>
      </c>
      <c r="X1572" s="8">
        <v>1</v>
      </c>
      <c r="Y1572" s="8" t="s">
        <v>5976</v>
      </c>
      <c r="Z1572" s="8" t="s">
        <v>37</v>
      </c>
      <c r="AA1572" s="12" t="s">
        <v>37</v>
      </c>
      <c r="AB1572" s="8" t="s">
        <v>37</v>
      </c>
      <c r="AC1572" s="8">
        <v>0</v>
      </c>
      <c r="AD1572" s="8" t="s">
        <v>37</v>
      </c>
      <c r="AE1572" s="8" t="s">
        <v>37</v>
      </c>
      <c r="AF1572" s="8" t="s">
        <v>37</v>
      </c>
      <c r="AG1572" s="8" t="s">
        <v>37</v>
      </c>
      <c r="AH1572" s="8">
        <v>0</v>
      </c>
      <c r="AI1572" s="8" t="s">
        <v>37</v>
      </c>
      <c r="AJ1572" s="11" t="s">
        <v>37</v>
      </c>
    </row>
    <row r="1573" spans="1:36" ht="37">
      <c r="A1573" s="7" t="s">
        <v>6583</v>
      </c>
      <c r="B1573" s="8" t="s">
        <v>6584</v>
      </c>
      <c r="C1573" s="8" t="s">
        <v>42</v>
      </c>
      <c r="D1573" s="9">
        <v>71.589041095890394</v>
      </c>
      <c r="E1573" s="8">
        <v>380</v>
      </c>
      <c r="F1573" s="8">
        <f t="shared" si="24"/>
        <v>5.32</v>
      </c>
      <c r="G1573" s="8">
        <v>5.32</v>
      </c>
      <c r="H1573" s="8">
        <v>38.4</v>
      </c>
      <c r="I1573" s="8">
        <v>75</v>
      </c>
      <c r="J1573" s="8" t="s">
        <v>6585</v>
      </c>
      <c r="K1573" s="8" t="s">
        <v>30</v>
      </c>
      <c r="L1573" s="8" t="s">
        <v>31</v>
      </c>
      <c r="M1573" s="8" t="s">
        <v>227</v>
      </c>
      <c r="N1573" s="8" t="s">
        <v>33</v>
      </c>
      <c r="O1573" s="8" t="s">
        <v>34</v>
      </c>
      <c r="P1573" s="8" t="s">
        <v>34</v>
      </c>
      <c r="Q1573" s="8" t="s">
        <v>6586</v>
      </c>
      <c r="R1573" s="8" t="s">
        <v>37</v>
      </c>
      <c r="S1573" s="8">
        <v>0</v>
      </c>
      <c r="T1573" s="8">
        <v>0</v>
      </c>
      <c r="U1573" s="8" t="s">
        <v>37</v>
      </c>
      <c r="V1573" s="8" t="s">
        <v>37</v>
      </c>
      <c r="W1573" s="8" t="s">
        <v>37</v>
      </c>
      <c r="X1573" s="8">
        <v>0</v>
      </c>
      <c r="Y1573" s="8" t="s">
        <v>37</v>
      </c>
      <c r="Z1573" s="8" t="s">
        <v>37</v>
      </c>
      <c r="AA1573" s="12" t="s">
        <v>37</v>
      </c>
      <c r="AB1573" s="8" t="s">
        <v>37</v>
      </c>
      <c r="AC1573" s="8">
        <v>0</v>
      </c>
      <c r="AD1573" s="8" t="s">
        <v>37</v>
      </c>
      <c r="AE1573" s="8" t="s">
        <v>37</v>
      </c>
      <c r="AF1573" s="8" t="s">
        <v>37</v>
      </c>
      <c r="AG1573" s="8" t="s">
        <v>37</v>
      </c>
      <c r="AH1573" s="8">
        <v>0</v>
      </c>
      <c r="AI1573" s="8" t="s">
        <v>37</v>
      </c>
      <c r="AJ1573" s="11" t="s">
        <v>37</v>
      </c>
    </row>
    <row r="1574" spans="1:36" ht="85">
      <c r="A1574" s="7" t="s">
        <v>6587</v>
      </c>
      <c r="B1574" s="8" t="s">
        <v>6588</v>
      </c>
      <c r="C1574" s="8" t="s">
        <v>42</v>
      </c>
      <c r="D1574" s="9">
        <v>66.501369863013693</v>
      </c>
      <c r="E1574" s="8">
        <v>342</v>
      </c>
      <c r="F1574" s="8">
        <f t="shared" si="24"/>
        <v>4.7880000000000003</v>
      </c>
      <c r="G1574" s="8">
        <v>4.7880000000000003</v>
      </c>
      <c r="H1574" s="8">
        <v>23.43</v>
      </c>
      <c r="I1574" s="8" t="s">
        <v>635</v>
      </c>
      <c r="J1574" s="8" t="s">
        <v>166</v>
      </c>
      <c r="K1574" s="8" t="s">
        <v>30</v>
      </c>
      <c r="L1574" s="8" t="s">
        <v>31</v>
      </c>
      <c r="M1574" s="8" t="s">
        <v>239</v>
      </c>
      <c r="N1574" s="8" t="s">
        <v>33</v>
      </c>
      <c r="O1574" s="8" t="s">
        <v>34</v>
      </c>
      <c r="P1574" s="8" t="s">
        <v>34</v>
      </c>
      <c r="Q1574" s="8" t="s">
        <v>6589</v>
      </c>
      <c r="R1574" s="8" t="s">
        <v>36</v>
      </c>
      <c r="S1574" s="8">
        <v>2</v>
      </c>
      <c r="T1574" s="8">
        <v>1</v>
      </c>
      <c r="U1574" s="8" t="s">
        <v>223</v>
      </c>
      <c r="V1574" s="8" t="s">
        <v>37</v>
      </c>
      <c r="W1574" s="8" t="s">
        <v>37</v>
      </c>
      <c r="X1574" s="8">
        <v>1</v>
      </c>
      <c r="Y1574" s="8" t="s">
        <v>213</v>
      </c>
      <c r="Z1574" s="8" t="s">
        <v>37</v>
      </c>
      <c r="AA1574" s="12" t="s">
        <v>37</v>
      </c>
      <c r="AB1574" s="8" t="s">
        <v>37</v>
      </c>
      <c r="AC1574" s="8">
        <v>0</v>
      </c>
      <c r="AD1574" s="8" t="s">
        <v>37</v>
      </c>
      <c r="AE1574" s="8" t="s">
        <v>37</v>
      </c>
      <c r="AF1574" s="8" t="s">
        <v>37</v>
      </c>
      <c r="AG1574" s="8" t="s">
        <v>37</v>
      </c>
      <c r="AH1574" s="8">
        <v>0</v>
      </c>
      <c r="AI1574" s="8" t="s">
        <v>37</v>
      </c>
      <c r="AJ1574" s="11" t="s">
        <v>37</v>
      </c>
    </row>
    <row r="1575" spans="1:36" ht="73">
      <c r="A1575" s="7" t="s">
        <v>6590</v>
      </c>
      <c r="B1575" s="8" t="s">
        <v>6591</v>
      </c>
      <c r="C1575" s="8" t="s">
        <v>28</v>
      </c>
      <c r="D1575" s="9">
        <v>52.613698630137002</v>
      </c>
      <c r="E1575" s="8">
        <v>653</v>
      </c>
      <c r="F1575" s="8">
        <f t="shared" si="24"/>
        <v>9.1419999999999995</v>
      </c>
      <c r="G1575" s="8">
        <v>9.1419999999999995</v>
      </c>
      <c r="H1575" s="8">
        <v>69.7</v>
      </c>
      <c r="I1575" s="8">
        <v>73</v>
      </c>
      <c r="J1575" s="8" t="s">
        <v>6592</v>
      </c>
      <c r="K1575" s="8" t="s">
        <v>30</v>
      </c>
      <c r="L1575" s="8" t="s">
        <v>31</v>
      </c>
      <c r="M1575" s="8" t="s">
        <v>227</v>
      </c>
      <c r="N1575" s="8" t="s">
        <v>33</v>
      </c>
      <c r="O1575" s="8" t="s">
        <v>34</v>
      </c>
      <c r="P1575" s="8" t="s">
        <v>34</v>
      </c>
      <c r="Q1575" s="8" t="s">
        <v>6593</v>
      </c>
      <c r="R1575" s="8" t="s">
        <v>37</v>
      </c>
      <c r="S1575" s="8">
        <v>0</v>
      </c>
      <c r="T1575" s="8">
        <v>0</v>
      </c>
      <c r="U1575" s="8" t="s">
        <v>37</v>
      </c>
      <c r="V1575" s="8" t="s">
        <v>37</v>
      </c>
      <c r="W1575" s="8" t="s">
        <v>37</v>
      </c>
      <c r="X1575" s="8">
        <v>0</v>
      </c>
      <c r="Y1575" s="8" t="s">
        <v>37</v>
      </c>
      <c r="Z1575" s="8" t="s">
        <v>37</v>
      </c>
      <c r="AA1575" s="12" t="s">
        <v>37</v>
      </c>
      <c r="AB1575" s="8" t="s">
        <v>37</v>
      </c>
      <c r="AC1575" s="8">
        <v>0</v>
      </c>
      <c r="AD1575" s="8" t="s">
        <v>37</v>
      </c>
      <c r="AE1575" s="8" t="s">
        <v>37</v>
      </c>
      <c r="AF1575" s="8" t="s">
        <v>37</v>
      </c>
      <c r="AG1575" s="8" t="s">
        <v>37</v>
      </c>
      <c r="AH1575" s="8">
        <v>0</v>
      </c>
      <c r="AI1575" s="8" t="s">
        <v>37</v>
      </c>
      <c r="AJ1575" s="11" t="s">
        <v>37</v>
      </c>
    </row>
    <row r="1576" spans="1:36" ht="145">
      <c r="A1576" s="7" t="s">
        <v>6594</v>
      </c>
      <c r="B1576" s="8" t="s">
        <v>6595</v>
      </c>
      <c r="C1576" s="8" t="s">
        <v>42</v>
      </c>
      <c r="D1576" s="9">
        <v>36.791780821917797</v>
      </c>
      <c r="E1576" s="8">
        <v>181</v>
      </c>
      <c r="F1576" s="8">
        <f t="shared" si="24"/>
        <v>2.5340000000000003</v>
      </c>
      <c r="G1576" s="8">
        <v>2.5340000000000003</v>
      </c>
      <c r="H1576" s="8">
        <v>29.4</v>
      </c>
      <c r="I1576" s="8">
        <v>100</v>
      </c>
      <c r="J1576" s="8" t="s">
        <v>6596</v>
      </c>
      <c r="K1576" s="8" t="s">
        <v>30</v>
      </c>
      <c r="L1576" s="8" t="s">
        <v>120</v>
      </c>
      <c r="M1576" s="8" t="s">
        <v>227</v>
      </c>
      <c r="N1576" s="8" t="s">
        <v>33</v>
      </c>
      <c r="O1576" s="8" t="s">
        <v>34</v>
      </c>
      <c r="P1576" s="8" t="s">
        <v>34</v>
      </c>
      <c r="Q1576" s="8" t="s">
        <v>6597</v>
      </c>
      <c r="R1576" s="8" t="s">
        <v>37</v>
      </c>
      <c r="S1576" s="8">
        <v>0</v>
      </c>
      <c r="T1576" s="8">
        <v>0</v>
      </c>
      <c r="U1576" s="8" t="s">
        <v>37</v>
      </c>
      <c r="V1576" s="8" t="s">
        <v>37</v>
      </c>
      <c r="W1576" s="8" t="s">
        <v>37</v>
      </c>
      <c r="X1576" s="8">
        <v>0</v>
      </c>
      <c r="Y1576" s="8" t="s">
        <v>37</v>
      </c>
      <c r="Z1576" s="8" t="s">
        <v>37</v>
      </c>
      <c r="AA1576" s="12" t="s">
        <v>37</v>
      </c>
      <c r="AB1576" s="8" t="s">
        <v>37</v>
      </c>
      <c r="AC1576" s="8">
        <v>0</v>
      </c>
      <c r="AD1576" s="8" t="s">
        <v>37</v>
      </c>
      <c r="AE1576" s="8" t="s">
        <v>37</v>
      </c>
      <c r="AF1576" s="8" t="s">
        <v>37</v>
      </c>
      <c r="AG1576" s="8" t="s">
        <v>37</v>
      </c>
      <c r="AH1576" s="8">
        <v>0</v>
      </c>
      <c r="AI1576" s="8" t="s">
        <v>37</v>
      </c>
      <c r="AJ1576" s="11" t="s">
        <v>37</v>
      </c>
    </row>
    <row r="1577" spans="1:36" ht="97">
      <c r="A1577" s="7" t="s">
        <v>6598</v>
      </c>
      <c r="B1577" s="8" t="s">
        <v>6599</v>
      </c>
      <c r="C1577" s="8" t="s">
        <v>28</v>
      </c>
      <c r="D1577" s="9">
        <v>74.123287671232902</v>
      </c>
      <c r="E1577" s="8">
        <v>155</v>
      </c>
      <c r="F1577" s="8">
        <f t="shared" si="24"/>
        <v>2.17</v>
      </c>
      <c r="G1577" s="8">
        <v>2.17</v>
      </c>
      <c r="H1577" s="8">
        <v>19.8</v>
      </c>
      <c r="I1577" s="8">
        <v>73</v>
      </c>
      <c r="J1577" s="8" t="s">
        <v>6600</v>
      </c>
      <c r="K1577" s="8" t="s">
        <v>30</v>
      </c>
      <c r="L1577" s="8" t="s">
        <v>31</v>
      </c>
      <c r="M1577" s="8" t="s">
        <v>227</v>
      </c>
      <c r="N1577" s="8" t="s">
        <v>33</v>
      </c>
      <c r="O1577" s="8" t="s">
        <v>34</v>
      </c>
      <c r="P1577" s="8" t="s">
        <v>34</v>
      </c>
      <c r="Q1577" s="8" t="s">
        <v>6601</v>
      </c>
      <c r="R1577" s="8" t="s">
        <v>36</v>
      </c>
      <c r="S1577" s="8">
        <v>1</v>
      </c>
      <c r="T1577" s="8">
        <v>1</v>
      </c>
      <c r="U1577" s="8" t="s">
        <v>246</v>
      </c>
      <c r="V1577" s="8" t="s">
        <v>37</v>
      </c>
      <c r="W1577" s="8" t="s">
        <v>37</v>
      </c>
      <c r="X1577" s="8">
        <v>0</v>
      </c>
      <c r="Y1577" s="8" t="s">
        <v>37</v>
      </c>
      <c r="Z1577" s="8" t="s">
        <v>37</v>
      </c>
      <c r="AA1577" s="12" t="s">
        <v>37</v>
      </c>
      <c r="AB1577" s="8" t="s">
        <v>37</v>
      </c>
      <c r="AC1577" s="8">
        <v>0</v>
      </c>
      <c r="AD1577" s="8" t="s">
        <v>37</v>
      </c>
      <c r="AE1577" s="8" t="s">
        <v>37</v>
      </c>
      <c r="AF1577" s="8" t="s">
        <v>37</v>
      </c>
      <c r="AG1577" s="8" t="s">
        <v>37</v>
      </c>
      <c r="AH1577" s="8">
        <v>0</v>
      </c>
      <c r="AI1577" s="8" t="s">
        <v>37</v>
      </c>
      <c r="AJ1577" s="11" t="s">
        <v>37</v>
      </c>
    </row>
    <row r="1578" spans="1:36" ht="25">
      <c r="A1578" s="7" t="s">
        <v>6602</v>
      </c>
      <c r="B1578" s="8" t="s">
        <v>6603</v>
      </c>
      <c r="C1578" s="8" t="s">
        <v>42</v>
      </c>
      <c r="D1578" s="9">
        <v>51.624657534246602</v>
      </c>
      <c r="E1578" s="8">
        <v>364</v>
      </c>
      <c r="F1578" s="8">
        <f t="shared" si="24"/>
        <v>5.0960000000000001</v>
      </c>
      <c r="G1578" s="8">
        <v>5.0960000000000001</v>
      </c>
      <c r="H1578" s="8">
        <v>26.87</v>
      </c>
      <c r="I1578" s="8">
        <v>74</v>
      </c>
      <c r="J1578" s="8" t="s">
        <v>4037</v>
      </c>
      <c r="K1578" s="8" t="s">
        <v>30</v>
      </c>
      <c r="L1578" s="8" t="s">
        <v>31</v>
      </c>
      <c r="M1578" s="8" t="s">
        <v>227</v>
      </c>
      <c r="N1578" s="8" t="s">
        <v>33</v>
      </c>
      <c r="O1578" s="8" t="s">
        <v>34</v>
      </c>
      <c r="P1578" s="8" t="s">
        <v>34</v>
      </c>
      <c r="Q1578" s="8" t="s">
        <v>6604</v>
      </c>
      <c r="R1578" s="8" t="s">
        <v>37</v>
      </c>
      <c r="S1578" s="8">
        <v>0</v>
      </c>
      <c r="T1578" s="8">
        <v>0</v>
      </c>
      <c r="U1578" s="8" t="s">
        <v>37</v>
      </c>
      <c r="V1578" s="8" t="s">
        <v>37</v>
      </c>
      <c r="W1578" s="8" t="s">
        <v>37</v>
      </c>
      <c r="X1578" s="8">
        <v>0</v>
      </c>
      <c r="Y1578" s="8" t="s">
        <v>37</v>
      </c>
      <c r="Z1578" s="8" t="s">
        <v>37</v>
      </c>
      <c r="AA1578" s="12" t="s">
        <v>37</v>
      </c>
      <c r="AB1578" s="8" t="s">
        <v>37</v>
      </c>
      <c r="AC1578" s="8">
        <v>0</v>
      </c>
      <c r="AD1578" s="8" t="s">
        <v>37</v>
      </c>
      <c r="AE1578" s="8" t="s">
        <v>37</v>
      </c>
      <c r="AF1578" s="8" t="s">
        <v>37</v>
      </c>
      <c r="AG1578" s="8" t="s">
        <v>37</v>
      </c>
      <c r="AH1578" s="8">
        <v>0</v>
      </c>
      <c r="AI1578" s="8" t="s">
        <v>37</v>
      </c>
      <c r="AJ1578" s="11" t="s">
        <v>37</v>
      </c>
    </row>
    <row r="1579" spans="1:36" ht="145">
      <c r="A1579" s="7" t="s">
        <v>6605</v>
      </c>
      <c r="B1579" s="8" t="s">
        <v>6606</v>
      </c>
      <c r="C1579" s="8" t="s">
        <v>42</v>
      </c>
      <c r="D1579" s="9">
        <v>57.304109589041097</v>
      </c>
      <c r="E1579" s="8">
        <v>303</v>
      </c>
      <c r="F1579" s="8">
        <f t="shared" si="24"/>
        <v>4.242</v>
      </c>
      <c r="G1579" s="8">
        <v>4.242</v>
      </c>
      <c r="H1579" s="8">
        <v>27.99</v>
      </c>
      <c r="I1579" s="8">
        <v>71</v>
      </c>
      <c r="J1579" s="8" t="s">
        <v>6607</v>
      </c>
      <c r="K1579" s="8" t="s">
        <v>30</v>
      </c>
      <c r="L1579" s="8" t="s">
        <v>120</v>
      </c>
      <c r="M1579" s="8" t="s">
        <v>227</v>
      </c>
      <c r="N1579" s="8" t="s">
        <v>33</v>
      </c>
      <c r="O1579" s="8" t="s">
        <v>34</v>
      </c>
      <c r="P1579" s="8" t="s">
        <v>34</v>
      </c>
      <c r="Q1579" s="8" t="s">
        <v>6608</v>
      </c>
      <c r="R1579" s="8" t="s">
        <v>36</v>
      </c>
      <c r="S1579" s="8">
        <v>3</v>
      </c>
      <c r="T1579" s="8">
        <v>1</v>
      </c>
      <c r="U1579" s="8" t="s">
        <v>5335</v>
      </c>
      <c r="V1579" s="8" t="s">
        <v>37</v>
      </c>
      <c r="W1579" s="8" t="s">
        <v>37</v>
      </c>
      <c r="X1579" s="8">
        <v>1</v>
      </c>
      <c r="Y1579" s="8" t="s">
        <v>114</v>
      </c>
      <c r="Z1579" s="8" t="s">
        <v>37</v>
      </c>
      <c r="AA1579" s="12" t="s">
        <v>37</v>
      </c>
      <c r="AB1579" s="8" t="s">
        <v>37</v>
      </c>
      <c r="AC1579" s="8">
        <v>1</v>
      </c>
      <c r="AD1579" s="8" t="s">
        <v>77</v>
      </c>
      <c r="AE1579" s="8" t="s">
        <v>37</v>
      </c>
      <c r="AF1579" s="8" t="s">
        <v>37</v>
      </c>
      <c r="AG1579" s="8" t="s">
        <v>37</v>
      </c>
      <c r="AH1579" s="8">
        <v>0</v>
      </c>
      <c r="AI1579" s="8" t="s">
        <v>37</v>
      </c>
      <c r="AJ1579" s="11" t="s">
        <v>37</v>
      </c>
    </row>
    <row r="1580" spans="1:36" ht="190.5" customHeight="1">
      <c r="A1580" s="7" t="s">
        <v>6609</v>
      </c>
      <c r="B1580" s="8" t="s">
        <v>6610</v>
      </c>
      <c r="C1580" s="8" t="s">
        <v>42</v>
      </c>
      <c r="D1580" s="9">
        <v>31.2520547945205</v>
      </c>
      <c r="E1580" s="8">
        <v>194</v>
      </c>
      <c r="F1580" s="8">
        <f t="shared" si="24"/>
        <v>2.7160000000000002</v>
      </c>
      <c r="G1580" s="8">
        <v>2.7160000000000002</v>
      </c>
      <c r="H1580" s="8">
        <v>24.76</v>
      </c>
      <c r="I1580" s="8">
        <v>80</v>
      </c>
      <c r="J1580" s="8" t="s">
        <v>6611</v>
      </c>
      <c r="K1580" s="8" t="s">
        <v>30</v>
      </c>
      <c r="L1580" s="8" t="s">
        <v>120</v>
      </c>
      <c r="M1580" s="8" t="s">
        <v>227</v>
      </c>
      <c r="N1580" s="8" t="s">
        <v>33</v>
      </c>
      <c r="O1580" s="8" t="s">
        <v>34</v>
      </c>
      <c r="P1580" s="8" t="s">
        <v>34</v>
      </c>
      <c r="Q1580" s="8" t="s">
        <v>6612</v>
      </c>
      <c r="R1580" s="8" t="s">
        <v>36</v>
      </c>
      <c r="S1580" s="8">
        <v>1</v>
      </c>
      <c r="T1580" s="8">
        <v>0</v>
      </c>
      <c r="U1580" s="8" t="s">
        <v>37</v>
      </c>
      <c r="V1580" s="8" t="s">
        <v>37</v>
      </c>
      <c r="W1580" s="8" t="s">
        <v>37</v>
      </c>
      <c r="X1580" s="8">
        <v>0</v>
      </c>
      <c r="Y1580" s="8" t="s">
        <v>37</v>
      </c>
      <c r="Z1580" s="8" t="s">
        <v>37</v>
      </c>
      <c r="AA1580" s="12" t="s">
        <v>37</v>
      </c>
      <c r="AB1580" s="8" t="s">
        <v>37</v>
      </c>
      <c r="AC1580" s="8">
        <v>1</v>
      </c>
      <c r="AD1580" s="8" t="s">
        <v>6613</v>
      </c>
      <c r="AE1580" s="8" t="s">
        <v>37</v>
      </c>
      <c r="AF1580" s="8" t="s">
        <v>37</v>
      </c>
      <c r="AG1580" s="8" t="s">
        <v>37</v>
      </c>
      <c r="AH1580" s="8">
        <v>0</v>
      </c>
      <c r="AI1580" s="8" t="s">
        <v>37</v>
      </c>
      <c r="AJ1580" s="11" t="s">
        <v>37</v>
      </c>
    </row>
    <row r="1581" spans="1:36" ht="49">
      <c r="A1581" s="7" t="s">
        <v>6614</v>
      </c>
      <c r="B1581" s="8" t="s">
        <v>6615</v>
      </c>
      <c r="C1581" s="8" t="s">
        <v>42</v>
      </c>
      <c r="D1581" s="9">
        <v>33.202739726027403</v>
      </c>
      <c r="E1581" s="8">
        <v>330</v>
      </c>
      <c r="F1581" s="8">
        <f t="shared" si="24"/>
        <v>4.62</v>
      </c>
      <c r="G1581" s="8">
        <v>4.62</v>
      </c>
      <c r="H1581" s="8">
        <v>33.979999999999997</v>
      </c>
      <c r="I1581" s="8">
        <v>74</v>
      </c>
      <c r="J1581" s="8" t="s">
        <v>522</v>
      </c>
      <c r="K1581" s="8" t="s">
        <v>30</v>
      </c>
      <c r="L1581" s="8" t="s">
        <v>120</v>
      </c>
      <c r="M1581" s="8" t="s">
        <v>227</v>
      </c>
      <c r="N1581" s="8" t="s">
        <v>33</v>
      </c>
      <c r="O1581" s="8" t="s">
        <v>34</v>
      </c>
      <c r="P1581" s="8" t="s">
        <v>34</v>
      </c>
      <c r="Q1581" s="8" t="s">
        <v>6616</v>
      </c>
      <c r="R1581" s="8" t="s">
        <v>37</v>
      </c>
      <c r="S1581" s="8">
        <v>0</v>
      </c>
      <c r="T1581" s="8">
        <v>0</v>
      </c>
      <c r="U1581" s="8" t="s">
        <v>37</v>
      </c>
      <c r="V1581" s="8" t="s">
        <v>37</v>
      </c>
      <c r="W1581" s="8" t="s">
        <v>37</v>
      </c>
      <c r="X1581" s="8">
        <v>0</v>
      </c>
      <c r="Y1581" s="8" t="s">
        <v>37</v>
      </c>
      <c r="Z1581" s="8" t="s">
        <v>37</v>
      </c>
      <c r="AA1581" s="12" t="s">
        <v>37</v>
      </c>
      <c r="AB1581" s="8" t="s">
        <v>37</v>
      </c>
      <c r="AC1581" s="8">
        <v>0</v>
      </c>
      <c r="AD1581" s="8" t="s">
        <v>37</v>
      </c>
      <c r="AE1581" s="8" t="s">
        <v>37</v>
      </c>
      <c r="AF1581" s="8" t="s">
        <v>37</v>
      </c>
      <c r="AG1581" s="8" t="s">
        <v>37</v>
      </c>
      <c r="AH1581" s="8">
        <v>0</v>
      </c>
      <c r="AI1581" s="8" t="s">
        <v>37</v>
      </c>
      <c r="AJ1581" s="11" t="s">
        <v>37</v>
      </c>
    </row>
    <row r="1582" spans="1:36" ht="157">
      <c r="A1582" s="7" t="s">
        <v>6617</v>
      </c>
      <c r="B1582" s="8" t="s">
        <v>6618</v>
      </c>
      <c r="C1582" s="8" t="s">
        <v>28</v>
      </c>
      <c r="D1582" s="9">
        <v>52.057534246575301</v>
      </c>
      <c r="E1582" s="8">
        <v>261</v>
      </c>
      <c r="F1582" s="8">
        <f t="shared" si="24"/>
        <v>3.6539999999999999</v>
      </c>
      <c r="G1582" s="8">
        <v>3.6539999999999999</v>
      </c>
      <c r="H1582" s="8">
        <v>34.21</v>
      </c>
      <c r="I1582" s="8">
        <v>99</v>
      </c>
      <c r="J1582" s="8" t="s">
        <v>6619</v>
      </c>
      <c r="K1582" s="8" t="s">
        <v>30</v>
      </c>
      <c r="L1582" s="8" t="s">
        <v>120</v>
      </c>
      <c r="M1582" s="8" t="s">
        <v>227</v>
      </c>
      <c r="N1582" s="8" t="s">
        <v>33</v>
      </c>
      <c r="O1582" s="8" t="s">
        <v>34</v>
      </c>
      <c r="P1582" s="8" t="s">
        <v>34</v>
      </c>
      <c r="Q1582" s="8" t="s">
        <v>6620</v>
      </c>
      <c r="R1582" s="8" t="s">
        <v>36</v>
      </c>
      <c r="S1582" s="8">
        <v>3</v>
      </c>
      <c r="T1582" s="8">
        <v>1</v>
      </c>
      <c r="U1582" s="8" t="s">
        <v>246</v>
      </c>
      <c r="V1582" s="8" t="s">
        <v>37</v>
      </c>
      <c r="W1582" s="8" t="s">
        <v>37</v>
      </c>
      <c r="X1582" s="8">
        <v>2</v>
      </c>
      <c r="Y1582" s="8" t="s">
        <v>257</v>
      </c>
      <c r="Z1582" s="8" t="s">
        <v>444</v>
      </c>
      <c r="AA1582" s="12" t="s">
        <v>37</v>
      </c>
      <c r="AB1582" s="8" t="s">
        <v>37</v>
      </c>
      <c r="AC1582" s="8">
        <v>0</v>
      </c>
      <c r="AD1582" s="8" t="s">
        <v>37</v>
      </c>
      <c r="AE1582" s="8" t="s">
        <v>37</v>
      </c>
      <c r="AF1582" s="8" t="s">
        <v>37</v>
      </c>
      <c r="AG1582" s="8" t="s">
        <v>37</v>
      </c>
      <c r="AH1582" s="8">
        <v>0</v>
      </c>
      <c r="AI1582" s="8" t="s">
        <v>37</v>
      </c>
      <c r="AJ1582" s="11" t="s">
        <v>37</v>
      </c>
    </row>
    <row r="1583" spans="1:36" ht="73">
      <c r="A1583" s="7" t="s">
        <v>6621</v>
      </c>
      <c r="B1583" s="8" t="s">
        <v>6622</v>
      </c>
      <c r="C1583" s="8" t="s">
        <v>28</v>
      </c>
      <c r="D1583" s="9">
        <v>21.649315068493198</v>
      </c>
      <c r="E1583" s="8">
        <v>273</v>
      </c>
      <c r="F1583" s="8">
        <f t="shared" si="24"/>
        <v>3.8220000000000001</v>
      </c>
      <c r="G1583" s="8">
        <v>3.8220000000000001</v>
      </c>
      <c r="H1583" s="8">
        <v>21.44</v>
      </c>
      <c r="I1583" s="8">
        <v>100</v>
      </c>
      <c r="J1583" s="8" t="s">
        <v>346</v>
      </c>
      <c r="K1583" s="8" t="s">
        <v>30</v>
      </c>
      <c r="L1583" s="8" t="s">
        <v>120</v>
      </c>
      <c r="M1583" s="8" t="s">
        <v>244</v>
      </c>
      <c r="N1583" s="8" t="s">
        <v>33</v>
      </c>
      <c r="O1583" s="8" t="s">
        <v>34</v>
      </c>
      <c r="P1583" s="8" t="s">
        <v>34</v>
      </c>
      <c r="Q1583" s="8" t="s">
        <v>6623</v>
      </c>
      <c r="R1583" s="8" t="s">
        <v>37</v>
      </c>
      <c r="S1583" s="8">
        <v>0</v>
      </c>
      <c r="T1583" s="8">
        <v>0</v>
      </c>
      <c r="U1583" s="8" t="s">
        <v>37</v>
      </c>
      <c r="V1583" s="8" t="s">
        <v>37</v>
      </c>
      <c r="W1583" s="8" t="s">
        <v>37</v>
      </c>
      <c r="X1583" s="8">
        <v>0</v>
      </c>
      <c r="Y1583" s="8" t="s">
        <v>37</v>
      </c>
      <c r="Z1583" s="8" t="s">
        <v>37</v>
      </c>
      <c r="AA1583" s="12" t="s">
        <v>37</v>
      </c>
      <c r="AB1583" s="8" t="s">
        <v>37</v>
      </c>
      <c r="AC1583" s="8">
        <v>0</v>
      </c>
      <c r="AD1583" s="8" t="s">
        <v>37</v>
      </c>
      <c r="AE1583" s="8" t="s">
        <v>37</v>
      </c>
      <c r="AF1583" s="8" t="s">
        <v>37</v>
      </c>
      <c r="AG1583" s="8" t="s">
        <v>37</v>
      </c>
      <c r="AH1583" s="8">
        <v>0</v>
      </c>
      <c r="AI1583" s="8" t="s">
        <v>37</v>
      </c>
      <c r="AJ1583" s="11" t="s">
        <v>37</v>
      </c>
    </row>
    <row r="1584" spans="1:36" ht="73">
      <c r="A1584" s="7" t="s">
        <v>6624</v>
      </c>
      <c r="B1584" s="8" t="s">
        <v>6625</v>
      </c>
      <c r="C1584" s="8" t="s">
        <v>42</v>
      </c>
      <c r="D1584" s="9">
        <v>73.293150684931504</v>
      </c>
      <c r="E1584" s="8">
        <v>187</v>
      </c>
      <c r="F1584" s="8">
        <f t="shared" si="24"/>
        <v>2.6179999999999999</v>
      </c>
      <c r="G1584" s="8">
        <v>2.6179999999999999</v>
      </c>
      <c r="H1584" s="8">
        <v>20.39</v>
      </c>
      <c r="I1584" s="8">
        <v>100</v>
      </c>
      <c r="J1584" s="8" t="s">
        <v>6626</v>
      </c>
      <c r="K1584" s="8" t="s">
        <v>30</v>
      </c>
      <c r="L1584" s="8" t="s">
        <v>31</v>
      </c>
      <c r="M1584" s="8" t="s">
        <v>239</v>
      </c>
      <c r="N1584" s="8" t="s">
        <v>33</v>
      </c>
      <c r="O1584" s="8" t="s">
        <v>34</v>
      </c>
      <c r="P1584" s="8" t="s">
        <v>34</v>
      </c>
      <c r="Q1584" s="8" t="s">
        <v>6627</v>
      </c>
      <c r="R1584" s="8" t="s">
        <v>36</v>
      </c>
      <c r="S1584" s="8">
        <v>1</v>
      </c>
      <c r="T1584" s="8">
        <v>0</v>
      </c>
      <c r="U1584" s="8" t="s">
        <v>37</v>
      </c>
      <c r="V1584" s="8" t="s">
        <v>37</v>
      </c>
      <c r="W1584" s="8" t="s">
        <v>37</v>
      </c>
      <c r="X1584" s="8">
        <v>1</v>
      </c>
      <c r="Y1584" s="8" t="s">
        <v>45</v>
      </c>
      <c r="Z1584" s="8" t="s">
        <v>37</v>
      </c>
      <c r="AA1584" s="12" t="s">
        <v>37</v>
      </c>
      <c r="AB1584" s="8" t="s">
        <v>37</v>
      </c>
      <c r="AC1584" s="8">
        <v>0</v>
      </c>
      <c r="AD1584" s="8" t="s">
        <v>37</v>
      </c>
      <c r="AE1584" s="8" t="s">
        <v>37</v>
      </c>
      <c r="AF1584" s="8" t="s">
        <v>37</v>
      </c>
      <c r="AG1584" s="8" t="s">
        <v>37</v>
      </c>
      <c r="AH1584" s="8">
        <v>0</v>
      </c>
      <c r="AI1584" s="8" t="s">
        <v>37</v>
      </c>
      <c r="AJ1584" s="11" t="s">
        <v>37</v>
      </c>
    </row>
    <row r="1585" spans="1:36" ht="25">
      <c r="A1585" s="7" t="s">
        <v>6628</v>
      </c>
      <c r="B1585" s="8" t="s">
        <v>6629</v>
      </c>
      <c r="C1585" s="8" t="s">
        <v>42</v>
      </c>
      <c r="D1585" s="9">
        <v>59.383561643835598</v>
      </c>
      <c r="E1585" s="8">
        <v>1806</v>
      </c>
      <c r="F1585" s="8">
        <f t="shared" si="24"/>
        <v>25.283999999999999</v>
      </c>
      <c r="G1585" s="8">
        <v>25.283999999999999</v>
      </c>
      <c r="H1585" s="8">
        <v>32.56</v>
      </c>
      <c r="I1585" s="8">
        <v>100</v>
      </c>
      <c r="J1585" s="8" t="s">
        <v>6630</v>
      </c>
      <c r="K1585" s="8" t="s">
        <v>1059</v>
      </c>
      <c r="L1585" s="8" t="s">
        <v>120</v>
      </c>
      <c r="M1585" s="8" t="s">
        <v>32</v>
      </c>
      <c r="N1585" s="8" t="s">
        <v>33</v>
      </c>
      <c r="O1585" s="8" t="s">
        <v>34</v>
      </c>
      <c r="P1585" s="8" t="s">
        <v>34</v>
      </c>
      <c r="Q1585" s="8" t="s">
        <v>6631</v>
      </c>
      <c r="R1585" s="8" t="s">
        <v>37</v>
      </c>
      <c r="S1585" s="8">
        <v>0</v>
      </c>
      <c r="T1585" s="8">
        <v>0</v>
      </c>
      <c r="U1585" s="8" t="s">
        <v>37</v>
      </c>
      <c r="V1585" s="8" t="s">
        <v>37</v>
      </c>
      <c r="W1585" s="8" t="s">
        <v>37</v>
      </c>
      <c r="X1585" s="8">
        <v>0</v>
      </c>
      <c r="Y1585" s="8" t="s">
        <v>37</v>
      </c>
      <c r="Z1585" s="8" t="s">
        <v>37</v>
      </c>
      <c r="AA1585" s="12" t="s">
        <v>37</v>
      </c>
      <c r="AB1585" s="8" t="s">
        <v>37</v>
      </c>
      <c r="AC1585" s="8">
        <v>0</v>
      </c>
      <c r="AD1585" s="8" t="s">
        <v>37</v>
      </c>
      <c r="AE1585" s="8" t="s">
        <v>37</v>
      </c>
      <c r="AF1585" s="8" t="s">
        <v>37</v>
      </c>
      <c r="AG1585" s="8" t="s">
        <v>37</v>
      </c>
      <c r="AH1585" s="8">
        <v>0</v>
      </c>
      <c r="AI1585" s="8" t="s">
        <v>37</v>
      </c>
      <c r="AJ1585" s="11" t="s">
        <v>37</v>
      </c>
    </row>
    <row r="1586" spans="1:36" ht="85">
      <c r="A1586" s="7" t="s">
        <v>6632</v>
      </c>
      <c r="B1586" s="8" t="s">
        <v>6633</v>
      </c>
      <c r="C1586" s="8" t="s">
        <v>28</v>
      </c>
      <c r="D1586" s="9">
        <v>74.295890410958904</v>
      </c>
      <c r="E1586" s="8">
        <v>749</v>
      </c>
      <c r="F1586" s="8">
        <f t="shared" si="24"/>
        <v>10.486000000000001</v>
      </c>
      <c r="G1586" s="8">
        <v>10.486000000000001</v>
      </c>
      <c r="H1586" s="8">
        <v>39.44</v>
      </c>
      <c r="I1586" s="8">
        <v>86</v>
      </c>
      <c r="J1586" s="8" t="s">
        <v>6634</v>
      </c>
      <c r="K1586" s="8" t="s">
        <v>30</v>
      </c>
      <c r="L1586" s="8" t="s">
        <v>31</v>
      </c>
      <c r="M1586" s="8" t="s">
        <v>227</v>
      </c>
      <c r="N1586" s="8" t="s">
        <v>33</v>
      </c>
      <c r="O1586" s="8" t="s">
        <v>34</v>
      </c>
      <c r="P1586" s="8" t="s">
        <v>34</v>
      </c>
      <c r="Q1586" s="8" t="s">
        <v>6635</v>
      </c>
      <c r="R1586" s="8" t="s">
        <v>36</v>
      </c>
      <c r="S1586" s="8">
        <v>2</v>
      </c>
      <c r="T1586" s="8">
        <v>1</v>
      </c>
      <c r="U1586" s="8" t="s">
        <v>2949</v>
      </c>
      <c r="V1586" s="8" t="s">
        <v>37</v>
      </c>
      <c r="W1586" s="8" t="s">
        <v>37</v>
      </c>
      <c r="X1586" s="8">
        <v>1</v>
      </c>
      <c r="Y1586" s="8" t="s">
        <v>114</v>
      </c>
      <c r="Z1586" s="8" t="s">
        <v>37</v>
      </c>
      <c r="AA1586" s="12" t="s">
        <v>37</v>
      </c>
      <c r="AB1586" s="8" t="s">
        <v>37</v>
      </c>
      <c r="AC1586" s="8">
        <v>0</v>
      </c>
      <c r="AD1586" s="8" t="s">
        <v>37</v>
      </c>
      <c r="AE1586" s="8" t="s">
        <v>37</v>
      </c>
      <c r="AF1586" s="8" t="s">
        <v>37</v>
      </c>
      <c r="AG1586" s="8" t="s">
        <v>37</v>
      </c>
      <c r="AH1586" s="8">
        <v>0</v>
      </c>
      <c r="AI1586" s="8" t="s">
        <v>37</v>
      </c>
      <c r="AJ1586" s="11" t="s">
        <v>37</v>
      </c>
    </row>
    <row r="1587" spans="1:36" ht="85">
      <c r="A1587" s="7" t="s">
        <v>6636</v>
      </c>
      <c r="B1587" s="8" t="s">
        <v>6637</v>
      </c>
      <c r="C1587" s="8" t="s">
        <v>28</v>
      </c>
      <c r="D1587" s="9">
        <v>43.263013698630097</v>
      </c>
      <c r="E1587" s="8">
        <v>1892</v>
      </c>
      <c r="F1587" s="8">
        <f t="shared" si="24"/>
        <v>26.488</v>
      </c>
      <c r="G1587" s="8">
        <v>26.488</v>
      </c>
      <c r="H1587" s="8">
        <v>42.42</v>
      </c>
      <c r="I1587" s="8">
        <v>87</v>
      </c>
      <c r="J1587" s="8" t="s">
        <v>6638</v>
      </c>
      <c r="K1587" s="8" t="s">
        <v>30</v>
      </c>
      <c r="L1587" s="8" t="s">
        <v>120</v>
      </c>
      <c r="M1587" s="8" t="s">
        <v>227</v>
      </c>
      <c r="N1587" s="8" t="s">
        <v>33</v>
      </c>
      <c r="O1587" s="8" t="s">
        <v>34</v>
      </c>
      <c r="P1587" s="8" t="s">
        <v>34</v>
      </c>
      <c r="Q1587" s="8" t="s">
        <v>6639</v>
      </c>
      <c r="R1587" s="8" t="s">
        <v>36</v>
      </c>
      <c r="S1587" s="8">
        <v>1</v>
      </c>
      <c r="T1587" s="8">
        <v>0</v>
      </c>
      <c r="U1587" s="8" t="s">
        <v>37</v>
      </c>
      <c r="V1587" s="8" t="s">
        <v>37</v>
      </c>
      <c r="W1587" s="8" t="s">
        <v>37</v>
      </c>
      <c r="X1587" s="8">
        <v>0</v>
      </c>
      <c r="Y1587" s="12" t="s">
        <v>37</v>
      </c>
      <c r="Z1587" s="12" t="s">
        <v>37</v>
      </c>
      <c r="AA1587" s="12" t="s">
        <v>37</v>
      </c>
      <c r="AB1587" s="12" t="s">
        <v>37</v>
      </c>
      <c r="AC1587" s="8">
        <v>0</v>
      </c>
      <c r="AD1587" s="8" t="s">
        <v>37</v>
      </c>
      <c r="AE1587" s="8" t="s">
        <v>37</v>
      </c>
      <c r="AF1587" s="8" t="s">
        <v>37</v>
      </c>
      <c r="AG1587" s="8" t="s">
        <v>37</v>
      </c>
      <c r="AH1587" s="8">
        <v>1</v>
      </c>
      <c r="AI1587" s="8" t="s">
        <v>6640</v>
      </c>
      <c r="AJ1587" s="11" t="s">
        <v>37</v>
      </c>
    </row>
    <row r="1588" spans="1:36" ht="73">
      <c r="A1588" s="7" t="s">
        <v>6641</v>
      </c>
      <c r="B1588" s="8" t="s">
        <v>6642</v>
      </c>
      <c r="C1588" s="8" t="s">
        <v>42</v>
      </c>
      <c r="D1588" s="9">
        <v>66.126027397260302</v>
      </c>
      <c r="E1588" s="8">
        <v>365</v>
      </c>
      <c r="F1588" s="8">
        <f t="shared" si="24"/>
        <v>5.1100000000000003</v>
      </c>
      <c r="G1588" s="8">
        <v>5.1100000000000003</v>
      </c>
      <c r="H1588" s="8">
        <v>29.84</v>
      </c>
      <c r="I1588" s="8">
        <v>97</v>
      </c>
      <c r="J1588" s="8" t="s">
        <v>6643</v>
      </c>
      <c r="K1588" s="8" t="s">
        <v>30</v>
      </c>
      <c r="L1588" s="8" t="s">
        <v>120</v>
      </c>
      <c r="M1588" s="8" t="s">
        <v>227</v>
      </c>
      <c r="N1588" s="8" t="s">
        <v>33</v>
      </c>
      <c r="O1588" s="8" t="s">
        <v>34</v>
      </c>
      <c r="P1588" s="8" t="s">
        <v>34</v>
      </c>
      <c r="Q1588" s="8" t="s">
        <v>6644</v>
      </c>
      <c r="R1588" s="8" t="s">
        <v>36</v>
      </c>
      <c r="S1588" s="8">
        <v>1</v>
      </c>
      <c r="T1588" s="8">
        <v>1</v>
      </c>
      <c r="U1588" s="8" t="s">
        <v>3405</v>
      </c>
      <c r="V1588" s="8" t="s">
        <v>37</v>
      </c>
      <c r="W1588" s="8" t="s">
        <v>37</v>
      </c>
      <c r="X1588" s="8">
        <v>0</v>
      </c>
      <c r="Y1588" s="12" t="s">
        <v>37</v>
      </c>
      <c r="Z1588" s="12" t="s">
        <v>37</v>
      </c>
      <c r="AA1588" s="12" t="s">
        <v>37</v>
      </c>
      <c r="AB1588" s="12" t="s">
        <v>37</v>
      </c>
      <c r="AC1588" s="8">
        <v>0</v>
      </c>
      <c r="AD1588" s="8" t="s">
        <v>37</v>
      </c>
      <c r="AE1588" s="8" t="s">
        <v>37</v>
      </c>
      <c r="AF1588" s="8" t="s">
        <v>37</v>
      </c>
      <c r="AG1588" s="8" t="s">
        <v>37</v>
      </c>
      <c r="AH1588" s="8">
        <v>0</v>
      </c>
      <c r="AI1588" s="8" t="s">
        <v>37</v>
      </c>
      <c r="AJ1588" s="11" t="s">
        <v>37</v>
      </c>
    </row>
    <row r="1589" spans="1:36" ht="97">
      <c r="A1589" s="7" t="s">
        <v>6645</v>
      </c>
      <c r="B1589" s="8" t="s">
        <v>6646</v>
      </c>
      <c r="C1589" s="8" t="s">
        <v>28</v>
      </c>
      <c r="D1589" s="9">
        <v>75.9534246575342</v>
      </c>
      <c r="E1589" s="8">
        <v>121</v>
      </c>
      <c r="F1589" s="8">
        <f t="shared" si="24"/>
        <v>1.694</v>
      </c>
      <c r="G1589" s="8">
        <v>1.694</v>
      </c>
      <c r="H1589" s="8">
        <v>23.06</v>
      </c>
      <c r="I1589" s="8">
        <v>75</v>
      </c>
      <c r="J1589" s="8" t="s">
        <v>6647</v>
      </c>
      <c r="K1589" s="8" t="s">
        <v>30</v>
      </c>
      <c r="L1589" s="8" t="s">
        <v>120</v>
      </c>
      <c r="M1589" s="8" t="s">
        <v>227</v>
      </c>
      <c r="N1589" s="8" t="s">
        <v>33</v>
      </c>
      <c r="O1589" s="8" t="s">
        <v>34</v>
      </c>
      <c r="P1589" s="8" t="s">
        <v>34</v>
      </c>
      <c r="Q1589" s="8" t="s">
        <v>6648</v>
      </c>
      <c r="R1589" s="8" t="s">
        <v>36</v>
      </c>
      <c r="S1589" s="8">
        <v>3</v>
      </c>
      <c r="T1589" s="8">
        <v>1</v>
      </c>
      <c r="U1589" s="8" t="s">
        <v>223</v>
      </c>
      <c r="V1589" s="8" t="s">
        <v>37</v>
      </c>
      <c r="W1589" s="8" t="s">
        <v>37</v>
      </c>
      <c r="X1589" s="8">
        <v>1</v>
      </c>
      <c r="Y1589" s="8" t="s">
        <v>257</v>
      </c>
      <c r="Z1589" s="12" t="s">
        <v>37</v>
      </c>
      <c r="AA1589" s="12" t="s">
        <v>37</v>
      </c>
      <c r="AB1589" s="12" t="s">
        <v>37</v>
      </c>
      <c r="AC1589" s="8">
        <v>1</v>
      </c>
      <c r="AD1589" s="8" t="s">
        <v>4479</v>
      </c>
      <c r="AE1589" s="8" t="s">
        <v>37</v>
      </c>
      <c r="AF1589" s="8" t="s">
        <v>37</v>
      </c>
      <c r="AG1589" s="8" t="s">
        <v>37</v>
      </c>
      <c r="AH1589" s="8">
        <v>0</v>
      </c>
      <c r="AI1589" s="8" t="s">
        <v>37</v>
      </c>
      <c r="AJ1589" s="11" t="s">
        <v>37</v>
      </c>
    </row>
    <row r="1590" spans="1:36" ht="15">
      <c r="A1590" s="7" t="s">
        <v>6649</v>
      </c>
      <c r="B1590" s="8" t="s">
        <v>6650</v>
      </c>
      <c r="C1590" s="8" t="s">
        <v>28</v>
      </c>
      <c r="D1590" s="9">
        <v>14.167123287671201</v>
      </c>
      <c r="E1590" s="8">
        <v>106</v>
      </c>
      <c r="F1590" s="8">
        <f t="shared" si="24"/>
        <v>1.484</v>
      </c>
      <c r="G1590" s="8">
        <v>1.484</v>
      </c>
      <c r="H1590" s="8">
        <v>22.65</v>
      </c>
      <c r="I1590" s="8">
        <v>74</v>
      </c>
      <c r="J1590" s="8" t="s">
        <v>1826</v>
      </c>
      <c r="K1590" s="8" t="s">
        <v>30</v>
      </c>
      <c r="L1590" s="8" t="s">
        <v>1146</v>
      </c>
      <c r="M1590" s="8" t="s">
        <v>32</v>
      </c>
      <c r="N1590" s="8" t="s">
        <v>33</v>
      </c>
      <c r="O1590" s="8" t="s">
        <v>34</v>
      </c>
      <c r="P1590" s="8" t="s">
        <v>34</v>
      </c>
      <c r="Q1590" s="8" t="s">
        <v>6651</v>
      </c>
      <c r="R1590" s="8" t="s">
        <v>37</v>
      </c>
      <c r="S1590" s="8">
        <v>0</v>
      </c>
      <c r="T1590" s="8">
        <v>0</v>
      </c>
      <c r="U1590" s="8" t="s">
        <v>37</v>
      </c>
      <c r="V1590" s="8" t="s">
        <v>37</v>
      </c>
      <c r="W1590" s="8" t="s">
        <v>37</v>
      </c>
      <c r="X1590" s="8">
        <v>0</v>
      </c>
      <c r="Y1590" s="8" t="s">
        <v>37</v>
      </c>
      <c r="Z1590" s="12" t="s">
        <v>37</v>
      </c>
      <c r="AA1590" s="12" t="s">
        <v>37</v>
      </c>
      <c r="AB1590" s="12" t="s">
        <v>37</v>
      </c>
      <c r="AC1590" s="8">
        <v>0</v>
      </c>
      <c r="AD1590" s="8" t="s">
        <v>37</v>
      </c>
      <c r="AE1590" s="8" t="s">
        <v>37</v>
      </c>
      <c r="AF1590" s="8" t="s">
        <v>37</v>
      </c>
      <c r="AG1590" s="8" t="s">
        <v>37</v>
      </c>
      <c r="AH1590" s="8">
        <v>0</v>
      </c>
      <c r="AI1590" s="8" t="s">
        <v>37</v>
      </c>
      <c r="AJ1590" s="11" t="s">
        <v>37</v>
      </c>
    </row>
    <row r="1591" spans="1:36" ht="49">
      <c r="A1591" s="7" t="s">
        <v>6652</v>
      </c>
      <c r="B1591" s="8" t="s">
        <v>6653</v>
      </c>
      <c r="C1591" s="8" t="s">
        <v>42</v>
      </c>
      <c r="D1591" s="9">
        <v>52.676712328767103</v>
      </c>
      <c r="E1591" s="8">
        <v>233</v>
      </c>
      <c r="F1591" s="8">
        <f t="shared" si="24"/>
        <v>3.262</v>
      </c>
      <c r="G1591" s="8">
        <v>3.262</v>
      </c>
      <c r="H1591" s="8">
        <v>26.39</v>
      </c>
      <c r="I1591" s="8">
        <v>72</v>
      </c>
      <c r="J1591" s="8" t="s">
        <v>522</v>
      </c>
      <c r="K1591" s="8" t="s">
        <v>30</v>
      </c>
      <c r="L1591" s="8" t="s">
        <v>31</v>
      </c>
      <c r="M1591" s="8" t="s">
        <v>227</v>
      </c>
      <c r="N1591" s="8" t="s">
        <v>33</v>
      </c>
      <c r="O1591" s="8" t="s">
        <v>34</v>
      </c>
      <c r="P1591" s="8" t="s">
        <v>34</v>
      </c>
      <c r="Q1591" s="8" t="s">
        <v>6654</v>
      </c>
      <c r="R1591" s="8" t="s">
        <v>36</v>
      </c>
      <c r="S1591" s="8">
        <v>1</v>
      </c>
      <c r="T1591" s="8">
        <v>0</v>
      </c>
      <c r="U1591" s="8" t="s">
        <v>37</v>
      </c>
      <c r="V1591" s="8" t="s">
        <v>37</v>
      </c>
      <c r="W1591" s="8" t="s">
        <v>37</v>
      </c>
      <c r="X1591" s="8">
        <v>1</v>
      </c>
      <c r="Y1591" s="8" t="s">
        <v>45</v>
      </c>
      <c r="Z1591" s="12" t="s">
        <v>37</v>
      </c>
      <c r="AA1591" s="12" t="s">
        <v>37</v>
      </c>
      <c r="AB1591" s="12" t="s">
        <v>37</v>
      </c>
      <c r="AC1591" s="8">
        <v>0</v>
      </c>
      <c r="AD1591" s="8" t="s">
        <v>37</v>
      </c>
      <c r="AE1591" s="8" t="s">
        <v>37</v>
      </c>
      <c r="AF1591" s="8" t="s">
        <v>37</v>
      </c>
      <c r="AG1591" s="8" t="s">
        <v>37</v>
      </c>
      <c r="AH1591" s="8">
        <v>0</v>
      </c>
      <c r="AI1591" s="8" t="s">
        <v>37</v>
      </c>
      <c r="AJ1591" s="11" t="s">
        <v>37</v>
      </c>
    </row>
    <row r="1592" spans="1:36" ht="61">
      <c r="A1592" s="7" t="s">
        <v>6655</v>
      </c>
      <c r="B1592" s="8" t="s">
        <v>6656</v>
      </c>
      <c r="C1592" s="8" t="s">
        <v>28</v>
      </c>
      <c r="D1592" s="9">
        <v>81.0438356164384</v>
      </c>
      <c r="E1592" s="8">
        <v>117</v>
      </c>
      <c r="F1592" s="8">
        <f t="shared" si="24"/>
        <v>1.6380000000000001</v>
      </c>
      <c r="G1592" s="8">
        <v>1.6380000000000001</v>
      </c>
      <c r="H1592" s="8">
        <v>24.41</v>
      </c>
      <c r="I1592" s="8">
        <v>100</v>
      </c>
      <c r="J1592" s="8" t="s">
        <v>6657</v>
      </c>
      <c r="K1592" s="8" t="s">
        <v>30</v>
      </c>
      <c r="L1592" s="8" t="s">
        <v>31</v>
      </c>
      <c r="M1592" s="8" t="s">
        <v>227</v>
      </c>
      <c r="N1592" s="8" t="s">
        <v>33</v>
      </c>
      <c r="O1592" s="8" t="s">
        <v>34</v>
      </c>
      <c r="P1592" s="8" t="s">
        <v>34</v>
      </c>
      <c r="Q1592" s="8" t="s">
        <v>6658</v>
      </c>
      <c r="R1592" s="8" t="s">
        <v>36</v>
      </c>
      <c r="S1592" s="8">
        <v>2</v>
      </c>
      <c r="T1592" s="8">
        <v>0</v>
      </c>
      <c r="U1592" s="8" t="s">
        <v>37</v>
      </c>
      <c r="V1592" s="8" t="s">
        <v>37</v>
      </c>
      <c r="W1592" s="8" t="s">
        <v>37</v>
      </c>
      <c r="X1592" s="8">
        <v>0</v>
      </c>
      <c r="Y1592" s="12" t="s">
        <v>37</v>
      </c>
      <c r="Z1592" s="12" t="s">
        <v>37</v>
      </c>
      <c r="AA1592" s="12" t="s">
        <v>37</v>
      </c>
      <c r="AB1592" s="12" t="s">
        <v>37</v>
      </c>
      <c r="AC1592" s="8">
        <v>2</v>
      </c>
      <c r="AD1592" s="8" t="s">
        <v>4587</v>
      </c>
      <c r="AE1592" s="8" t="s">
        <v>241</v>
      </c>
      <c r="AF1592" s="8" t="s">
        <v>37</v>
      </c>
      <c r="AG1592" s="8" t="s">
        <v>37</v>
      </c>
      <c r="AH1592" s="8">
        <v>0</v>
      </c>
      <c r="AI1592" s="8" t="s">
        <v>37</v>
      </c>
      <c r="AJ1592" s="11" t="s">
        <v>37</v>
      </c>
    </row>
    <row r="1593" spans="1:36" ht="109">
      <c r="A1593" s="7" t="s">
        <v>6659</v>
      </c>
      <c r="B1593" s="8" t="s">
        <v>6660</v>
      </c>
      <c r="C1593" s="8" t="s">
        <v>28</v>
      </c>
      <c r="D1593" s="9">
        <v>29.824657534246601</v>
      </c>
      <c r="E1593" s="8">
        <v>277</v>
      </c>
      <c r="F1593" s="8">
        <f t="shared" si="24"/>
        <v>3.8780000000000001</v>
      </c>
      <c r="G1593" s="8">
        <v>3.8780000000000001</v>
      </c>
      <c r="H1593" s="8">
        <v>46.84</v>
      </c>
      <c r="I1593" s="8">
        <v>64</v>
      </c>
      <c r="J1593" s="8" t="s">
        <v>6661</v>
      </c>
      <c r="K1593" s="8" t="s">
        <v>30</v>
      </c>
      <c r="L1593" s="8" t="s">
        <v>120</v>
      </c>
      <c r="M1593" s="8" t="s">
        <v>244</v>
      </c>
      <c r="N1593" s="8" t="s">
        <v>33</v>
      </c>
      <c r="O1593" s="8" t="s">
        <v>34</v>
      </c>
      <c r="P1593" s="8" t="s">
        <v>34</v>
      </c>
      <c r="Q1593" s="8" t="s">
        <v>6662</v>
      </c>
      <c r="R1593" s="8" t="s">
        <v>36</v>
      </c>
      <c r="S1593" s="8">
        <v>1</v>
      </c>
      <c r="T1593" s="8">
        <v>0</v>
      </c>
      <c r="U1593" s="8" t="s">
        <v>37</v>
      </c>
      <c r="V1593" s="8" t="s">
        <v>37</v>
      </c>
      <c r="W1593" s="8" t="s">
        <v>37</v>
      </c>
      <c r="X1593" s="8">
        <v>0</v>
      </c>
      <c r="Y1593" s="12" t="s">
        <v>37</v>
      </c>
      <c r="Z1593" s="12" t="s">
        <v>37</v>
      </c>
      <c r="AA1593" s="12" t="s">
        <v>37</v>
      </c>
      <c r="AB1593" s="12" t="s">
        <v>37</v>
      </c>
      <c r="AC1593" s="8">
        <v>1</v>
      </c>
      <c r="AD1593" s="8" t="s">
        <v>172</v>
      </c>
      <c r="AE1593" s="8" t="s">
        <v>37</v>
      </c>
      <c r="AF1593" s="8" t="s">
        <v>37</v>
      </c>
      <c r="AG1593" s="8" t="s">
        <v>37</v>
      </c>
      <c r="AH1593" s="8">
        <v>0</v>
      </c>
      <c r="AI1593" s="8" t="s">
        <v>37</v>
      </c>
      <c r="AJ1593" s="11" t="s">
        <v>37</v>
      </c>
    </row>
    <row r="1594" spans="1:36" ht="133">
      <c r="A1594" s="7" t="s">
        <v>6663</v>
      </c>
      <c r="B1594" s="8" t="s">
        <v>6664</v>
      </c>
      <c r="C1594" s="8" t="s">
        <v>28</v>
      </c>
      <c r="D1594" s="9">
        <v>70.101369863013701</v>
      </c>
      <c r="E1594" s="8">
        <v>966</v>
      </c>
      <c r="F1594" s="8">
        <f t="shared" si="24"/>
        <v>13.524000000000001</v>
      </c>
      <c r="G1594" s="8">
        <v>13.524000000000001</v>
      </c>
      <c r="H1594" s="8">
        <v>50.88</v>
      </c>
      <c r="I1594" s="8">
        <v>84</v>
      </c>
      <c r="J1594" s="8" t="s">
        <v>6665</v>
      </c>
      <c r="K1594" s="8" t="s">
        <v>30</v>
      </c>
      <c r="L1594" s="8" t="s">
        <v>31</v>
      </c>
      <c r="M1594" s="8" t="s">
        <v>227</v>
      </c>
      <c r="N1594" s="8" t="s">
        <v>33</v>
      </c>
      <c r="O1594" s="8" t="s">
        <v>34</v>
      </c>
      <c r="P1594" s="8" t="s">
        <v>34</v>
      </c>
      <c r="Q1594" s="8" t="s">
        <v>6666</v>
      </c>
      <c r="R1594" s="8" t="s">
        <v>36</v>
      </c>
      <c r="S1594" s="8">
        <v>2</v>
      </c>
      <c r="T1594" s="8">
        <v>1</v>
      </c>
      <c r="U1594" s="8" t="s">
        <v>246</v>
      </c>
      <c r="V1594" s="8" t="s">
        <v>37</v>
      </c>
      <c r="W1594" s="8" t="s">
        <v>37</v>
      </c>
      <c r="X1594" s="8">
        <v>0</v>
      </c>
      <c r="Y1594" s="12" t="s">
        <v>37</v>
      </c>
      <c r="Z1594" s="12" t="s">
        <v>37</v>
      </c>
      <c r="AA1594" s="12" t="s">
        <v>37</v>
      </c>
      <c r="AB1594" s="12" t="s">
        <v>37</v>
      </c>
      <c r="AC1594" s="8">
        <v>1</v>
      </c>
      <c r="AD1594" s="8" t="s">
        <v>609</v>
      </c>
      <c r="AE1594" s="8" t="s">
        <v>37</v>
      </c>
      <c r="AF1594" s="8" t="s">
        <v>37</v>
      </c>
      <c r="AG1594" s="8" t="s">
        <v>37</v>
      </c>
      <c r="AH1594" s="8">
        <v>0</v>
      </c>
      <c r="AI1594" s="8" t="s">
        <v>37</v>
      </c>
      <c r="AJ1594" s="11" t="s">
        <v>37</v>
      </c>
    </row>
    <row r="1595" spans="1:36" ht="61">
      <c r="A1595" s="7" t="s">
        <v>6667</v>
      </c>
      <c r="B1595" s="8" t="s">
        <v>6668</v>
      </c>
      <c r="C1595" s="8" t="s">
        <v>42</v>
      </c>
      <c r="D1595" s="9">
        <v>52.791780821917797</v>
      </c>
      <c r="E1595" s="8">
        <v>331</v>
      </c>
      <c r="F1595" s="8">
        <f t="shared" si="24"/>
        <v>4.6340000000000003</v>
      </c>
      <c r="G1595" s="8">
        <v>4.6340000000000003</v>
      </c>
      <c r="H1595" s="8">
        <v>42.24</v>
      </c>
      <c r="I1595" s="8">
        <v>72</v>
      </c>
      <c r="J1595" s="8" t="s">
        <v>6669</v>
      </c>
      <c r="K1595" s="8" t="s">
        <v>30</v>
      </c>
      <c r="L1595" s="8" t="s">
        <v>31</v>
      </c>
      <c r="M1595" s="8" t="s">
        <v>227</v>
      </c>
      <c r="N1595" s="8" t="s">
        <v>33</v>
      </c>
      <c r="O1595" s="8" t="s">
        <v>34</v>
      </c>
      <c r="P1595" s="8" t="s">
        <v>34</v>
      </c>
      <c r="Q1595" s="8" t="s">
        <v>6670</v>
      </c>
      <c r="R1595" s="8" t="s">
        <v>37</v>
      </c>
      <c r="S1595" s="8">
        <v>0</v>
      </c>
      <c r="T1595" s="8">
        <v>0</v>
      </c>
      <c r="U1595" s="8" t="s">
        <v>37</v>
      </c>
      <c r="V1595" s="8" t="s">
        <v>37</v>
      </c>
      <c r="W1595" s="8" t="s">
        <v>37</v>
      </c>
      <c r="X1595" s="8">
        <v>0</v>
      </c>
      <c r="Y1595" s="12" t="s">
        <v>37</v>
      </c>
      <c r="Z1595" s="12" t="s">
        <v>37</v>
      </c>
      <c r="AA1595" s="12" t="s">
        <v>37</v>
      </c>
      <c r="AB1595" s="12" t="s">
        <v>37</v>
      </c>
      <c r="AC1595" s="8">
        <v>0</v>
      </c>
      <c r="AD1595" s="8" t="s">
        <v>37</v>
      </c>
      <c r="AE1595" s="8" t="s">
        <v>37</v>
      </c>
      <c r="AF1595" s="8" t="s">
        <v>37</v>
      </c>
      <c r="AG1595" s="8" t="s">
        <v>37</v>
      </c>
      <c r="AH1595" s="8">
        <v>0</v>
      </c>
      <c r="AI1595" s="8" t="s">
        <v>37</v>
      </c>
      <c r="AJ1595" s="11" t="s">
        <v>37</v>
      </c>
    </row>
    <row r="1596" spans="1:36" ht="49">
      <c r="A1596" s="7" t="s">
        <v>6671</v>
      </c>
      <c r="B1596" s="8" t="s">
        <v>6672</v>
      </c>
      <c r="C1596" s="8" t="s">
        <v>28</v>
      </c>
      <c r="D1596" s="9">
        <v>31.076712328767101</v>
      </c>
      <c r="E1596" s="8">
        <v>329</v>
      </c>
      <c r="F1596" s="8">
        <f t="shared" si="24"/>
        <v>4.6059999999999999</v>
      </c>
      <c r="G1596" s="8">
        <v>4.6059999999999999</v>
      </c>
      <c r="H1596" s="8">
        <v>30.13</v>
      </c>
      <c r="I1596" s="8">
        <v>72</v>
      </c>
      <c r="J1596" s="8" t="s">
        <v>6673</v>
      </c>
      <c r="K1596" s="8" t="s">
        <v>30</v>
      </c>
      <c r="L1596" s="8" t="s">
        <v>31</v>
      </c>
      <c r="M1596" s="8" t="s">
        <v>227</v>
      </c>
      <c r="N1596" s="8" t="s">
        <v>33</v>
      </c>
      <c r="O1596" s="8" t="s">
        <v>34</v>
      </c>
      <c r="P1596" s="8" t="s">
        <v>34</v>
      </c>
      <c r="Q1596" s="8" t="s">
        <v>6674</v>
      </c>
      <c r="R1596" s="8" t="s">
        <v>36</v>
      </c>
      <c r="S1596" s="8">
        <v>1</v>
      </c>
      <c r="T1596" s="8">
        <v>0</v>
      </c>
      <c r="U1596" s="8" t="s">
        <v>37</v>
      </c>
      <c r="V1596" s="8" t="s">
        <v>37</v>
      </c>
      <c r="W1596" s="8" t="s">
        <v>37</v>
      </c>
      <c r="X1596" s="8">
        <v>0</v>
      </c>
      <c r="Y1596" s="12" t="s">
        <v>37</v>
      </c>
      <c r="Z1596" s="12" t="s">
        <v>37</v>
      </c>
      <c r="AA1596" s="12" t="s">
        <v>37</v>
      </c>
      <c r="AB1596" s="12" t="s">
        <v>37</v>
      </c>
      <c r="AC1596" s="8">
        <v>1</v>
      </c>
      <c r="AD1596" s="8" t="s">
        <v>172</v>
      </c>
      <c r="AE1596" s="8" t="s">
        <v>37</v>
      </c>
      <c r="AF1596" s="8" t="s">
        <v>37</v>
      </c>
      <c r="AG1596" s="8" t="s">
        <v>37</v>
      </c>
      <c r="AH1596" s="8">
        <v>0</v>
      </c>
      <c r="AI1596" s="8" t="s">
        <v>37</v>
      </c>
      <c r="AJ1596" s="11" t="s">
        <v>37</v>
      </c>
    </row>
    <row r="1597" spans="1:36" ht="49">
      <c r="A1597" s="7" t="s">
        <v>6675</v>
      </c>
      <c r="B1597" s="8" t="s">
        <v>6676</v>
      </c>
      <c r="C1597" s="8" t="s">
        <v>28</v>
      </c>
      <c r="D1597" s="9">
        <v>75.356164383561705</v>
      </c>
      <c r="E1597" s="8">
        <v>173</v>
      </c>
      <c r="F1597" s="8">
        <f t="shared" si="24"/>
        <v>2.4220000000000002</v>
      </c>
      <c r="G1597" s="8">
        <v>2.4220000000000002</v>
      </c>
      <c r="H1597" s="8">
        <v>25.72</v>
      </c>
      <c r="I1597" s="8">
        <v>60</v>
      </c>
      <c r="J1597" s="8" t="s">
        <v>6677</v>
      </c>
      <c r="K1597" s="8" t="s">
        <v>30</v>
      </c>
      <c r="L1597" s="8" t="s">
        <v>120</v>
      </c>
      <c r="M1597" s="8" t="s">
        <v>239</v>
      </c>
      <c r="N1597" s="8" t="s">
        <v>33</v>
      </c>
      <c r="O1597" s="8" t="s">
        <v>34</v>
      </c>
      <c r="P1597" s="8" t="s">
        <v>34</v>
      </c>
      <c r="Q1597" s="8" t="s">
        <v>6678</v>
      </c>
      <c r="R1597" s="8" t="s">
        <v>36</v>
      </c>
      <c r="S1597" s="8">
        <v>2</v>
      </c>
      <c r="T1597" s="8">
        <v>0</v>
      </c>
      <c r="U1597" s="8" t="s">
        <v>37</v>
      </c>
      <c r="V1597" s="8" t="s">
        <v>37</v>
      </c>
      <c r="W1597" s="8" t="s">
        <v>37</v>
      </c>
      <c r="X1597" s="8">
        <v>1</v>
      </c>
      <c r="Y1597" s="8" t="s">
        <v>272</v>
      </c>
      <c r="Z1597" s="12" t="s">
        <v>37</v>
      </c>
      <c r="AA1597" s="12" t="s">
        <v>37</v>
      </c>
      <c r="AB1597" s="12" t="s">
        <v>37</v>
      </c>
      <c r="AC1597" s="8">
        <v>1</v>
      </c>
      <c r="AD1597" s="8" t="s">
        <v>2971</v>
      </c>
      <c r="AE1597" s="8" t="s">
        <v>37</v>
      </c>
      <c r="AF1597" s="8" t="s">
        <v>37</v>
      </c>
      <c r="AG1597" s="8" t="s">
        <v>37</v>
      </c>
      <c r="AH1597" s="8">
        <v>0</v>
      </c>
      <c r="AI1597" s="8" t="s">
        <v>37</v>
      </c>
      <c r="AJ1597" s="11" t="s">
        <v>37</v>
      </c>
    </row>
    <row r="1598" spans="1:36" ht="49">
      <c r="A1598" s="7" t="s">
        <v>6679</v>
      </c>
      <c r="B1598" s="8" t="s">
        <v>6680</v>
      </c>
      <c r="C1598" s="8" t="s">
        <v>28</v>
      </c>
      <c r="D1598" s="9">
        <v>23.706849315068499</v>
      </c>
      <c r="E1598" s="8">
        <v>371</v>
      </c>
      <c r="F1598" s="8">
        <f t="shared" si="24"/>
        <v>5.194</v>
      </c>
      <c r="G1598" s="8">
        <v>5.194</v>
      </c>
      <c r="H1598" s="8">
        <v>58</v>
      </c>
      <c r="I1598" s="8">
        <v>74</v>
      </c>
      <c r="J1598" s="8" t="s">
        <v>6681</v>
      </c>
      <c r="K1598" s="8" t="s">
        <v>30</v>
      </c>
      <c r="L1598" s="8" t="s">
        <v>120</v>
      </c>
      <c r="M1598" s="8" t="s">
        <v>227</v>
      </c>
      <c r="N1598" s="8" t="s">
        <v>33</v>
      </c>
      <c r="O1598" s="8" t="s">
        <v>34</v>
      </c>
      <c r="P1598" s="8" t="s">
        <v>34</v>
      </c>
      <c r="Q1598" s="8" t="s">
        <v>6682</v>
      </c>
      <c r="R1598" s="8" t="s">
        <v>37</v>
      </c>
      <c r="S1598" s="8">
        <v>0</v>
      </c>
      <c r="T1598" s="8">
        <v>0</v>
      </c>
      <c r="U1598" s="8" t="s">
        <v>37</v>
      </c>
      <c r="V1598" s="8" t="s">
        <v>37</v>
      </c>
      <c r="W1598" s="8" t="s">
        <v>37</v>
      </c>
      <c r="X1598" s="8">
        <v>0</v>
      </c>
      <c r="Y1598" s="8" t="s">
        <v>37</v>
      </c>
      <c r="Z1598" s="12" t="s">
        <v>37</v>
      </c>
      <c r="AA1598" s="12" t="s">
        <v>37</v>
      </c>
      <c r="AB1598" s="8" t="s">
        <v>37</v>
      </c>
      <c r="AC1598" s="8">
        <v>0</v>
      </c>
      <c r="AD1598" s="8" t="s">
        <v>37</v>
      </c>
      <c r="AE1598" s="8" t="s">
        <v>37</v>
      </c>
      <c r="AF1598" s="8" t="s">
        <v>37</v>
      </c>
      <c r="AG1598" s="8" t="s">
        <v>37</v>
      </c>
      <c r="AH1598" s="8">
        <v>0</v>
      </c>
      <c r="AI1598" s="8" t="s">
        <v>37</v>
      </c>
      <c r="AJ1598" s="11" t="s">
        <v>37</v>
      </c>
    </row>
    <row r="1599" spans="1:36" ht="37">
      <c r="A1599" s="7" t="s">
        <v>6683</v>
      </c>
      <c r="B1599" s="8" t="s">
        <v>6684</v>
      </c>
      <c r="C1599" s="8" t="s">
        <v>28</v>
      </c>
      <c r="D1599" s="9">
        <v>54.786301369862997</v>
      </c>
      <c r="E1599" s="8">
        <v>321</v>
      </c>
      <c r="F1599" s="8">
        <f t="shared" si="24"/>
        <v>4.4939999999999998</v>
      </c>
      <c r="G1599" s="8">
        <v>4.4939999999999998</v>
      </c>
      <c r="H1599" s="8">
        <v>40.06</v>
      </c>
      <c r="I1599" s="8">
        <v>75</v>
      </c>
      <c r="J1599" s="8" t="s">
        <v>6685</v>
      </c>
      <c r="K1599" s="8" t="s">
        <v>30</v>
      </c>
      <c r="L1599" s="8" t="s">
        <v>120</v>
      </c>
      <c r="M1599" s="8" t="s">
        <v>239</v>
      </c>
      <c r="N1599" s="8" t="s">
        <v>33</v>
      </c>
      <c r="O1599" s="8" t="s">
        <v>34</v>
      </c>
      <c r="P1599" s="8" t="s">
        <v>34</v>
      </c>
      <c r="Q1599" s="8" t="s">
        <v>6686</v>
      </c>
      <c r="R1599" s="8" t="s">
        <v>37</v>
      </c>
      <c r="S1599" s="8">
        <v>0</v>
      </c>
      <c r="T1599" s="8">
        <v>0</v>
      </c>
      <c r="U1599" s="8" t="s">
        <v>37</v>
      </c>
      <c r="V1599" s="8" t="s">
        <v>37</v>
      </c>
      <c r="W1599" s="8" t="s">
        <v>37</v>
      </c>
      <c r="X1599" s="8">
        <v>0</v>
      </c>
      <c r="Y1599" s="8" t="s">
        <v>37</v>
      </c>
      <c r="Z1599" s="12" t="s">
        <v>37</v>
      </c>
      <c r="AA1599" s="12" t="s">
        <v>37</v>
      </c>
      <c r="AB1599" s="8" t="s">
        <v>37</v>
      </c>
      <c r="AC1599" s="8">
        <v>0</v>
      </c>
      <c r="AD1599" s="8" t="s">
        <v>37</v>
      </c>
      <c r="AE1599" s="8" t="s">
        <v>37</v>
      </c>
      <c r="AF1599" s="8" t="s">
        <v>37</v>
      </c>
      <c r="AG1599" s="8" t="s">
        <v>37</v>
      </c>
      <c r="AH1599" s="8">
        <v>0</v>
      </c>
      <c r="AI1599" s="8" t="s">
        <v>37</v>
      </c>
      <c r="AJ1599" s="11" t="s">
        <v>37</v>
      </c>
    </row>
    <row r="1600" spans="1:36" ht="37">
      <c r="A1600" s="7" t="s">
        <v>6687</v>
      </c>
      <c r="B1600" s="8" t="s">
        <v>6688</v>
      </c>
      <c r="C1600" s="8" t="s">
        <v>28</v>
      </c>
      <c r="D1600" s="9">
        <v>63.063013698630101</v>
      </c>
      <c r="E1600" s="8">
        <v>113</v>
      </c>
      <c r="F1600" s="8">
        <f t="shared" si="24"/>
        <v>1.5820000000000001</v>
      </c>
      <c r="G1600" s="8">
        <v>1.5820000000000001</v>
      </c>
      <c r="H1600" s="8">
        <v>20.39</v>
      </c>
      <c r="I1600" s="8">
        <v>80</v>
      </c>
      <c r="J1600" s="8" t="s">
        <v>6689</v>
      </c>
      <c r="K1600" s="8" t="s">
        <v>30</v>
      </c>
      <c r="L1600" s="8" t="s">
        <v>120</v>
      </c>
      <c r="M1600" s="8" t="s">
        <v>227</v>
      </c>
      <c r="N1600" s="8" t="s">
        <v>33</v>
      </c>
      <c r="O1600" s="8" t="s">
        <v>34</v>
      </c>
      <c r="P1600" s="8" t="s">
        <v>34</v>
      </c>
      <c r="Q1600" s="8" t="s">
        <v>6690</v>
      </c>
      <c r="R1600" s="8" t="s">
        <v>37</v>
      </c>
      <c r="S1600" s="8">
        <v>0</v>
      </c>
      <c r="T1600" s="8">
        <v>0</v>
      </c>
      <c r="U1600" s="8" t="s">
        <v>37</v>
      </c>
      <c r="V1600" s="8" t="s">
        <v>37</v>
      </c>
      <c r="W1600" s="8" t="s">
        <v>37</v>
      </c>
      <c r="X1600" s="8">
        <v>0</v>
      </c>
      <c r="Y1600" s="8" t="s">
        <v>37</v>
      </c>
      <c r="Z1600" s="12" t="s">
        <v>37</v>
      </c>
      <c r="AA1600" s="12" t="s">
        <v>37</v>
      </c>
      <c r="AB1600" s="8" t="s">
        <v>37</v>
      </c>
      <c r="AC1600" s="8">
        <v>0</v>
      </c>
      <c r="AD1600" s="8" t="s">
        <v>37</v>
      </c>
      <c r="AE1600" s="8" t="s">
        <v>37</v>
      </c>
      <c r="AF1600" s="8" t="s">
        <v>37</v>
      </c>
      <c r="AG1600" s="8" t="s">
        <v>37</v>
      </c>
      <c r="AH1600" s="8">
        <v>0</v>
      </c>
      <c r="AI1600" s="8" t="s">
        <v>37</v>
      </c>
      <c r="AJ1600" s="11" t="s">
        <v>37</v>
      </c>
    </row>
    <row r="1601" spans="1:36" ht="49">
      <c r="A1601" s="7" t="s">
        <v>6691</v>
      </c>
      <c r="B1601" s="8" t="s">
        <v>6692</v>
      </c>
      <c r="C1601" s="8" t="s">
        <v>28</v>
      </c>
      <c r="D1601" s="9">
        <v>68.090410958904101</v>
      </c>
      <c r="E1601" s="8">
        <v>164</v>
      </c>
      <c r="F1601" s="8">
        <f t="shared" si="24"/>
        <v>2.2960000000000003</v>
      </c>
      <c r="G1601" s="8">
        <v>2.2960000000000003</v>
      </c>
      <c r="H1601" s="8">
        <v>25.3</v>
      </c>
      <c r="I1601" s="8">
        <v>106</v>
      </c>
      <c r="J1601" s="8" t="s">
        <v>6693</v>
      </c>
      <c r="K1601" s="8" t="s">
        <v>30</v>
      </c>
      <c r="L1601" s="8" t="s">
        <v>120</v>
      </c>
      <c r="M1601" s="8" t="s">
        <v>32</v>
      </c>
      <c r="N1601" s="8" t="s">
        <v>33</v>
      </c>
      <c r="O1601" s="8" t="s">
        <v>34</v>
      </c>
      <c r="P1601" s="8" t="s">
        <v>34</v>
      </c>
      <c r="Q1601" s="8" t="s">
        <v>6694</v>
      </c>
      <c r="R1601" s="8" t="s">
        <v>36</v>
      </c>
      <c r="S1601" s="8">
        <v>1</v>
      </c>
      <c r="T1601" s="8">
        <v>0</v>
      </c>
      <c r="U1601" s="8" t="s">
        <v>37</v>
      </c>
      <c r="V1601" s="8" t="s">
        <v>37</v>
      </c>
      <c r="W1601" s="8" t="s">
        <v>37</v>
      </c>
      <c r="X1601" s="8">
        <v>1</v>
      </c>
      <c r="Y1601" s="8" t="s">
        <v>114</v>
      </c>
      <c r="Z1601" s="12" t="s">
        <v>37</v>
      </c>
      <c r="AA1601" s="12" t="s">
        <v>37</v>
      </c>
      <c r="AB1601" s="8" t="s">
        <v>37</v>
      </c>
      <c r="AC1601" s="8">
        <v>0</v>
      </c>
      <c r="AD1601" s="8" t="s">
        <v>37</v>
      </c>
      <c r="AE1601" s="8" t="s">
        <v>37</v>
      </c>
      <c r="AF1601" s="8" t="s">
        <v>37</v>
      </c>
      <c r="AG1601" s="8" t="s">
        <v>37</v>
      </c>
      <c r="AH1601" s="8">
        <v>0</v>
      </c>
      <c r="AI1601" s="8" t="s">
        <v>37</v>
      </c>
      <c r="AJ1601" s="11" t="s">
        <v>37</v>
      </c>
    </row>
    <row r="1602" spans="1:36" ht="85">
      <c r="A1602" s="7" t="s">
        <v>6695</v>
      </c>
      <c r="B1602" s="8" t="s">
        <v>6696</v>
      </c>
      <c r="C1602" s="8" t="s">
        <v>42</v>
      </c>
      <c r="D1602" s="9">
        <v>48.153424657534302</v>
      </c>
      <c r="E1602" s="8">
        <v>252</v>
      </c>
      <c r="F1602" s="8">
        <f t="shared" ref="F1602:F1665" si="25">E1602*0.014</f>
        <v>3.528</v>
      </c>
      <c r="G1602" s="8">
        <v>3.528</v>
      </c>
      <c r="H1602" s="8">
        <v>20.69</v>
      </c>
      <c r="I1602" s="8">
        <v>96</v>
      </c>
      <c r="J1602" s="8" t="s">
        <v>1826</v>
      </c>
      <c r="K1602" s="8" t="s">
        <v>30</v>
      </c>
      <c r="L1602" s="8" t="s">
        <v>31</v>
      </c>
      <c r="M1602" s="8" t="s">
        <v>244</v>
      </c>
      <c r="N1602" s="8" t="s">
        <v>33</v>
      </c>
      <c r="O1602" s="8" t="s">
        <v>34</v>
      </c>
      <c r="P1602" s="8" t="s">
        <v>34</v>
      </c>
      <c r="Q1602" s="8" t="s">
        <v>6697</v>
      </c>
      <c r="R1602" s="8" t="s">
        <v>36</v>
      </c>
      <c r="S1602" s="8">
        <v>4</v>
      </c>
      <c r="T1602" s="8">
        <v>2</v>
      </c>
      <c r="U1602" s="8" t="s">
        <v>1336</v>
      </c>
      <c r="V1602" s="8" t="s">
        <v>223</v>
      </c>
      <c r="W1602" s="8" t="s">
        <v>37</v>
      </c>
      <c r="X1602" s="8">
        <v>2</v>
      </c>
      <c r="Y1602" s="8" t="s">
        <v>1465</v>
      </c>
      <c r="Z1602" s="8" t="s">
        <v>213</v>
      </c>
      <c r="AA1602" s="12" t="s">
        <v>37</v>
      </c>
      <c r="AB1602" s="8" t="s">
        <v>37</v>
      </c>
      <c r="AC1602" s="8">
        <v>0</v>
      </c>
      <c r="AD1602" s="8" t="s">
        <v>37</v>
      </c>
      <c r="AE1602" s="8" t="s">
        <v>37</v>
      </c>
      <c r="AF1602" s="8" t="s">
        <v>37</v>
      </c>
      <c r="AG1602" s="8" t="s">
        <v>37</v>
      </c>
      <c r="AH1602" s="8">
        <v>0</v>
      </c>
      <c r="AI1602" s="8" t="s">
        <v>37</v>
      </c>
      <c r="AJ1602" s="11" t="s">
        <v>37</v>
      </c>
    </row>
    <row r="1603" spans="1:36" ht="73">
      <c r="A1603" s="7" t="s">
        <v>6698</v>
      </c>
      <c r="B1603" s="8" t="s">
        <v>6699</v>
      </c>
      <c r="C1603" s="8" t="s">
        <v>42</v>
      </c>
      <c r="D1603" s="9">
        <v>50.638356164383602</v>
      </c>
      <c r="E1603" s="8">
        <v>472</v>
      </c>
      <c r="F1603" s="8">
        <f t="shared" si="25"/>
        <v>6.6080000000000005</v>
      </c>
      <c r="G1603" s="8">
        <v>6.6080000000000005</v>
      </c>
      <c r="H1603" s="8">
        <v>35.409999999999997</v>
      </c>
      <c r="I1603" s="8">
        <v>96</v>
      </c>
      <c r="J1603" s="8" t="s">
        <v>390</v>
      </c>
      <c r="K1603" s="8" t="s">
        <v>30</v>
      </c>
      <c r="L1603" s="8" t="s">
        <v>31</v>
      </c>
      <c r="M1603" s="8" t="s">
        <v>227</v>
      </c>
      <c r="N1603" s="8" t="s">
        <v>33</v>
      </c>
      <c r="O1603" s="8" t="s">
        <v>34</v>
      </c>
      <c r="P1603" s="8" t="s">
        <v>34</v>
      </c>
      <c r="Q1603" s="8" t="s">
        <v>6700</v>
      </c>
      <c r="R1603" s="8" t="s">
        <v>36</v>
      </c>
      <c r="S1603" s="8">
        <v>2</v>
      </c>
      <c r="T1603" s="8">
        <v>2</v>
      </c>
      <c r="U1603" s="8" t="s">
        <v>1336</v>
      </c>
      <c r="V1603" s="8" t="s">
        <v>223</v>
      </c>
      <c r="W1603" s="8" t="s">
        <v>37</v>
      </c>
      <c r="X1603" s="8">
        <v>0</v>
      </c>
      <c r="Y1603" s="12" t="s">
        <v>37</v>
      </c>
      <c r="Z1603" s="12" t="s">
        <v>37</v>
      </c>
      <c r="AA1603" s="12" t="s">
        <v>37</v>
      </c>
      <c r="AB1603" s="8" t="s">
        <v>37</v>
      </c>
      <c r="AC1603" s="8">
        <v>0</v>
      </c>
      <c r="AD1603" s="8" t="s">
        <v>37</v>
      </c>
      <c r="AE1603" s="8" t="s">
        <v>37</v>
      </c>
      <c r="AF1603" s="8" t="s">
        <v>37</v>
      </c>
      <c r="AG1603" s="8" t="s">
        <v>37</v>
      </c>
      <c r="AH1603" s="8">
        <v>0</v>
      </c>
      <c r="AI1603" s="8" t="s">
        <v>37</v>
      </c>
      <c r="AJ1603" s="11" t="s">
        <v>37</v>
      </c>
    </row>
    <row r="1604" spans="1:36" ht="61">
      <c r="A1604" s="7" t="s">
        <v>6701</v>
      </c>
      <c r="B1604" s="8" t="s">
        <v>6702</v>
      </c>
      <c r="C1604" s="8" t="s">
        <v>28</v>
      </c>
      <c r="D1604" s="9">
        <v>63.575342465753401</v>
      </c>
      <c r="E1604" s="8">
        <v>221</v>
      </c>
      <c r="F1604" s="8">
        <f t="shared" si="25"/>
        <v>3.0939999999999999</v>
      </c>
      <c r="G1604" s="8">
        <v>3.0939999999999999</v>
      </c>
      <c r="H1604" s="8">
        <v>38.94</v>
      </c>
      <c r="I1604" s="8">
        <v>100</v>
      </c>
      <c r="J1604" s="8" t="s">
        <v>6703</v>
      </c>
      <c r="K1604" s="8" t="s">
        <v>30</v>
      </c>
      <c r="L1604" s="8" t="s">
        <v>120</v>
      </c>
      <c r="M1604" s="8" t="s">
        <v>227</v>
      </c>
      <c r="N1604" s="8" t="s">
        <v>33</v>
      </c>
      <c r="O1604" s="8" t="s">
        <v>34</v>
      </c>
      <c r="P1604" s="8" t="s">
        <v>34</v>
      </c>
      <c r="Q1604" s="8" t="s">
        <v>6704</v>
      </c>
      <c r="R1604" s="8" t="s">
        <v>36</v>
      </c>
      <c r="S1604" s="8">
        <v>1</v>
      </c>
      <c r="T1604" s="8">
        <v>0</v>
      </c>
      <c r="U1604" s="8" t="s">
        <v>37</v>
      </c>
      <c r="V1604" s="8" t="s">
        <v>37</v>
      </c>
      <c r="W1604" s="8" t="s">
        <v>37</v>
      </c>
      <c r="X1604" s="8">
        <v>0</v>
      </c>
      <c r="Y1604" s="8" t="s">
        <v>37</v>
      </c>
      <c r="Z1604" s="12" t="s">
        <v>37</v>
      </c>
      <c r="AA1604" s="12" t="s">
        <v>37</v>
      </c>
      <c r="AB1604" s="8" t="s">
        <v>37</v>
      </c>
      <c r="AC1604" s="8">
        <v>1</v>
      </c>
      <c r="AD1604" s="8" t="s">
        <v>609</v>
      </c>
      <c r="AE1604" s="8" t="s">
        <v>37</v>
      </c>
      <c r="AF1604" s="8" t="s">
        <v>37</v>
      </c>
      <c r="AG1604" s="8" t="s">
        <v>37</v>
      </c>
      <c r="AH1604" s="8">
        <v>0</v>
      </c>
      <c r="AI1604" s="8" t="s">
        <v>37</v>
      </c>
      <c r="AJ1604" s="11" t="s">
        <v>37</v>
      </c>
    </row>
    <row r="1605" spans="1:36" ht="25">
      <c r="A1605" s="7" t="s">
        <v>6705</v>
      </c>
      <c r="B1605" s="8" t="s">
        <v>6706</v>
      </c>
      <c r="C1605" s="8" t="s">
        <v>28</v>
      </c>
      <c r="D1605" s="9">
        <v>68.364383561643805</v>
      </c>
      <c r="E1605" s="8">
        <v>661</v>
      </c>
      <c r="F1605" s="8">
        <f t="shared" si="25"/>
        <v>9.2539999999999996</v>
      </c>
      <c r="G1605" s="8">
        <v>9.2539999999999996</v>
      </c>
      <c r="H1605" s="8">
        <v>49.94</v>
      </c>
      <c r="I1605" s="8">
        <v>93</v>
      </c>
      <c r="J1605" s="8" t="s">
        <v>6707</v>
      </c>
      <c r="K1605" s="8" t="s">
        <v>30</v>
      </c>
      <c r="L1605" s="8" t="s">
        <v>31</v>
      </c>
      <c r="M1605" s="8" t="s">
        <v>227</v>
      </c>
      <c r="N1605" s="8" t="s">
        <v>33</v>
      </c>
      <c r="O1605" s="8" t="s">
        <v>34</v>
      </c>
      <c r="P1605" s="8" t="s">
        <v>34</v>
      </c>
      <c r="Q1605" s="8" t="s">
        <v>6708</v>
      </c>
      <c r="R1605" s="8" t="s">
        <v>37</v>
      </c>
      <c r="S1605" s="8">
        <v>0</v>
      </c>
      <c r="T1605" s="8">
        <v>0</v>
      </c>
      <c r="U1605" s="8" t="s">
        <v>37</v>
      </c>
      <c r="V1605" s="8" t="s">
        <v>37</v>
      </c>
      <c r="W1605" s="8" t="s">
        <v>37</v>
      </c>
      <c r="X1605" s="8">
        <v>0</v>
      </c>
      <c r="Y1605" s="8" t="s">
        <v>37</v>
      </c>
      <c r="Z1605" s="12" t="s">
        <v>37</v>
      </c>
      <c r="AA1605" s="12" t="s">
        <v>37</v>
      </c>
      <c r="AB1605" s="8" t="s">
        <v>37</v>
      </c>
      <c r="AC1605" s="8">
        <v>0</v>
      </c>
      <c r="AD1605" s="8" t="s">
        <v>37</v>
      </c>
      <c r="AE1605" s="8" t="s">
        <v>37</v>
      </c>
      <c r="AF1605" s="8" t="s">
        <v>37</v>
      </c>
      <c r="AG1605" s="8" t="s">
        <v>37</v>
      </c>
      <c r="AH1605" s="8">
        <v>0</v>
      </c>
      <c r="AI1605" s="8" t="s">
        <v>37</v>
      </c>
      <c r="AJ1605" s="11" t="s">
        <v>37</v>
      </c>
    </row>
    <row r="1606" spans="1:36" ht="85">
      <c r="A1606" s="7" t="s">
        <v>6709</v>
      </c>
      <c r="B1606" s="8" t="s">
        <v>6710</v>
      </c>
      <c r="C1606" s="8" t="s">
        <v>28</v>
      </c>
      <c r="D1606" s="9">
        <v>53.5315068493151</v>
      </c>
      <c r="E1606" s="8">
        <v>1029</v>
      </c>
      <c r="F1606" s="8">
        <f t="shared" si="25"/>
        <v>14.406000000000001</v>
      </c>
      <c r="G1606" s="8">
        <v>14.406000000000001</v>
      </c>
      <c r="H1606" s="8">
        <v>59.7</v>
      </c>
      <c r="I1606" s="8" t="s">
        <v>74</v>
      </c>
      <c r="J1606" s="8" t="s">
        <v>6711</v>
      </c>
      <c r="K1606" s="8" t="s">
        <v>30</v>
      </c>
      <c r="L1606" s="8" t="s">
        <v>31</v>
      </c>
      <c r="M1606" s="8" t="s">
        <v>227</v>
      </c>
      <c r="N1606" s="8" t="s">
        <v>33</v>
      </c>
      <c r="O1606" s="8" t="s">
        <v>34</v>
      </c>
      <c r="P1606" s="8" t="s">
        <v>34</v>
      </c>
      <c r="Q1606" s="8" t="s">
        <v>6712</v>
      </c>
      <c r="R1606" s="8" t="s">
        <v>36</v>
      </c>
      <c r="S1606" s="8">
        <v>2</v>
      </c>
      <c r="T1606" s="8">
        <v>1</v>
      </c>
      <c r="U1606" s="8" t="s">
        <v>246</v>
      </c>
      <c r="V1606" s="8" t="s">
        <v>37</v>
      </c>
      <c r="W1606" s="8" t="s">
        <v>37</v>
      </c>
      <c r="X1606" s="8">
        <v>1</v>
      </c>
      <c r="Y1606" s="8" t="s">
        <v>45</v>
      </c>
      <c r="Z1606" s="12" t="s">
        <v>37</v>
      </c>
      <c r="AA1606" s="12" t="s">
        <v>37</v>
      </c>
      <c r="AB1606" s="8" t="s">
        <v>37</v>
      </c>
      <c r="AC1606" s="8">
        <v>0</v>
      </c>
      <c r="AD1606" s="8" t="s">
        <v>37</v>
      </c>
      <c r="AE1606" s="8" t="s">
        <v>37</v>
      </c>
      <c r="AF1606" s="8" t="s">
        <v>37</v>
      </c>
      <c r="AG1606" s="8" t="s">
        <v>37</v>
      </c>
      <c r="AH1606" s="8">
        <v>0</v>
      </c>
      <c r="AI1606" s="8" t="s">
        <v>37</v>
      </c>
      <c r="AJ1606" s="11" t="s">
        <v>37</v>
      </c>
    </row>
    <row r="1607" spans="1:36" ht="37">
      <c r="A1607" s="7" t="s">
        <v>6713</v>
      </c>
      <c r="B1607" s="8" t="s">
        <v>6714</v>
      </c>
      <c r="C1607" s="8" t="s">
        <v>28</v>
      </c>
      <c r="D1607" s="9">
        <v>29.786301369863001</v>
      </c>
      <c r="E1607" s="8">
        <v>194</v>
      </c>
      <c r="F1607" s="8">
        <f t="shared" si="25"/>
        <v>2.7160000000000002</v>
      </c>
      <c r="G1607" s="8">
        <v>2.7160000000000002</v>
      </c>
      <c r="H1607" s="8">
        <v>31.2</v>
      </c>
      <c r="I1607" s="8">
        <v>87</v>
      </c>
      <c r="J1607" s="8" t="s">
        <v>390</v>
      </c>
      <c r="K1607" s="8" t="s">
        <v>30</v>
      </c>
      <c r="L1607" s="8" t="s">
        <v>120</v>
      </c>
      <c r="M1607" s="8" t="s">
        <v>227</v>
      </c>
      <c r="N1607" s="8" t="s">
        <v>33</v>
      </c>
      <c r="O1607" s="8" t="s">
        <v>34</v>
      </c>
      <c r="P1607" s="8" t="s">
        <v>34</v>
      </c>
      <c r="Q1607" s="8" t="s">
        <v>6715</v>
      </c>
      <c r="R1607" s="8" t="s">
        <v>36</v>
      </c>
      <c r="S1607" s="8">
        <v>1</v>
      </c>
      <c r="T1607" s="8">
        <v>1</v>
      </c>
      <c r="U1607" s="8" t="s">
        <v>223</v>
      </c>
      <c r="V1607" s="8" t="s">
        <v>37</v>
      </c>
      <c r="W1607" s="8" t="s">
        <v>37</v>
      </c>
      <c r="X1607" s="8">
        <v>0</v>
      </c>
      <c r="Y1607" s="12" t="s">
        <v>37</v>
      </c>
      <c r="Z1607" s="12" t="s">
        <v>37</v>
      </c>
      <c r="AA1607" s="12" t="s">
        <v>37</v>
      </c>
      <c r="AB1607" s="8" t="s">
        <v>37</v>
      </c>
      <c r="AC1607" s="8">
        <v>0</v>
      </c>
      <c r="AD1607" s="8" t="s">
        <v>37</v>
      </c>
      <c r="AE1607" s="8" t="s">
        <v>37</v>
      </c>
      <c r="AF1607" s="8" t="s">
        <v>37</v>
      </c>
      <c r="AG1607" s="8" t="s">
        <v>37</v>
      </c>
      <c r="AH1607" s="8">
        <v>0</v>
      </c>
      <c r="AI1607" s="8" t="s">
        <v>37</v>
      </c>
      <c r="AJ1607" s="11" t="s">
        <v>37</v>
      </c>
    </row>
    <row r="1608" spans="1:36" ht="25">
      <c r="A1608" s="7" t="s">
        <v>6716</v>
      </c>
      <c r="B1608" s="8" t="s">
        <v>6717</v>
      </c>
      <c r="C1608" s="8" t="s">
        <v>42</v>
      </c>
      <c r="D1608" s="9">
        <v>44.315068493150697</v>
      </c>
      <c r="E1608" s="8">
        <v>367</v>
      </c>
      <c r="F1608" s="8">
        <f t="shared" si="25"/>
        <v>5.1379999999999999</v>
      </c>
      <c r="G1608" s="8">
        <v>5.1379999999999999</v>
      </c>
      <c r="H1608" s="8">
        <v>41.05</v>
      </c>
      <c r="I1608" s="8">
        <v>84</v>
      </c>
      <c r="J1608" s="8" t="s">
        <v>3091</v>
      </c>
      <c r="K1608" s="8" t="s">
        <v>30</v>
      </c>
      <c r="L1608" s="8" t="s">
        <v>120</v>
      </c>
      <c r="M1608" s="8" t="s">
        <v>227</v>
      </c>
      <c r="N1608" s="8" t="s">
        <v>33</v>
      </c>
      <c r="O1608" s="8" t="s">
        <v>34</v>
      </c>
      <c r="P1608" s="8" t="s">
        <v>34</v>
      </c>
      <c r="Q1608" s="8" t="s">
        <v>6718</v>
      </c>
      <c r="R1608" s="8" t="s">
        <v>37</v>
      </c>
      <c r="S1608" s="8">
        <v>0</v>
      </c>
      <c r="T1608" s="8">
        <v>0</v>
      </c>
      <c r="U1608" s="8" t="s">
        <v>37</v>
      </c>
      <c r="V1608" s="8" t="s">
        <v>37</v>
      </c>
      <c r="W1608" s="8" t="s">
        <v>37</v>
      </c>
      <c r="X1608" s="8">
        <v>0</v>
      </c>
      <c r="Y1608" s="12" t="s">
        <v>37</v>
      </c>
      <c r="Z1608" s="12" t="s">
        <v>37</v>
      </c>
      <c r="AA1608" s="12" t="s">
        <v>37</v>
      </c>
      <c r="AB1608" s="8" t="s">
        <v>37</v>
      </c>
      <c r="AC1608" s="8">
        <v>0</v>
      </c>
      <c r="AD1608" s="8" t="s">
        <v>37</v>
      </c>
      <c r="AE1608" s="8" t="s">
        <v>37</v>
      </c>
      <c r="AF1608" s="8" t="s">
        <v>37</v>
      </c>
      <c r="AG1608" s="8" t="s">
        <v>37</v>
      </c>
      <c r="AH1608" s="8">
        <v>0</v>
      </c>
      <c r="AI1608" s="8" t="s">
        <v>37</v>
      </c>
      <c r="AJ1608" s="11" t="s">
        <v>37</v>
      </c>
    </row>
    <row r="1609" spans="1:36" ht="37">
      <c r="A1609" s="7" t="s">
        <v>6719</v>
      </c>
      <c r="B1609" s="8" t="s">
        <v>6720</v>
      </c>
      <c r="C1609" s="8" t="s">
        <v>42</v>
      </c>
      <c r="D1609" s="9">
        <v>43.5424657534247</v>
      </c>
      <c r="E1609" s="8">
        <v>706</v>
      </c>
      <c r="F1609" s="8">
        <f t="shared" si="25"/>
        <v>9.8840000000000003</v>
      </c>
      <c r="G1609" s="8">
        <v>9.8840000000000003</v>
      </c>
      <c r="H1609" s="8">
        <v>29.5</v>
      </c>
      <c r="I1609" s="8">
        <v>75</v>
      </c>
      <c r="J1609" s="8" t="s">
        <v>6721</v>
      </c>
      <c r="K1609" s="8" t="s">
        <v>30</v>
      </c>
      <c r="L1609" s="8" t="s">
        <v>282</v>
      </c>
      <c r="M1609" s="8" t="s">
        <v>32</v>
      </c>
      <c r="N1609" s="8" t="s">
        <v>33</v>
      </c>
      <c r="O1609" s="8" t="s">
        <v>34</v>
      </c>
      <c r="P1609" s="8" t="s">
        <v>34</v>
      </c>
      <c r="Q1609" s="8" t="s">
        <v>6722</v>
      </c>
      <c r="R1609" s="8" t="s">
        <v>36</v>
      </c>
      <c r="S1609" s="8">
        <v>1</v>
      </c>
      <c r="T1609" s="8">
        <v>1</v>
      </c>
      <c r="U1609" s="8" t="s">
        <v>223</v>
      </c>
      <c r="V1609" s="8" t="s">
        <v>37</v>
      </c>
      <c r="W1609" s="8" t="s">
        <v>37</v>
      </c>
      <c r="X1609" s="8">
        <v>0</v>
      </c>
      <c r="Y1609" s="12" t="s">
        <v>37</v>
      </c>
      <c r="Z1609" s="12" t="s">
        <v>37</v>
      </c>
      <c r="AA1609" s="12" t="s">
        <v>37</v>
      </c>
      <c r="AB1609" s="8" t="s">
        <v>37</v>
      </c>
      <c r="AC1609" s="8">
        <v>0</v>
      </c>
      <c r="AD1609" s="8" t="s">
        <v>37</v>
      </c>
      <c r="AE1609" s="8" t="s">
        <v>37</v>
      </c>
      <c r="AF1609" s="8" t="s">
        <v>37</v>
      </c>
      <c r="AG1609" s="8" t="s">
        <v>37</v>
      </c>
      <c r="AH1609" s="8">
        <v>0</v>
      </c>
      <c r="AI1609" s="8" t="s">
        <v>37</v>
      </c>
      <c r="AJ1609" s="11" t="s">
        <v>37</v>
      </c>
    </row>
    <row r="1610" spans="1:36" ht="15">
      <c r="A1610" s="7" t="s">
        <v>6723</v>
      </c>
      <c r="B1610" s="8" t="s">
        <v>6724</v>
      </c>
      <c r="C1610" s="8" t="s">
        <v>42</v>
      </c>
      <c r="D1610" s="9">
        <v>33.756164383561597</v>
      </c>
      <c r="E1610" s="8">
        <v>456</v>
      </c>
      <c r="F1610" s="8">
        <f t="shared" si="25"/>
        <v>6.3840000000000003</v>
      </c>
      <c r="G1610" s="8">
        <v>6.3840000000000003</v>
      </c>
      <c r="H1610" s="8">
        <v>38.74</v>
      </c>
      <c r="I1610" s="8">
        <v>75</v>
      </c>
      <c r="J1610" s="8" t="s">
        <v>264</v>
      </c>
      <c r="K1610" s="8" t="s">
        <v>30</v>
      </c>
      <c r="L1610" s="8" t="s">
        <v>120</v>
      </c>
      <c r="M1610" s="8" t="s">
        <v>244</v>
      </c>
      <c r="N1610" s="8" t="s">
        <v>33</v>
      </c>
      <c r="O1610" s="8" t="s">
        <v>34</v>
      </c>
      <c r="P1610" s="8" t="s">
        <v>34</v>
      </c>
      <c r="Q1610" s="8" t="s">
        <v>6725</v>
      </c>
      <c r="R1610" s="8" t="s">
        <v>37</v>
      </c>
      <c r="S1610" s="8">
        <v>0</v>
      </c>
      <c r="T1610" s="8">
        <v>0</v>
      </c>
      <c r="U1610" s="8" t="s">
        <v>37</v>
      </c>
      <c r="V1610" s="8" t="s">
        <v>37</v>
      </c>
      <c r="W1610" s="8" t="s">
        <v>37</v>
      </c>
      <c r="X1610" s="8">
        <v>0</v>
      </c>
      <c r="Y1610" s="12" t="s">
        <v>37</v>
      </c>
      <c r="Z1610" s="12" t="s">
        <v>37</v>
      </c>
      <c r="AA1610" s="12" t="s">
        <v>37</v>
      </c>
      <c r="AB1610" s="8" t="s">
        <v>37</v>
      </c>
      <c r="AC1610" s="8">
        <v>0</v>
      </c>
      <c r="AD1610" s="8" t="s">
        <v>37</v>
      </c>
      <c r="AE1610" s="8" t="s">
        <v>37</v>
      </c>
      <c r="AF1610" s="8" t="s">
        <v>37</v>
      </c>
      <c r="AG1610" s="8" t="s">
        <v>37</v>
      </c>
      <c r="AH1610" s="8">
        <v>0</v>
      </c>
      <c r="AI1610" s="8" t="s">
        <v>37</v>
      </c>
      <c r="AJ1610" s="11" t="s">
        <v>37</v>
      </c>
    </row>
    <row r="1611" spans="1:36" ht="49">
      <c r="A1611" s="7" t="s">
        <v>6726</v>
      </c>
      <c r="B1611" s="8" t="s">
        <v>6727</v>
      </c>
      <c r="C1611" s="8" t="s">
        <v>28</v>
      </c>
      <c r="D1611" s="9">
        <v>85.284931506849304</v>
      </c>
      <c r="E1611" s="8">
        <v>309</v>
      </c>
      <c r="F1611" s="8">
        <f t="shared" si="25"/>
        <v>4.3260000000000005</v>
      </c>
      <c r="G1611" s="8">
        <v>4.3260000000000005</v>
      </c>
      <c r="H1611" s="8">
        <v>38.340000000000003</v>
      </c>
      <c r="I1611" s="8">
        <v>73</v>
      </c>
      <c r="J1611" s="8" t="s">
        <v>6728</v>
      </c>
      <c r="K1611" s="8" t="s">
        <v>30</v>
      </c>
      <c r="L1611" s="8" t="s">
        <v>120</v>
      </c>
      <c r="M1611" s="8" t="s">
        <v>227</v>
      </c>
      <c r="N1611" s="8" t="s">
        <v>33</v>
      </c>
      <c r="O1611" s="8" t="s">
        <v>34</v>
      </c>
      <c r="P1611" s="8" t="s">
        <v>34</v>
      </c>
      <c r="Q1611" s="8" t="s">
        <v>6729</v>
      </c>
      <c r="R1611" s="8" t="s">
        <v>36</v>
      </c>
      <c r="S1611" s="8">
        <v>1</v>
      </c>
      <c r="T1611" s="8">
        <v>0</v>
      </c>
      <c r="U1611" s="8" t="s">
        <v>37</v>
      </c>
      <c r="V1611" s="8" t="s">
        <v>37</v>
      </c>
      <c r="W1611" s="8" t="s">
        <v>37</v>
      </c>
      <c r="X1611" s="8">
        <v>1</v>
      </c>
      <c r="Y1611" s="8" t="s">
        <v>272</v>
      </c>
      <c r="Z1611" s="12" t="s">
        <v>37</v>
      </c>
      <c r="AA1611" s="12" t="s">
        <v>37</v>
      </c>
      <c r="AB1611" s="8" t="s">
        <v>37</v>
      </c>
      <c r="AC1611" s="8">
        <v>0</v>
      </c>
      <c r="AD1611" s="8" t="s">
        <v>37</v>
      </c>
      <c r="AE1611" s="8" t="s">
        <v>37</v>
      </c>
      <c r="AF1611" s="8" t="s">
        <v>37</v>
      </c>
      <c r="AG1611" s="8" t="s">
        <v>37</v>
      </c>
      <c r="AH1611" s="8">
        <v>0</v>
      </c>
      <c r="AI1611" s="8" t="s">
        <v>37</v>
      </c>
      <c r="AJ1611" s="11" t="s">
        <v>37</v>
      </c>
    </row>
    <row r="1612" spans="1:36" ht="97">
      <c r="A1612" s="7" t="s">
        <v>6730</v>
      </c>
      <c r="B1612" s="8" t="s">
        <v>6731</v>
      </c>
      <c r="C1612" s="8" t="s">
        <v>42</v>
      </c>
      <c r="D1612" s="9">
        <v>57.364383561643798</v>
      </c>
      <c r="E1612" s="8">
        <v>348</v>
      </c>
      <c r="F1612" s="8">
        <f t="shared" si="25"/>
        <v>4.8719999999999999</v>
      </c>
      <c r="G1612" s="8">
        <v>4.8719999999999999</v>
      </c>
      <c r="H1612" s="8">
        <v>37.72</v>
      </c>
      <c r="I1612" s="8">
        <v>84</v>
      </c>
      <c r="J1612" s="8" t="s">
        <v>6732</v>
      </c>
      <c r="K1612" s="8" t="s">
        <v>30</v>
      </c>
      <c r="L1612" s="8" t="s">
        <v>120</v>
      </c>
      <c r="M1612" s="8" t="s">
        <v>227</v>
      </c>
      <c r="N1612" s="8" t="s">
        <v>33</v>
      </c>
      <c r="O1612" s="8" t="s">
        <v>34</v>
      </c>
      <c r="P1612" s="8" t="s">
        <v>34</v>
      </c>
      <c r="Q1612" s="8" t="s">
        <v>6733</v>
      </c>
      <c r="R1612" s="8" t="s">
        <v>36</v>
      </c>
      <c r="S1612" s="8">
        <v>3</v>
      </c>
      <c r="T1612" s="8">
        <v>1</v>
      </c>
      <c r="U1612" s="8" t="s">
        <v>401</v>
      </c>
      <c r="V1612" s="8" t="s">
        <v>37</v>
      </c>
      <c r="W1612" s="8" t="s">
        <v>37</v>
      </c>
      <c r="X1612" s="8">
        <v>0</v>
      </c>
      <c r="Y1612" s="12" t="s">
        <v>37</v>
      </c>
      <c r="Z1612" s="12" t="s">
        <v>37</v>
      </c>
      <c r="AA1612" s="12" t="s">
        <v>37</v>
      </c>
      <c r="AB1612" s="8" t="s">
        <v>37</v>
      </c>
      <c r="AC1612" s="8">
        <v>2</v>
      </c>
      <c r="AD1612" s="8" t="s">
        <v>3492</v>
      </c>
      <c r="AE1612" s="8" t="s">
        <v>45</v>
      </c>
      <c r="AF1612" s="8" t="s">
        <v>37</v>
      </c>
      <c r="AG1612" s="8" t="s">
        <v>37</v>
      </c>
      <c r="AH1612" s="8">
        <v>0</v>
      </c>
      <c r="AI1612" s="8" t="s">
        <v>37</v>
      </c>
      <c r="AJ1612" s="11" t="s">
        <v>37</v>
      </c>
    </row>
    <row r="1613" spans="1:36" ht="25">
      <c r="A1613" s="7" t="s">
        <v>6734</v>
      </c>
      <c r="B1613" s="8" t="s">
        <v>6735</v>
      </c>
      <c r="C1613" s="8" t="s">
        <v>42</v>
      </c>
      <c r="D1613" s="9">
        <v>67.652054794520595</v>
      </c>
      <c r="E1613" s="8">
        <v>170</v>
      </c>
      <c r="F1613" s="8">
        <f t="shared" si="25"/>
        <v>2.38</v>
      </c>
      <c r="G1613" s="8">
        <v>2.38</v>
      </c>
      <c r="H1613" s="8">
        <v>16.82</v>
      </c>
      <c r="I1613" s="8">
        <v>75</v>
      </c>
      <c r="J1613" s="8" t="s">
        <v>6736</v>
      </c>
      <c r="K1613" s="8" t="s">
        <v>30</v>
      </c>
      <c r="L1613" s="8" t="s">
        <v>31</v>
      </c>
      <c r="M1613" s="8" t="s">
        <v>227</v>
      </c>
      <c r="N1613" s="8" t="s">
        <v>33</v>
      </c>
      <c r="O1613" s="8" t="s">
        <v>34</v>
      </c>
      <c r="P1613" s="8" t="s">
        <v>34</v>
      </c>
      <c r="Q1613" s="8" t="s">
        <v>6737</v>
      </c>
      <c r="R1613" s="8" t="s">
        <v>36</v>
      </c>
      <c r="S1613" s="8">
        <v>1</v>
      </c>
      <c r="T1613" s="8">
        <v>0</v>
      </c>
      <c r="U1613" s="8" t="s">
        <v>37</v>
      </c>
      <c r="V1613" s="8" t="s">
        <v>37</v>
      </c>
      <c r="W1613" s="8" t="s">
        <v>37</v>
      </c>
      <c r="X1613" s="8">
        <v>0</v>
      </c>
      <c r="Y1613" s="12" t="s">
        <v>37</v>
      </c>
      <c r="Z1613" s="12" t="s">
        <v>37</v>
      </c>
      <c r="AA1613" s="12" t="s">
        <v>37</v>
      </c>
      <c r="AB1613" s="8" t="s">
        <v>37</v>
      </c>
      <c r="AC1613" s="8">
        <v>1</v>
      </c>
      <c r="AD1613" s="8" t="s">
        <v>6270</v>
      </c>
      <c r="AE1613" s="8" t="s">
        <v>37</v>
      </c>
      <c r="AF1613" s="8" t="s">
        <v>37</v>
      </c>
      <c r="AG1613" s="8" t="s">
        <v>37</v>
      </c>
      <c r="AH1613" s="8">
        <v>0</v>
      </c>
      <c r="AI1613" s="8" t="s">
        <v>37</v>
      </c>
      <c r="AJ1613" s="11" t="s">
        <v>37</v>
      </c>
    </row>
    <row r="1614" spans="1:36" ht="37">
      <c r="A1614" s="7" t="s">
        <v>6738</v>
      </c>
      <c r="B1614" s="8" t="s">
        <v>6739</v>
      </c>
      <c r="C1614" s="8" t="s">
        <v>42</v>
      </c>
      <c r="D1614" s="9">
        <v>45.0356164383562</v>
      </c>
      <c r="E1614" s="8">
        <v>312</v>
      </c>
      <c r="F1614" s="8">
        <f t="shared" si="25"/>
        <v>4.3680000000000003</v>
      </c>
      <c r="G1614" s="8">
        <v>4.3680000000000003</v>
      </c>
      <c r="H1614" s="8">
        <v>28</v>
      </c>
      <c r="I1614" s="8">
        <v>70</v>
      </c>
      <c r="J1614" s="8" t="s">
        <v>6740</v>
      </c>
      <c r="K1614" s="8" t="s">
        <v>30</v>
      </c>
      <c r="L1614" s="8" t="s">
        <v>120</v>
      </c>
      <c r="M1614" s="8" t="s">
        <v>227</v>
      </c>
      <c r="N1614" s="8" t="s">
        <v>33</v>
      </c>
      <c r="O1614" s="8" t="s">
        <v>34</v>
      </c>
      <c r="P1614" s="8" t="s">
        <v>34</v>
      </c>
      <c r="Q1614" s="8" t="s">
        <v>6741</v>
      </c>
      <c r="R1614" s="8" t="s">
        <v>36</v>
      </c>
      <c r="S1614" s="8">
        <v>1</v>
      </c>
      <c r="T1614" s="8">
        <v>0</v>
      </c>
      <c r="U1614" s="8" t="s">
        <v>37</v>
      </c>
      <c r="V1614" s="8" t="s">
        <v>37</v>
      </c>
      <c r="W1614" s="8" t="s">
        <v>37</v>
      </c>
      <c r="X1614" s="8">
        <v>1</v>
      </c>
      <c r="Y1614" s="8" t="s">
        <v>272</v>
      </c>
      <c r="Z1614" s="12" t="s">
        <v>37</v>
      </c>
      <c r="AA1614" s="12" t="s">
        <v>37</v>
      </c>
      <c r="AB1614" s="8" t="s">
        <v>37</v>
      </c>
      <c r="AC1614" s="8">
        <v>1</v>
      </c>
      <c r="AD1614" s="8" t="s">
        <v>37</v>
      </c>
      <c r="AE1614" s="8" t="s">
        <v>1326</v>
      </c>
      <c r="AF1614" s="8" t="s">
        <v>37</v>
      </c>
      <c r="AG1614" s="8" t="s">
        <v>37</v>
      </c>
      <c r="AH1614" s="8">
        <v>0</v>
      </c>
      <c r="AI1614" s="8" t="s">
        <v>37</v>
      </c>
      <c r="AJ1614" s="11" t="s">
        <v>37</v>
      </c>
    </row>
    <row r="1615" spans="1:36" ht="25">
      <c r="A1615" s="7" t="s">
        <v>6742</v>
      </c>
      <c r="B1615" s="8" t="s">
        <v>6743</v>
      </c>
      <c r="C1615" s="8" t="s">
        <v>42</v>
      </c>
      <c r="D1615" s="9">
        <v>62.4958904109589</v>
      </c>
      <c r="E1615" s="8">
        <v>554</v>
      </c>
      <c r="F1615" s="8">
        <f t="shared" si="25"/>
        <v>7.7560000000000002</v>
      </c>
      <c r="G1615" s="8">
        <v>7.7560000000000002</v>
      </c>
      <c r="H1615" s="8">
        <v>42.14</v>
      </c>
      <c r="I1615" s="8">
        <v>75</v>
      </c>
      <c r="J1615" s="8" t="s">
        <v>6744</v>
      </c>
      <c r="K1615" s="8" t="s">
        <v>30</v>
      </c>
      <c r="L1615" s="8" t="s">
        <v>120</v>
      </c>
      <c r="M1615" s="8" t="s">
        <v>239</v>
      </c>
      <c r="N1615" s="8" t="s">
        <v>33</v>
      </c>
      <c r="O1615" s="8" t="s">
        <v>34</v>
      </c>
      <c r="P1615" s="8" t="s">
        <v>34</v>
      </c>
      <c r="Q1615" s="8" t="s">
        <v>6745</v>
      </c>
      <c r="R1615" s="8" t="s">
        <v>37</v>
      </c>
      <c r="S1615" s="8">
        <v>0</v>
      </c>
      <c r="T1615" s="8">
        <v>0</v>
      </c>
      <c r="U1615" s="8" t="s">
        <v>37</v>
      </c>
      <c r="V1615" s="8" t="s">
        <v>37</v>
      </c>
      <c r="W1615" s="8" t="s">
        <v>37</v>
      </c>
      <c r="X1615" s="8">
        <v>0</v>
      </c>
      <c r="Y1615" s="8" t="s">
        <v>37</v>
      </c>
      <c r="Z1615" s="12" t="s">
        <v>37</v>
      </c>
      <c r="AA1615" s="12" t="s">
        <v>37</v>
      </c>
      <c r="AB1615" s="8" t="s">
        <v>37</v>
      </c>
      <c r="AC1615" s="8">
        <v>0</v>
      </c>
      <c r="AD1615" s="8" t="s">
        <v>37</v>
      </c>
      <c r="AE1615" s="8" t="s">
        <v>37</v>
      </c>
      <c r="AF1615" s="8" t="s">
        <v>37</v>
      </c>
      <c r="AG1615" s="8" t="s">
        <v>37</v>
      </c>
      <c r="AH1615" s="8">
        <v>0</v>
      </c>
      <c r="AI1615" s="8" t="s">
        <v>37</v>
      </c>
      <c r="AJ1615" s="11" t="s">
        <v>37</v>
      </c>
    </row>
    <row r="1616" spans="1:36" ht="25">
      <c r="A1616" s="7" t="s">
        <v>6746</v>
      </c>
      <c r="B1616" s="8" t="s">
        <v>6747</v>
      </c>
      <c r="C1616" s="8" t="s">
        <v>28</v>
      </c>
      <c r="D1616" s="9">
        <v>69.367123287671205</v>
      </c>
      <c r="E1616" s="8">
        <v>356</v>
      </c>
      <c r="F1616" s="8">
        <f t="shared" si="25"/>
        <v>4.984</v>
      </c>
      <c r="G1616" s="8">
        <v>4.984</v>
      </c>
      <c r="H1616" s="8">
        <v>39</v>
      </c>
      <c r="I1616" s="8">
        <v>75</v>
      </c>
      <c r="J1616" s="8" t="s">
        <v>6748</v>
      </c>
      <c r="K1616" s="8" t="s">
        <v>30</v>
      </c>
      <c r="L1616" s="8" t="s">
        <v>120</v>
      </c>
      <c r="M1616" s="8" t="s">
        <v>227</v>
      </c>
      <c r="N1616" s="8" t="s">
        <v>33</v>
      </c>
      <c r="O1616" s="8" t="s">
        <v>34</v>
      </c>
      <c r="P1616" s="8" t="s">
        <v>34</v>
      </c>
      <c r="Q1616" s="8" t="s">
        <v>6749</v>
      </c>
      <c r="R1616" s="8" t="s">
        <v>37</v>
      </c>
      <c r="S1616" s="8">
        <v>0</v>
      </c>
      <c r="T1616" s="8">
        <v>0</v>
      </c>
      <c r="U1616" s="8" t="s">
        <v>37</v>
      </c>
      <c r="V1616" s="8" t="s">
        <v>37</v>
      </c>
      <c r="W1616" s="8" t="s">
        <v>37</v>
      </c>
      <c r="X1616" s="8">
        <v>0</v>
      </c>
      <c r="Y1616" s="8" t="s">
        <v>37</v>
      </c>
      <c r="Z1616" s="12" t="s">
        <v>37</v>
      </c>
      <c r="AA1616" s="12" t="s">
        <v>37</v>
      </c>
      <c r="AB1616" s="8" t="s">
        <v>37</v>
      </c>
      <c r="AC1616" s="8">
        <v>0</v>
      </c>
      <c r="AD1616" s="8" t="s">
        <v>37</v>
      </c>
      <c r="AE1616" s="8" t="s">
        <v>37</v>
      </c>
      <c r="AF1616" s="8" t="s">
        <v>37</v>
      </c>
      <c r="AG1616" s="8" t="s">
        <v>37</v>
      </c>
      <c r="AH1616" s="8">
        <v>0</v>
      </c>
      <c r="AI1616" s="8" t="s">
        <v>37</v>
      </c>
      <c r="AJ1616" s="11" t="s">
        <v>37</v>
      </c>
    </row>
    <row r="1617" spans="1:36" ht="49">
      <c r="A1617" s="7" t="s">
        <v>6750</v>
      </c>
      <c r="B1617" s="8" t="s">
        <v>6751</v>
      </c>
      <c r="C1617" s="8" t="s">
        <v>28</v>
      </c>
      <c r="D1617" s="9">
        <v>54.676712328767103</v>
      </c>
      <c r="E1617" s="8">
        <v>352</v>
      </c>
      <c r="F1617" s="8">
        <f t="shared" si="25"/>
        <v>4.9279999999999999</v>
      </c>
      <c r="G1617" s="8">
        <v>4.9279999999999999</v>
      </c>
      <c r="H1617" s="8">
        <v>42.7</v>
      </c>
      <c r="I1617" s="8">
        <v>61</v>
      </c>
      <c r="J1617" s="8" t="s">
        <v>6752</v>
      </c>
      <c r="K1617" s="8" t="s">
        <v>30</v>
      </c>
      <c r="L1617" s="8" t="s">
        <v>120</v>
      </c>
      <c r="M1617" s="8" t="s">
        <v>227</v>
      </c>
      <c r="N1617" s="8" t="s">
        <v>33</v>
      </c>
      <c r="O1617" s="8" t="s">
        <v>34</v>
      </c>
      <c r="P1617" s="8" t="s">
        <v>34</v>
      </c>
      <c r="Q1617" s="8" t="s">
        <v>6753</v>
      </c>
      <c r="R1617" s="8" t="s">
        <v>36</v>
      </c>
      <c r="S1617" s="8">
        <v>2</v>
      </c>
      <c r="T1617" s="8">
        <v>0</v>
      </c>
      <c r="U1617" s="8" t="s">
        <v>37</v>
      </c>
      <c r="V1617" s="8" t="s">
        <v>37</v>
      </c>
      <c r="W1617" s="8" t="s">
        <v>37</v>
      </c>
      <c r="X1617" s="8">
        <v>1</v>
      </c>
      <c r="Y1617" s="8" t="s">
        <v>45</v>
      </c>
      <c r="Z1617" s="12" t="s">
        <v>37</v>
      </c>
      <c r="AA1617" s="12" t="s">
        <v>37</v>
      </c>
      <c r="AB1617" s="8" t="s">
        <v>37</v>
      </c>
      <c r="AC1617" s="8">
        <v>1</v>
      </c>
      <c r="AD1617" s="8" t="s">
        <v>37</v>
      </c>
      <c r="AE1617" s="8" t="s">
        <v>4479</v>
      </c>
      <c r="AF1617" s="8" t="s">
        <v>37</v>
      </c>
      <c r="AG1617" s="8" t="s">
        <v>37</v>
      </c>
      <c r="AH1617" s="8">
        <v>0</v>
      </c>
      <c r="AI1617" s="8" t="s">
        <v>37</v>
      </c>
      <c r="AJ1617" s="11" t="s">
        <v>37</v>
      </c>
    </row>
    <row r="1618" spans="1:36" ht="25">
      <c r="A1618" s="7" t="s">
        <v>6754</v>
      </c>
      <c r="B1618" s="8" t="s">
        <v>6755</v>
      </c>
      <c r="C1618" s="8" t="s">
        <v>28</v>
      </c>
      <c r="D1618" s="9">
        <v>42.663013698630103</v>
      </c>
      <c r="E1618" s="8">
        <v>253</v>
      </c>
      <c r="F1618" s="8">
        <f t="shared" si="25"/>
        <v>3.5420000000000003</v>
      </c>
      <c r="G1618" s="8">
        <v>3.5420000000000003</v>
      </c>
      <c r="H1618" s="8">
        <v>38.479999999999997</v>
      </c>
      <c r="I1618" s="8">
        <v>75</v>
      </c>
      <c r="J1618" s="8" t="s">
        <v>6756</v>
      </c>
      <c r="K1618" s="8" t="s">
        <v>30</v>
      </c>
      <c r="L1618" s="8" t="s">
        <v>31</v>
      </c>
      <c r="M1618" s="8" t="s">
        <v>227</v>
      </c>
      <c r="N1618" s="8" t="s">
        <v>33</v>
      </c>
      <c r="O1618" s="8" t="s">
        <v>34</v>
      </c>
      <c r="P1618" s="8" t="s">
        <v>34</v>
      </c>
      <c r="Q1618" s="8" t="s">
        <v>6757</v>
      </c>
      <c r="R1618" s="8" t="s">
        <v>36</v>
      </c>
      <c r="S1618" s="8">
        <v>1</v>
      </c>
      <c r="T1618" s="8">
        <v>1</v>
      </c>
      <c r="U1618" s="8" t="s">
        <v>329</v>
      </c>
      <c r="V1618" s="8" t="s">
        <v>37</v>
      </c>
      <c r="W1618" s="8" t="s">
        <v>37</v>
      </c>
      <c r="X1618" s="8">
        <v>0</v>
      </c>
      <c r="Y1618" s="12" t="s">
        <v>37</v>
      </c>
      <c r="Z1618" s="12" t="s">
        <v>37</v>
      </c>
      <c r="AA1618" s="12" t="s">
        <v>37</v>
      </c>
      <c r="AB1618" s="8" t="s">
        <v>37</v>
      </c>
      <c r="AC1618" s="8">
        <v>0</v>
      </c>
      <c r="AD1618" s="8" t="s">
        <v>37</v>
      </c>
      <c r="AE1618" s="8" t="s">
        <v>37</v>
      </c>
      <c r="AF1618" s="8" t="s">
        <v>37</v>
      </c>
      <c r="AG1618" s="8" t="s">
        <v>37</v>
      </c>
      <c r="AH1618" s="8">
        <v>0</v>
      </c>
      <c r="AI1618" s="8" t="s">
        <v>37</v>
      </c>
      <c r="AJ1618" s="11" t="s">
        <v>37</v>
      </c>
    </row>
    <row r="1619" spans="1:36" ht="97">
      <c r="A1619" s="7" t="s">
        <v>6758</v>
      </c>
      <c r="B1619" s="8" t="s">
        <v>6759</v>
      </c>
      <c r="C1619" s="8" t="s">
        <v>28</v>
      </c>
      <c r="D1619" s="9">
        <v>86.709589041095896</v>
      </c>
      <c r="E1619" s="8">
        <v>45</v>
      </c>
      <c r="F1619" s="8">
        <f t="shared" si="25"/>
        <v>0.63</v>
      </c>
      <c r="G1619" s="8">
        <v>0.63</v>
      </c>
      <c r="H1619" s="8">
        <v>16.66</v>
      </c>
      <c r="I1619" s="8" t="s">
        <v>6760</v>
      </c>
      <c r="J1619" s="8" t="s">
        <v>6761</v>
      </c>
      <c r="K1619" s="8" t="s">
        <v>30</v>
      </c>
      <c r="L1619" s="8" t="s">
        <v>120</v>
      </c>
      <c r="M1619" s="8" t="s">
        <v>227</v>
      </c>
      <c r="N1619" s="8" t="s">
        <v>33</v>
      </c>
      <c r="O1619" s="8" t="s">
        <v>34</v>
      </c>
      <c r="P1619" s="8" t="s">
        <v>34</v>
      </c>
      <c r="Q1619" s="8" t="s">
        <v>6762</v>
      </c>
      <c r="R1619" s="8" t="s">
        <v>36</v>
      </c>
      <c r="S1619" s="8">
        <v>2</v>
      </c>
      <c r="T1619" s="8">
        <v>1</v>
      </c>
      <c r="U1619" s="8" t="s">
        <v>5478</v>
      </c>
      <c r="V1619" s="8" t="s">
        <v>37</v>
      </c>
      <c r="W1619" s="8" t="s">
        <v>37</v>
      </c>
      <c r="X1619" s="8">
        <v>1</v>
      </c>
      <c r="Y1619" s="8" t="s">
        <v>257</v>
      </c>
      <c r="Z1619" s="12" t="s">
        <v>37</v>
      </c>
      <c r="AA1619" s="12" t="s">
        <v>37</v>
      </c>
      <c r="AB1619" s="8" t="s">
        <v>37</v>
      </c>
      <c r="AC1619" s="8">
        <v>0</v>
      </c>
      <c r="AD1619" s="8" t="s">
        <v>37</v>
      </c>
      <c r="AE1619" s="8" t="s">
        <v>37</v>
      </c>
      <c r="AF1619" s="8" t="s">
        <v>37</v>
      </c>
      <c r="AG1619" s="8" t="s">
        <v>37</v>
      </c>
      <c r="AH1619" s="8">
        <v>0</v>
      </c>
      <c r="AI1619" s="8" t="s">
        <v>37</v>
      </c>
      <c r="AJ1619" s="11" t="s">
        <v>37</v>
      </c>
    </row>
    <row r="1620" spans="1:36" ht="169">
      <c r="A1620" s="7" t="s">
        <v>6763</v>
      </c>
      <c r="B1620" s="8" t="s">
        <v>6764</v>
      </c>
      <c r="C1620" s="8" t="s">
        <v>28</v>
      </c>
      <c r="D1620" s="9">
        <v>64.594520547945194</v>
      </c>
      <c r="E1620" s="8">
        <v>369</v>
      </c>
      <c r="F1620" s="8">
        <f t="shared" si="25"/>
        <v>5.1660000000000004</v>
      </c>
      <c r="G1620" s="8">
        <v>5.1660000000000004</v>
      </c>
      <c r="H1620" s="8">
        <v>54.85</v>
      </c>
      <c r="I1620" s="8">
        <v>89</v>
      </c>
      <c r="J1620" s="8" t="s">
        <v>6765</v>
      </c>
      <c r="K1620" s="8" t="s">
        <v>30</v>
      </c>
      <c r="L1620" s="8" t="s">
        <v>120</v>
      </c>
      <c r="M1620" s="8" t="s">
        <v>227</v>
      </c>
      <c r="N1620" s="8" t="s">
        <v>33</v>
      </c>
      <c r="O1620" s="8" t="s">
        <v>34</v>
      </c>
      <c r="P1620" s="8" t="s">
        <v>34</v>
      </c>
      <c r="Q1620" s="8" t="s">
        <v>6766</v>
      </c>
      <c r="R1620" s="8" t="s">
        <v>36</v>
      </c>
      <c r="S1620" s="8">
        <v>2</v>
      </c>
      <c r="T1620" s="8">
        <v>1</v>
      </c>
      <c r="U1620" s="8" t="s">
        <v>223</v>
      </c>
      <c r="V1620" s="8" t="s">
        <v>37</v>
      </c>
      <c r="W1620" s="8" t="s">
        <v>37</v>
      </c>
      <c r="X1620" s="8">
        <v>1</v>
      </c>
      <c r="Y1620" s="8" t="s">
        <v>272</v>
      </c>
      <c r="Z1620" s="12" t="s">
        <v>37</v>
      </c>
      <c r="AA1620" s="12" t="s">
        <v>37</v>
      </c>
      <c r="AB1620" s="8" t="s">
        <v>37</v>
      </c>
      <c r="AC1620" s="8">
        <v>0</v>
      </c>
      <c r="AD1620" s="8" t="s">
        <v>37</v>
      </c>
      <c r="AE1620" s="8" t="s">
        <v>37</v>
      </c>
      <c r="AF1620" s="8" t="s">
        <v>37</v>
      </c>
      <c r="AG1620" s="8" t="s">
        <v>37</v>
      </c>
      <c r="AH1620" s="8">
        <v>0</v>
      </c>
      <c r="AI1620" s="8" t="s">
        <v>37</v>
      </c>
      <c r="AJ1620" s="11" t="s">
        <v>37</v>
      </c>
    </row>
    <row r="1621" spans="1:36" ht="85">
      <c r="A1621" s="7" t="s">
        <v>6767</v>
      </c>
      <c r="B1621" s="8" t="s">
        <v>6768</v>
      </c>
      <c r="C1621" s="8" t="s">
        <v>28</v>
      </c>
      <c r="D1621" s="9">
        <v>73.810958904109597</v>
      </c>
      <c r="E1621" s="8">
        <v>764</v>
      </c>
      <c r="F1621" s="8">
        <f t="shared" si="25"/>
        <v>10.696</v>
      </c>
      <c r="G1621" s="8">
        <v>10.696</v>
      </c>
      <c r="H1621" s="8">
        <v>28.5</v>
      </c>
      <c r="I1621" s="8">
        <v>42</v>
      </c>
      <c r="J1621" s="8" t="s">
        <v>6769</v>
      </c>
      <c r="K1621" s="8" t="s">
        <v>30</v>
      </c>
      <c r="L1621" s="8" t="s">
        <v>31</v>
      </c>
      <c r="M1621" s="8" t="s">
        <v>227</v>
      </c>
      <c r="N1621" s="8" t="s">
        <v>33</v>
      </c>
      <c r="O1621" s="8" t="s">
        <v>34</v>
      </c>
      <c r="P1621" s="8" t="s">
        <v>34</v>
      </c>
      <c r="Q1621" s="8" t="s">
        <v>6770</v>
      </c>
      <c r="R1621" s="8" t="s">
        <v>36</v>
      </c>
      <c r="S1621" s="8">
        <v>5</v>
      </c>
      <c r="T1621" s="8">
        <v>2</v>
      </c>
      <c r="U1621" s="8" t="s">
        <v>223</v>
      </c>
      <c r="V1621" s="8" t="s">
        <v>329</v>
      </c>
      <c r="W1621" s="8" t="s">
        <v>37</v>
      </c>
      <c r="X1621" s="8">
        <v>1</v>
      </c>
      <c r="Y1621" s="8" t="s">
        <v>855</v>
      </c>
      <c r="Z1621" s="12" t="s">
        <v>37</v>
      </c>
      <c r="AA1621" s="12" t="s">
        <v>37</v>
      </c>
      <c r="AB1621" s="8" t="s">
        <v>37</v>
      </c>
      <c r="AC1621" s="8">
        <v>2</v>
      </c>
      <c r="AD1621" s="8" t="s">
        <v>247</v>
      </c>
      <c r="AE1621" s="8" t="s">
        <v>1326</v>
      </c>
      <c r="AF1621" s="8" t="s">
        <v>37</v>
      </c>
      <c r="AG1621" s="8" t="s">
        <v>37</v>
      </c>
      <c r="AH1621" s="8">
        <v>0</v>
      </c>
      <c r="AI1621" s="8" t="s">
        <v>37</v>
      </c>
      <c r="AJ1621" s="11" t="s">
        <v>37</v>
      </c>
    </row>
    <row r="1622" spans="1:36" ht="25">
      <c r="A1622" s="7" t="s">
        <v>6771</v>
      </c>
      <c r="B1622" s="8" t="s">
        <v>6772</v>
      </c>
      <c r="C1622" s="8" t="s">
        <v>28</v>
      </c>
      <c r="D1622" s="9">
        <v>29.863013698630098</v>
      </c>
      <c r="E1622" s="8">
        <v>94</v>
      </c>
      <c r="F1622" s="8">
        <f t="shared" si="25"/>
        <v>1.3160000000000001</v>
      </c>
      <c r="G1622" s="8">
        <v>1.3160000000000001</v>
      </c>
      <c r="H1622" s="8">
        <v>24</v>
      </c>
      <c r="I1622" s="8">
        <v>104</v>
      </c>
      <c r="J1622" s="8" t="s">
        <v>6773</v>
      </c>
      <c r="K1622" s="8" t="s">
        <v>30</v>
      </c>
      <c r="L1622" s="8" t="s">
        <v>120</v>
      </c>
      <c r="M1622" s="8" t="s">
        <v>227</v>
      </c>
      <c r="N1622" s="8" t="s">
        <v>33</v>
      </c>
      <c r="O1622" s="8" t="s">
        <v>34</v>
      </c>
      <c r="P1622" s="8" t="s">
        <v>34</v>
      </c>
      <c r="Q1622" s="8" t="s">
        <v>5813</v>
      </c>
      <c r="R1622" s="8" t="s">
        <v>37</v>
      </c>
      <c r="S1622" s="8">
        <v>0</v>
      </c>
      <c r="T1622" s="8">
        <v>0</v>
      </c>
      <c r="U1622" s="8" t="s">
        <v>37</v>
      </c>
      <c r="V1622" s="8" t="s">
        <v>37</v>
      </c>
      <c r="W1622" s="8" t="s">
        <v>37</v>
      </c>
      <c r="X1622" s="8">
        <v>0</v>
      </c>
      <c r="Y1622" s="8" t="s">
        <v>37</v>
      </c>
      <c r="Z1622" s="12" t="s">
        <v>37</v>
      </c>
      <c r="AA1622" s="12" t="s">
        <v>37</v>
      </c>
      <c r="AB1622" s="8" t="s">
        <v>37</v>
      </c>
      <c r="AC1622" s="8">
        <v>0</v>
      </c>
      <c r="AD1622" s="8" t="s">
        <v>37</v>
      </c>
      <c r="AE1622" s="8" t="s">
        <v>37</v>
      </c>
      <c r="AF1622" s="8" t="s">
        <v>37</v>
      </c>
      <c r="AG1622" s="8" t="s">
        <v>37</v>
      </c>
      <c r="AH1622" s="8">
        <v>0</v>
      </c>
      <c r="AI1622" s="8" t="s">
        <v>37</v>
      </c>
      <c r="AJ1622" s="11" t="s">
        <v>37</v>
      </c>
    </row>
    <row r="1623" spans="1:36" ht="85">
      <c r="A1623" s="7" t="s">
        <v>6774</v>
      </c>
      <c r="B1623" s="8" t="s">
        <v>6775</v>
      </c>
      <c r="C1623" s="8" t="s">
        <v>42</v>
      </c>
      <c r="D1623" s="9">
        <v>69.778082191780797</v>
      </c>
      <c r="E1623" s="8">
        <v>343</v>
      </c>
      <c r="F1623" s="8">
        <f t="shared" si="25"/>
        <v>4.8020000000000005</v>
      </c>
      <c r="G1623" s="8">
        <v>4.8020000000000005</v>
      </c>
      <c r="H1623" s="8">
        <v>39.32</v>
      </c>
      <c r="I1623" s="8">
        <v>100</v>
      </c>
      <c r="J1623" s="8" t="s">
        <v>6776</v>
      </c>
      <c r="K1623" s="8" t="s">
        <v>30</v>
      </c>
      <c r="L1623" s="8" t="s">
        <v>120</v>
      </c>
      <c r="M1623" s="8" t="s">
        <v>239</v>
      </c>
      <c r="N1623" s="8" t="s">
        <v>33</v>
      </c>
      <c r="O1623" s="8" t="s">
        <v>34</v>
      </c>
      <c r="P1623" s="8" t="s">
        <v>34</v>
      </c>
      <c r="Q1623" s="8" t="s">
        <v>6777</v>
      </c>
      <c r="R1623" s="15" t="s">
        <v>37</v>
      </c>
      <c r="S1623" s="8"/>
      <c r="T1623" s="8">
        <v>0</v>
      </c>
      <c r="U1623" s="8" t="s">
        <v>37</v>
      </c>
      <c r="V1623" s="8" t="s">
        <v>37</v>
      </c>
      <c r="W1623" s="8" t="s">
        <v>37</v>
      </c>
      <c r="X1623" s="8">
        <v>0</v>
      </c>
      <c r="Y1623" s="8" t="s">
        <v>37</v>
      </c>
      <c r="Z1623" s="12" t="s">
        <v>37</v>
      </c>
      <c r="AA1623" s="12" t="s">
        <v>37</v>
      </c>
      <c r="AB1623" s="8" t="s">
        <v>37</v>
      </c>
      <c r="AC1623" s="8">
        <v>0</v>
      </c>
      <c r="AD1623" s="8" t="s">
        <v>37</v>
      </c>
      <c r="AE1623" s="8" t="s">
        <v>37</v>
      </c>
      <c r="AF1623" s="8" t="s">
        <v>37</v>
      </c>
      <c r="AG1623" s="8" t="s">
        <v>37</v>
      </c>
      <c r="AH1623" s="8">
        <v>0</v>
      </c>
      <c r="AI1623" s="8" t="s">
        <v>37</v>
      </c>
      <c r="AJ1623" s="11" t="s">
        <v>37</v>
      </c>
    </row>
    <row r="1624" spans="1:36" ht="61">
      <c r="A1624" s="7" t="s">
        <v>6778</v>
      </c>
      <c r="B1624" s="8" t="s">
        <v>6779</v>
      </c>
      <c r="C1624" s="8" t="s">
        <v>28</v>
      </c>
      <c r="D1624" s="9">
        <v>54.093150684931501</v>
      </c>
      <c r="E1624" s="8">
        <v>175</v>
      </c>
      <c r="F1624" s="8">
        <f t="shared" si="25"/>
        <v>2.4500000000000002</v>
      </c>
      <c r="G1624" s="8">
        <v>2.4500000000000002</v>
      </c>
      <c r="H1624" s="8">
        <v>20.55</v>
      </c>
      <c r="I1624" s="8">
        <v>61</v>
      </c>
      <c r="J1624" s="8" t="s">
        <v>6780</v>
      </c>
      <c r="K1624" s="8" t="s">
        <v>30</v>
      </c>
      <c r="L1624" s="8" t="s">
        <v>31</v>
      </c>
      <c r="M1624" s="8" t="s">
        <v>227</v>
      </c>
      <c r="N1624" s="8" t="s">
        <v>33</v>
      </c>
      <c r="O1624" s="8" t="s">
        <v>34</v>
      </c>
      <c r="P1624" s="8" t="s">
        <v>34</v>
      </c>
      <c r="Q1624" s="8" t="s">
        <v>6781</v>
      </c>
      <c r="R1624" s="8" t="s">
        <v>36</v>
      </c>
      <c r="S1624" s="8">
        <v>1</v>
      </c>
      <c r="T1624" s="8">
        <v>0</v>
      </c>
      <c r="U1624" s="8" t="s">
        <v>37</v>
      </c>
      <c r="V1624" s="8" t="s">
        <v>37</v>
      </c>
      <c r="W1624" s="8" t="s">
        <v>37</v>
      </c>
      <c r="X1624" s="8">
        <v>1</v>
      </c>
      <c r="Y1624" s="8" t="s">
        <v>6782</v>
      </c>
      <c r="Z1624" s="12" t="s">
        <v>37</v>
      </c>
      <c r="AA1624" s="12" t="s">
        <v>37</v>
      </c>
      <c r="AB1624" s="8" t="s">
        <v>37</v>
      </c>
      <c r="AC1624" s="8">
        <v>0</v>
      </c>
      <c r="AD1624" s="8" t="s">
        <v>37</v>
      </c>
      <c r="AE1624" s="8" t="s">
        <v>37</v>
      </c>
      <c r="AF1624" s="8" t="s">
        <v>37</v>
      </c>
      <c r="AG1624" s="8" t="s">
        <v>37</v>
      </c>
      <c r="AH1624" s="8">
        <v>0</v>
      </c>
      <c r="AI1624" s="8" t="s">
        <v>37</v>
      </c>
      <c r="AJ1624" s="11" t="s">
        <v>37</v>
      </c>
    </row>
    <row r="1625" spans="1:36" ht="37">
      <c r="A1625" s="7" t="s">
        <v>6783</v>
      </c>
      <c r="B1625" s="8" t="s">
        <v>6784</v>
      </c>
      <c r="C1625" s="8" t="s">
        <v>28</v>
      </c>
      <c r="D1625" s="9">
        <v>72.756164383561597</v>
      </c>
      <c r="E1625" s="8">
        <v>274</v>
      </c>
      <c r="F1625" s="8">
        <f t="shared" si="25"/>
        <v>3.8360000000000003</v>
      </c>
      <c r="G1625" s="8">
        <v>3.8360000000000003</v>
      </c>
      <c r="H1625" s="8">
        <v>30.24</v>
      </c>
      <c r="I1625" s="8">
        <v>55</v>
      </c>
      <c r="J1625" s="8" t="s">
        <v>6785</v>
      </c>
      <c r="K1625" s="8" t="s">
        <v>30</v>
      </c>
      <c r="L1625" s="8" t="s">
        <v>31</v>
      </c>
      <c r="M1625" s="8" t="s">
        <v>239</v>
      </c>
      <c r="N1625" s="8" t="s">
        <v>33</v>
      </c>
      <c r="O1625" s="8" t="s">
        <v>34</v>
      </c>
      <c r="P1625" s="8" t="s">
        <v>34</v>
      </c>
      <c r="Q1625" s="8" t="s">
        <v>6786</v>
      </c>
      <c r="R1625" s="8" t="s">
        <v>36</v>
      </c>
      <c r="S1625" s="8">
        <v>2</v>
      </c>
      <c r="T1625" s="8">
        <v>0</v>
      </c>
      <c r="U1625" s="8" t="s">
        <v>37</v>
      </c>
      <c r="V1625" s="8" t="s">
        <v>37</v>
      </c>
      <c r="W1625" s="8" t="s">
        <v>37</v>
      </c>
      <c r="X1625" s="8">
        <v>0</v>
      </c>
      <c r="Y1625" s="12" t="s">
        <v>37</v>
      </c>
      <c r="Z1625" s="12" t="s">
        <v>37</v>
      </c>
      <c r="AA1625" s="12" t="s">
        <v>37</v>
      </c>
      <c r="AB1625" s="8" t="s">
        <v>37</v>
      </c>
      <c r="AC1625" s="8">
        <v>2</v>
      </c>
      <c r="AD1625" s="8" t="s">
        <v>1964</v>
      </c>
      <c r="AE1625" s="8" t="s">
        <v>1326</v>
      </c>
      <c r="AF1625" s="8" t="s">
        <v>37</v>
      </c>
      <c r="AG1625" s="8" t="s">
        <v>37</v>
      </c>
      <c r="AH1625" s="8">
        <v>0</v>
      </c>
      <c r="AI1625" s="8" t="s">
        <v>37</v>
      </c>
      <c r="AJ1625" s="11" t="s">
        <v>37</v>
      </c>
    </row>
    <row r="1626" spans="1:36" ht="49">
      <c r="A1626" s="7" t="s">
        <v>6787</v>
      </c>
      <c r="B1626" s="8" t="s">
        <v>6788</v>
      </c>
      <c r="C1626" s="8" t="s">
        <v>42</v>
      </c>
      <c r="D1626" s="9">
        <v>69.235616438356203</v>
      </c>
      <c r="E1626" s="8">
        <v>857</v>
      </c>
      <c r="F1626" s="8">
        <f t="shared" si="25"/>
        <v>11.998000000000001</v>
      </c>
      <c r="G1626" s="8">
        <v>11.998000000000001</v>
      </c>
      <c r="H1626" s="8">
        <v>44.64</v>
      </c>
      <c r="I1626" s="8">
        <v>96</v>
      </c>
      <c r="J1626" s="8" t="s">
        <v>6789</v>
      </c>
      <c r="K1626" s="8" t="s">
        <v>30</v>
      </c>
      <c r="L1626" s="8" t="s">
        <v>31</v>
      </c>
      <c r="M1626" s="8" t="s">
        <v>239</v>
      </c>
      <c r="N1626" s="8" t="s">
        <v>33</v>
      </c>
      <c r="O1626" s="8" t="s">
        <v>34</v>
      </c>
      <c r="P1626" s="8" t="s">
        <v>34</v>
      </c>
      <c r="Q1626" s="8" t="s">
        <v>6790</v>
      </c>
      <c r="R1626" s="8" t="s">
        <v>36</v>
      </c>
      <c r="S1626" s="8">
        <v>2</v>
      </c>
      <c r="T1626" s="8">
        <v>1</v>
      </c>
      <c r="U1626" s="8" t="s">
        <v>223</v>
      </c>
      <c r="V1626" s="8" t="s">
        <v>37</v>
      </c>
      <c r="W1626" s="8" t="s">
        <v>37</v>
      </c>
      <c r="X1626" s="8">
        <v>1</v>
      </c>
      <c r="Y1626" s="8" t="s">
        <v>213</v>
      </c>
      <c r="Z1626" s="12" t="s">
        <v>37</v>
      </c>
      <c r="AA1626" s="12" t="s">
        <v>37</v>
      </c>
      <c r="AB1626" s="8" t="s">
        <v>37</v>
      </c>
      <c r="AC1626" s="8">
        <v>0</v>
      </c>
      <c r="AD1626" s="8" t="s">
        <v>37</v>
      </c>
      <c r="AE1626" s="8" t="s">
        <v>37</v>
      </c>
      <c r="AF1626" s="8" t="s">
        <v>37</v>
      </c>
      <c r="AG1626" s="8" t="s">
        <v>37</v>
      </c>
      <c r="AH1626" s="8">
        <v>0</v>
      </c>
      <c r="AI1626" s="8" t="s">
        <v>37</v>
      </c>
      <c r="AJ1626" s="11" t="s">
        <v>37</v>
      </c>
    </row>
    <row r="1627" spans="1:36" ht="49">
      <c r="A1627" s="7" t="s">
        <v>6791</v>
      </c>
      <c r="B1627" s="8" t="s">
        <v>6792</v>
      </c>
      <c r="C1627" s="8" t="s">
        <v>42</v>
      </c>
      <c r="D1627" s="9">
        <v>30.9698630136986</v>
      </c>
      <c r="E1627" s="8">
        <v>259</v>
      </c>
      <c r="F1627" s="8">
        <f t="shared" si="25"/>
        <v>3.6259999999999999</v>
      </c>
      <c r="G1627" s="8">
        <v>3.6259999999999999</v>
      </c>
      <c r="H1627" s="8">
        <v>36.4</v>
      </c>
      <c r="I1627" s="8">
        <v>75</v>
      </c>
      <c r="J1627" s="8" t="s">
        <v>3091</v>
      </c>
      <c r="K1627" s="8" t="s">
        <v>30</v>
      </c>
      <c r="L1627" s="8" t="s">
        <v>120</v>
      </c>
      <c r="M1627" s="8" t="s">
        <v>227</v>
      </c>
      <c r="N1627" s="8" t="s">
        <v>33</v>
      </c>
      <c r="O1627" s="8" t="s">
        <v>34</v>
      </c>
      <c r="P1627" s="8" t="s">
        <v>34</v>
      </c>
      <c r="Q1627" s="8" t="s">
        <v>6793</v>
      </c>
      <c r="R1627" s="8" t="s">
        <v>36</v>
      </c>
      <c r="S1627" s="8">
        <v>2</v>
      </c>
      <c r="T1627" s="8">
        <v>0</v>
      </c>
      <c r="U1627" s="8" t="s">
        <v>37</v>
      </c>
      <c r="V1627" s="8" t="s">
        <v>37</v>
      </c>
      <c r="W1627" s="8" t="s">
        <v>37</v>
      </c>
      <c r="X1627" s="8">
        <v>1</v>
      </c>
      <c r="Y1627" s="8" t="s">
        <v>272</v>
      </c>
      <c r="Z1627" s="12" t="s">
        <v>37</v>
      </c>
      <c r="AA1627" s="12" t="s">
        <v>37</v>
      </c>
      <c r="AB1627" s="8" t="s">
        <v>37</v>
      </c>
      <c r="AC1627" s="8">
        <v>1</v>
      </c>
      <c r="AD1627" s="8" t="s">
        <v>247</v>
      </c>
      <c r="AE1627" s="8" t="s">
        <v>37</v>
      </c>
      <c r="AF1627" s="8" t="s">
        <v>37</v>
      </c>
      <c r="AG1627" s="8" t="s">
        <v>37</v>
      </c>
      <c r="AH1627" s="8">
        <v>0</v>
      </c>
      <c r="AI1627" s="8" t="s">
        <v>37</v>
      </c>
      <c r="AJ1627" s="11" t="s">
        <v>37</v>
      </c>
    </row>
    <row r="1628" spans="1:36" ht="169">
      <c r="A1628" s="7" t="s">
        <v>6794</v>
      </c>
      <c r="B1628" s="8" t="s">
        <v>6795</v>
      </c>
      <c r="C1628" s="8" t="s">
        <v>28</v>
      </c>
      <c r="D1628" s="9">
        <v>54.386301369862998</v>
      </c>
      <c r="E1628" s="8">
        <v>170</v>
      </c>
      <c r="F1628" s="8">
        <f t="shared" si="25"/>
        <v>2.38</v>
      </c>
      <c r="G1628" s="8">
        <v>2.38</v>
      </c>
      <c r="H1628" s="8">
        <v>21.19</v>
      </c>
      <c r="I1628" s="8">
        <v>88</v>
      </c>
      <c r="J1628" s="8" t="s">
        <v>6796</v>
      </c>
      <c r="K1628" s="8" t="s">
        <v>30</v>
      </c>
      <c r="L1628" s="8" t="s">
        <v>120</v>
      </c>
      <c r="M1628" s="8" t="s">
        <v>227</v>
      </c>
      <c r="N1628" s="8" t="s">
        <v>33</v>
      </c>
      <c r="O1628" s="8" t="s">
        <v>34</v>
      </c>
      <c r="P1628" s="8" t="s">
        <v>34</v>
      </c>
      <c r="Q1628" s="8" t="s">
        <v>6797</v>
      </c>
      <c r="R1628" s="8" t="s">
        <v>36</v>
      </c>
      <c r="S1628" s="8">
        <v>2</v>
      </c>
      <c r="T1628" s="8">
        <v>0</v>
      </c>
      <c r="U1628" s="8" t="s">
        <v>37</v>
      </c>
      <c r="V1628" s="8" t="s">
        <v>37</v>
      </c>
      <c r="W1628" s="8" t="s">
        <v>37</v>
      </c>
      <c r="X1628" s="8">
        <v>1</v>
      </c>
      <c r="Y1628" s="8" t="s">
        <v>6798</v>
      </c>
      <c r="Z1628" s="12" t="s">
        <v>37</v>
      </c>
      <c r="AA1628" s="12" t="s">
        <v>37</v>
      </c>
      <c r="AB1628" s="8" t="s">
        <v>37</v>
      </c>
      <c r="AC1628" s="8">
        <v>1</v>
      </c>
      <c r="AD1628" s="8" t="s">
        <v>1542</v>
      </c>
      <c r="AE1628" s="8" t="s">
        <v>37</v>
      </c>
      <c r="AF1628" s="8" t="s">
        <v>37</v>
      </c>
      <c r="AG1628" s="8" t="s">
        <v>37</v>
      </c>
      <c r="AH1628" s="8">
        <v>0</v>
      </c>
      <c r="AI1628" s="8" t="s">
        <v>37</v>
      </c>
      <c r="AJ1628" s="11" t="s">
        <v>37</v>
      </c>
    </row>
    <row r="1629" spans="1:36" ht="61">
      <c r="A1629" s="7" t="s">
        <v>6799</v>
      </c>
      <c r="B1629" s="8" t="s">
        <v>6800</v>
      </c>
      <c r="C1629" s="8" t="s">
        <v>28</v>
      </c>
      <c r="D1629" s="9">
        <v>78.789041095890397</v>
      </c>
      <c r="E1629" s="8">
        <v>185</v>
      </c>
      <c r="F1629" s="8">
        <f t="shared" si="25"/>
        <v>2.59</v>
      </c>
      <c r="G1629" s="8">
        <v>2.59</v>
      </c>
      <c r="H1629" s="8">
        <v>23.46</v>
      </c>
      <c r="I1629" s="8">
        <v>80</v>
      </c>
      <c r="J1629" s="8" t="s">
        <v>6801</v>
      </c>
      <c r="K1629" s="8" t="s">
        <v>30</v>
      </c>
      <c r="L1629" s="8" t="s">
        <v>31</v>
      </c>
      <c r="M1629" s="8" t="s">
        <v>239</v>
      </c>
      <c r="N1629" s="8" t="s">
        <v>33</v>
      </c>
      <c r="O1629" s="8" t="s">
        <v>34</v>
      </c>
      <c r="P1629" s="8" t="s">
        <v>34</v>
      </c>
      <c r="Q1629" s="8" t="s">
        <v>6802</v>
      </c>
      <c r="R1629" s="8" t="s">
        <v>36</v>
      </c>
      <c r="S1629" s="8">
        <v>2</v>
      </c>
      <c r="T1629" s="8">
        <v>1</v>
      </c>
      <c r="U1629" s="8" t="s">
        <v>246</v>
      </c>
      <c r="V1629" s="8" t="s">
        <v>37</v>
      </c>
      <c r="W1629" s="8" t="s">
        <v>37</v>
      </c>
      <c r="X1629" s="8">
        <v>1</v>
      </c>
      <c r="Y1629" s="8" t="s">
        <v>109</v>
      </c>
      <c r="Z1629" s="12" t="s">
        <v>37</v>
      </c>
      <c r="AA1629" s="12" t="s">
        <v>37</v>
      </c>
      <c r="AB1629" s="8" t="s">
        <v>37</v>
      </c>
      <c r="AC1629" s="8">
        <v>0</v>
      </c>
      <c r="AD1629" s="8" t="s">
        <v>37</v>
      </c>
      <c r="AE1629" s="8" t="s">
        <v>37</v>
      </c>
      <c r="AF1629" s="8" t="s">
        <v>37</v>
      </c>
      <c r="AG1629" s="8" t="s">
        <v>37</v>
      </c>
      <c r="AH1629" s="8">
        <v>0</v>
      </c>
      <c r="AI1629" s="8" t="s">
        <v>37</v>
      </c>
      <c r="AJ1629" s="11" t="s">
        <v>37</v>
      </c>
    </row>
    <row r="1630" spans="1:36" ht="37">
      <c r="A1630" s="7" t="s">
        <v>6803</v>
      </c>
      <c r="B1630" s="8" t="s">
        <v>6804</v>
      </c>
      <c r="C1630" s="8" t="s">
        <v>42</v>
      </c>
      <c r="D1630" s="9">
        <v>69.780821917808197</v>
      </c>
      <c r="E1630" s="8">
        <v>235</v>
      </c>
      <c r="F1630" s="8">
        <f t="shared" si="25"/>
        <v>3.29</v>
      </c>
      <c r="G1630" s="8">
        <v>3.29</v>
      </c>
      <c r="H1630" s="8">
        <v>25.46</v>
      </c>
      <c r="I1630" s="8">
        <v>79</v>
      </c>
      <c r="J1630" s="8" t="s">
        <v>6805</v>
      </c>
      <c r="K1630" s="8" t="s">
        <v>30</v>
      </c>
      <c r="L1630" s="8" t="s">
        <v>120</v>
      </c>
      <c r="M1630" s="8" t="s">
        <v>244</v>
      </c>
      <c r="N1630" s="8" t="s">
        <v>33</v>
      </c>
      <c r="O1630" s="8" t="s">
        <v>34</v>
      </c>
      <c r="P1630" s="8" t="s">
        <v>34</v>
      </c>
      <c r="Q1630" s="8" t="s">
        <v>6806</v>
      </c>
      <c r="R1630" s="8" t="s">
        <v>36</v>
      </c>
      <c r="S1630" s="8">
        <v>1</v>
      </c>
      <c r="T1630" s="8">
        <v>1</v>
      </c>
      <c r="U1630" s="8" t="s">
        <v>223</v>
      </c>
      <c r="V1630" s="8" t="s">
        <v>37</v>
      </c>
      <c r="W1630" s="8" t="s">
        <v>37</v>
      </c>
      <c r="X1630" s="8">
        <v>0</v>
      </c>
      <c r="Y1630" s="12" t="s">
        <v>37</v>
      </c>
      <c r="Z1630" s="12" t="s">
        <v>37</v>
      </c>
      <c r="AA1630" s="12" t="s">
        <v>37</v>
      </c>
      <c r="AB1630" s="8" t="s">
        <v>37</v>
      </c>
      <c r="AC1630" s="8">
        <v>0</v>
      </c>
      <c r="AD1630" s="8" t="s">
        <v>37</v>
      </c>
      <c r="AE1630" s="8" t="s">
        <v>37</v>
      </c>
      <c r="AF1630" s="8" t="s">
        <v>37</v>
      </c>
      <c r="AG1630" s="8" t="s">
        <v>37</v>
      </c>
      <c r="AH1630" s="8">
        <v>0</v>
      </c>
      <c r="AI1630" s="8" t="s">
        <v>37</v>
      </c>
      <c r="AJ1630" s="11" t="s">
        <v>37</v>
      </c>
    </row>
    <row r="1631" spans="1:36" ht="85">
      <c r="A1631" s="7" t="s">
        <v>6807</v>
      </c>
      <c r="B1631" s="8" t="s">
        <v>6808</v>
      </c>
      <c r="C1631" s="8" t="s">
        <v>42</v>
      </c>
      <c r="D1631" s="9">
        <v>78.454794520548006</v>
      </c>
      <c r="E1631" s="8">
        <v>337</v>
      </c>
      <c r="F1631" s="8">
        <f t="shared" si="25"/>
        <v>4.718</v>
      </c>
      <c r="G1631" s="8">
        <v>4.718</v>
      </c>
      <c r="H1631" s="8">
        <v>28.3</v>
      </c>
      <c r="I1631" s="8">
        <v>75</v>
      </c>
      <c r="J1631" s="8" t="s">
        <v>6809</v>
      </c>
      <c r="K1631" s="8" t="s">
        <v>30</v>
      </c>
      <c r="L1631" s="8" t="s">
        <v>31</v>
      </c>
      <c r="M1631" s="8" t="s">
        <v>227</v>
      </c>
      <c r="N1631" s="8" t="s">
        <v>33</v>
      </c>
      <c r="O1631" s="8" t="s">
        <v>34</v>
      </c>
      <c r="P1631" s="8" t="s">
        <v>34</v>
      </c>
      <c r="Q1631" s="8" t="s">
        <v>6810</v>
      </c>
      <c r="R1631" s="8" t="s">
        <v>36</v>
      </c>
      <c r="S1631" s="8">
        <v>2</v>
      </c>
      <c r="T1631" s="8">
        <v>1</v>
      </c>
      <c r="U1631" s="8" t="s">
        <v>1336</v>
      </c>
      <c r="V1631" s="8" t="s">
        <v>37</v>
      </c>
      <c r="W1631" s="8" t="s">
        <v>37</v>
      </c>
      <c r="X1631" s="8">
        <v>1</v>
      </c>
      <c r="Y1631" s="8" t="s">
        <v>114</v>
      </c>
      <c r="Z1631" s="12" t="s">
        <v>37</v>
      </c>
      <c r="AA1631" s="12" t="s">
        <v>37</v>
      </c>
      <c r="AB1631" s="8" t="s">
        <v>37</v>
      </c>
      <c r="AC1631" s="8">
        <v>0</v>
      </c>
      <c r="AD1631" s="8" t="s">
        <v>37</v>
      </c>
      <c r="AE1631" s="8" t="s">
        <v>37</v>
      </c>
      <c r="AF1631" s="8" t="s">
        <v>37</v>
      </c>
      <c r="AG1631" s="8" t="s">
        <v>37</v>
      </c>
      <c r="AH1631" s="8">
        <v>0</v>
      </c>
      <c r="AI1631" s="8" t="s">
        <v>37</v>
      </c>
      <c r="AJ1631" s="11" t="s">
        <v>37</v>
      </c>
    </row>
    <row r="1632" spans="1:36" ht="73">
      <c r="A1632" s="7" t="s">
        <v>6811</v>
      </c>
      <c r="B1632" s="8" t="s">
        <v>6812</v>
      </c>
      <c r="C1632" s="8" t="s">
        <v>28</v>
      </c>
      <c r="D1632" s="9">
        <v>38.767123287671197</v>
      </c>
      <c r="E1632" s="8">
        <v>218</v>
      </c>
      <c r="F1632" s="8">
        <f t="shared" si="25"/>
        <v>3.052</v>
      </c>
      <c r="G1632" s="8">
        <v>3.052</v>
      </c>
      <c r="H1632" s="8">
        <v>29.79</v>
      </c>
      <c r="I1632" s="8">
        <v>75</v>
      </c>
      <c r="J1632" s="8" t="s">
        <v>1826</v>
      </c>
      <c r="K1632" s="8" t="s">
        <v>30</v>
      </c>
      <c r="L1632" s="8" t="s">
        <v>120</v>
      </c>
      <c r="M1632" s="8" t="s">
        <v>244</v>
      </c>
      <c r="N1632" s="8" t="s">
        <v>33</v>
      </c>
      <c r="O1632" s="8" t="s">
        <v>34</v>
      </c>
      <c r="P1632" s="8" t="s">
        <v>34</v>
      </c>
      <c r="Q1632" s="8" t="s">
        <v>6813</v>
      </c>
      <c r="R1632" s="8" t="s">
        <v>36</v>
      </c>
      <c r="S1632" s="8">
        <v>2</v>
      </c>
      <c r="T1632" s="8">
        <v>2</v>
      </c>
      <c r="U1632" s="8" t="s">
        <v>4936</v>
      </c>
      <c r="V1632" s="8" t="s">
        <v>1336</v>
      </c>
      <c r="W1632" s="8" t="s">
        <v>37</v>
      </c>
      <c r="X1632" s="8">
        <v>0</v>
      </c>
      <c r="Y1632" s="12" t="s">
        <v>37</v>
      </c>
      <c r="Z1632" s="12" t="s">
        <v>37</v>
      </c>
      <c r="AA1632" s="12" t="s">
        <v>37</v>
      </c>
      <c r="AB1632" s="8" t="s">
        <v>37</v>
      </c>
      <c r="AC1632" s="8">
        <v>0</v>
      </c>
      <c r="AD1632" s="8" t="s">
        <v>37</v>
      </c>
      <c r="AE1632" s="8" t="s">
        <v>37</v>
      </c>
      <c r="AF1632" s="8" t="s">
        <v>37</v>
      </c>
      <c r="AG1632" s="8" t="s">
        <v>37</v>
      </c>
      <c r="AH1632" s="8">
        <v>0</v>
      </c>
      <c r="AI1632" s="8" t="s">
        <v>37</v>
      </c>
      <c r="AJ1632" s="11" t="s">
        <v>37</v>
      </c>
    </row>
    <row r="1633" spans="1:36" ht="85">
      <c r="A1633" s="7" t="s">
        <v>6814</v>
      </c>
      <c r="B1633" s="8" t="s">
        <v>6815</v>
      </c>
      <c r="C1633" s="8" t="s">
        <v>42</v>
      </c>
      <c r="D1633" s="9">
        <v>37.0027397260274</v>
      </c>
      <c r="E1633" s="8">
        <v>58</v>
      </c>
      <c r="F1633" s="8">
        <f t="shared" si="25"/>
        <v>0.81200000000000006</v>
      </c>
      <c r="G1633" s="8">
        <v>0.81200000000000006</v>
      </c>
      <c r="H1633" s="8">
        <v>25.8</v>
      </c>
      <c r="I1633" s="8">
        <v>75</v>
      </c>
      <c r="J1633" s="8" t="s">
        <v>6816</v>
      </c>
      <c r="K1633" s="8" t="s">
        <v>30</v>
      </c>
      <c r="L1633" s="8" t="s">
        <v>120</v>
      </c>
      <c r="M1633" s="8" t="s">
        <v>227</v>
      </c>
      <c r="N1633" s="8" t="s">
        <v>33</v>
      </c>
      <c r="O1633" s="8" t="s">
        <v>34</v>
      </c>
      <c r="P1633" s="8" t="s">
        <v>34</v>
      </c>
      <c r="Q1633" s="8" t="s">
        <v>6817</v>
      </c>
      <c r="R1633" s="8" t="s">
        <v>36</v>
      </c>
      <c r="S1633" s="8">
        <v>3</v>
      </c>
      <c r="T1633" s="8">
        <v>1</v>
      </c>
      <c r="U1633" s="8" t="s">
        <v>6818</v>
      </c>
      <c r="V1633" s="8" t="s">
        <v>37</v>
      </c>
      <c r="W1633" s="8" t="s">
        <v>37</v>
      </c>
      <c r="X1633" s="8">
        <v>1</v>
      </c>
      <c r="Y1633" s="8" t="s">
        <v>213</v>
      </c>
      <c r="Z1633" s="8" t="s">
        <v>37</v>
      </c>
      <c r="AA1633" s="12" t="s">
        <v>37</v>
      </c>
      <c r="AB1633" s="8" t="s">
        <v>37</v>
      </c>
      <c r="AC1633" s="8">
        <v>1</v>
      </c>
      <c r="AD1633" s="8" t="s">
        <v>116</v>
      </c>
      <c r="AE1633" s="8" t="s">
        <v>37</v>
      </c>
      <c r="AF1633" s="8" t="s">
        <v>37</v>
      </c>
      <c r="AG1633" s="8" t="s">
        <v>37</v>
      </c>
      <c r="AH1633" s="8">
        <v>0</v>
      </c>
      <c r="AI1633" s="8" t="s">
        <v>37</v>
      </c>
      <c r="AJ1633" s="11" t="s">
        <v>37</v>
      </c>
    </row>
    <row r="1634" spans="1:36" ht="97">
      <c r="A1634" s="7" t="s">
        <v>6819</v>
      </c>
      <c r="B1634" s="8" t="s">
        <v>6820</v>
      </c>
      <c r="C1634" s="8" t="s">
        <v>28</v>
      </c>
      <c r="D1634" s="9">
        <v>39.926027397260299</v>
      </c>
      <c r="E1634" s="8">
        <v>260</v>
      </c>
      <c r="F1634" s="8">
        <f t="shared" si="25"/>
        <v>3.64</v>
      </c>
      <c r="G1634" s="8">
        <v>3.64</v>
      </c>
      <c r="H1634" s="8">
        <v>30.8</v>
      </c>
      <c r="I1634" s="8">
        <v>97</v>
      </c>
      <c r="J1634" s="8" t="s">
        <v>6821</v>
      </c>
      <c r="K1634" s="8" t="s">
        <v>30</v>
      </c>
      <c r="L1634" s="8" t="s">
        <v>120</v>
      </c>
      <c r="M1634" s="8" t="s">
        <v>227</v>
      </c>
      <c r="N1634" s="8" t="s">
        <v>33</v>
      </c>
      <c r="O1634" s="8" t="s">
        <v>34</v>
      </c>
      <c r="P1634" s="8" t="s">
        <v>33</v>
      </c>
      <c r="Q1634" s="8" t="s">
        <v>6822</v>
      </c>
      <c r="R1634" s="8" t="s">
        <v>36</v>
      </c>
      <c r="S1634" s="8">
        <v>2</v>
      </c>
      <c r="T1634" s="8">
        <v>2</v>
      </c>
      <c r="U1634" s="8" t="s">
        <v>223</v>
      </c>
      <c r="V1634" s="8" t="s">
        <v>329</v>
      </c>
      <c r="W1634" s="8" t="s">
        <v>37</v>
      </c>
      <c r="X1634" s="8">
        <v>0</v>
      </c>
      <c r="Y1634" s="12" t="s">
        <v>37</v>
      </c>
      <c r="Z1634" s="12" t="s">
        <v>37</v>
      </c>
      <c r="AA1634" s="12" t="s">
        <v>37</v>
      </c>
      <c r="AB1634" s="8" t="s">
        <v>37</v>
      </c>
      <c r="AC1634" s="8">
        <v>0</v>
      </c>
      <c r="AD1634" s="8" t="s">
        <v>37</v>
      </c>
      <c r="AE1634" s="8" t="s">
        <v>37</v>
      </c>
      <c r="AF1634" s="8" t="s">
        <v>37</v>
      </c>
      <c r="AG1634" s="8" t="s">
        <v>37</v>
      </c>
      <c r="AH1634" s="8">
        <v>0</v>
      </c>
      <c r="AI1634" s="8" t="s">
        <v>37</v>
      </c>
      <c r="AJ1634" s="11" t="s">
        <v>37</v>
      </c>
    </row>
    <row r="1635" spans="1:36" ht="61">
      <c r="A1635" s="7" t="s">
        <v>6823</v>
      </c>
      <c r="B1635" s="8" t="s">
        <v>6824</v>
      </c>
      <c r="C1635" s="8" t="s">
        <v>42</v>
      </c>
      <c r="D1635" s="9">
        <v>54.073972602739701</v>
      </c>
      <c r="E1635" s="8">
        <v>1679</v>
      </c>
      <c r="F1635" s="8">
        <f t="shared" si="25"/>
        <v>23.506</v>
      </c>
      <c r="G1635" s="8">
        <v>23.506</v>
      </c>
      <c r="H1635" s="8">
        <v>67.510000000000005</v>
      </c>
      <c r="I1635" s="8">
        <v>75</v>
      </c>
      <c r="J1635" s="8" t="s">
        <v>6825</v>
      </c>
      <c r="K1635" s="8" t="s">
        <v>30</v>
      </c>
      <c r="L1635" s="8" t="s">
        <v>31</v>
      </c>
      <c r="M1635" s="8" t="s">
        <v>227</v>
      </c>
      <c r="N1635" s="8" t="s">
        <v>33</v>
      </c>
      <c r="O1635" s="8" t="s">
        <v>34</v>
      </c>
      <c r="P1635" s="8" t="s">
        <v>34</v>
      </c>
      <c r="Q1635" s="8" t="s">
        <v>6826</v>
      </c>
      <c r="R1635" s="8" t="s">
        <v>36</v>
      </c>
      <c r="S1635" s="8">
        <v>1</v>
      </c>
      <c r="T1635" s="8">
        <v>0</v>
      </c>
      <c r="U1635" s="8" t="s">
        <v>37</v>
      </c>
      <c r="V1635" s="8" t="s">
        <v>37</v>
      </c>
      <c r="W1635" s="8" t="s">
        <v>37</v>
      </c>
      <c r="X1635" s="8">
        <v>0</v>
      </c>
      <c r="Y1635" s="12" t="s">
        <v>37</v>
      </c>
      <c r="Z1635" s="12" t="s">
        <v>37</v>
      </c>
      <c r="AA1635" s="12" t="s">
        <v>37</v>
      </c>
      <c r="AB1635" s="12" t="s">
        <v>37</v>
      </c>
      <c r="AC1635" s="8">
        <v>0</v>
      </c>
      <c r="AD1635" s="8" t="s">
        <v>37</v>
      </c>
      <c r="AE1635" s="8" t="s">
        <v>37</v>
      </c>
      <c r="AF1635" s="8" t="s">
        <v>37</v>
      </c>
      <c r="AG1635" s="8" t="s">
        <v>37</v>
      </c>
      <c r="AH1635" s="8">
        <v>1</v>
      </c>
      <c r="AI1635" s="8" t="s">
        <v>6827</v>
      </c>
      <c r="AJ1635" s="11" t="s">
        <v>37</v>
      </c>
    </row>
    <row r="1636" spans="1:36" ht="25">
      <c r="A1636" s="7" t="s">
        <v>6828</v>
      </c>
      <c r="B1636" s="8" t="s">
        <v>6829</v>
      </c>
      <c r="C1636" s="8" t="s">
        <v>42</v>
      </c>
      <c r="D1636" s="9">
        <v>71.857534246575298</v>
      </c>
      <c r="E1636" s="8">
        <v>709</v>
      </c>
      <c r="F1636" s="8">
        <f t="shared" si="25"/>
        <v>9.9260000000000002</v>
      </c>
      <c r="G1636" s="8">
        <v>9.9260000000000002</v>
      </c>
      <c r="H1636" s="8">
        <v>44.1</v>
      </c>
      <c r="I1636" s="8">
        <v>70</v>
      </c>
      <c r="J1636" s="8" t="s">
        <v>6830</v>
      </c>
      <c r="K1636" s="8" t="s">
        <v>30</v>
      </c>
      <c r="L1636" s="8" t="s">
        <v>31</v>
      </c>
      <c r="M1636" s="8" t="s">
        <v>239</v>
      </c>
      <c r="N1636" s="8" t="s">
        <v>33</v>
      </c>
      <c r="O1636" s="8" t="s">
        <v>34</v>
      </c>
      <c r="P1636" s="8" t="s">
        <v>34</v>
      </c>
      <c r="Q1636" s="8" t="s">
        <v>6831</v>
      </c>
      <c r="R1636" s="8" t="s">
        <v>37</v>
      </c>
      <c r="S1636" s="8">
        <v>0</v>
      </c>
      <c r="T1636" s="8">
        <v>0</v>
      </c>
      <c r="U1636" s="8" t="s">
        <v>37</v>
      </c>
      <c r="V1636" s="8" t="s">
        <v>37</v>
      </c>
      <c r="W1636" s="8" t="s">
        <v>37</v>
      </c>
      <c r="X1636" s="8">
        <v>0</v>
      </c>
      <c r="Y1636" s="8" t="s">
        <v>37</v>
      </c>
      <c r="Z1636" s="12" t="s">
        <v>37</v>
      </c>
      <c r="AA1636" s="12" t="s">
        <v>37</v>
      </c>
      <c r="AB1636" s="8" t="s">
        <v>37</v>
      </c>
      <c r="AC1636" s="8">
        <v>0</v>
      </c>
      <c r="AD1636" s="8" t="s">
        <v>37</v>
      </c>
      <c r="AE1636" s="8" t="s">
        <v>37</v>
      </c>
      <c r="AF1636" s="8" t="s">
        <v>37</v>
      </c>
      <c r="AG1636" s="8" t="s">
        <v>37</v>
      </c>
      <c r="AH1636" s="8">
        <v>0</v>
      </c>
      <c r="AI1636" s="8" t="s">
        <v>37</v>
      </c>
      <c r="AJ1636" s="11" t="s">
        <v>37</v>
      </c>
    </row>
    <row r="1637" spans="1:36" ht="121">
      <c r="A1637" s="7" t="s">
        <v>6832</v>
      </c>
      <c r="B1637" s="8" t="s">
        <v>6833</v>
      </c>
      <c r="C1637" s="8" t="s">
        <v>42</v>
      </c>
      <c r="D1637" s="9">
        <v>63.9616438356164</v>
      </c>
      <c r="E1637" s="8">
        <v>523</v>
      </c>
      <c r="F1637" s="8">
        <f t="shared" si="25"/>
        <v>7.3220000000000001</v>
      </c>
      <c r="G1637" s="8">
        <v>7.3220000000000001</v>
      </c>
      <c r="H1637" s="8">
        <v>31.42</v>
      </c>
      <c r="I1637" s="8">
        <v>75</v>
      </c>
      <c r="J1637" s="8" t="s">
        <v>264</v>
      </c>
      <c r="K1637" s="8" t="s">
        <v>30</v>
      </c>
      <c r="L1637" s="8" t="s">
        <v>31</v>
      </c>
      <c r="M1637" s="8" t="s">
        <v>227</v>
      </c>
      <c r="N1637" s="8" t="s">
        <v>33</v>
      </c>
      <c r="O1637" s="8" t="s">
        <v>34</v>
      </c>
      <c r="P1637" s="8" t="s">
        <v>34</v>
      </c>
      <c r="Q1637" s="8" t="s">
        <v>6834</v>
      </c>
      <c r="R1637" s="8" t="s">
        <v>36</v>
      </c>
      <c r="S1637" s="8">
        <v>2</v>
      </c>
      <c r="T1637" s="8">
        <v>1</v>
      </c>
      <c r="U1637" s="8" t="s">
        <v>329</v>
      </c>
      <c r="V1637" s="8" t="s">
        <v>37</v>
      </c>
      <c r="W1637" s="8" t="s">
        <v>37</v>
      </c>
      <c r="X1637" s="8">
        <v>1</v>
      </c>
      <c r="Y1637" s="8" t="s">
        <v>1465</v>
      </c>
      <c r="Z1637" s="12" t="s">
        <v>37</v>
      </c>
      <c r="AA1637" s="12" t="s">
        <v>37</v>
      </c>
      <c r="AB1637" s="8" t="s">
        <v>37</v>
      </c>
      <c r="AC1637" s="8">
        <v>0</v>
      </c>
      <c r="AD1637" s="8" t="s">
        <v>37</v>
      </c>
      <c r="AE1637" s="8" t="s">
        <v>37</v>
      </c>
      <c r="AF1637" s="8" t="s">
        <v>37</v>
      </c>
      <c r="AG1637" s="8" t="s">
        <v>37</v>
      </c>
      <c r="AH1637" s="8">
        <v>0</v>
      </c>
      <c r="AI1637" s="8" t="s">
        <v>37</v>
      </c>
      <c r="AJ1637" s="11" t="s">
        <v>37</v>
      </c>
    </row>
    <row r="1638" spans="1:36" ht="61">
      <c r="A1638" s="7" t="s">
        <v>6835</v>
      </c>
      <c r="B1638" s="8" t="s">
        <v>6836</v>
      </c>
      <c r="C1638" s="8" t="s">
        <v>42</v>
      </c>
      <c r="D1638" s="9">
        <v>77.947945205479499</v>
      </c>
      <c r="E1638" s="8">
        <v>189</v>
      </c>
      <c r="F1638" s="8">
        <f t="shared" si="25"/>
        <v>2.6459999999999999</v>
      </c>
      <c r="G1638" s="8">
        <v>2.6459999999999999</v>
      </c>
      <c r="H1638" s="8">
        <v>22.8</v>
      </c>
      <c r="I1638" s="8">
        <v>75</v>
      </c>
      <c r="J1638" s="8" t="s">
        <v>6837</v>
      </c>
      <c r="K1638" s="8" t="s">
        <v>30</v>
      </c>
      <c r="L1638" s="8" t="s">
        <v>276</v>
      </c>
      <c r="M1638" s="8" t="s">
        <v>32</v>
      </c>
      <c r="N1638" s="8" t="s">
        <v>33</v>
      </c>
      <c r="O1638" s="8" t="s">
        <v>34</v>
      </c>
      <c r="P1638" s="8" t="s">
        <v>34</v>
      </c>
      <c r="Q1638" s="8" t="s">
        <v>6838</v>
      </c>
      <c r="R1638" s="8" t="s">
        <v>36</v>
      </c>
      <c r="S1638" s="8">
        <v>1</v>
      </c>
      <c r="T1638" s="8">
        <v>0</v>
      </c>
      <c r="U1638" s="8" t="s">
        <v>37</v>
      </c>
      <c r="V1638" s="8" t="s">
        <v>37</v>
      </c>
      <c r="W1638" s="8" t="s">
        <v>37</v>
      </c>
      <c r="X1638" s="8">
        <v>0</v>
      </c>
      <c r="Y1638" s="8" t="s">
        <v>37</v>
      </c>
      <c r="Z1638" s="12" t="s">
        <v>37</v>
      </c>
      <c r="AA1638" s="12" t="s">
        <v>37</v>
      </c>
      <c r="AB1638" s="8" t="s">
        <v>37</v>
      </c>
      <c r="AC1638" s="8">
        <v>1</v>
      </c>
      <c r="AD1638" s="8" t="s">
        <v>83</v>
      </c>
      <c r="AE1638" s="8" t="s">
        <v>37</v>
      </c>
      <c r="AF1638" s="8" t="s">
        <v>37</v>
      </c>
      <c r="AG1638" s="8" t="s">
        <v>37</v>
      </c>
      <c r="AH1638" s="8">
        <v>0</v>
      </c>
      <c r="AI1638" s="8" t="s">
        <v>37</v>
      </c>
      <c r="AJ1638" s="11" t="s">
        <v>37</v>
      </c>
    </row>
    <row r="1639" spans="1:36" ht="97">
      <c r="A1639" s="7" t="s">
        <v>6839</v>
      </c>
      <c r="B1639" s="8" t="s">
        <v>6840</v>
      </c>
      <c r="C1639" s="8" t="s">
        <v>28</v>
      </c>
      <c r="D1639" s="9">
        <v>65.704109589041096</v>
      </c>
      <c r="E1639" s="8">
        <v>706</v>
      </c>
      <c r="F1639" s="8">
        <f t="shared" si="25"/>
        <v>9.8840000000000003</v>
      </c>
      <c r="G1639" s="8">
        <v>9.8840000000000003</v>
      </c>
      <c r="H1639" s="8">
        <v>30.2</v>
      </c>
      <c r="I1639" s="8">
        <v>97</v>
      </c>
      <c r="J1639" s="8" t="s">
        <v>6841</v>
      </c>
      <c r="K1639" s="8" t="s">
        <v>1059</v>
      </c>
      <c r="L1639" s="8" t="s">
        <v>120</v>
      </c>
      <c r="M1639" s="8" t="s">
        <v>239</v>
      </c>
      <c r="N1639" s="8" t="s">
        <v>33</v>
      </c>
      <c r="O1639" s="8" t="s">
        <v>34</v>
      </c>
      <c r="P1639" s="8" t="s">
        <v>34</v>
      </c>
      <c r="Q1639" s="8" t="s">
        <v>6842</v>
      </c>
      <c r="R1639" s="8" t="s">
        <v>36</v>
      </c>
      <c r="S1639" s="8">
        <v>2</v>
      </c>
      <c r="T1639" s="8">
        <v>1</v>
      </c>
      <c r="U1639" s="8" t="s">
        <v>6843</v>
      </c>
      <c r="V1639" s="8" t="s">
        <v>37</v>
      </c>
      <c r="W1639" s="8" t="s">
        <v>37</v>
      </c>
      <c r="X1639" s="8">
        <v>0</v>
      </c>
      <c r="Y1639" s="8" t="s">
        <v>37</v>
      </c>
      <c r="Z1639" s="12" t="s">
        <v>37</v>
      </c>
      <c r="AA1639" s="12" t="s">
        <v>37</v>
      </c>
      <c r="AB1639" s="8" t="s">
        <v>37</v>
      </c>
      <c r="AC1639" s="8">
        <v>1</v>
      </c>
      <c r="AD1639" s="8" t="s">
        <v>329</v>
      </c>
      <c r="AE1639" s="8" t="s">
        <v>37</v>
      </c>
      <c r="AF1639" s="8" t="s">
        <v>37</v>
      </c>
      <c r="AG1639" s="8" t="s">
        <v>37</v>
      </c>
      <c r="AH1639" s="8">
        <v>0</v>
      </c>
      <c r="AI1639" s="8" t="s">
        <v>37</v>
      </c>
      <c r="AJ1639" s="11" t="s">
        <v>37</v>
      </c>
    </row>
    <row r="1640" spans="1:36" ht="25">
      <c r="A1640" s="7" t="s">
        <v>6844</v>
      </c>
      <c r="B1640" s="8" t="s">
        <v>6845</v>
      </c>
      <c r="C1640" s="8" t="s">
        <v>42</v>
      </c>
      <c r="D1640" s="9">
        <v>58.4684931506849</v>
      </c>
      <c r="E1640" s="8">
        <v>313</v>
      </c>
      <c r="F1640" s="8">
        <f t="shared" si="25"/>
        <v>4.3819999999999997</v>
      </c>
      <c r="G1640" s="8">
        <v>4.3819999999999997</v>
      </c>
      <c r="H1640" s="8">
        <v>34.380000000000003</v>
      </c>
      <c r="I1640" s="8">
        <v>98</v>
      </c>
      <c r="J1640" s="8" t="s">
        <v>6846</v>
      </c>
      <c r="K1640" s="8" t="s">
        <v>30</v>
      </c>
      <c r="L1640" s="8" t="s">
        <v>31</v>
      </c>
      <c r="M1640" s="8" t="s">
        <v>227</v>
      </c>
      <c r="N1640" s="8" t="s">
        <v>33</v>
      </c>
      <c r="O1640" s="8" t="s">
        <v>34</v>
      </c>
      <c r="P1640" s="8" t="s">
        <v>34</v>
      </c>
      <c r="Q1640" s="8" t="s">
        <v>6847</v>
      </c>
      <c r="R1640" s="8" t="s">
        <v>37</v>
      </c>
      <c r="S1640" s="8">
        <v>0</v>
      </c>
      <c r="T1640" s="8">
        <v>0</v>
      </c>
      <c r="U1640" s="8" t="s">
        <v>37</v>
      </c>
      <c r="V1640" s="8" t="s">
        <v>37</v>
      </c>
      <c r="W1640" s="8" t="s">
        <v>37</v>
      </c>
      <c r="X1640" s="8">
        <v>0</v>
      </c>
      <c r="Y1640" s="8" t="s">
        <v>37</v>
      </c>
      <c r="Z1640" s="12" t="s">
        <v>37</v>
      </c>
      <c r="AA1640" s="12" t="s">
        <v>37</v>
      </c>
      <c r="AB1640" s="8" t="s">
        <v>37</v>
      </c>
      <c r="AC1640" s="8">
        <v>0</v>
      </c>
      <c r="AD1640" s="8" t="s">
        <v>37</v>
      </c>
      <c r="AE1640" s="8" t="s">
        <v>37</v>
      </c>
      <c r="AF1640" s="8" t="s">
        <v>37</v>
      </c>
      <c r="AG1640" s="8" t="s">
        <v>37</v>
      </c>
      <c r="AH1640" s="8">
        <v>0</v>
      </c>
      <c r="AI1640" s="8" t="s">
        <v>37</v>
      </c>
      <c r="AJ1640" s="11" t="s">
        <v>37</v>
      </c>
    </row>
    <row r="1641" spans="1:36" ht="15">
      <c r="A1641" s="7" t="s">
        <v>6848</v>
      </c>
      <c r="B1641" s="8" t="s">
        <v>6849</v>
      </c>
      <c r="C1641" s="8" t="s">
        <v>28</v>
      </c>
      <c r="D1641" s="9">
        <v>43.616438356164402</v>
      </c>
      <c r="E1641" s="8">
        <v>100</v>
      </c>
      <c r="F1641" s="8">
        <f t="shared" si="25"/>
        <v>1.4000000000000001</v>
      </c>
      <c r="G1641" s="8">
        <v>1.4000000000000001</v>
      </c>
      <c r="H1641" s="8">
        <v>20.3</v>
      </c>
      <c r="I1641" s="8">
        <v>100</v>
      </c>
      <c r="J1641" s="8" t="s">
        <v>6850</v>
      </c>
      <c r="K1641" s="8" t="s">
        <v>30</v>
      </c>
      <c r="L1641" s="8" t="s">
        <v>120</v>
      </c>
      <c r="M1641" s="8" t="s">
        <v>227</v>
      </c>
      <c r="N1641" s="8" t="s">
        <v>33</v>
      </c>
      <c r="O1641" s="8" t="s">
        <v>34</v>
      </c>
      <c r="P1641" s="8" t="s">
        <v>34</v>
      </c>
      <c r="Q1641" s="8" t="s">
        <v>6851</v>
      </c>
      <c r="R1641" s="8" t="s">
        <v>37</v>
      </c>
      <c r="S1641" s="8">
        <v>0</v>
      </c>
      <c r="T1641" s="8">
        <v>0</v>
      </c>
      <c r="U1641" s="8" t="s">
        <v>37</v>
      </c>
      <c r="V1641" s="8" t="s">
        <v>37</v>
      </c>
      <c r="W1641" s="8" t="s">
        <v>37</v>
      </c>
      <c r="X1641" s="8">
        <v>0</v>
      </c>
      <c r="Y1641" s="8" t="s">
        <v>37</v>
      </c>
      <c r="Z1641" s="12" t="s">
        <v>37</v>
      </c>
      <c r="AA1641" s="12" t="s">
        <v>37</v>
      </c>
      <c r="AB1641" s="8" t="s">
        <v>37</v>
      </c>
      <c r="AC1641" s="8">
        <v>0</v>
      </c>
      <c r="AD1641" s="8" t="s">
        <v>37</v>
      </c>
      <c r="AE1641" s="8" t="s">
        <v>37</v>
      </c>
      <c r="AF1641" s="8" t="s">
        <v>37</v>
      </c>
      <c r="AG1641" s="8" t="s">
        <v>37</v>
      </c>
      <c r="AH1641" s="8">
        <v>0</v>
      </c>
      <c r="AI1641" s="8" t="s">
        <v>37</v>
      </c>
      <c r="AJ1641" s="11" t="s">
        <v>37</v>
      </c>
    </row>
    <row r="1642" spans="1:36" ht="37">
      <c r="A1642" s="7" t="s">
        <v>6852</v>
      </c>
      <c r="B1642" s="8" t="s">
        <v>6853</v>
      </c>
      <c r="C1642" s="8" t="s">
        <v>28</v>
      </c>
      <c r="D1642" s="9">
        <v>73.109589041095902</v>
      </c>
      <c r="E1642" s="8">
        <v>286</v>
      </c>
      <c r="F1642" s="8">
        <f t="shared" si="25"/>
        <v>4.0040000000000004</v>
      </c>
      <c r="G1642" s="8">
        <v>4.0040000000000004</v>
      </c>
      <c r="H1642" s="8">
        <v>21.5</v>
      </c>
      <c r="I1642" s="8">
        <v>82</v>
      </c>
      <c r="J1642" s="8" t="s">
        <v>6854</v>
      </c>
      <c r="K1642" s="8" t="s">
        <v>30</v>
      </c>
      <c r="L1642" s="8" t="s">
        <v>120</v>
      </c>
      <c r="M1642" s="8" t="s">
        <v>227</v>
      </c>
      <c r="N1642" s="8" t="s">
        <v>33</v>
      </c>
      <c r="O1642" s="8" t="s">
        <v>34</v>
      </c>
      <c r="P1642" s="8" t="s">
        <v>34</v>
      </c>
      <c r="Q1642" s="8" t="s">
        <v>6855</v>
      </c>
      <c r="R1642" s="8" t="s">
        <v>36</v>
      </c>
      <c r="S1642" s="8">
        <v>1</v>
      </c>
      <c r="T1642" s="8">
        <v>0</v>
      </c>
      <c r="U1642" s="8" t="s">
        <v>37</v>
      </c>
      <c r="V1642" s="8" t="s">
        <v>37</v>
      </c>
      <c r="W1642" s="8" t="s">
        <v>37</v>
      </c>
      <c r="X1642" s="8">
        <v>0</v>
      </c>
      <c r="Y1642" s="8" t="s">
        <v>37</v>
      </c>
      <c r="Z1642" s="12" t="s">
        <v>37</v>
      </c>
      <c r="AA1642" s="12" t="s">
        <v>37</v>
      </c>
      <c r="AB1642" s="8" t="s">
        <v>37</v>
      </c>
      <c r="AC1642" s="8">
        <v>1</v>
      </c>
      <c r="AD1642" s="8" t="s">
        <v>1394</v>
      </c>
      <c r="AE1642" s="8" t="s">
        <v>37</v>
      </c>
      <c r="AF1642" s="8" t="s">
        <v>37</v>
      </c>
      <c r="AG1642" s="8" t="s">
        <v>37</v>
      </c>
      <c r="AH1642" s="8">
        <v>0</v>
      </c>
      <c r="AI1642" s="8" t="s">
        <v>37</v>
      </c>
      <c r="AJ1642" s="11" t="s">
        <v>37</v>
      </c>
    </row>
    <row r="1643" spans="1:36" ht="25">
      <c r="A1643" s="7" t="s">
        <v>6856</v>
      </c>
      <c r="B1643" s="8" t="s">
        <v>6857</v>
      </c>
      <c r="C1643" s="8" t="s">
        <v>28</v>
      </c>
      <c r="D1643" s="9">
        <v>56.197260273972603</v>
      </c>
      <c r="E1643" s="8">
        <v>270</v>
      </c>
      <c r="F1643" s="8">
        <f t="shared" si="25"/>
        <v>3.7800000000000002</v>
      </c>
      <c r="G1643" s="8">
        <v>3.7800000000000002</v>
      </c>
      <c r="H1643" s="8">
        <v>37.299999999999997</v>
      </c>
      <c r="I1643" s="8">
        <v>96</v>
      </c>
      <c r="J1643" s="8" t="s">
        <v>6858</v>
      </c>
      <c r="K1643" s="8" t="s">
        <v>30</v>
      </c>
      <c r="L1643" s="8" t="s">
        <v>120</v>
      </c>
      <c r="M1643" s="8" t="s">
        <v>32</v>
      </c>
      <c r="N1643" s="8" t="s">
        <v>33</v>
      </c>
      <c r="O1643" s="8" t="s">
        <v>34</v>
      </c>
      <c r="P1643" s="8" t="s">
        <v>34</v>
      </c>
      <c r="Q1643" s="8" t="s">
        <v>6859</v>
      </c>
      <c r="R1643" s="8" t="s">
        <v>37</v>
      </c>
      <c r="S1643" s="8">
        <v>0</v>
      </c>
      <c r="T1643" s="8">
        <v>0</v>
      </c>
      <c r="U1643" s="8" t="s">
        <v>37</v>
      </c>
      <c r="V1643" s="8" t="s">
        <v>37</v>
      </c>
      <c r="W1643" s="8" t="s">
        <v>37</v>
      </c>
      <c r="X1643" s="8">
        <v>0</v>
      </c>
      <c r="Y1643" s="8" t="s">
        <v>37</v>
      </c>
      <c r="Z1643" s="12" t="s">
        <v>37</v>
      </c>
      <c r="AA1643" s="12" t="s">
        <v>37</v>
      </c>
      <c r="AB1643" s="8" t="s">
        <v>37</v>
      </c>
      <c r="AC1643" s="8">
        <v>0</v>
      </c>
      <c r="AD1643" s="8" t="s">
        <v>37</v>
      </c>
      <c r="AE1643" s="8" t="s">
        <v>37</v>
      </c>
      <c r="AF1643" s="8" t="s">
        <v>37</v>
      </c>
      <c r="AG1643" s="8" t="s">
        <v>37</v>
      </c>
      <c r="AH1643" s="8">
        <v>0</v>
      </c>
      <c r="AI1643" s="8" t="s">
        <v>37</v>
      </c>
      <c r="AJ1643" s="11" t="s">
        <v>37</v>
      </c>
    </row>
    <row r="1644" spans="1:36" ht="49">
      <c r="A1644" s="7" t="s">
        <v>6860</v>
      </c>
      <c r="B1644" s="8" t="s">
        <v>6861</v>
      </c>
      <c r="C1644" s="8" t="s">
        <v>28</v>
      </c>
      <c r="D1644" s="9">
        <v>83.8</v>
      </c>
      <c r="E1644" s="8">
        <v>465</v>
      </c>
      <c r="F1644" s="8">
        <f t="shared" si="25"/>
        <v>6.51</v>
      </c>
      <c r="G1644" s="8">
        <v>6.51</v>
      </c>
      <c r="H1644" s="8">
        <v>29.68</v>
      </c>
      <c r="I1644" s="8">
        <v>75</v>
      </c>
      <c r="J1644" s="8" t="s">
        <v>6862</v>
      </c>
      <c r="K1644" s="8" t="s">
        <v>30</v>
      </c>
      <c r="L1644" s="8" t="s">
        <v>31</v>
      </c>
      <c r="M1644" s="8" t="s">
        <v>239</v>
      </c>
      <c r="N1644" s="8" t="s">
        <v>33</v>
      </c>
      <c r="O1644" s="8" t="s">
        <v>34</v>
      </c>
      <c r="P1644" s="8" t="s">
        <v>34</v>
      </c>
      <c r="Q1644" s="8" t="s">
        <v>6863</v>
      </c>
      <c r="R1644" s="8" t="s">
        <v>36</v>
      </c>
      <c r="S1644" s="8">
        <v>2</v>
      </c>
      <c r="T1644" s="8">
        <v>0</v>
      </c>
      <c r="U1644" s="8" t="s">
        <v>37</v>
      </c>
      <c r="V1644" s="8" t="s">
        <v>37</v>
      </c>
      <c r="W1644" s="8" t="s">
        <v>37</v>
      </c>
      <c r="X1644" s="8">
        <v>1</v>
      </c>
      <c r="Y1644" s="8" t="s">
        <v>272</v>
      </c>
      <c r="Z1644" s="12" t="s">
        <v>37</v>
      </c>
      <c r="AA1644" s="12" t="s">
        <v>37</v>
      </c>
      <c r="AB1644" s="8" t="s">
        <v>37</v>
      </c>
      <c r="AC1644" s="8">
        <v>1</v>
      </c>
      <c r="AD1644" s="8" t="s">
        <v>83</v>
      </c>
      <c r="AE1644" s="8" t="s">
        <v>37</v>
      </c>
      <c r="AF1644" s="8" t="s">
        <v>37</v>
      </c>
      <c r="AG1644" s="8" t="s">
        <v>37</v>
      </c>
      <c r="AH1644" s="8">
        <v>0</v>
      </c>
      <c r="AI1644" s="8" t="s">
        <v>37</v>
      </c>
      <c r="AJ1644" s="11" t="s">
        <v>37</v>
      </c>
    </row>
    <row r="1645" spans="1:36" ht="25">
      <c r="A1645" s="7" t="s">
        <v>6864</v>
      </c>
      <c r="B1645" s="8" t="s">
        <v>6865</v>
      </c>
      <c r="C1645" s="8" t="s">
        <v>42</v>
      </c>
      <c r="D1645" s="9">
        <v>25.167123287671199</v>
      </c>
      <c r="E1645" s="8">
        <v>267</v>
      </c>
      <c r="F1645" s="8">
        <f t="shared" si="25"/>
        <v>3.738</v>
      </c>
      <c r="G1645" s="8">
        <v>3.738</v>
      </c>
      <c r="H1645" s="8">
        <v>23.62</v>
      </c>
      <c r="I1645" s="8">
        <v>87</v>
      </c>
      <c r="J1645" s="8" t="s">
        <v>6866</v>
      </c>
      <c r="K1645" s="8" t="s">
        <v>30</v>
      </c>
      <c r="L1645" s="8" t="s">
        <v>120</v>
      </c>
      <c r="M1645" s="8" t="s">
        <v>239</v>
      </c>
      <c r="N1645" s="8" t="s">
        <v>33</v>
      </c>
      <c r="O1645" s="8" t="s">
        <v>34</v>
      </c>
      <c r="P1645" s="8" t="s">
        <v>34</v>
      </c>
      <c r="Q1645" s="8" t="s">
        <v>6867</v>
      </c>
      <c r="R1645" s="8" t="s">
        <v>36</v>
      </c>
      <c r="S1645" s="8">
        <v>1</v>
      </c>
      <c r="T1645" s="8">
        <v>1</v>
      </c>
      <c r="U1645" s="8" t="s">
        <v>223</v>
      </c>
      <c r="V1645" s="8" t="s">
        <v>37</v>
      </c>
      <c r="W1645" s="8" t="s">
        <v>37</v>
      </c>
      <c r="X1645" s="8">
        <v>0</v>
      </c>
      <c r="Y1645" s="8" t="s">
        <v>37</v>
      </c>
      <c r="Z1645" s="12" t="s">
        <v>37</v>
      </c>
      <c r="AA1645" s="12" t="s">
        <v>37</v>
      </c>
      <c r="AB1645" s="8" t="s">
        <v>37</v>
      </c>
      <c r="AC1645" s="8">
        <v>0</v>
      </c>
      <c r="AD1645" s="8" t="s">
        <v>37</v>
      </c>
      <c r="AE1645" s="8" t="s">
        <v>37</v>
      </c>
      <c r="AF1645" s="8" t="s">
        <v>37</v>
      </c>
      <c r="AG1645" s="8" t="s">
        <v>37</v>
      </c>
      <c r="AH1645" s="8">
        <v>0</v>
      </c>
      <c r="AI1645" s="8" t="s">
        <v>37</v>
      </c>
      <c r="AJ1645" s="11" t="s">
        <v>37</v>
      </c>
    </row>
    <row r="1646" spans="1:36" ht="61">
      <c r="A1646" s="7" t="s">
        <v>6868</v>
      </c>
      <c r="B1646" s="8" t="s">
        <v>6869</v>
      </c>
      <c r="C1646" s="8" t="s">
        <v>28</v>
      </c>
      <c r="D1646" s="9">
        <v>56.950684931506899</v>
      </c>
      <c r="E1646" s="8">
        <v>276</v>
      </c>
      <c r="F1646" s="8">
        <f t="shared" si="25"/>
        <v>3.8639999999999999</v>
      </c>
      <c r="G1646" s="8">
        <v>3.8639999999999999</v>
      </c>
      <c r="H1646" s="8">
        <v>24.7</v>
      </c>
      <c r="I1646" s="8">
        <v>75</v>
      </c>
      <c r="J1646" s="8" t="s">
        <v>6870</v>
      </c>
      <c r="K1646" s="8" t="s">
        <v>30</v>
      </c>
      <c r="L1646" s="8" t="s">
        <v>120</v>
      </c>
      <c r="M1646" s="8" t="s">
        <v>227</v>
      </c>
      <c r="N1646" s="8" t="s">
        <v>33</v>
      </c>
      <c r="O1646" s="8" t="s">
        <v>34</v>
      </c>
      <c r="P1646" s="8" t="s">
        <v>34</v>
      </c>
      <c r="Q1646" s="8" t="s">
        <v>6871</v>
      </c>
      <c r="R1646" s="8" t="s">
        <v>36</v>
      </c>
      <c r="S1646" s="8">
        <v>3</v>
      </c>
      <c r="T1646" s="8">
        <v>1</v>
      </c>
      <c r="U1646" s="8" t="s">
        <v>223</v>
      </c>
      <c r="V1646" s="8" t="s">
        <v>37</v>
      </c>
      <c r="W1646" s="8" t="s">
        <v>37</v>
      </c>
      <c r="X1646" s="8">
        <v>1</v>
      </c>
      <c r="Y1646" s="8" t="s">
        <v>213</v>
      </c>
      <c r="Z1646" s="12" t="s">
        <v>37</v>
      </c>
      <c r="AA1646" s="12" t="s">
        <v>37</v>
      </c>
      <c r="AB1646" s="8" t="s">
        <v>37</v>
      </c>
      <c r="AC1646" s="8">
        <v>1</v>
      </c>
      <c r="AD1646" s="8" t="s">
        <v>77</v>
      </c>
      <c r="AE1646" s="8" t="s">
        <v>37</v>
      </c>
      <c r="AF1646" s="8" t="s">
        <v>37</v>
      </c>
      <c r="AG1646" s="8" t="s">
        <v>37</v>
      </c>
      <c r="AH1646" s="8">
        <v>0</v>
      </c>
      <c r="AI1646" s="8" t="s">
        <v>37</v>
      </c>
      <c r="AJ1646" s="11" t="s">
        <v>37</v>
      </c>
    </row>
    <row r="1647" spans="1:36" ht="25">
      <c r="A1647" s="7" t="s">
        <v>6872</v>
      </c>
      <c r="B1647" s="8" t="s">
        <v>6873</v>
      </c>
      <c r="C1647" s="8" t="s">
        <v>28</v>
      </c>
      <c r="D1647" s="9">
        <v>64.783561643835597</v>
      </c>
      <c r="E1647" s="8">
        <v>741</v>
      </c>
      <c r="F1647" s="8">
        <f t="shared" si="25"/>
        <v>10.374000000000001</v>
      </c>
      <c r="G1647" s="8">
        <v>10.374000000000001</v>
      </c>
      <c r="H1647" s="8">
        <v>51.07</v>
      </c>
      <c r="I1647" s="8">
        <v>81</v>
      </c>
      <c r="J1647" s="8" t="s">
        <v>6874</v>
      </c>
      <c r="K1647" s="8" t="s">
        <v>30</v>
      </c>
      <c r="L1647" s="8" t="s">
        <v>31</v>
      </c>
      <c r="M1647" s="8" t="s">
        <v>227</v>
      </c>
      <c r="N1647" s="8" t="s">
        <v>33</v>
      </c>
      <c r="O1647" s="8" t="s">
        <v>34</v>
      </c>
      <c r="P1647" s="8" t="s">
        <v>34</v>
      </c>
      <c r="Q1647" s="8" t="s">
        <v>6875</v>
      </c>
      <c r="R1647" s="8" t="s">
        <v>37</v>
      </c>
      <c r="S1647" s="8">
        <v>0</v>
      </c>
      <c r="T1647" s="8">
        <v>0</v>
      </c>
      <c r="U1647" s="8" t="s">
        <v>37</v>
      </c>
      <c r="V1647" s="8" t="s">
        <v>37</v>
      </c>
      <c r="W1647" s="8" t="s">
        <v>37</v>
      </c>
      <c r="X1647" s="8">
        <v>0</v>
      </c>
      <c r="Y1647" s="8" t="s">
        <v>37</v>
      </c>
      <c r="Z1647" s="12" t="s">
        <v>37</v>
      </c>
      <c r="AA1647" s="12" t="s">
        <v>37</v>
      </c>
      <c r="AB1647" s="8" t="s">
        <v>37</v>
      </c>
      <c r="AC1647" s="8">
        <v>0</v>
      </c>
      <c r="AD1647" s="8" t="s">
        <v>37</v>
      </c>
      <c r="AE1647" s="8" t="s">
        <v>37</v>
      </c>
      <c r="AF1647" s="8" t="s">
        <v>37</v>
      </c>
      <c r="AG1647" s="8" t="s">
        <v>37</v>
      </c>
      <c r="AH1647" s="8">
        <v>0</v>
      </c>
      <c r="AI1647" s="8" t="s">
        <v>37</v>
      </c>
      <c r="AJ1647" s="11" t="s">
        <v>37</v>
      </c>
    </row>
    <row r="1648" spans="1:36" ht="97">
      <c r="A1648" s="7" t="s">
        <v>6876</v>
      </c>
      <c r="B1648" s="8" t="s">
        <v>6877</v>
      </c>
      <c r="C1648" s="8" t="s">
        <v>28</v>
      </c>
      <c r="D1648" s="9">
        <v>57.164383561643803</v>
      </c>
      <c r="E1648" s="8">
        <v>263</v>
      </c>
      <c r="F1648" s="8">
        <f t="shared" si="25"/>
        <v>3.6819999999999999</v>
      </c>
      <c r="G1648" s="8">
        <v>3.6819999999999999</v>
      </c>
      <c r="H1648" s="8">
        <v>38.36</v>
      </c>
      <c r="I1648" s="8">
        <v>75</v>
      </c>
      <c r="J1648" s="8" t="s">
        <v>6878</v>
      </c>
      <c r="K1648" s="8" t="s">
        <v>30</v>
      </c>
      <c r="L1648" s="8" t="s">
        <v>31</v>
      </c>
      <c r="M1648" s="8" t="s">
        <v>227</v>
      </c>
      <c r="N1648" s="8" t="s">
        <v>33</v>
      </c>
      <c r="O1648" s="8" t="s">
        <v>34</v>
      </c>
      <c r="P1648" s="8" t="s">
        <v>34</v>
      </c>
      <c r="Q1648" s="8" t="s">
        <v>6879</v>
      </c>
      <c r="R1648" s="8" t="s">
        <v>36</v>
      </c>
      <c r="S1648" s="8">
        <v>2</v>
      </c>
      <c r="T1648" s="8">
        <v>0</v>
      </c>
      <c r="U1648" s="8" t="s">
        <v>37</v>
      </c>
      <c r="V1648" s="8" t="s">
        <v>37</v>
      </c>
      <c r="W1648" s="8" t="s">
        <v>37</v>
      </c>
      <c r="X1648" s="8">
        <v>0</v>
      </c>
      <c r="Y1648" s="8" t="s">
        <v>37</v>
      </c>
      <c r="Z1648" s="12" t="s">
        <v>37</v>
      </c>
      <c r="AA1648" s="12" t="s">
        <v>37</v>
      </c>
      <c r="AB1648" s="8" t="s">
        <v>37</v>
      </c>
      <c r="AC1648" s="8">
        <v>2</v>
      </c>
      <c r="AD1648" s="8" t="s">
        <v>83</v>
      </c>
      <c r="AE1648" s="8" t="s">
        <v>4702</v>
      </c>
      <c r="AF1648" s="8" t="s">
        <v>37</v>
      </c>
      <c r="AG1648" s="8" t="s">
        <v>37</v>
      </c>
      <c r="AH1648" s="8">
        <v>0</v>
      </c>
      <c r="AI1648" s="8" t="s">
        <v>37</v>
      </c>
      <c r="AJ1648" s="11" t="s">
        <v>37</v>
      </c>
    </row>
    <row r="1649" spans="1:36" ht="25">
      <c r="A1649" s="7" t="s">
        <v>6880</v>
      </c>
      <c r="B1649" s="8" t="s">
        <v>6881</v>
      </c>
      <c r="C1649" s="8" t="s">
        <v>42</v>
      </c>
      <c r="D1649" s="9">
        <v>80.098630136986301</v>
      </c>
      <c r="E1649" s="8">
        <v>38</v>
      </c>
      <c r="F1649" s="8">
        <f t="shared" si="25"/>
        <v>0.53200000000000003</v>
      </c>
      <c r="G1649" s="8">
        <v>0.53200000000000003</v>
      </c>
      <c r="H1649" s="8">
        <v>27.38</v>
      </c>
      <c r="I1649" s="8">
        <v>83</v>
      </c>
      <c r="J1649" s="8" t="s">
        <v>6882</v>
      </c>
      <c r="K1649" s="8" t="s">
        <v>30</v>
      </c>
      <c r="L1649" s="8" t="s">
        <v>120</v>
      </c>
      <c r="M1649" s="8" t="s">
        <v>227</v>
      </c>
      <c r="N1649" s="8" t="s">
        <v>33</v>
      </c>
      <c r="O1649" s="8" t="s">
        <v>34</v>
      </c>
      <c r="P1649" s="8" t="s">
        <v>34</v>
      </c>
      <c r="Q1649" s="8" t="s">
        <v>6883</v>
      </c>
      <c r="R1649" s="8" t="s">
        <v>37</v>
      </c>
      <c r="S1649" s="8">
        <v>0</v>
      </c>
      <c r="T1649" s="8">
        <v>0</v>
      </c>
      <c r="U1649" s="8" t="s">
        <v>37</v>
      </c>
      <c r="V1649" s="8" t="s">
        <v>37</v>
      </c>
      <c r="W1649" s="8" t="s">
        <v>37</v>
      </c>
      <c r="X1649" s="8">
        <v>0</v>
      </c>
      <c r="Y1649" s="8" t="s">
        <v>37</v>
      </c>
      <c r="Z1649" s="12" t="s">
        <v>37</v>
      </c>
      <c r="AA1649" s="12" t="s">
        <v>37</v>
      </c>
      <c r="AB1649" s="8" t="s">
        <v>37</v>
      </c>
      <c r="AC1649" s="8">
        <v>0</v>
      </c>
      <c r="AD1649" s="8" t="s">
        <v>37</v>
      </c>
      <c r="AE1649" s="8" t="s">
        <v>37</v>
      </c>
      <c r="AF1649" s="8" t="s">
        <v>37</v>
      </c>
      <c r="AG1649" s="8" t="s">
        <v>37</v>
      </c>
      <c r="AH1649" s="8">
        <v>0</v>
      </c>
      <c r="AI1649" s="8" t="s">
        <v>37</v>
      </c>
      <c r="AJ1649" s="11" t="s">
        <v>37</v>
      </c>
    </row>
    <row r="1650" spans="1:36" ht="25">
      <c r="A1650" s="7" t="s">
        <v>6884</v>
      </c>
      <c r="B1650" s="8" t="s">
        <v>6885</v>
      </c>
      <c r="C1650" s="8" t="s">
        <v>28</v>
      </c>
      <c r="D1650" s="9">
        <v>46.410958904109599</v>
      </c>
      <c r="E1650" s="8">
        <v>255</v>
      </c>
      <c r="F1650" s="8">
        <f t="shared" si="25"/>
        <v>3.5700000000000003</v>
      </c>
      <c r="G1650" s="8">
        <v>3.5700000000000003</v>
      </c>
      <c r="H1650" s="8">
        <v>23.55</v>
      </c>
      <c r="I1650" s="8">
        <v>97</v>
      </c>
      <c r="J1650" s="8" t="s">
        <v>6886</v>
      </c>
      <c r="K1650" s="8" t="s">
        <v>1059</v>
      </c>
      <c r="L1650" s="8" t="s">
        <v>120</v>
      </c>
      <c r="M1650" s="8" t="s">
        <v>227</v>
      </c>
      <c r="N1650" s="8" t="s">
        <v>33</v>
      </c>
      <c r="O1650" s="8" t="s">
        <v>34</v>
      </c>
      <c r="P1650" s="8" t="s">
        <v>34</v>
      </c>
      <c r="Q1650" s="8" t="s">
        <v>6887</v>
      </c>
      <c r="R1650" s="8" t="s">
        <v>37</v>
      </c>
      <c r="S1650" s="8">
        <v>0</v>
      </c>
      <c r="T1650" s="8">
        <v>0</v>
      </c>
      <c r="U1650" s="8" t="s">
        <v>37</v>
      </c>
      <c r="V1650" s="8" t="s">
        <v>37</v>
      </c>
      <c r="W1650" s="8" t="s">
        <v>37</v>
      </c>
      <c r="X1650" s="8">
        <v>0</v>
      </c>
      <c r="Y1650" s="8" t="s">
        <v>37</v>
      </c>
      <c r="Z1650" s="12" t="s">
        <v>37</v>
      </c>
      <c r="AA1650" s="12" t="s">
        <v>37</v>
      </c>
      <c r="AB1650" s="8" t="s">
        <v>37</v>
      </c>
      <c r="AC1650" s="8">
        <v>0</v>
      </c>
      <c r="AD1650" s="8" t="s">
        <v>37</v>
      </c>
      <c r="AE1650" s="8" t="s">
        <v>37</v>
      </c>
      <c r="AF1650" s="8" t="s">
        <v>37</v>
      </c>
      <c r="AG1650" s="8" t="s">
        <v>37</v>
      </c>
      <c r="AH1650" s="8">
        <v>0</v>
      </c>
      <c r="AI1650" s="8" t="s">
        <v>37</v>
      </c>
      <c r="AJ1650" s="11" t="s">
        <v>37</v>
      </c>
    </row>
    <row r="1651" spans="1:36" ht="25">
      <c r="A1651" s="7" t="s">
        <v>6888</v>
      </c>
      <c r="B1651" s="8" t="s">
        <v>6889</v>
      </c>
      <c r="C1651" s="8" t="s">
        <v>42</v>
      </c>
      <c r="D1651" s="9">
        <v>40.942465753424699</v>
      </c>
      <c r="E1651" s="8">
        <v>280</v>
      </c>
      <c r="F1651" s="8">
        <f t="shared" si="25"/>
        <v>3.92</v>
      </c>
      <c r="G1651" s="8">
        <v>3.92</v>
      </c>
      <c r="H1651" s="8">
        <v>17.59</v>
      </c>
      <c r="I1651" s="8">
        <v>71</v>
      </c>
      <c r="J1651" s="8" t="s">
        <v>6890</v>
      </c>
      <c r="K1651" s="8" t="s">
        <v>30</v>
      </c>
      <c r="L1651" s="8" t="s">
        <v>120</v>
      </c>
      <c r="M1651" s="8" t="s">
        <v>227</v>
      </c>
      <c r="N1651" s="8" t="s">
        <v>33</v>
      </c>
      <c r="O1651" s="8" t="s">
        <v>34</v>
      </c>
      <c r="P1651" s="8" t="s">
        <v>34</v>
      </c>
      <c r="Q1651" s="8" t="s">
        <v>6891</v>
      </c>
      <c r="R1651" s="8" t="s">
        <v>36</v>
      </c>
      <c r="S1651" s="8">
        <v>1</v>
      </c>
      <c r="T1651" s="8">
        <v>1</v>
      </c>
      <c r="U1651" s="8" t="s">
        <v>223</v>
      </c>
      <c r="V1651" s="8" t="s">
        <v>37</v>
      </c>
      <c r="W1651" s="8" t="s">
        <v>37</v>
      </c>
      <c r="X1651" s="8">
        <v>0</v>
      </c>
      <c r="Y1651" s="8" t="s">
        <v>37</v>
      </c>
      <c r="Z1651" s="12" t="s">
        <v>37</v>
      </c>
      <c r="AA1651" s="12" t="s">
        <v>37</v>
      </c>
      <c r="AB1651" s="8" t="s">
        <v>37</v>
      </c>
      <c r="AC1651" s="8">
        <v>0</v>
      </c>
      <c r="AD1651" s="8" t="s">
        <v>37</v>
      </c>
      <c r="AE1651" s="8" t="s">
        <v>37</v>
      </c>
      <c r="AF1651" s="8" t="s">
        <v>37</v>
      </c>
      <c r="AG1651" s="8" t="s">
        <v>37</v>
      </c>
      <c r="AH1651" s="8">
        <v>0</v>
      </c>
      <c r="AI1651" s="8" t="s">
        <v>37</v>
      </c>
      <c r="AJ1651" s="11" t="s">
        <v>37</v>
      </c>
    </row>
    <row r="1652" spans="1:36" ht="37">
      <c r="A1652" s="7" t="s">
        <v>6892</v>
      </c>
      <c r="B1652" s="8" t="s">
        <v>6893</v>
      </c>
      <c r="C1652" s="8" t="s">
        <v>28</v>
      </c>
      <c r="D1652" s="9">
        <v>89.0383561643836</v>
      </c>
      <c r="E1652" s="8">
        <v>153</v>
      </c>
      <c r="F1652" s="8">
        <f t="shared" si="25"/>
        <v>2.1419999999999999</v>
      </c>
      <c r="G1652" s="8">
        <v>2.1419999999999999</v>
      </c>
      <c r="H1652" s="8">
        <v>23.06</v>
      </c>
      <c r="I1652" s="8">
        <v>97</v>
      </c>
      <c r="J1652" s="8" t="s">
        <v>522</v>
      </c>
      <c r="K1652" s="8" t="s">
        <v>30</v>
      </c>
      <c r="L1652" s="8" t="s">
        <v>31</v>
      </c>
      <c r="M1652" s="8" t="s">
        <v>227</v>
      </c>
      <c r="N1652" s="8" t="s">
        <v>33</v>
      </c>
      <c r="O1652" s="8" t="s">
        <v>34</v>
      </c>
      <c r="P1652" s="8" t="s">
        <v>34</v>
      </c>
      <c r="Q1652" s="8" t="s">
        <v>6894</v>
      </c>
      <c r="R1652" s="8" t="s">
        <v>36</v>
      </c>
      <c r="S1652" s="8">
        <v>1</v>
      </c>
      <c r="T1652" s="8">
        <v>0</v>
      </c>
      <c r="U1652" s="8" t="s">
        <v>37</v>
      </c>
      <c r="V1652" s="8" t="s">
        <v>37</v>
      </c>
      <c r="W1652" s="8" t="s">
        <v>37</v>
      </c>
      <c r="X1652" s="8">
        <v>0</v>
      </c>
      <c r="Y1652" s="8" t="s">
        <v>37</v>
      </c>
      <c r="Z1652" s="12" t="s">
        <v>37</v>
      </c>
      <c r="AA1652" s="12" t="s">
        <v>37</v>
      </c>
      <c r="AB1652" s="8" t="s">
        <v>37</v>
      </c>
      <c r="AC1652" s="8">
        <v>1</v>
      </c>
      <c r="AD1652" s="8" t="s">
        <v>3492</v>
      </c>
      <c r="AE1652" s="8" t="s">
        <v>37</v>
      </c>
      <c r="AF1652" s="8" t="s">
        <v>37</v>
      </c>
      <c r="AG1652" s="8" t="s">
        <v>37</v>
      </c>
      <c r="AH1652" s="8">
        <v>0</v>
      </c>
      <c r="AI1652" s="8" t="s">
        <v>37</v>
      </c>
      <c r="AJ1652" s="11" t="s">
        <v>37</v>
      </c>
    </row>
    <row r="1653" spans="1:36" ht="49">
      <c r="A1653" s="7" t="s">
        <v>6895</v>
      </c>
      <c r="B1653" s="8" t="s">
        <v>6896</v>
      </c>
      <c r="C1653" s="8" t="s">
        <v>42</v>
      </c>
      <c r="D1653" s="9">
        <v>66.805479452054797</v>
      </c>
      <c r="E1653" s="8">
        <v>191</v>
      </c>
      <c r="F1653" s="8">
        <f t="shared" si="25"/>
        <v>2.6739999999999999</v>
      </c>
      <c r="G1653" s="8">
        <v>2.6739999999999999</v>
      </c>
      <c r="H1653" s="8">
        <v>24.5</v>
      </c>
      <c r="I1653" s="8">
        <v>98</v>
      </c>
      <c r="J1653" s="8" t="s">
        <v>6897</v>
      </c>
      <c r="K1653" s="8" t="s">
        <v>30</v>
      </c>
      <c r="L1653" s="8" t="s">
        <v>276</v>
      </c>
      <c r="M1653" s="8" t="s">
        <v>32</v>
      </c>
      <c r="N1653" s="8" t="s">
        <v>33</v>
      </c>
      <c r="O1653" s="8" t="s">
        <v>34</v>
      </c>
      <c r="P1653" s="8" t="s">
        <v>34</v>
      </c>
      <c r="Q1653" s="8" t="s">
        <v>6898</v>
      </c>
      <c r="R1653" s="8" t="s">
        <v>36</v>
      </c>
      <c r="S1653" s="8">
        <v>1</v>
      </c>
      <c r="T1653" s="8">
        <v>0</v>
      </c>
      <c r="U1653" s="8" t="s">
        <v>37</v>
      </c>
      <c r="V1653" s="8" t="s">
        <v>37</v>
      </c>
      <c r="W1653" s="8" t="s">
        <v>37</v>
      </c>
      <c r="X1653" s="8">
        <v>0</v>
      </c>
      <c r="Y1653" s="8" t="s">
        <v>37</v>
      </c>
      <c r="Z1653" s="12" t="s">
        <v>37</v>
      </c>
      <c r="AA1653" s="12" t="s">
        <v>37</v>
      </c>
      <c r="AB1653" s="8" t="s">
        <v>37</v>
      </c>
      <c r="AC1653" s="8">
        <v>1</v>
      </c>
      <c r="AD1653" s="8" t="s">
        <v>89</v>
      </c>
      <c r="AE1653" s="8" t="s">
        <v>37</v>
      </c>
      <c r="AF1653" s="8" t="s">
        <v>37</v>
      </c>
      <c r="AG1653" s="8" t="s">
        <v>37</v>
      </c>
      <c r="AH1653" s="8">
        <v>0</v>
      </c>
      <c r="AI1653" s="8" t="s">
        <v>37</v>
      </c>
      <c r="AJ1653" s="11" t="s">
        <v>37</v>
      </c>
    </row>
    <row r="1654" spans="1:36" ht="85">
      <c r="A1654" s="7" t="s">
        <v>6899</v>
      </c>
      <c r="B1654" s="8" t="s">
        <v>6900</v>
      </c>
      <c r="C1654" s="8" t="s">
        <v>28</v>
      </c>
      <c r="D1654" s="9">
        <v>26.821917808219201</v>
      </c>
      <c r="E1654" s="8">
        <v>328</v>
      </c>
      <c r="F1654" s="8">
        <f t="shared" si="25"/>
        <v>4.5920000000000005</v>
      </c>
      <c r="G1654" s="8">
        <v>4.5920000000000005</v>
      </c>
      <c r="H1654" s="8">
        <v>38.4</v>
      </c>
      <c r="I1654" s="8">
        <v>98</v>
      </c>
      <c r="J1654" s="8" t="s">
        <v>6901</v>
      </c>
      <c r="K1654" s="8" t="s">
        <v>30</v>
      </c>
      <c r="L1654" s="8" t="s">
        <v>31</v>
      </c>
      <c r="M1654" s="8" t="s">
        <v>227</v>
      </c>
      <c r="N1654" s="8" t="s">
        <v>33</v>
      </c>
      <c r="O1654" s="8" t="s">
        <v>34</v>
      </c>
      <c r="P1654" s="8" t="s">
        <v>34</v>
      </c>
      <c r="Q1654" s="8" t="s">
        <v>6902</v>
      </c>
      <c r="R1654" s="8" t="s">
        <v>36</v>
      </c>
      <c r="S1654" s="8">
        <v>1</v>
      </c>
      <c r="T1654" s="8">
        <v>0</v>
      </c>
      <c r="U1654" s="8" t="s">
        <v>37</v>
      </c>
      <c r="V1654" s="8" t="s">
        <v>37</v>
      </c>
      <c r="W1654" s="8" t="s">
        <v>37</v>
      </c>
      <c r="X1654" s="8">
        <v>1</v>
      </c>
      <c r="Y1654" s="8" t="s">
        <v>133</v>
      </c>
      <c r="Z1654" s="12" t="s">
        <v>37</v>
      </c>
      <c r="AA1654" s="12" t="s">
        <v>37</v>
      </c>
      <c r="AB1654" s="8" t="s">
        <v>37</v>
      </c>
      <c r="AC1654" s="8">
        <v>0</v>
      </c>
      <c r="AD1654" s="8" t="s">
        <v>37</v>
      </c>
      <c r="AE1654" s="8" t="s">
        <v>37</v>
      </c>
      <c r="AF1654" s="8" t="s">
        <v>37</v>
      </c>
      <c r="AG1654" s="8" t="s">
        <v>37</v>
      </c>
      <c r="AH1654" s="8">
        <v>0</v>
      </c>
      <c r="AI1654" s="8" t="s">
        <v>37</v>
      </c>
      <c r="AJ1654" s="11" t="s">
        <v>37</v>
      </c>
    </row>
    <row r="1655" spans="1:36" ht="121">
      <c r="A1655" s="7" t="s">
        <v>6903</v>
      </c>
      <c r="B1655" s="8" t="s">
        <v>6904</v>
      </c>
      <c r="C1655" s="8" t="s">
        <v>42</v>
      </c>
      <c r="D1655" s="9">
        <v>72.189041095890403</v>
      </c>
      <c r="E1655" s="8">
        <v>213</v>
      </c>
      <c r="F1655" s="8">
        <f t="shared" si="25"/>
        <v>2.9820000000000002</v>
      </c>
      <c r="G1655" s="8">
        <v>2.9820000000000002</v>
      </c>
      <c r="H1655" s="8">
        <v>24.79</v>
      </c>
      <c r="I1655" s="8">
        <v>75</v>
      </c>
      <c r="J1655" s="8" t="s">
        <v>522</v>
      </c>
      <c r="K1655" s="8" t="s">
        <v>30</v>
      </c>
      <c r="L1655" s="8" t="s">
        <v>31</v>
      </c>
      <c r="M1655" s="8" t="s">
        <v>227</v>
      </c>
      <c r="N1655" s="8" t="s">
        <v>33</v>
      </c>
      <c r="O1655" s="8" t="s">
        <v>34</v>
      </c>
      <c r="P1655" s="8" t="s">
        <v>34</v>
      </c>
      <c r="Q1655" s="8" t="s">
        <v>6905</v>
      </c>
      <c r="R1655" s="8" t="s">
        <v>36</v>
      </c>
      <c r="S1655" s="8">
        <v>3</v>
      </c>
      <c r="T1655" s="8">
        <v>0</v>
      </c>
      <c r="U1655" s="8" t="s">
        <v>37</v>
      </c>
      <c r="V1655" s="8" t="s">
        <v>37</v>
      </c>
      <c r="W1655" s="8" t="s">
        <v>37</v>
      </c>
      <c r="X1655" s="8">
        <v>0</v>
      </c>
      <c r="Y1655" s="12" t="s">
        <v>37</v>
      </c>
      <c r="Z1655" s="12" t="s">
        <v>37</v>
      </c>
      <c r="AA1655" s="12" t="s">
        <v>37</v>
      </c>
      <c r="AB1655" s="8" t="s">
        <v>37</v>
      </c>
      <c r="AC1655" s="8">
        <v>3</v>
      </c>
      <c r="AD1655" s="8" t="s">
        <v>182</v>
      </c>
      <c r="AE1655" s="8" t="s">
        <v>1326</v>
      </c>
      <c r="AF1655" s="8" t="s">
        <v>6906</v>
      </c>
      <c r="AG1655" s="8" t="s">
        <v>37</v>
      </c>
      <c r="AH1655" s="8">
        <v>0</v>
      </c>
      <c r="AI1655" s="8" t="s">
        <v>37</v>
      </c>
      <c r="AJ1655" s="11" t="s">
        <v>37</v>
      </c>
    </row>
    <row r="1656" spans="1:36" ht="37">
      <c r="A1656" s="7" t="s">
        <v>6907</v>
      </c>
      <c r="B1656" s="8" t="s">
        <v>6908</v>
      </c>
      <c r="C1656" s="8" t="s">
        <v>42</v>
      </c>
      <c r="D1656" s="9">
        <v>74.326027397260304</v>
      </c>
      <c r="E1656" s="8">
        <v>439</v>
      </c>
      <c r="F1656" s="8">
        <f t="shared" si="25"/>
        <v>6.1459999999999999</v>
      </c>
      <c r="G1656" s="8">
        <v>6.1459999999999999</v>
      </c>
      <c r="H1656" s="8">
        <v>27.3</v>
      </c>
      <c r="I1656" s="8">
        <v>95</v>
      </c>
      <c r="J1656" s="8" t="s">
        <v>6909</v>
      </c>
      <c r="K1656" s="8" t="s">
        <v>30</v>
      </c>
      <c r="L1656" s="8" t="s">
        <v>282</v>
      </c>
      <c r="M1656" s="8" t="s">
        <v>32</v>
      </c>
      <c r="N1656" s="8" t="s">
        <v>33</v>
      </c>
      <c r="O1656" s="8" t="s">
        <v>34</v>
      </c>
      <c r="P1656" s="8" t="s">
        <v>34</v>
      </c>
      <c r="Q1656" s="8" t="s">
        <v>6910</v>
      </c>
      <c r="R1656" s="8" t="s">
        <v>36</v>
      </c>
      <c r="S1656" s="8">
        <v>1</v>
      </c>
      <c r="T1656" s="8">
        <v>0</v>
      </c>
      <c r="U1656" s="8" t="s">
        <v>37</v>
      </c>
      <c r="V1656" s="8" t="s">
        <v>37</v>
      </c>
      <c r="W1656" s="8" t="s">
        <v>37</v>
      </c>
      <c r="X1656" s="8">
        <v>1</v>
      </c>
      <c r="Y1656" s="8" t="s">
        <v>257</v>
      </c>
      <c r="Z1656" s="12" t="s">
        <v>37</v>
      </c>
      <c r="AA1656" s="12" t="s">
        <v>37</v>
      </c>
      <c r="AB1656" s="8" t="s">
        <v>37</v>
      </c>
      <c r="AC1656" s="8">
        <v>0</v>
      </c>
      <c r="AD1656" s="8" t="s">
        <v>37</v>
      </c>
      <c r="AE1656" s="8" t="s">
        <v>37</v>
      </c>
      <c r="AF1656" s="8" t="s">
        <v>37</v>
      </c>
      <c r="AG1656" s="8" t="s">
        <v>37</v>
      </c>
      <c r="AH1656" s="8">
        <v>0</v>
      </c>
      <c r="AI1656" s="8" t="s">
        <v>37</v>
      </c>
      <c r="AJ1656" s="11" t="s">
        <v>37</v>
      </c>
    </row>
    <row r="1657" spans="1:36" ht="25">
      <c r="A1657" s="7" t="s">
        <v>6911</v>
      </c>
      <c r="B1657" s="8" t="s">
        <v>6912</v>
      </c>
      <c r="C1657" s="8" t="s">
        <v>42</v>
      </c>
      <c r="D1657" s="9">
        <v>77.101369863013701</v>
      </c>
      <c r="E1657" s="8">
        <v>274</v>
      </c>
      <c r="F1657" s="8">
        <f t="shared" si="25"/>
        <v>3.8360000000000003</v>
      </c>
      <c r="G1657" s="8">
        <v>3.8360000000000003</v>
      </c>
      <c r="H1657" s="8">
        <v>28.26</v>
      </c>
      <c r="I1657" s="8">
        <v>91</v>
      </c>
      <c r="J1657" s="8" t="s">
        <v>6913</v>
      </c>
      <c r="K1657" s="8" t="s">
        <v>30</v>
      </c>
      <c r="L1657" s="8" t="s">
        <v>31</v>
      </c>
      <c r="M1657" s="8" t="s">
        <v>227</v>
      </c>
      <c r="N1657" s="8" t="s">
        <v>33</v>
      </c>
      <c r="O1657" s="8" t="s">
        <v>34</v>
      </c>
      <c r="P1657" s="8" t="s">
        <v>34</v>
      </c>
      <c r="Q1657" s="8" t="s">
        <v>6914</v>
      </c>
      <c r="R1657" s="8" t="s">
        <v>37</v>
      </c>
      <c r="S1657" s="8">
        <v>0</v>
      </c>
      <c r="T1657" s="8">
        <v>0</v>
      </c>
      <c r="U1657" s="8" t="s">
        <v>37</v>
      </c>
      <c r="V1657" s="8" t="s">
        <v>37</v>
      </c>
      <c r="W1657" s="8" t="s">
        <v>37</v>
      </c>
      <c r="X1657" s="8">
        <v>0</v>
      </c>
      <c r="Y1657" s="8" t="s">
        <v>37</v>
      </c>
      <c r="Z1657" s="12" t="s">
        <v>37</v>
      </c>
      <c r="AA1657" s="12" t="s">
        <v>37</v>
      </c>
      <c r="AB1657" s="8" t="s">
        <v>37</v>
      </c>
      <c r="AC1657" s="8">
        <v>0</v>
      </c>
      <c r="AD1657" s="8" t="s">
        <v>37</v>
      </c>
      <c r="AE1657" s="8" t="s">
        <v>37</v>
      </c>
      <c r="AF1657" s="8" t="s">
        <v>37</v>
      </c>
      <c r="AG1657" s="8" t="s">
        <v>37</v>
      </c>
      <c r="AH1657" s="8">
        <v>0</v>
      </c>
      <c r="AI1657" s="8" t="s">
        <v>37</v>
      </c>
      <c r="AJ1657" s="11" t="s">
        <v>37</v>
      </c>
    </row>
    <row r="1658" spans="1:36" ht="73">
      <c r="A1658" s="7" t="s">
        <v>6915</v>
      </c>
      <c r="B1658" s="8" t="s">
        <v>6916</v>
      </c>
      <c r="C1658" s="8" t="s">
        <v>42</v>
      </c>
      <c r="D1658" s="9">
        <v>83.0082191780822</v>
      </c>
      <c r="E1658" s="8">
        <v>214</v>
      </c>
      <c r="F1658" s="8">
        <f t="shared" si="25"/>
        <v>2.996</v>
      </c>
      <c r="G1658" s="8">
        <v>2.996</v>
      </c>
      <c r="H1658" s="8">
        <v>21.2</v>
      </c>
      <c r="I1658" s="8">
        <v>62</v>
      </c>
      <c r="J1658" s="8" t="s">
        <v>6917</v>
      </c>
      <c r="K1658" s="8" t="s">
        <v>30</v>
      </c>
      <c r="L1658" s="8" t="s">
        <v>31</v>
      </c>
      <c r="M1658" s="8" t="s">
        <v>227</v>
      </c>
      <c r="N1658" s="8" t="s">
        <v>33</v>
      </c>
      <c r="O1658" s="8" t="s">
        <v>34</v>
      </c>
      <c r="P1658" s="8" t="s">
        <v>34</v>
      </c>
      <c r="Q1658" s="8" t="s">
        <v>6918</v>
      </c>
      <c r="R1658" s="8" t="s">
        <v>36</v>
      </c>
      <c r="S1658" s="8">
        <v>2</v>
      </c>
      <c r="T1658" s="8">
        <v>1</v>
      </c>
      <c r="U1658" s="8" t="s">
        <v>1336</v>
      </c>
      <c r="V1658" s="8" t="s">
        <v>37</v>
      </c>
      <c r="W1658" s="8" t="s">
        <v>37</v>
      </c>
      <c r="X1658" s="8">
        <v>0</v>
      </c>
      <c r="Y1658" s="12" t="s">
        <v>37</v>
      </c>
      <c r="Z1658" s="12" t="s">
        <v>37</v>
      </c>
      <c r="AA1658" s="12" t="s">
        <v>37</v>
      </c>
      <c r="AB1658" s="8" t="s">
        <v>37</v>
      </c>
      <c r="AC1658" s="8">
        <v>1</v>
      </c>
      <c r="AD1658" s="8" t="s">
        <v>77</v>
      </c>
      <c r="AE1658" s="8" t="s">
        <v>37</v>
      </c>
      <c r="AF1658" s="8" t="s">
        <v>37</v>
      </c>
      <c r="AG1658" s="8" t="s">
        <v>37</v>
      </c>
      <c r="AH1658" s="8">
        <v>0</v>
      </c>
      <c r="AI1658" s="8" t="s">
        <v>37</v>
      </c>
      <c r="AJ1658" s="11" t="s">
        <v>37</v>
      </c>
    </row>
    <row r="1659" spans="1:36" ht="25">
      <c r="A1659" s="7" t="s">
        <v>6919</v>
      </c>
      <c r="B1659" s="8" t="s">
        <v>6920</v>
      </c>
      <c r="C1659" s="8" t="s">
        <v>28</v>
      </c>
      <c r="D1659" s="9">
        <v>40.852054794520498</v>
      </c>
      <c r="E1659" s="8">
        <v>417</v>
      </c>
      <c r="F1659" s="8">
        <f t="shared" si="25"/>
        <v>5.8380000000000001</v>
      </c>
      <c r="G1659" s="8">
        <v>5.8380000000000001</v>
      </c>
      <c r="H1659" s="8">
        <v>42.07</v>
      </c>
      <c r="I1659" s="8">
        <v>95</v>
      </c>
      <c r="J1659" s="8" t="s">
        <v>4037</v>
      </c>
      <c r="K1659" s="8" t="s">
        <v>30</v>
      </c>
      <c r="L1659" s="8" t="s">
        <v>31</v>
      </c>
      <c r="M1659" s="8" t="s">
        <v>227</v>
      </c>
      <c r="N1659" s="8" t="s">
        <v>33</v>
      </c>
      <c r="O1659" s="8" t="s">
        <v>34</v>
      </c>
      <c r="P1659" s="8" t="s">
        <v>34</v>
      </c>
      <c r="Q1659" s="8" t="s">
        <v>6921</v>
      </c>
      <c r="R1659" s="8" t="s">
        <v>37</v>
      </c>
      <c r="S1659" s="8">
        <v>0</v>
      </c>
      <c r="T1659" s="8">
        <v>0</v>
      </c>
      <c r="U1659" s="8" t="s">
        <v>37</v>
      </c>
      <c r="V1659" s="8" t="s">
        <v>37</v>
      </c>
      <c r="W1659" s="8" t="s">
        <v>37</v>
      </c>
      <c r="X1659" s="8">
        <v>0</v>
      </c>
      <c r="Y1659" s="12" t="s">
        <v>37</v>
      </c>
      <c r="Z1659" s="12" t="s">
        <v>37</v>
      </c>
      <c r="AA1659" s="12" t="s">
        <v>37</v>
      </c>
      <c r="AB1659" s="8" t="s">
        <v>37</v>
      </c>
      <c r="AC1659" s="8">
        <v>0</v>
      </c>
      <c r="AD1659" s="8" t="s">
        <v>37</v>
      </c>
      <c r="AE1659" s="8" t="s">
        <v>37</v>
      </c>
      <c r="AF1659" s="8" t="s">
        <v>37</v>
      </c>
      <c r="AG1659" s="8" t="s">
        <v>37</v>
      </c>
      <c r="AH1659" s="8">
        <v>0</v>
      </c>
      <c r="AI1659" s="8" t="s">
        <v>37</v>
      </c>
      <c r="AJ1659" s="11" t="s">
        <v>37</v>
      </c>
    </row>
    <row r="1660" spans="1:36" ht="25">
      <c r="A1660" s="7" t="s">
        <v>6922</v>
      </c>
      <c r="B1660" s="8" t="s">
        <v>6923</v>
      </c>
      <c r="C1660" s="8" t="s">
        <v>28</v>
      </c>
      <c r="D1660" s="9">
        <v>19.8</v>
      </c>
      <c r="E1660" s="8">
        <v>137</v>
      </c>
      <c r="F1660" s="8">
        <f t="shared" si="25"/>
        <v>1.9180000000000001</v>
      </c>
      <c r="G1660" s="8">
        <v>1.9180000000000001</v>
      </c>
      <c r="H1660" s="8">
        <v>19.600000000000001</v>
      </c>
      <c r="I1660" s="8">
        <v>98</v>
      </c>
      <c r="J1660" s="8" t="s">
        <v>166</v>
      </c>
      <c r="K1660" s="8" t="s">
        <v>30</v>
      </c>
      <c r="L1660" s="8" t="s">
        <v>120</v>
      </c>
      <c r="M1660" s="8" t="s">
        <v>32</v>
      </c>
      <c r="N1660" s="8" t="s">
        <v>33</v>
      </c>
      <c r="O1660" s="8" t="s">
        <v>34</v>
      </c>
      <c r="P1660" s="8" t="s">
        <v>34</v>
      </c>
      <c r="Q1660" s="8" t="s">
        <v>6924</v>
      </c>
      <c r="R1660" s="8" t="s">
        <v>36</v>
      </c>
      <c r="S1660" s="8">
        <v>1</v>
      </c>
      <c r="T1660" s="8">
        <v>1</v>
      </c>
      <c r="U1660" s="8" t="s">
        <v>1478</v>
      </c>
      <c r="V1660" s="8" t="s">
        <v>37</v>
      </c>
      <c r="W1660" s="8" t="s">
        <v>37</v>
      </c>
      <c r="X1660" s="8">
        <v>0</v>
      </c>
      <c r="Y1660" s="12" t="s">
        <v>37</v>
      </c>
      <c r="Z1660" s="12" t="s">
        <v>37</v>
      </c>
      <c r="AA1660" s="12" t="s">
        <v>37</v>
      </c>
      <c r="AB1660" s="8" t="s">
        <v>37</v>
      </c>
      <c r="AC1660" s="8">
        <v>0</v>
      </c>
      <c r="AD1660" s="8" t="s">
        <v>37</v>
      </c>
      <c r="AE1660" s="8" t="s">
        <v>37</v>
      </c>
      <c r="AF1660" s="8" t="s">
        <v>37</v>
      </c>
      <c r="AG1660" s="8" t="s">
        <v>37</v>
      </c>
      <c r="AH1660" s="8">
        <v>0</v>
      </c>
      <c r="AI1660" s="8" t="s">
        <v>37</v>
      </c>
      <c r="AJ1660" s="11" t="s">
        <v>37</v>
      </c>
    </row>
    <row r="1661" spans="1:36" ht="37">
      <c r="A1661" s="7" t="s">
        <v>6925</v>
      </c>
      <c r="B1661" s="8" t="s">
        <v>6926</v>
      </c>
      <c r="C1661" s="8" t="s">
        <v>28</v>
      </c>
      <c r="D1661" s="9">
        <v>46.5479452054795</v>
      </c>
      <c r="E1661" s="8">
        <v>349</v>
      </c>
      <c r="F1661" s="8">
        <f t="shared" si="25"/>
        <v>4.8860000000000001</v>
      </c>
      <c r="G1661" s="8">
        <v>4.8860000000000001</v>
      </c>
      <c r="H1661" s="8">
        <v>34.200000000000003</v>
      </c>
      <c r="I1661" s="8">
        <v>97</v>
      </c>
      <c r="J1661" s="8" t="s">
        <v>522</v>
      </c>
      <c r="K1661" s="8" t="s">
        <v>30</v>
      </c>
      <c r="L1661" s="8" t="s">
        <v>31</v>
      </c>
      <c r="M1661" s="8" t="s">
        <v>227</v>
      </c>
      <c r="N1661" s="8" t="s">
        <v>33</v>
      </c>
      <c r="O1661" s="8" t="s">
        <v>34</v>
      </c>
      <c r="P1661" s="8" t="s">
        <v>34</v>
      </c>
      <c r="Q1661" s="8" t="s">
        <v>6927</v>
      </c>
      <c r="R1661" s="8" t="s">
        <v>36</v>
      </c>
      <c r="S1661" s="8">
        <v>1</v>
      </c>
      <c r="T1661" s="8">
        <v>0</v>
      </c>
      <c r="U1661" s="8" t="s">
        <v>37</v>
      </c>
      <c r="V1661" s="8" t="s">
        <v>37</v>
      </c>
      <c r="W1661" s="8" t="s">
        <v>37</v>
      </c>
      <c r="X1661" s="8">
        <v>0</v>
      </c>
      <c r="Y1661" s="12" t="s">
        <v>37</v>
      </c>
      <c r="Z1661" s="12" t="s">
        <v>37</v>
      </c>
      <c r="AA1661" s="12" t="s">
        <v>37</v>
      </c>
      <c r="AB1661" s="8" t="s">
        <v>37</v>
      </c>
      <c r="AC1661" s="8">
        <v>1</v>
      </c>
      <c r="AD1661" s="8" t="s">
        <v>444</v>
      </c>
      <c r="AE1661" s="8" t="s">
        <v>37</v>
      </c>
      <c r="AF1661" s="8" t="s">
        <v>37</v>
      </c>
      <c r="AG1661" s="8" t="s">
        <v>37</v>
      </c>
      <c r="AH1661" s="8">
        <v>0</v>
      </c>
      <c r="AI1661" s="8" t="s">
        <v>37</v>
      </c>
      <c r="AJ1661" s="11" t="s">
        <v>37</v>
      </c>
    </row>
    <row r="1662" spans="1:36" ht="133">
      <c r="A1662" s="7" t="s">
        <v>6928</v>
      </c>
      <c r="B1662" s="8" t="s">
        <v>6929</v>
      </c>
      <c r="C1662" s="8" t="s">
        <v>42</v>
      </c>
      <c r="D1662" s="9">
        <v>60.367123287671198</v>
      </c>
      <c r="E1662" s="8">
        <v>214</v>
      </c>
      <c r="F1662" s="8">
        <f t="shared" si="25"/>
        <v>2.996</v>
      </c>
      <c r="G1662" s="8">
        <v>2.996</v>
      </c>
      <c r="H1662" s="8">
        <v>22.05</v>
      </c>
      <c r="I1662" s="8">
        <v>94</v>
      </c>
      <c r="J1662" s="8" t="s">
        <v>3091</v>
      </c>
      <c r="K1662" s="8" t="s">
        <v>30</v>
      </c>
      <c r="L1662" s="8" t="s">
        <v>120</v>
      </c>
      <c r="M1662" s="8" t="s">
        <v>227</v>
      </c>
      <c r="N1662" s="8" t="s">
        <v>33</v>
      </c>
      <c r="O1662" s="8" t="s">
        <v>34</v>
      </c>
      <c r="P1662" s="8" t="s">
        <v>34</v>
      </c>
      <c r="Q1662" s="8" t="s">
        <v>6930</v>
      </c>
      <c r="R1662" s="8" t="s">
        <v>36</v>
      </c>
      <c r="S1662" s="8">
        <v>3</v>
      </c>
      <c r="T1662" s="8">
        <v>1</v>
      </c>
      <c r="U1662" s="8" t="s">
        <v>223</v>
      </c>
      <c r="V1662" s="8" t="s">
        <v>37</v>
      </c>
      <c r="W1662" s="8" t="s">
        <v>37</v>
      </c>
      <c r="X1662" s="8">
        <v>1</v>
      </c>
      <c r="Y1662" s="8" t="s">
        <v>213</v>
      </c>
      <c r="Z1662" s="12" t="s">
        <v>37</v>
      </c>
      <c r="AA1662" s="12" t="s">
        <v>37</v>
      </c>
      <c r="AB1662" s="8" t="s">
        <v>37</v>
      </c>
      <c r="AC1662" s="8">
        <v>1</v>
      </c>
      <c r="AD1662" s="8" t="s">
        <v>77</v>
      </c>
      <c r="AE1662" s="8" t="s">
        <v>37</v>
      </c>
      <c r="AF1662" s="8" t="s">
        <v>37</v>
      </c>
      <c r="AG1662" s="8" t="s">
        <v>37</v>
      </c>
      <c r="AH1662" s="8">
        <v>0</v>
      </c>
      <c r="AI1662" s="8" t="s">
        <v>37</v>
      </c>
      <c r="AJ1662" s="11" t="s">
        <v>37</v>
      </c>
    </row>
    <row r="1663" spans="1:36" ht="49">
      <c r="A1663" s="7" t="s">
        <v>6931</v>
      </c>
      <c r="B1663" s="8" t="s">
        <v>6932</v>
      </c>
      <c r="C1663" s="8" t="s">
        <v>42</v>
      </c>
      <c r="D1663" s="9">
        <v>67.076712328767101</v>
      </c>
      <c r="E1663" s="8">
        <v>225</v>
      </c>
      <c r="F1663" s="8">
        <f t="shared" si="25"/>
        <v>3.15</v>
      </c>
      <c r="G1663" s="8">
        <v>3.15</v>
      </c>
      <c r="H1663" s="8">
        <v>30.7</v>
      </c>
      <c r="I1663" s="8">
        <v>100</v>
      </c>
      <c r="J1663" s="8" t="s">
        <v>6933</v>
      </c>
      <c r="K1663" s="8" t="s">
        <v>30</v>
      </c>
      <c r="L1663" s="8" t="s">
        <v>120</v>
      </c>
      <c r="M1663" s="8" t="s">
        <v>32</v>
      </c>
      <c r="N1663" s="8" t="s">
        <v>33</v>
      </c>
      <c r="O1663" s="8" t="s">
        <v>34</v>
      </c>
      <c r="P1663" s="8" t="s">
        <v>34</v>
      </c>
      <c r="Q1663" s="8" t="s">
        <v>6934</v>
      </c>
      <c r="R1663" s="8" t="s">
        <v>36</v>
      </c>
      <c r="S1663" s="8">
        <v>1</v>
      </c>
      <c r="T1663" s="8">
        <v>0</v>
      </c>
      <c r="U1663" s="8" t="s">
        <v>37</v>
      </c>
      <c r="V1663" s="8" t="s">
        <v>37</v>
      </c>
      <c r="W1663" s="8" t="s">
        <v>37</v>
      </c>
      <c r="X1663" s="8">
        <v>0</v>
      </c>
      <c r="Y1663" s="12" t="s">
        <v>37</v>
      </c>
      <c r="Z1663" s="12" t="s">
        <v>37</v>
      </c>
      <c r="AA1663" s="12" t="s">
        <v>37</v>
      </c>
      <c r="AB1663" s="8" t="s">
        <v>37</v>
      </c>
      <c r="AC1663" s="8">
        <v>1</v>
      </c>
      <c r="AD1663" s="8" t="s">
        <v>1111</v>
      </c>
      <c r="AE1663" s="8" t="s">
        <v>37</v>
      </c>
      <c r="AF1663" s="8" t="s">
        <v>37</v>
      </c>
      <c r="AG1663" s="8" t="s">
        <v>37</v>
      </c>
      <c r="AH1663" s="8">
        <v>0</v>
      </c>
      <c r="AI1663" s="8" t="s">
        <v>37</v>
      </c>
      <c r="AJ1663" s="11" t="s">
        <v>37</v>
      </c>
    </row>
    <row r="1664" spans="1:36" ht="49">
      <c r="A1664" s="7" t="s">
        <v>6935</v>
      </c>
      <c r="B1664" s="8" t="s">
        <v>6936</v>
      </c>
      <c r="C1664" s="8" t="s">
        <v>42</v>
      </c>
      <c r="D1664" s="9">
        <v>66.904109589041099</v>
      </c>
      <c r="E1664" s="8">
        <v>274</v>
      </c>
      <c r="F1664" s="8">
        <f t="shared" si="25"/>
        <v>3.8360000000000003</v>
      </c>
      <c r="G1664" s="8">
        <v>3.8360000000000003</v>
      </c>
      <c r="H1664" s="8">
        <v>24.64</v>
      </c>
      <c r="I1664" s="8">
        <v>91</v>
      </c>
      <c r="J1664" s="8" t="s">
        <v>6937</v>
      </c>
      <c r="K1664" s="8" t="s">
        <v>30</v>
      </c>
      <c r="L1664" s="8" t="s">
        <v>120</v>
      </c>
      <c r="M1664" s="8" t="s">
        <v>244</v>
      </c>
      <c r="N1664" s="8" t="s">
        <v>33</v>
      </c>
      <c r="O1664" s="8" t="s">
        <v>34</v>
      </c>
      <c r="P1664" s="8" t="s">
        <v>34</v>
      </c>
      <c r="Q1664" s="8" t="s">
        <v>6938</v>
      </c>
      <c r="R1664" s="8" t="s">
        <v>36</v>
      </c>
      <c r="S1664" s="8">
        <v>1</v>
      </c>
      <c r="T1664" s="8">
        <v>1</v>
      </c>
      <c r="U1664" s="8" t="s">
        <v>223</v>
      </c>
      <c r="V1664" s="8" t="s">
        <v>37</v>
      </c>
      <c r="W1664" s="8" t="s">
        <v>37</v>
      </c>
      <c r="X1664" s="8">
        <v>0</v>
      </c>
      <c r="Y1664" s="12" t="s">
        <v>37</v>
      </c>
      <c r="Z1664" s="12" t="s">
        <v>37</v>
      </c>
      <c r="AA1664" s="12" t="s">
        <v>37</v>
      </c>
      <c r="AB1664" s="8" t="s">
        <v>37</v>
      </c>
      <c r="AC1664" s="8">
        <v>0</v>
      </c>
      <c r="AD1664" s="8" t="s">
        <v>37</v>
      </c>
      <c r="AE1664" s="8" t="s">
        <v>37</v>
      </c>
      <c r="AF1664" s="8" t="s">
        <v>37</v>
      </c>
      <c r="AG1664" s="8" t="s">
        <v>37</v>
      </c>
      <c r="AH1664" s="8">
        <v>0</v>
      </c>
      <c r="AI1664" s="8" t="s">
        <v>37</v>
      </c>
      <c r="AJ1664" s="11" t="s">
        <v>37</v>
      </c>
    </row>
    <row r="1665" spans="1:36" ht="121">
      <c r="A1665" s="7" t="s">
        <v>6939</v>
      </c>
      <c r="B1665" s="8" t="s">
        <v>6940</v>
      </c>
      <c r="C1665" s="8" t="s">
        <v>28</v>
      </c>
      <c r="D1665" s="9">
        <v>31.2739726027397</v>
      </c>
      <c r="E1665" s="8">
        <v>300</v>
      </c>
      <c r="F1665" s="8">
        <f t="shared" si="25"/>
        <v>4.2</v>
      </c>
      <c r="G1665" s="8">
        <v>4.2</v>
      </c>
      <c r="H1665" s="8">
        <v>36.479999999999997</v>
      </c>
      <c r="I1665" s="8">
        <v>98</v>
      </c>
      <c r="J1665" s="8" t="s">
        <v>6941</v>
      </c>
      <c r="K1665" s="8" t="s">
        <v>30</v>
      </c>
      <c r="L1665" s="8" t="s">
        <v>31</v>
      </c>
      <c r="M1665" s="8" t="s">
        <v>227</v>
      </c>
      <c r="N1665" s="8" t="s">
        <v>33</v>
      </c>
      <c r="O1665" s="8" t="s">
        <v>34</v>
      </c>
      <c r="P1665" s="8" t="s">
        <v>34</v>
      </c>
      <c r="Q1665" s="8" t="s">
        <v>6942</v>
      </c>
      <c r="R1665" s="8" t="s">
        <v>36</v>
      </c>
      <c r="S1665" s="8">
        <v>2</v>
      </c>
      <c r="T1665" s="8">
        <v>0</v>
      </c>
      <c r="U1665" s="8" t="s">
        <v>37</v>
      </c>
      <c r="V1665" s="8" t="s">
        <v>37</v>
      </c>
      <c r="W1665" s="8" t="s">
        <v>37</v>
      </c>
      <c r="X1665" s="8">
        <v>2</v>
      </c>
      <c r="Y1665" s="8" t="s">
        <v>1394</v>
      </c>
      <c r="Z1665" s="8" t="s">
        <v>6943</v>
      </c>
      <c r="AA1665" s="12" t="s">
        <v>37</v>
      </c>
      <c r="AB1665" s="8" t="s">
        <v>37</v>
      </c>
      <c r="AC1665" s="8">
        <v>0</v>
      </c>
      <c r="AD1665" s="8" t="s">
        <v>37</v>
      </c>
      <c r="AE1665" s="8" t="s">
        <v>37</v>
      </c>
      <c r="AF1665" s="8" t="s">
        <v>37</v>
      </c>
      <c r="AG1665" s="8" t="s">
        <v>37</v>
      </c>
      <c r="AH1665" s="8">
        <v>0</v>
      </c>
      <c r="AI1665" s="8" t="s">
        <v>37</v>
      </c>
      <c r="AJ1665" s="11" t="s">
        <v>37</v>
      </c>
    </row>
    <row r="1666" spans="1:36" ht="109">
      <c r="A1666" s="7" t="s">
        <v>6944</v>
      </c>
      <c r="B1666" s="8" t="s">
        <v>6945</v>
      </c>
      <c r="C1666" s="8" t="s">
        <v>28</v>
      </c>
      <c r="D1666" s="9">
        <v>24.613698630137002</v>
      </c>
      <c r="E1666" s="8">
        <v>120</v>
      </c>
      <c r="F1666" s="8">
        <f t="shared" ref="F1666:F1729" si="26">E1666*0.014</f>
        <v>1.68</v>
      </c>
      <c r="G1666" s="8">
        <v>1.68</v>
      </c>
      <c r="H1666" s="8">
        <v>20.98</v>
      </c>
      <c r="I1666" s="8">
        <v>120</v>
      </c>
      <c r="J1666" s="8" t="s">
        <v>166</v>
      </c>
      <c r="K1666" s="8" t="s">
        <v>30</v>
      </c>
      <c r="L1666" s="8" t="s">
        <v>120</v>
      </c>
      <c r="M1666" s="8" t="s">
        <v>239</v>
      </c>
      <c r="N1666" s="8" t="s">
        <v>33</v>
      </c>
      <c r="O1666" s="8" t="s">
        <v>34</v>
      </c>
      <c r="P1666" s="8" t="s">
        <v>34</v>
      </c>
      <c r="Q1666" s="8" t="s">
        <v>6946</v>
      </c>
      <c r="R1666" s="8" t="s">
        <v>36</v>
      </c>
      <c r="S1666" s="8">
        <v>2</v>
      </c>
      <c r="T1666" s="8">
        <v>1</v>
      </c>
      <c r="U1666" s="8" t="s">
        <v>223</v>
      </c>
      <c r="V1666" s="8" t="s">
        <v>37</v>
      </c>
      <c r="W1666" s="8" t="s">
        <v>37</v>
      </c>
      <c r="X1666" s="8">
        <v>1</v>
      </c>
      <c r="Y1666" s="8" t="s">
        <v>213</v>
      </c>
      <c r="Z1666" s="12" t="s">
        <v>37</v>
      </c>
      <c r="AA1666" s="12" t="s">
        <v>37</v>
      </c>
      <c r="AB1666" s="8" t="s">
        <v>37</v>
      </c>
      <c r="AC1666" s="8">
        <v>0</v>
      </c>
      <c r="AD1666" s="8" t="s">
        <v>37</v>
      </c>
      <c r="AE1666" s="8" t="s">
        <v>37</v>
      </c>
      <c r="AF1666" s="8" t="s">
        <v>37</v>
      </c>
      <c r="AG1666" s="8" t="s">
        <v>37</v>
      </c>
      <c r="AH1666" s="8">
        <v>0</v>
      </c>
      <c r="AI1666" s="8" t="s">
        <v>37</v>
      </c>
      <c r="AJ1666" s="11" t="s">
        <v>37</v>
      </c>
    </row>
    <row r="1667" spans="1:36" ht="205">
      <c r="A1667" s="7" t="s">
        <v>6947</v>
      </c>
      <c r="B1667" s="8" t="s">
        <v>6948</v>
      </c>
      <c r="C1667" s="8" t="s">
        <v>42</v>
      </c>
      <c r="D1667" s="9">
        <v>38.9835616438356</v>
      </c>
      <c r="E1667" s="8">
        <v>358</v>
      </c>
      <c r="F1667" s="8">
        <f t="shared" si="26"/>
        <v>5.0120000000000005</v>
      </c>
      <c r="G1667" s="8">
        <v>5.0120000000000005</v>
      </c>
      <c r="H1667" s="8">
        <v>32.840000000000003</v>
      </c>
      <c r="I1667" s="8">
        <v>74</v>
      </c>
      <c r="J1667" s="8" t="s">
        <v>6949</v>
      </c>
      <c r="K1667" s="8" t="s">
        <v>30</v>
      </c>
      <c r="L1667" s="8" t="s">
        <v>120</v>
      </c>
      <c r="M1667" s="8" t="s">
        <v>244</v>
      </c>
      <c r="N1667" s="8" t="s">
        <v>33</v>
      </c>
      <c r="O1667" s="8" t="s">
        <v>34</v>
      </c>
      <c r="P1667" s="8" t="s">
        <v>34</v>
      </c>
      <c r="Q1667" s="8" t="s">
        <v>6950</v>
      </c>
      <c r="R1667" s="8" t="s">
        <v>36</v>
      </c>
      <c r="S1667" s="8">
        <v>3</v>
      </c>
      <c r="T1667" s="8">
        <v>1</v>
      </c>
      <c r="U1667" s="8" t="s">
        <v>1336</v>
      </c>
      <c r="V1667" s="8" t="s">
        <v>37</v>
      </c>
      <c r="W1667" s="8" t="s">
        <v>37</v>
      </c>
      <c r="X1667" s="8">
        <v>1</v>
      </c>
      <c r="Y1667" s="8" t="s">
        <v>272</v>
      </c>
      <c r="Z1667" s="12" t="s">
        <v>37</v>
      </c>
      <c r="AA1667" s="12" t="s">
        <v>37</v>
      </c>
      <c r="AB1667" s="8" t="s">
        <v>37</v>
      </c>
      <c r="AC1667" s="8">
        <v>1</v>
      </c>
      <c r="AD1667" s="8" t="s">
        <v>172</v>
      </c>
      <c r="AE1667" s="8" t="s">
        <v>37</v>
      </c>
      <c r="AF1667" s="8" t="s">
        <v>37</v>
      </c>
      <c r="AG1667" s="8" t="s">
        <v>37</v>
      </c>
      <c r="AH1667" s="8">
        <v>0</v>
      </c>
      <c r="AI1667" s="8" t="s">
        <v>37</v>
      </c>
      <c r="AJ1667" s="11" t="s">
        <v>37</v>
      </c>
    </row>
    <row r="1668" spans="1:36" ht="109">
      <c r="A1668" s="7" t="s">
        <v>6951</v>
      </c>
      <c r="B1668" s="8" t="s">
        <v>6952</v>
      </c>
      <c r="C1668" s="8" t="s">
        <v>42</v>
      </c>
      <c r="D1668" s="9">
        <v>81.9616438356164</v>
      </c>
      <c r="E1668" s="8">
        <v>495</v>
      </c>
      <c r="F1668" s="8">
        <f t="shared" si="26"/>
        <v>6.93</v>
      </c>
      <c r="G1668" s="8">
        <v>6.93</v>
      </c>
      <c r="H1668" s="8">
        <v>39.200000000000003</v>
      </c>
      <c r="I1668" s="8">
        <v>82</v>
      </c>
      <c r="J1668" s="8" t="s">
        <v>6953</v>
      </c>
      <c r="K1668" s="8" t="s">
        <v>30</v>
      </c>
      <c r="L1668" s="8" t="s">
        <v>120</v>
      </c>
      <c r="M1668" s="8" t="s">
        <v>227</v>
      </c>
      <c r="N1668" s="8" t="s">
        <v>33</v>
      </c>
      <c r="O1668" s="8" t="s">
        <v>34</v>
      </c>
      <c r="P1668" s="8" t="s">
        <v>34</v>
      </c>
      <c r="Q1668" s="8" t="s">
        <v>6954</v>
      </c>
      <c r="R1668" s="8" t="s">
        <v>36</v>
      </c>
      <c r="S1668" s="8">
        <v>1</v>
      </c>
      <c r="T1668" s="8">
        <v>0</v>
      </c>
      <c r="U1668" s="8" t="s">
        <v>37</v>
      </c>
      <c r="V1668" s="8" t="s">
        <v>37</v>
      </c>
      <c r="W1668" s="8" t="s">
        <v>37</v>
      </c>
      <c r="X1668" s="8">
        <v>1</v>
      </c>
      <c r="Y1668" s="8" t="s">
        <v>508</v>
      </c>
      <c r="Z1668" s="12" t="s">
        <v>37</v>
      </c>
      <c r="AA1668" s="12" t="s">
        <v>37</v>
      </c>
      <c r="AB1668" s="8" t="s">
        <v>37</v>
      </c>
      <c r="AC1668" s="8">
        <v>0</v>
      </c>
      <c r="AD1668" s="8" t="s">
        <v>37</v>
      </c>
      <c r="AE1668" s="8" t="s">
        <v>37</v>
      </c>
      <c r="AF1668" s="8" t="s">
        <v>37</v>
      </c>
      <c r="AG1668" s="8" t="s">
        <v>37</v>
      </c>
      <c r="AH1668" s="8">
        <v>0</v>
      </c>
      <c r="AI1668" s="8" t="s">
        <v>37</v>
      </c>
      <c r="AJ1668" s="11" t="s">
        <v>37</v>
      </c>
    </row>
    <row r="1669" spans="1:36" ht="133">
      <c r="A1669" s="7" t="s">
        <v>6955</v>
      </c>
      <c r="B1669" s="8" t="s">
        <v>6956</v>
      </c>
      <c r="C1669" s="8" t="s">
        <v>42</v>
      </c>
      <c r="D1669" s="9">
        <v>51.375342465753398</v>
      </c>
      <c r="E1669" s="8">
        <v>441</v>
      </c>
      <c r="F1669" s="8">
        <f t="shared" si="26"/>
        <v>6.1740000000000004</v>
      </c>
      <c r="G1669" s="8">
        <v>6.1740000000000004</v>
      </c>
      <c r="H1669" s="8">
        <v>32.700000000000003</v>
      </c>
      <c r="I1669" s="8">
        <v>96</v>
      </c>
      <c r="J1669" s="8" t="s">
        <v>6957</v>
      </c>
      <c r="K1669" s="8" t="s">
        <v>30</v>
      </c>
      <c r="L1669" s="8" t="s">
        <v>31</v>
      </c>
      <c r="M1669" s="8" t="s">
        <v>227</v>
      </c>
      <c r="N1669" s="8" t="s">
        <v>33</v>
      </c>
      <c r="O1669" s="8" t="s">
        <v>34</v>
      </c>
      <c r="P1669" s="8" t="s">
        <v>34</v>
      </c>
      <c r="Q1669" s="8" t="s">
        <v>6958</v>
      </c>
      <c r="R1669" s="8" t="s">
        <v>37</v>
      </c>
      <c r="S1669" s="8">
        <v>0</v>
      </c>
      <c r="T1669" s="8">
        <v>0</v>
      </c>
      <c r="U1669" s="8" t="s">
        <v>37</v>
      </c>
      <c r="V1669" s="8" t="s">
        <v>37</v>
      </c>
      <c r="W1669" s="8" t="s">
        <v>37</v>
      </c>
      <c r="X1669" s="8">
        <v>0</v>
      </c>
      <c r="Y1669" s="12" t="s">
        <v>37</v>
      </c>
      <c r="Z1669" s="12" t="s">
        <v>37</v>
      </c>
      <c r="AA1669" s="12" t="s">
        <v>37</v>
      </c>
      <c r="AB1669" s="8" t="s">
        <v>37</v>
      </c>
      <c r="AC1669" s="8">
        <v>0</v>
      </c>
      <c r="AD1669" s="8" t="s">
        <v>37</v>
      </c>
      <c r="AE1669" s="8" t="s">
        <v>37</v>
      </c>
      <c r="AF1669" s="8" t="s">
        <v>37</v>
      </c>
      <c r="AG1669" s="8" t="s">
        <v>37</v>
      </c>
      <c r="AH1669" s="8">
        <v>0</v>
      </c>
      <c r="AI1669" s="8" t="s">
        <v>37</v>
      </c>
      <c r="AJ1669" s="11" t="s">
        <v>37</v>
      </c>
    </row>
    <row r="1670" spans="1:36" ht="145">
      <c r="A1670" s="7" t="s">
        <v>6959</v>
      </c>
      <c r="B1670" s="8" t="s">
        <v>6960</v>
      </c>
      <c r="C1670" s="8" t="s">
        <v>28</v>
      </c>
      <c r="D1670" s="9">
        <v>55.947945205479499</v>
      </c>
      <c r="E1670" s="8">
        <v>261</v>
      </c>
      <c r="F1670" s="8">
        <f t="shared" si="26"/>
        <v>3.6539999999999999</v>
      </c>
      <c r="G1670" s="8">
        <v>3.6539999999999999</v>
      </c>
      <c r="H1670" s="8">
        <v>32.82</v>
      </c>
      <c r="I1670" s="8">
        <v>97</v>
      </c>
      <c r="J1670" s="8" t="s">
        <v>6961</v>
      </c>
      <c r="K1670" s="8" t="s">
        <v>30</v>
      </c>
      <c r="L1670" s="8" t="s">
        <v>120</v>
      </c>
      <c r="M1670" s="8" t="s">
        <v>227</v>
      </c>
      <c r="N1670" s="8" t="s">
        <v>33</v>
      </c>
      <c r="O1670" s="8" t="s">
        <v>34</v>
      </c>
      <c r="P1670" s="8" t="s">
        <v>34</v>
      </c>
      <c r="Q1670" s="8" t="s">
        <v>6962</v>
      </c>
      <c r="R1670" s="8" t="s">
        <v>36</v>
      </c>
      <c r="S1670" s="8">
        <v>1</v>
      </c>
      <c r="T1670" s="8">
        <v>0</v>
      </c>
      <c r="U1670" s="8" t="s">
        <v>37</v>
      </c>
      <c r="V1670" s="8" t="s">
        <v>37</v>
      </c>
      <c r="W1670" s="8" t="s">
        <v>37</v>
      </c>
      <c r="X1670" s="8">
        <v>1</v>
      </c>
      <c r="Y1670" s="8" t="s">
        <v>109</v>
      </c>
      <c r="Z1670" s="12" t="s">
        <v>37</v>
      </c>
      <c r="AA1670" s="12" t="s">
        <v>37</v>
      </c>
      <c r="AB1670" s="8" t="s">
        <v>37</v>
      </c>
      <c r="AC1670" s="8">
        <v>0</v>
      </c>
      <c r="AD1670" s="8" t="s">
        <v>37</v>
      </c>
      <c r="AE1670" s="8" t="s">
        <v>37</v>
      </c>
      <c r="AF1670" s="8" t="s">
        <v>37</v>
      </c>
      <c r="AG1670" s="8" t="s">
        <v>37</v>
      </c>
      <c r="AH1670" s="8">
        <v>0</v>
      </c>
      <c r="AI1670" s="8" t="s">
        <v>37</v>
      </c>
      <c r="AJ1670" s="11" t="s">
        <v>37</v>
      </c>
    </row>
    <row r="1671" spans="1:36" ht="37">
      <c r="A1671" s="7" t="s">
        <v>6963</v>
      </c>
      <c r="B1671" s="8" t="s">
        <v>6964</v>
      </c>
      <c r="C1671" s="8" t="s">
        <v>28</v>
      </c>
      <c r="D1671" s="9">
        <v>40.613698630137002</v>
      </c>
      <c r="E1671" s="8">
        <v>431</v>
      </c>
      <c r="F1671" s="8">
        <f t="shared" si="26"/>
        <v>6.0339999999999998</v>
      </c>
      <c r="G1671" s="8">
        <v>6.0339999999999998</v>
      </c>
      <c r="H1671" s="8">
        <v>40.18</v>
      </c>
      <c r="I1671" s="8">
        <v>94</v>
      </c>
      <c r="J1671" s="8" t="s">
        <v>6965</v>
      </c>
      <c r="K1671" s="8" t="s">
        <v>30</v>
      </c>
      <c r="L1671" s="8" t="s">
        <v>120</v>
      </c>
      <c r="M1671" s="8" t="s">
        <v>227</v>
      </c>
      <c r="N1671" s="8" t="s">
        <v>33</v>
      </c>
      <c r="O1671" s="8" t="s">
        <v>34</v>
      </c>
      <c r="P1671" s="8" t="s">
        <v>34</v>
      </c>
      <c r="Q1671" s="8" t="s">
        <v>6966</v>
      </c>
      <c r="R1671" s="8" t="s">
        <v>37</v>
      </c>
      <c r="S1671" s="8">
        <v>0</v>
      </c>
      <c r="T1671" s="8">
        <v>0</v>
      </c>
      <c r="U1671" s="8" t="s">
        <v>37</v>
      </c>
      <c r="V1671" s="8" t="s">
        <v>37</v>
      </c>
      <c r="W1671" s="8" t="s">
        <v>37</v>
      </c>
      <c r="X1671" s="8">
        <v>0</v>
      </c>
      <c r="Y1671" s="8" t="s">
        <v>37</v>
      </c>
      <c r="Z1671" s="12" t="s">
        <v>37</v>
      </c>
      <c r="AA1671" s="12" t="s">
        <v>37</v>
      </c>
      <c r="AB1671" s="8" t="s">
        <v>37</v>
      </c>
      <c r="AC1671" s="8">
        <v>0</v>
      </c>
      <c r="AD1671" s="8" t="s">
        <v>37</v>
      </c>
      <c r="AE1671" s="8" t="s">
        <v>37</v>
      </c>
      <c r="AF1671" s="8" t="s">
        <v>37</v>
      </c>
      <c r="AG1671" s="8" t="s">
        <v>37</v>
      </c>
      <c r="AH1671" s="8">
        <v>0</v>
      </c>
      <c r="AI1671" s="8" t="s">
        <v>37</v>
      </c>
      <c r="AJ1671" s="11" t="s">
        <v>37</v>
      </c>
    </row>
    <row r="1672" spans="1:36" ht="121">
      <c r="A1672" s="7" t="s">
        <v>6967</v>
      </c>
      <c r="B1672" s="8" t="s">
        <v>6968</v>
      </c>
      <c r="C1672" s="8" t="s">
        <v>42</v>
      </c>
      <c r="D1672" s="9">
        <v>45.986301369863</v>
      </c>
      <c r="E1672" s="8">
        <v>316</v>
      </c>
      <c r="F1672" s="8">
        <f t="shared" si="26"/>
        <v>4.4240000000000004</v>
      </c>
      <c r="G1672" s="8">
        <v>4.4240000000000004</v>
      </c>
      <c r="H1672" s="8">
        <v>19.97</v>
      </c>
      <c r="I1672" s="8">
        <v>85</v>
      </c>
      <c r="J1672" s="8" t="s">
        <v>522</v>
      </c>
      <c r="K1672" s="8" t="s">
        <v>30</v>
      </c>
      <c r="L1672" s="8" t="s">
        <v>120</v>
      </c>
      <c r="M1672" s="8" t="s">
        <v>227</v>
      </c>
      <c r="N1672" s="8" t="s">
        <v>33</v>
      </c>
      <c r="O1672" s="8" t="s">
        <v>34</v>
      </c>
      <c r="P1672" s="8" t="s">
        <v>34</v>
      </c>
      <c r="Q1672" s="8" t="s">
        <v>6969</v>
      </c>
      <c r="R1672" s="8" t="s">
        <v>36</v>
      </c>
      <c r="S1672" s="8">
        <v>3</v>
      </c>
      <c r="T1672" s="8">
        <v>2</v>
      </c>
      <c r="U1672" s="8" t="s">
        <v>223</v>
      </c>
      <c r="V1672" s="8" t="s">
        <v>246</v>
      </c>
      <c r="W1672" s="8" t="s">
        <v>37</v>
      </c>
      <c r="X1672" s="8">
        <v>1</v>
      </c>
      <c r="Y1672" s="8" t="s">
        <v>213</v>
      </c>
      <c r="Z1672" s="12" t="s">
        <v>37</v>
      </c>
      <c r="AA1672" s="12" t="s">
        <v>37</v>
      </c>
      <c r="AB1672" s="8" t="s">
        <v>37</v>
      </c>
      <c r="AC1672" s="8">
        <v>0</v>
      </c>
      <c r="AD1672" s="8" t="s">
        <v>37</v>
      </c>
      <c r="AE1672" s="8" t="s">
        <v>37</v>
      </c>
      <c r="AF1672" s="8" t="s">
        <v>37</v>
      </c>
      <c r="AG1672" s="8" t="s">
        <v>37</v>
      </c>
      <c r="AH1672" s="8">
        <v>0</v>
      </c>
      <c r="AI1672" s="8" t="s">
        <v>37</v>
      </c>
      <c r="AJ1672" s="11" t="s">
        <v>37</v>
      </c>
    </row>
    <row r="1673" spans="1:36" ht="15">
      <c r="A1673" s="7" t="s">
        <v>6970</v>
      </c>
      <c r="B1673" s="8" t="s">
        <v>6971</v>
      </c>
      <c r="C1673" s="8" t="s">
        <v>42</v>
      </c>
      <c r="D1673" s="9">
        <v>71.873972602739698</v>
      </c>
      <c r="E1673" s="8">
        <v>330</v>
      </c>
      <c r="F1673" s="8">
        <f t="shared" si="26"/>
        <v>4.62</v>
      </c>
      <c r="G1673" s="8">
        <v>4.62</v>
      </c>
      <c r="H1673" s="8">
        <v>42.6</v>
      </c>
      <c r="I1673" s="8">
        <v>100</v>
      </c>
      <c r="J1673" s="8" t="s">
        <v>6972</v>
      </c>
      <c r="K1673" s="8" t="s">
        <v>30</v>
      </c>
      <c r="L1673" s="8" t="s">
        <v>120</v>
      </c>
      <c r="M1673" s="8" t="s">
        <v>227</v>
      </c>
      <c r="N1673" s="8" t="s">
        <v>33</v>
      </c>
      <c r="O1673" s="8" t="s">
        <v>34</v>
      </c>
      <c r="P1673" s="8" t="s">
        <v>34</v>
      </c>
      <c r="Q1673" s="8" t="s">
        <v>6973</v>
      </c>
      <c r="R1673" s="8" t="s">
        <v>36</v>
      </c>
      <c r="S1673" s="8">
        <v>1</v>
      </c>
      <c r="T1673" s="8">
        <v>0</v>
      </c>
      <c r="U1673" s="8" t="s">
        <v>37</v>
      </c>
      <c r="V1673" s="8" t="s">
        <v>37</v>
      </c>
      <c r="W1673" s="8" t="s">
        <v>37</v>
      </c>
      <c r="X1673" s="8">
        <v>0</v>
      </c>
      <c r="Y1673" s="12" t="s">
        <v>37</v>
      </c>
      <c r="Z1673" s="12" t="s">
        <v>37</v>
      </c>
      <c r="AA1673" s="12" t="s">
        <v>37</v>
      </c>
      <c r="AB1673" s="8" t="s">
        <v>37</v>
      </c>
      <c r="AC1673" s="8">
        <v>1</v>
      </c>
      <c r="AD1673" s="8" t="s">
        <v>4479</v>
      </c>
      <c r="AE1673" s="8" t="s">
        <v>37</v>
      </c>
      <c r="AF1673" s="8" t="s">
        <v>37</v>
      </c>
      <c r="AG1673" s="8" t="s">
        <v>37</v>
      </c>
      <c r="AH1673" s="8">
        <v>0</v>
      </c>
      <c r="AI1673" s="8" t="s">
        <v>37</v>
      </c>
      <c r="AJ1673" s="11" t="s">
        <v>37</v>
      </c>
    </row>
    <row r="1674" spans="1:36" ht="73">
      <c r="A1674" s="7" t="s">
        <v>6974</v>
      </c>
      <c r="B1674" s="8" t="s">
        <v>6975</v>
      </c>
      <c r="C1674" s="8" t="s">
        <v>28</v>
      </c>
      <c r="D1674" s="9">
        <v>64.405479452054806</v>
      </c>
      <c r="E1674" s="8">
        <v>335</v>
      </c>
      <c r="F1674" s="8">
        <f t="shared" si="26"/>
        <v>4.6900000000000004</v>
      </c>
      <c r="G1674" s="8">
        <v>4.6900000000000004</v>
      </c>
      <c r="H1674" s="8">
        <v>55.36</v>
      </c>
      <c r="I1674" s="8">
        <v>93</v>
      </c>
      <c r="J1674" s="8" t="s">
        <v>6976</v>
      </c>
      <c r="K1674" s="8" t="s">
        <v>30</v>
      </c>
      <c r="L1674" s="8" t="s">
        <v>120</v>
      </c>
      <c r="M1674" s="8" t="s">
        <v>227</v>
      </c>
      <c r="N1674" s="8" t="s">
        <v>33</v>
      </c>
      <c r="O1674" s="8" t="s">
        <v>34</v>
      </c>
      <c r="P1674" s="8" t="s">
        <v>34</v>
      </c>
      <c r="Q1674" s="8" t="s">
        <v>6977</v>
      </c>
      <c r="R1674" s="8" t="s">
        <v>36</v>
      </c>
      <c r="S1674" s="8">
        <v>2</v>
      </c>
      <c r="T1674" s="8">
        <v>1</v>
      </c>
      <c r="U1674" s="8" t="s">
        <v>246</v>
      </c>
      <c r="V1674" s="8" t="s">
        <v>37</v>
      </c>
      <c r="W1674" s="8" t="s">
        <v>37</v>
      </c>
      <c r="X1674" s="8">
        <v>1</v>
      </c>
      <c r="Y1674" s="8" t="s">
        <v>114</v>
      </c>
      <c r="Z1674" s="12" t="s">
        <v>37</v>
      </c>
      <c r="AA1674" s="12" t="s">
        <v>37</v>
      </c>
      <c r="AB1674" s="8" t="s">
        <v>37</v>
      </c>
      <c r="AC1674" s="8">
        <v>0</v>
      </c>
      <c r="AD1674" s="8" t="s">
        <v>37</v>
      </c>
      <c r="AE1674" s="8" t="s">
        <v>37</v>
      </c>
      <c r="AF1674" s="8" t="s">
        <v>37</v>
      </c>
      <c r="AG1674" s="8" t="s">
        <v>37</v>
      </c>
      <c r="AH1674" s="8">
        <v>0</v>
      </c>
      <c r="AI1674" s="8" t="s">
        <v>37</v>
      </c>
      <c r="AJ1674" s="11" t="s">
        <v>37</v>
      </c>
    </row>
    <row r="1675" spans="1:36" ht="37">
      <c r="A1675" s="7" t="s">
        <v>6978</v>
      </c>
      <c r="B1675" s="8" t="s">
        <v>6979</v>
      </c>
      <c r="C1675" s="8" t="s">
        <v>28</v>
      </c>
      <c r="D1675" s="9">
        <v>69.027397260274</v>
      </c>
      <c r="E1675" s="8">
        <v>142</v>
      </c>
      <c r="F1675" s="8">
        <f t="shared" si="26"/>
        <v>1.988</v>
      </c>
      <c r="G1675" s="8">
        <v>1.988</v>
      </c>
      <c r="H1675" s="8">
        <v>26.64</v>
      </c>
      <c r="I1675" s="8">
        <v>97</v>
      </c>
      <c r="J1675" s="8" t="s">
        <v>6980</v>
      </c>
      <c r="K1675" s="8" t="s">
        <v>30</v>
      </c>
      <c r="L1675" s="8" t="s">
        <v>120</v>
      </c>
      <c r="M1675" s="8" t="s">
        <v>227</v>
      </c>
      <c r="N1675" s="8" t="s">
        <v>33</v>
      </c>
      <c r="O1675" s="8" t="s">
        <v>34</v>
      </c>
      <c r="P1675" s="8" t="s">
        <v>34</v>
      </c>
      <c r="Q1675" s="8" t="s">
        <v>6981</v>
      </c>
      <c r="R1675" s="8" t="s">
        <v>36</v>
      </c>
      <c r="S1675" s="8">
        <v>1</v>
      </c>
      <c r="T1675" s="8">
        <v>0</v>
      </c>
      <c r="U1675" s="8" t="s">
        <v>37</v>
      </c>
      <c r="V1675" s="8" t="s">
        <v>37</v>
      </c>
      <c r="W1675" s="8" t="s">
        <v>37</v>
      </c>
      <c r="X1675" s="8">
        <v>0</v>
      </c>
      <c r="Y1675" s="12" t="s">
        <v>37</v>
      </c>
      <c r="Z1675" s="12" t="s">
        <v>37</v>
      </c>
      <c r="AA1675" s="12" t="s">
        <v>37</v>
      </c>
      <c r="AB1675" s="8" t="s">
        <v>37</v>
      </c>
      <c r="AC1675" s="8">
        <v>1</v>
      </c>
      <c r="AD1675" s="8" t="s">
        <v>77</v>
      </c>
      <c r="AE1675" s="8" t="s">
        <v>37</v>
      </c>
      <c r="AF1675" s="8" t="s">
        <v>37</v>
      </c>
      <c r="AG1675" s="8" t="s">
        <v>37</v>
      </c>
      <c r="AH1675" s="8">
        <v>0</v>
      </c>
      <c r="AI1675" s="8" t="s">
        <v>37</v>
      </c>
      <c r="AJ1675" s="11" t="s">
        <v>37</v>
      </c>
    </row>
    <row r="1676" spans="1:36" ht="37">
      <c r="A1676" s="7" t="s">
        <v>6982</v>
      </c>
      <c r="B1676" s="8" t="s">
        <v>6983</v>
      </c>
      <c r="C1676" s="8" t="s">
        <v>42</v>
      </c>
      <c r="D1676" s="9">
        <v>67.435616438356206</v>
      </c>
      <c r="E1676" s="8">
        <v>249</v>
      </c>
      <c r="F1676" s="8">
        <f t="shared" si="26"/>
        <v>3.4860000000000002</v>
      </c>
      <c r="G1676" s="8">
        <v>3.4860000000000002</v>
      </c>
      <c r="H1676" s="8">
        <v>17.14</v>
      </c>
      <c r="I1676" s="8">
        <v>97</v>
      </c>
      <c r="J1676" s="8" t="s">
        <v>6984</v>
      </c>
      <c r="K1676" s="8" t="s">
        <v>30</v>
      </c>
      <c r="L1676" s="8" t="s">
        <v>276</v>
      </c>
      <c r="M1676" s="8" t="s">
        <v>239</v>
      </c>
      <c r="N1676" s="8" t="s">
        <v>33</v>
      </c>
      <c r="O1676" s="8" t="s">
        <v>34</v>
      </c>
      <c r="P1676" s="8" t="s">
        <v>34</v>
      </c>
      <c r="Q1676" s="8" t="s">
        <v>6985</v>
      </c>
      <c r="R1676" s="8" t="s">
        <v>36</v>
      </c>
      <c r="S1676" s="8">
        <v>2</v>
      </c>
      <c r="T1676" s="8">
        <v>1</v>
      </c>
      <c r="U1676" s="8" t="s">
        <v>223</v>
      </c>
      <c r="V1676" s="8" t="s">
        <v>37</v>
      </c>
      <c r="W1676" s="8" t="s">
        <v>37</v>
      </c>
      <c r="X1676" s="8">
        <v>0</v>
      </c>
      <c r="Y1676" s="12" t="s">
        <v>37</v>
      </c>
      <c r="Z1676" s="12" t="s">
        <v>37</v>
      </c>
      <c r="AA1676" s="12" t="s">
        <v>37</v>
      </c>
      <c r="AB1676" s="8" t="s">
        <v>37</v>
      </c>
      <c r="AC1676" s="8">
        <v>1</v>
      </c>
      <c r="AD1676" s="8" t="s">
        <v>77</v>
      </c>
      <c r="AE1676" s="8" t="s">
        <v>37</v>
      </c>
      <c r="AF1676" s="8" t="s">
        <v>37</v>
      </c>
      <c r="AG1676" s="8" t="s">
        <v>37</v>
      </c>
      <c r="AH1676" s="8">
        <v>0</v>
      </c>
      <c r="AI1676" s="8" t="s">
        <v>37</v>
      </c>
      <c r="AJ1676" s="11" t="s">
        <v>37</v>
      </c>
    </row>
    <row r="1677" spans="1:36" ht="61">
      <c r="A1677" s="7" t="s">
        <v>6986</v>
      </c>
      <c r="B1677" s="8" t="s">
        <v>6987</v>
      </c>
      <c r="C1677" s="8" t="s">
        <v>28</v>
      </c>
      <c r="D1677" s="9">
        <v>46.186301369863003</v>
      </c>
      <c r="E1677" s="8">
        <v>232</v>
      </c>
      <c r="F1677" s="8">
        <f t="shared" si="26"/>
        <v>3.2480000000000002</v>
      </c>
      <c r="G1677" s="8">
        <v>3.2480000000000002</v>
      </c>
      <c r="H1677" s="8">
        <v>30.46</v>
      </c>
      <c r="I1677" s="8">
        <v>121</v>
      </c>
      <c r="J1677" s="8" t="s">
        <v>6988</v>
      </c>
      <c r="K1677" s="8" t="s">
        <v>30</v>
      </c>
      <c r="L1677" s="8" t="s">
        <v>31</v>
      </c>
      <c r="M1677" s="8" t="s">
        <v>227</v>
      </c>
      <c r="N1677" s="8" t="s">
        <v>33</v>
      </c>
      <c r="O1677" s="8" t="s">
        <v>34</v>
      </c>
      <c r="P1677" s="8" t="s">
        <v>34</v>
      </c>
      <c r="Q1677" s="8" t="s">
        <v>6989</v>
      </c>
      <c r="R1677" s="8" t="s">
        <v>36</v>
      </c>
      <c r="S1677" s="8">
        <v>1</v>
      </c>
      <c r="T1677" s="8">
        <v>0</v>
      </c>
      <c r="U1677" s="8" t="s">
        <v>37</v>
      </c>
      <c r="V1677" s="8" t="s">
        <v>37</v>
      </c>
      <c r="W1677" s="8" t="s">
        <v>37</v>
      </c>
      <c r="X1677" s="8">
        <v>1</v>
      </c>
      <c r="Y1677" s="8" t="s">
        <v>114</v>
      </c>
      <c r="Z1677" s="12" t="s">
        <v>37</v>
      </c>
      <c r="AA1677" s="12" t="s">
        <v>37</v>
      </c>
      <c r="AB1677" s="8" t="s">
        <v>37</v>
      </c>
      <c r="AC1677" s="8">
        <v>0</v>
      </c>
      <c r="AD1677" s="8" t="s">
        <v>37</v>
      </c>
      <c r="AE1677" s="8" t="s">
        <v>37</v>
      </c>
      <c r="AF1677" s="8" t="s">
        <v>37</v>
      </c>
      <c r="AG1677" s="8" t="s">
        <v>37</v>
      </c>
      <c r="AH1677" s="8">
        <v>0</v>
      </c>
      <c r="AI1677" s="8" t="s">
        <v>37</v>
      </c>
      <c r="AJ1677" s="11" t="s">
        <v>37</v>
      </c>
    </row>
    <row r="1678" spans="1:36" ht="49">
      <c r="A1678" s="7" t="s">
        <v>6990</v>
      </c>
      <c r="B1678" s="8" t="s">
        <v>6991</v>
      </c>
      <c r="C1678" s="8" t="s">
        <v>28</v>
      </c>
      <c r="D1678" s="9">
        <v>23.882191780821898</v>
      </c>
      <c r="E1678" s="8">
        <v>218</v>
      </c>
      <c r="F1678" s="8">
        <f t="shared" si="26"/>
        <v>3.052</v>
      </c>
      <c r="G1678" s="8">
        <v>3.052</v>
      </c>
      <c r="H1678" s="8">
        <v>31.91</v>
      </c>
      <c r="I1678" s="8">
        <v>97</v>
      </c>
      <c r="J1678" s="8" t="s">
        <v>390</v>
      </c>
      <c r="K1678" s="8" t="s">
        <v>30</v>
      </c>
      <c r="L1678" s="8" t="s">
        <v>31</v>
      </c>
      <c r="M1678" s="8" t="s">
        <v>239</v>
      </c>
      <c r="N1678" s="8" t="s">
        <v>33</v>
      </c>
      <c r="O1678" s="8" t="s">
        <v>34</v>
      </c>
      <c r="P1678" s="8" t="s">
        <v>34</v>
      </c>
      <c r="Q1678" s="8" t="s">
        <v>6992</v>
      </c>
      <c r="R1678" s="8" t="s">
        <v>36</v>
      </c>
      <c r="S1678" s="8">
        <v>2</v>
      </c>
      <c r="T1678" s="8">
        <v>1</v>
      </c>
      <c r="U1678" s="8" t="s">
        <v>223</v>
      </c>
      <c r="V1678" s="8" t="s">
        <v>37</v>
      </c>
      <c r="W1678" s="8" t="s">
        <v>37</v>
      </c>
      <c r="X1678" s="8">
        <v>0</v>
      </c>
      <c r="Y1678" s="12" t="s">
        <v>37</v>
      </c>
      <c r="Z1678" s="12" t="s">
        <v>37</v>
      </c>
      <c r="AA1678" s="12" t="s">
        <v>37</v>
      </c>
      <c r="AB1678" s="8" t="s">
        <v>37</v>
      </c>
      <c r="AC1678" s="8">
        <v>1</v>
      </c>
      <c r="AD1678" s="8" t="s">
        <v>3770</v>
      </c>
      <c r="AE1678" s="8" t="s">
        <v>37</v>
      </c>
      <c r="AF1678" s="8" t="s">
        <v>37</v>
      </c>
      <c r="AG1678" s="8" t="s">
        <v>37</v>
      </c>
      <c r="AH1678" s="8">
        <v>0</v>
      </c>
      <c r="AI1678" s="8" t="s">
        <v>37</v>
      </c>
      <c r="AJ1678" s="11" t="s">
        <v>37</v>
      </c>
    </row>
    <row r="1679" spans="1:36" ht="49">
      <c r="A1679" s="7" t="s">
        <v>6993</v>
      </c>
      <c r="B1679" s="8" t="s">
        <v>6994</v>
      </c>
      <c r="C1679" s="8" t="s">
        <v>28</v>
      </c>
      <c r="D1679" s="9">
        <v>38.794520547945197</v>
      </c>
      <c r="E1679" s="8">
        <v>288</v>
      </c>
      <c r="F1679" s="8">
        <f t="shared" si="26"/>
        <v>4.032</v>
      </c>
      <c r="G1679" s="8">
        <v>4.032</v>
      </c>
      <c r="H1679" s="8">
        <v>29.79</v>
      </c>
      <c r="I1679" s="8">
        <v>75</v>
      </c>
      <c r="J1679" s="8" t="s">
        <v>1258</v>
      </c>
      <c r="K1679" s="8" t="s">
        <v>30</v>
      </c>
      <c r="L1679" s="8" t="s">
        <v>120</v>
      </c>
      <c r="M1679" s="8" t="s">
        <v>244</v>
      </c>
      <c r="N1679" s="8" t="s">
        <v>33</v>
      </c>
      <c r="O1679" s="8" t="s">
        <v>34</v>
      </c>
      <c r="P1679" s="8" t="s">
        <v>34</v>
      </c>
      <c r="Q1679" s="8" t="s">
        <v>6995</v>
      </c>
      <c r="R1679" s="8" t="s">
        <v>36</v>
      </c>
      <c r="S1679" s="8">
        <v>2</v>
      </c>
      <c r="T1679" s="8">
        <v>2</v>
      </c>
      <c r="U1679" s="8" t="s">
        <v>329</v>
      </c>
      <c r="V1679" s="8" t="s">
        <v>1336</v>
      </c>
      <c r="W1679" s="8" t="s">
        <v>37</v>
      </c>
      <c r="X1679" s="8">
        <v>0</v>
      </c>
      <c r="Y1679" s="12" t="s">
        <v>37</v>
      </c>
      <c r="Z1679" s="12" t="s">
        <v>37</v>
      </c>
      <c r="AA1679" s="12" t="s">
        <v>37</v>
      </c>
      <c r="AB1679" s="8" t="s">
        <v>37</v>
      </c>
      <c r="AC1679" s="8">
        <v>0</v>
      </c>
      <c r="AD1679" s="8" t="s">
        <v>37</v>
      </c>
      <c r="AE1679" s="8" t="s">
        <v>37</v>
      </c>
      <c r="AF1679" s="8" t="s">
        <v>37</v>
      </c>
      <c r="AG1679" s="8" t="s">
        <v>37</v>
      </c>
      <c r="AH1679" s="8">
        <v>0</v>
      </c>
      <c r="AI1679" s="8" t="s">
        <v>37</v>
      </c>
      <c r="AJ1679" s="11" t="s">
        <v>37</v>
      </c>
    </row>
    <row r="1680" spans="1:36" ht="73">
      <c r="A1680" s="7" t="s">
        <v>6996</v>
      </c>
      <c r="B1680" s="8" t="s">
        <v>6997</v>
      </c>
      <c r="C1680" s="8" t="s">
        <v>28</v>
      </c>
      <c r="D1680" s="9">
        <v>88.950684931506899</v>
      </c>
      <c r="E1680" s="8">
        <v>887</v>
      </c>
      <c r="F1680" s="8">
        <f t="shared" si="26"/>
        <v>12.418000000000001</v>
      </c>
      <c r="G1680" s="8">
        <v>12.418000000000001</v>
      </c>
      <c r="H1680" s="8">
        <v>25.78</v>
      </c>
      <c r="I1680" s="8">
        <v>148</v>
      </c>
      <c r="J1680" s="8" t="s">
        <v>6998</v>
      </c>
      <c r="K1680" s="8" t="s">
        <v>1059</v>
      </c>
      <c r="L1680" s="8" t="s">
        <v>120</v>
      </c>
      <c r="M1680" s="8" t="s">
        <v>227</v>
      </c>
      <c r="N1680" s="8" t="s">
        <v>33</v>
      </c>
      <c r="O1680" s="8" t="s">
        <v>34</v>
      </c>
      <c r="P1680" s="8" t="s">
        <v>34</v>
      </c>
      <c r="Q1680" s="8" t="s">
        <v>6999</v>
      </c>
      <c r="R1680" s="8" t="s">
        <v>36</v>
      </c>
      <c r="S1680" s="8">
        <v>3</v>
      </c>
      <c r="T1680" s="8">
        <v>2</v>
      </c>
      <c r="U1680" s="8" t="s">
        <v>1336</v>
      </c>
      <c r="V1680" s="8" t="s">
        <v>223</v>
      </c>
      <c r="W1680" s="8" t="s">
        <v>37</v>
      </c>
      <c r="X1680" s="8">
        <v>1</v>
      </c>
      <c r="Y1680" s="8" t="s">
        <v>213</v>
      </c>
      <c r="Z1680" s="12" t="s">
        <v>37</v>
      </c>
      <c r="AA1680" s="12" t="s">
        <v>37</v>
      </c>
      <c r="AB1680" s="8" t="s">
        <v>37</v>
      </c>
      <c r="AC1680" s="8">
        <v>0</v>
      </c>
      <c r="AD1680" s="8" t="s">
        <v>37</v>
      </c>
      <c r="AE1680" s="8" t="s">
        <v>37</v>
      </c>
      <c r="AF1680" s="8" t="s">
        <v>37</v>
      </c>
      <c r="AG1680" s="8" t="s">
        <v>37</v>
      </c>
      <c r="AH1680" s="8">
        <v>0</v>
      </c>
      <c r="AI1680" s="8" t="s">
        <v>37</v>
      </c>
      <c r="AJ1680" s="11" t="s">
        <v>37</v>
      </c>
    </row>
    <row r="1681" spans="1:36" ht="25">
      <c r="A1681" s="7" t="s">
        <v>7000</v>
      </c>
      <c r="B1681" s="8" t="s">
        <v>7001</v>
      </c>
      <c r="C1681" s="8" t="s">
        <v>42</v>
      </c>
      <c r="D1681" s="9">
        <v>34.610958904109602</v>
      </c>
      <c r="E1681" s="8">
        <v>1594</v>
      </c>
      <c r="F1681" s="8">
        <f t="shared" si="26"/>
        <v>22.315999999999999</v>
      </c>
      <c r="G1681" s="8">
        <v>22.315999999999999</v>
      </c>
      <c r="H1681" s="8" t="s">
        <v>34</v>
      </c>
      <c r="I1681" s="8">
        <v>95</v>
      </c>
      <c r="J1681" s="8" t="s">
        <v>7002</v>
      </c>
      <c r="K1681" s="8" t="s">
        <v>1059</v>
      </c>
      <c r="L1681" s="8" t="s">
        <v>120</v>
      </c>
      <c r="M1681" s="8" t="s">
        <v>227</v>
      </c>
      <c r="N1681" s="8" t="s">
        <v>33</v>
      </c>
      <c r="O1681" s="8" t="s">
        <v>34</v>
      </c>
      <c r="P1681" s="8" t="s">
        <v>34</v>
      </c>
      <c r="Q1681" s="8" t="s">
        <v>7003</v>
      </c>
      <c r="R1681" s="8" t="s">
        <v>37</v>
      </c>
      <c r="S1681" s="8">
        <v>0</v>
      </c>
      <c r="T1681" s="8">
        <v>0</v>
      </c>
      <c r="U1681" s="8" t="s">
        <v>37</v>
      </c>
      <c r="V1681" s="8" t="s">
        <v>37</v>
      </c>
      <c r="W1681" s="8" t="s">
        <v>37</v>
      </c>
      <c r="X1681" s="8">
        <v>0</v>
      </c>
      <c r="Y1681" s="8" t="s">
        <v>37</v>
      </c>
      <c r="Z1681" s="12" t="s">
        <v>37</v>
      </c>
      <c r="AA1681" s="12" t="s">
        <v>37</v>
      </c>
      <c r="AB1681" s="8" t="s">
        <v>37</v>
      </c>
      <c r="AC1681" s="8">
        <v>0</v>
      </c>
      <c r="AD1681" s="8" t="s">
        <v>37</v>
      </c>
      <c r="AE1681" s="8" t="s">
        <v>37</v>
      </c>
      <c r="AF1681" s="8" t="s">
        <v>37</v>
      </c>
      <c r="AG1681" s="8" t="s">
        <v>37</v>
      </c>
      <c r="AH1681" s="8">
        <v>0</v>
      </c>
      <c r="AI1681" s="8" t="s">
        <v>37</v>
      </c>
      <c r="AJ1681" s="11" t="s">
        <v>37</v>
      </c>
    </row>
    <row r="1682" spans="1:36" ht="61">
      <c r="A1682" s="7" t="s">
        <v>7004</v>
      </c>
      <c r="B1682" s="8" t="s">
        <v>7005</v>
      </c>
      <c r="C1682" s="8" t="s">
        <v>42</v>
      </c>
      <c r="D1682" s="9">
        <v>68.0109589041096</v>
      </c>
      <c r="E1682" s="8">
        <v>351</v>
      </c>
      <c r="F1682" s="8">
        <f t="shared" si="26"/>
        <v>4.9139999999999997</v>
      </c>
      <c r="G1682" s="8">
        <v>4.9139999999999997</v>
      </c>
      <c r="H1682" s="8">
        <v>30.21</v>
      </c>
      <c r="I1682" s="8">
        <v>95</v>
      </c>
      <c r="J1682" s="8" t="s">
        <v>7006</v>
      </c>
      <c r="K1682" s="8" t="s">
        <v>30</v>
      </c>
      <c r="L1682" s="8" t="s">
        <v>31</v>
      </c>
      <c r="M1682" s="8" t="s">
        <v>227</v>
      </c>
      <c r="N1682" s="8" t="s">
        <v>33</v>
      </c>
      <c r="O1682" s="8" t="s">
        <v>34</v>
      </c>
      <c r="P1682" s="8" t="s">
        <v>34</v>
      </c>
      <c r="Q1682" s="8" t="s">
        <v>7007</v>
      </c>
      <c r="R1682" s="8" t="s">
        <v>36</v>
      </c>
      <c r="S1682" s="8">
        <v>2</v>
      </c>
      <c r="T1682" s="8">
        <v>1</v>
      </c>
      <c r="U1682" s="8" t="s">
        <v>401</v>
      </c>
      <c r="V1682" s="8" t="s">
        <v>37</v>
      </c>
      <c r="W1682" s="8" t="s">
        <v>37</v>
      </c>
      <c r="X1682" s="8">
        <v>0</v>
      </c>
      <c r="Y1682" s="8" t="s">
        <v>37</v>
      </c>
      <c r="Z1682" s="12" t="s">
        <v>37</v>
      </c>
      <c r="AA1682" s="12" t="s">
        <v>37</v>
      </c>
      <c r="AB1682" s="8" t="s">
        <v>37</v>
      </c>
      <c r="AC1682" s="8">
        <v>1</v>
      </c>
      <c r="AD1682" s="8" t="s">
        <v>83</v>
      </c>
      <c r="AE1682" s="8" t="s">
        <v>37</v>
      </c>
      <c r="AF1682" s="8" t="s">
        <v>37</v>
      </c>
      <c r="AG1682" s="8" t="s">
        <v>37</v>
      </c>
      <c r="AH1682" s="8">
        <v>0</v>
      </c>
      <c r="AI1682" s="8" t="s">
        <v>37</v>
      </c>
      <c r="AJ1682" s="11" t="s">
        <v>37</v>
      </c>
    </row>
    <row r="1683" spans="1:36" ht="49">
      <c r="A1683" s="7" t="s">
        <v>7008</v>
      </c>
      <c r="B1683" s="8" t="s">
        <v>7009</v>
      </c>
      <c r="C1683" s="8" t="s">
        <v>42</v>
      </c>
      <c r="D1683" s="9">
        <v>59.569863013698601</v>
      </c>
      <c r="E1683" s="8">
        <v>315</v>
      </c>
      <c r="F1683" s="8">
        <f t="shared" si="26"/>
        <v>4.41</v>
      </c>
      <c r="G1683" s="8">
        <v>4.41</v>
      </c>
      <c r="H1683" s="8">
        <v>27.97</v>
      </c>
      <c r="I1683" s="8">
        <v>68</v>
      </c>
      <c r="J1683" s="8" t="s">
        <v>7010</v>
      </c>
      <c r="K1683" s="8" t="s">
        <v>30</v>
      </c>
      <c r="L1683" s="8" t="s">
        <v>120</v>
      </c>
      <c r="M1683" s="8" t="s">
        <v>244</v>
      </c>
      <c r="N1683" s="8" t="s">
        <v>33</v>
      </c>
      <c r="O1683" s="8" t="s">
        <v>34</v>
      </c>
      <c r="P1683" s="8" t="s">
        <v>34</v>
      </c>
      <c r="Q1683" s="8" t="s">
        <v>7011</v>
      </c>
      <c r="R1683" s="8" t="s">
        <v>36</v>
      </c>
      <c r="S1683" s="8">
        <v>1</v>
      </c>
      <c r="T1683" s="8">
        <v>1</v>
      </c>
      <c r="U1683" s="8" t="s">
        <v>223</v>
      </c>
      <c r="V1683" s="8" t="s">
        <v>37</v>
      </c>
      <c r="W1683" s="8" t="s">
        <v>37</v>
      </c>
      <c r="X1683" s="8">
        <v>0</v>
      </c>
      <c r="Y1683" s="8" t="s">
        <v>37</v>
      </c>
      <c r="Z1683" s="12" t="s">
        <v>37</v>
      </c>
      <c r="AA1683" s="12" t="s">
        <v>37</v>
      </c>
      <c r="AB1683" s="8" t="s">
        <v>37</v>
      </c>
      <c r="AC1683" s="8">
        <v>0</v>
      </c>
      <c r="AD1683" s="8" t="s">
        <v>37</v>
      </c>
      <c r="AE1683" s="8" t="s">
        <v>37</v>
      </c>
      <c r="AF1683" s="8" t="s">
        <v>37</v>
      </c>
      <c r="AG1683" s="8" t="s">
        <v>37</v>
      </c>
      <c r="AH1683" s="8">
        <v>0</v>
      </c>
      <c r="AI1683" s="8" t="s">
        <v>37</v>
      </c>
      <c r="AJ1683" s="11" t="s">
        <v>37</v>
      </c>
    </row>
    <row r="1684" spans="1:36" ht="25">
      <c r="A1684" s="7" t="s">
        <v>7012</v>
      </c>
      <c r="B1684" s="8" t="s">
        <v>7013</v>
      </c>
      <c r="C1684" s="8" t="s">
        <v>42</v>
      </c>
      <c r="D1684" s="9">
        <v>88.0109589041096</v>
      </c>
      <c r="E1684" s="8">
        <v>203</v>
      </c>
      <c r="F1684" s="8">
        <f t="shared" si="26"/>
        <v>2.8420000000000001</v>
      </c>
      <c r="G1684" s="8">
        <v>2.8420000000000001</v>
      </c>
      <c r="H1684" s="8">
        <v>28.31</v>
      </c>
      <c r="I1684" s="8">
        <v>98</v>
      </c>
      <c r="J1684" s="8" t="s">
        <v>7014</v>
      </c>
      <c r="K1684" s="8" t="s">
        <v>30</v>
      </c>
      <c r="L1684" s="8" t="s">
        <v>120</v>
      </c>
      <c r="M1684" s="8" t="s">
        <v>227</v>
      </c>
      <c r="N1684" s="8" t="s">
        <v>33</v>
      </c>
      <c r="O1684" s="8" t="s">
        <v>34</v>
      </c>
      <c r="P1684" s="8" t="s">
        <v>34</v>
      </c>
      <c r="Q1684" s="8" t="s">
        <v>7015</v>
      </c>
      <c r="R1684" s="8" t="s">
        <v>36</v>
      </c>
      <c r="S1684" s="8">
        <v>1</v>
      </c>
      <c r="T1684" s="8">
        <v>0</v>
      </c>
      <c r="U1684" s="8" t="s">
        <v>37</v>
      </c>
      <c r="V1684" s="8" t="s">
        <v>37</v>
      </c>
      <c r="W1684" s="8" t="s">
        <v>37</v>
      </c>
      <c r="X1684" s="8">
        <v>0</v>
      </c>
      <c r="Y1684" s="8" t="s">
        <v>37</v>
      </c>
      <c r="Z1684" s="12" t="s">
        <v>37</v>
      </c>
      <c r="AA1684" s="12" t="s">
        <v>37</v>
      </c>
      <c r="AB1684" s="8" t="s">
        <v>37</v>
      </c>
      <c r="AC1684" s="8">
        <v>1</v>
      </c>
      <c r="AD1684" s="8" t="s">
        <v>89</v>
      </c>
      <c r="AE1684" s="8" t="s">
        <v>37</v>
      </c>
      <c r="AF1684" s="8" t="s">
        <v>37</v>
      </c>
      <c r="AG1684" s="8" t="s">
        <v>37</v>
      </c>
      <c r="AH1684" s="8">
        <v>0</v>
      </c>
      <c r="AI1684" s="8" t="s">
        <v>37</v>
      </c>
      <c r="AJ1684" s="11" t="s">
        <v>37</v>
      </c>
    </row>
    <row r="1685" spans="1:36" ht="37">
      <c r="A1685" s="7" t="s">
        <v>7016</v>
      </c>
      <c r="B1685" s="8" t="s">
        <v>7017</v>
      </c>
      <c r="C1685" s="8" t="s">
        <v>42</v>
      </c>
      <c r="D1685" s="9">
        <v>69.139726027397302</v>
      </c>
      <c r="E1685" s="8">
        <v>297</v>
      </c>
      <c r="F1685" s="8">
        <f t="shared" si="26"/>
        <v>4.1580000000000004</v>
      </c>
      <c r="G1685" s="8">
        <v>4.1580000000000004</v>
      </c>
      <c r="H1685" s="8">
        <v>29.73</v>
      </c>
      <c r="I1685" s="8">
        <v>97</v>
      </c>
      <c r="J1685" s="8" t="s">
        <v>7018</v>
      </c>
      <c r="K1685" s="8" t="s">
        <v>30</v>
      </c>
      <c r="L1685" s="8" t="s">
        <v>120</v>
      </c>
      <c r="M1685" s="8" t="s">
        <v>227</v>
      </c>
      <c r="N1685" s="8" t="s">
        <v>33</v>
      </c>
      <c r="O1685" s="8" t="s">
        <v>34</v>
      </c>
      <c r="P1685" s="8" t="s">
        <v>34</v>
      </c>
      <c r="Q1685" s="8" t="s">
        <v>7019</v>
      </c>
      <c r="R1685" s="8" t="s">
        <v>37</v>
      </c>
      <c r="S1685" s="8">
        <v>0</v>
      </c>
      <c r="T1685" s="8">
        <v>0</v>
      </c>
      <c r="U1685" s="8" t="s">
        <v>37</v>
      </c>
      <c r="V1685" s="8" t="s">
        <v>37</v>
      </c>
      <c r="W1685" s="8" t="s">
        <v>37</v>
      </c>
      <c r="X1685" s="8">
        <v>0</v>
      </c>
      <c r="Y1685" s="8" t="s">
        <v>37</v>
      </c>
      <c r="Z1685" s="12" t="s">
        <v>37</v>
      </c>
      <c r="AA1685" s="12" t="s">
        <v>37</v>
      </c>
      <c r="AB1685" s="8" t="s">
        <v>37</v>
      </c>
      <c r="AC1685" s="8">
        <v>0</v>
      </c>
      <c r="AD1685" s="8" t="s">
        <v>37</v>
      </c>
      <c r="AE1685" s="8" t="s">
        <v>37</v>
      </c>
      <c r="AF1685" s="8" t="s">
        <v>37</v>
      </c>
      <c r="AG1685" s="8" t="s">
        <v>37</v>
      </c>
      <c r="AH1685" s="8">
        <v>0</v>
      </c>
      <c r="AI1685" s="8" t="s">
        <v>37</v>
      </c>
      <c r="AJ1685" s="11" t="s">
        <v>37</v>
      </c>
    </row>
    <row r="1686" spans="1:36" ht="49">
      <c r="A1686" s="7" t="s">
        <v>7020</v>
      </c>
      <c r="B1686" s="8" t="s">
        <v>7021</v>
      </c>
      <c r="C1686" s="8" t="s">
        <v>42</v>
      </c>
      <c r="D1686" s="9">
        <v>79.109589041095902</v>
      </c>
      <c r="E1686" s="8">
        <v>168</v>
      </c>
      <c r="F1686" s="8">
        <f t="shared" si="26"/>
        <v>2.3519999999999999</v>
      </c>
      <c r="G1686" s="8">
        <v>2.3519999999999999</v>
      </c>
      <c r="H1686" s="8">
        <v>25.31</v>
      </c>
      <c r="I1686" s="8">
        <v>97</v>
      </c>
      <c r="J1686" s="8" t="s">
        <v>1258</v>
      </c>
      <c r="K1686" s="8" t="s">
        <v>30</v>
      </c>
      <c r="L1686" s="8" t="s">
        <v>120</v>
      </c>
      <c r="M1686" s="8" t="s">
        <v>239</v>
      </c>
      <c r="N1686" s="8" t="s">
        <v>33</v>
      </c>
      <c r="O1686" s="8" t="s">
        <v>34</v>
      </c>
      <c r="P1686" s="8" t="s">
        <v>34</v>
      </c>
      <c r="Q1686" s="8" t="s">
        <v>7022</v>
      </c>
      <c r="R1686" s="8" t="s">
        <v>36</v>
      </c>
      <c r="S1686" s="8">
        <v>3</v>
      </c>
      <c r="T1686" s="8">
        <v>1</v>
      </c>
      <c r="U1686" s="8" t="s">
        <v>1336</v>
      </c>
      <c r="V1686" s="8" t="s">
        <v>37</v>
      </c>
      <c r="W1686" s="8" t="s">
        <v>37</v>
      </c>
      <c r="X1686" s="8">
        <v>1</v>
      </c>
      <c r="Y1686" s="8" t="s">
        <v>213</v>
      </c>
      <c r="Z1686" s="12" t="s">
        <v>37</v>
      </c>
      <c r="AA1686" s="12" t="s">
        <v>37</v>
      </c>
      <c r="AB1686" s="8" t="s">
        <v>37</v>
      </c>
      <c r="AC1686" s="8">
        <v>1</v>
      </c>
      <c r="AD1686" s="8" t="s">
        <v>172</v>
      </c>
      <c r="AE1686" s="8" t="s">
        <v>37</v>
      </c>
      <c r="AF1686" s="8" t="s">
        <v>37</v>
      </c>
      <c r="AG1686" s="8" t="s">
        <v>37</v>
      </c>
      <c r="AH1686" s="8">
        <v>0</v>
      </c>
      <c r="AI1686" s="8" t="s">
        <v>37</v>
      </c>
      <c r="AJ1686" s="11" t="s">
        <v>37</v>
      </c>
    </row>
    <row r="1687" spans="1:36" ht="73">
      <c r="A1687" s="7" t="s">
        <v>7023</v>
      </c>
      <c r="B1687" s="8" t="s">
        <v>7024</v>
      </c>
      <c r="C1687" s="8" t="s">
        <v>42</v>
      </c>
      <c r="D1687" s="9">
        <v>33.4739726027397</v>
      </c>
      <c r="E1687" s="8">
        <v>1049</v>
      </c>
      <c r="F1687" s="8">
        <f t="shared" si="26"/>
        <v>14.686</v>
      </c>
      <c r="G1687" s="8">
        <v>14.686</v>
      </c>
      <c r="H1687" s="8">
        <v>42.32</v>
      </c>
      <c r="I1687" s="8">
        <v>75</v>
      </c>
      <c r="J1687" s="8" t="s">
        <v>7025</v>
      </c>
      <c r="K1687" s="8" t="s">
        <v>30</v>
      </c>
      <c r="L1687" s="8" t="s">
        <v>31</v>
      </c>
      <c r="M1687" s="8" t="s">
        <v>244</v>
      </c>
      <c r="N1687" s="8" t="s">
        <v>33</v>
      </c>
      <c r="O1687" s="8" t="s">
        <v>34</v>
      </c>
      <c r="P1687" s="8" t="s">
        <v>34</v>
      </c>
      <c r="Q1687" s="8" t="s">
        <v>7026</v>
      </c>
      <c r="R1687" s="8" t="s">
        <v>36</v>
      </c>
      <c r="S1687" s="8">
        <v>2</v>
      </c>
      <c r="T1687" s="8">
        <v>1</v>
      </c>
      <c r="U1687" s="8" t="s">
        <v>223</v>
      </c>
      <c r="V1687" s="8" t="s">
        <v>37</v>
      </c>
      <c r="W1687" s="8" t="s">
        <v>37</v>
      </c>
      <c r="X1687" s="8">
        <v>0</v>
      </c>
      <c r="Y1687" s="12" t="s">
        <v>37</v>
      </c>
      <c r="Z1687" s="12" t="s">
        <v>37</v>
      </c>
      <c r="AA1687" s="12" t="s">
        <v>37</v>
      </c>
      <c r="AB1687" s="8" t="s">
        <v>37</v>
      </c>
      <c r="AC1687" s="8">
        <v>1</v>
      </c>
      <c r="AD1687" s="8" t="s">
        <v>172</v>
      </c>
      <c r="AE1687" s="8" t="s">
        <v>37</v>
      </c>
      <c r="AF1687" s="8" t="s">
        <v>37</v>
      </c>
      <c r="AG1687" s="8" t="s">
        <v>37</v>
      </c>
      <c r="AH1687" s="8">
        <v>0</v>
      </c>
      <c r="AI1687" s="8" t="s">
        <v>37</v>
      </c>
      <c r="AJ1687" s="11" t="s">
        <v>37</v>
      </c>
    </row>
    <row r="1688" spans="1:36" ht="25">
      <c r="A1688" s="7" t="s">
        <v>7027</v>
      </c>
      <c r="B1688" s="8" t="s">
        <v>7028</v>
      </c>
      <c r="C1688" s="8" t="s">
        <v>28</v>
      </c>
      <c r="D1688" s="9">
        <v>26.7342465753425</v>
      </c>
      <c r="E1688" s="8">
        <v>286</v>
      </c>
      <c r="F1688" s="8">
        <f t="shared" si="26"/>
        <v>4.0040000000000004</v>
      </c>
      <c r="G1688" s="8">
        <v>4.0040000000000004</v>
      </c>
      <c r="H1688" s="8">
        <v>34.950000000000003</v>
      </c>
      <c r="I1688" s="8">
        <v>100</v>
      </c>
      <c r="J1688" s="8" t="s">
        <v>7029</v>
      </c>
      <c r="K1688" s="8" t="s">
        <v>30</v>
      </c>
      <c r="L1688" s="8" t="s">
        <v>120</v>
      </c>
      <c r="M1688" s="8" t="s">
        <v>239</v>
      </c>
      <c r="N1688" s="8" t="s">
        <v>33</v>
      </c>
      <c r="O1688" s="8" t="s">
        <v>34</v>
      </c>
      <c r="P1688" s="8" t="s">
        <v>34</v>
      </c>
      <c r="Q1688" s="8" t="s">
        <v>7030</v>
      </c>
      <c r="R1688" s="8" t="s">
        <v>37</v>
      </c>
      <c r="S1688" s="8">
        <v>0</v>
      </c>
      <c r="T1688" s="8">
        <v>0</v>
      </c>
      <c r="U1688" s="8" t="s">
        <v>37</v>
      </c>
      <c r="V1688" s="8" t="s">
        <v>37</v>
      </c>
      <c r="W1688" s="8" t="s">
        <v>37</v>
      </c>
      <c r="X1688" s="8">
        <v>0</v>
      </c>
      <c r="Y1688" s="8" t="s">
        <v>37</v>
      </c>
      <c r="Z1688" s="12" t="s">
        <v>37</v>
      </c>
      <c r="AA1688" s="12" t="s">
        <v>37</v>
      </c>
      <c r="AB1688" s="8" t="s">
        <v>37</v>
      </c>
      <c r="AC1688" s="8">
        <v>0</v>
      </c>
      <c r="AD1688" s="8" t="s">
        <v>37</v>
      </c>
      <c r="AE1688" s="8" t="s">
        <v>37</v>
      </c>
      <c r="AF1688" s="8" t="s">
        <v>37</v>
      </c>
      <c r="AG1688" s="8" t="s">
        <v>37</v>
      </c>
      <c r="AH1688" s="8">
        <v>0</v>
      </c>
      <c r="AI1688" s="8" t="s">
        <v>37</v>
      </c>
      <c r="AJ1688" s="11" t="s">
        <v>37</v>
      </c>
    </row>
    <row r="1689" spans="1:36" ht="73">
      <c r="A1689" s="7" t="s">
        <v>7031</v>
      </c>
      <c r="B1689" s="8" t="s">
        <v>7032</v>
      </c>
      <c r="C1689" s="8" t="s">
        <v>42</v>
      </c>
      <c r="D1689" s="9">
        <v>19.2438356164384</v>
      </c>
      <c r="E1689" s="8">
        <v>167</v>
      </c>
      <c r="F1689" s="8">
        <f t="shared" si="26"/>
        <v>2.3380000000000001</v>
      </c>
      <c r="G1689" s="8">
        <v>2.3380000000000001</v>
      </c>
      <c r="H1689" s="8">
        <v>20.95</v>
      </c>
      <c r="I1689" s="8">
        <v>97</v>
      </c>
      <c r="J1689" s="8" t="s">
        <v>6519</v>
      </c>
      <c r="K1689" s="8" t="s">
        <v>30</v>
      </c>
      <c r="L1689" s="8" t="s">
        <v>1146</v>
      </c>
      <c r="M1689" s="8" t="s">
        <v>239</v>
      </c>
      <c r="N1689" s="8" t="s">
        <v>33</v>
      </c>
      <c r="O1689" s="8" t="s">
        <v>34</v>
      </c>
      <c r="P1689" s="8" t="s">
        <v>34</v>
      </c>
      <c r="Q1689" s="8" t="s">
        <v>7033</v>
      </c>
      <c r="R1689" s="8" t="s">
        <v>36</v>
      </c>
      <c r="S1689" s="8">
        <v>3</v>
      </c>
      <c r="T1689" s="8">
        <v>1</v>
      </c>
      <c r="U1689" s="8" t="s">
        <v>223</v>
      </c>
      <c r="V1689" s="8" t="s">
        <v>37</v>
      </c>
      <c r="W1689" s="8" t="s">
        <v>37</v>
      </c>
      <c r="X1689" s="8">
        <v>2</v>
      </c>
      <c r="Y1689" s="8" t="s">
        <v>213</v>
      </c>
      <c r="Z1689" s="8" t="s">
        <v>6165</v>
      </c>
      <c r="AA1689" s="12" t="s">
        <v>37</v>
      </c>
      <c r="AB1689" s="8" t="s">
        <v>37</v>
      </c>
      <c r="AC1689" s="8">
        <v>0</v>
      </c>
      <c r="AD1689" s="8" t="s">
        <v>37</v>
      </c>
      <c r="AE1689" s="8" t="s">
        <v>37</v>
      </c>
      <c r="AF1689" s="8" t="s">
        <v>37</v>
      </c>
      <c r="AG1689" s="8" t="s">
        <v>37</v>
      </c>
      <c r="AH1689" s="8">
        <v>0</v>
      </c>
      <c r="AI1689" s="8" t="s">
        <v>37</v>
      </c>
      <c r="AJ1689" s="11" t="s">
        <v>37</v>
      </c>
    </row>
    <row r="1690" spans="1:36" ht="97">
      <c r="A1690" s="7" t="s">
        <v>7034</v>
      </c>
      <c r="B1690" s="8" t="s">
        <v>7035</v>
      </c>
      <c r="C1690" s="8" t="s">
        <v>28</v>
      </c>
      <c r="D1690" s="9">
        <v>20.873972602739698</v>
      </c>
      <c r="E1690" s="8">
        <v>232</v>
      </c>
      <c r="F1690" s="8">
        <f t="shared" si="26"/>
        <v>3.2480000000000002</v>
      </c>
      <c r="G1690" s="8">
        <v>3.2480000000000002</v>
      </c>
      <c r="H1690" s="8">
        <v>25.3</v>
      </c>
      <c r="I1690" s="8">
        <v>100</v>
      </c>
      <c r="J1690" s="8" t="s">
        <v>7036</v>
      </c>
      <c r="K1690" s="8" t="s">
        <v>30</v>
      </c>
      <c r="L1690" s="8" t="s">
        <v>120</v>
      </c>
      <c r="M1690" s="8" t="s">
        <v>305</v>
      </c>
      <c r="N1690" s="8" t="s">
        <v>33</v>
      </c>
      <c r="O1690" s="8" t="s">
        <v>34</v>
      </c>
      <c r="P1690" s="8" t="s">
        <v>34</v>
      </c>
      <c r="Q1690" s="8" t="s">
        <v>7037</v>
      </c>
      <c r="R1690" s="8" t="s">
        <v>36</v>
      </c>
      <c r="S1690" s="8">
        <v>2</v>
      </c>
      <c r="T1690" s="8">
        <v>0</v>
      </c>
      <c r="U1690" s="8" t="s">
        <v>37</v>
      </c>
      <c r="V1690" s="8" t="s">
        <v>37</v>
      </c>
      <c r="W1690" s="8" t="s">
        <v>37</v>
      </c>
      <c r="X1690" s="8">
        <v>0</v>
      </c>
      <c r="Y1690" s="12" t="s">
        <v>37</v>
      </c>
      <c r="Z1690" s="12" t="s">
        <v>37</v>
      </c>
      <c r="AA1690" s="12" t="s">
        <v>37</v>
      </c>
      <c r="AB1690" s="8" t="s">
        <v>37</v>
      </c>
      <c r="AC1690" s="8">
        <v>1</v>
      </c>
      <c r="AD1690" s="8" t="s">
        <v>45</v>
      </c>
      <c r="AE1690" s="8" t="s">
        <v>37</v>
      </c>
      <c r="AF1690" s="8" t="s">
        <v>37</v>
      </c>
      <c r="AG1690" s="8" t="s">
        <v>37</v>
      </c>
      <c r="AH1690" s="8">
        <v>1</v>
      </c>
      <c r="AI1690" s="8" t="s">
        <v>3770</v>
      </c>
      <c r="AJ1690" s="11" t="s">
        <v>37</v>
      </c>
    </row>
    <row r="1691" spans="1:36" ht="73">
      <c r="A1691" s="7" t="s">
        <v>7038</v>
      </c>
      <c r="B1691" s="8" t="s">
        <v>7039</v>
      </c>
      <c r="C1691" s="8" t="s">
        <v>28</v>
      </c>
      <c r="D1691" s="9">
        <v>56.386301369862998</v>
      </c>
      <c r="E1691" s="8">
        <v>393</v>
      </c>
      <c r="F1691" s="8">
        <f t="shared" si="26"/>
        <v>5.5019999999999998</v>
      </c>
      <c r="G1691" s="8">
        <v>5.5019999999999998</v>
      </c>
      <c r="H1691" s="8">
        <v>40.21</v>
      </c>
      <c r="I1691" s="8">
        <v>100</v>
      </c>
      <c r="J1691" s="8" t="s">
        <v>390</v>
      </c>
      <c r="K1691" s="8" t="s">
        <v>30</v>
      </c>
      <c r="L1691" s="8" t="s">
        <v>31</v>
      </c>
      <c r="M1691" s="8" t="s">
        <v>227</v>
      </c>
      <c r="N1691" s="8" t="s">
        <v>33</v>
      </c>
      <c r="O1691" s="8" t="s">
        <v>34</v>
      </c>
      <c r="P1691" s="8" t="s">
        <v>34</v>
      </c>
      <c r="Q1691" s="8" t="s">
        <v>7040</v>
      </c>
      <c r="R1691" s="8" t="s">
        <v>36</v>
      </c>
      <c r="S1691" s="8">
        <v>2</v>
      </c>
      <c r="T1691" s="8">
        <v>1</v>
      </c>
      <c r="U1691" s="8" t="s">
        <v>246</v>
      </c>
      <c r="V1691" s="8" t="s">
        <v>37</v>
      </c>
      <c r="W1691" s="8" t="s">
        <v>37</v>
      </c>
      <c r="X1691" s="8">
        <v>1</v>
      </c>
      <c r="Y1691" s="8" t="s">
        <v>213</v>
      </c>
      <c r="Z1691" s="12" t="s">
        <v>37</v>
      </c>
      <c r="AA1691" s="12" t="s">
        <v>37</v>
      </c>
      <c r="AB1691" s="8" t="s">
        <v>37</v>
      </c>
      <c r="AC1691" s="8">
        <v>0</v>
      </c>
      <c r="AD1691" s="8" t="s">
        <v>37</v>
      </c>
      <c r="AE1691" s="8" t="s">
        <v>37</v>
      </c>
      <c r="AF1691" s="8" t="s">
        <v>37</v>
      </c>
      <c r="AG1691" s="8" t="s">
        <v>37</v>
      </c>
      <c r="AH1691" s="8">
        <v>0</v>
      </c>
      <c r="AI1691" s="8" t="s">
        <v>37</v>
      </c>
      <c r="AJ1691" s="11" t="s">
        <v>37</v>
      </c>
    </row>
    <row r="1692" spans="1:36" ht="109">
      <c r="A1692" s="7" t="s">
        <v>7041</v>
      </c>
      <c r="B1692" s="8" t="s">
        <v>7042</v>
      </c>
      <c r="C1692" s="8" t="s">
        <v>28</v>
      </c>
      <c r="D1692" s="9">
        <v>59.643835616438402</v>
      </c>
      <c r="E1692" s="8">
        <v>126</v>
      </c>
      <c r="F1692" s="8">
        <f t="shared" si="26"/>
        <v>1.764</v>
      </c>
      <c r="G1692" s="8">
        <v>1.764</v>
      </c>
      <c r="H1692" s="8">
        <v>19.399999999999999</v>
      </c>
      <c r="I1692" s="8">
        <v>97</v>
      </c>
      <c r="J1692" s="8" t="s">
        <v>390</v>
      </c>
      <c r="K1692" s="8" t="s">
        <v>30</v>
      </c>
      <c r="L1692" s="8" t="s">
        <v>120</v>
      </c>
      <c r="M1692" s="8" t="s">
        <v>227</v>
      </c>
      <c r="N1692" s="8" t="s">
        <v>33</v>
      </c>
      <c r="O1692" s="8" t="s">
        <v>34</v>
      </c>
      <c r="P1692" s="8" t="s">
        <v>34</v>
      </c>
      <c r="Q1692" s="8" t="s">
        <v>7043</v>
      </c>
      <c r="R1692" s="8" t="s">
        <v>36</v>
      </c>
      <c r="S1692" s="8">
        <v>2</v>
      </c>
      <c r="T1692" s="8">
        <v>0</v>
      </c>
      <c r="U1692" s="8" t="s">
        <v>37</v>
      </c>
      <c r="V1692" s="8" t="s">
        <v>37</v>
      </c>
      <c r="W1692" s="8" t="s">
        <v>37</v>
      </c>
      <c r="X1692" s="8">
        <v>2</v>
      </c>
      <c r="Y1692" s="8" t="s">
        <v>257</v>
      </c>
      <c r="Z1692" s="8" t="s">
        <v>6943</v>
      </c>
      <c r="AA1692" s="12" t="s">
        <v>37</v>
      </c>
      <c r="AB1692" s="8" t="s">
        <v>37</v>
      </c>
      <c r="AC1692" s="8">
        <v>0</v>
      </c>
      <c r="AD1692" s="8" t="s">
        <v>37</v>
      </c>
      <c r="AE1692" s="8" t="s">
        <v>37</v>
      </c>
      <c r="AF1692" s="8" t="s">
        <v>37</v>
      </c>
      <c r="AG1692" s="8" t="s">
        <v>37</v>
      </c>
      <c r="AH1692" s="8">
        <v>0</v>
      </c>
      <c r="AI1692" s="8" t="s">
        <v>37</v>
      </c>
      <c r="AJ1692" s="11" t="s">
        <v>37</v>
      </c>
    </row>
    <row r="1693" spans="1:36" ht="49">
      <c r="A1693" s="7" t="s">
        <v>7044</v>
      </c>
      <c r="B1693" s="8" t="s">
        <v>7045</v>
      </c>
      <c r="C1693" s="8" t="s">
        <v>42</v>
      </c>
      <c r="D1693" s="9">
        <v>56.9753424657534</v>
      </c>
      <c r="E1693" s="8">
        <v>271</v>
      </c>
      <c r="F1693" s="8">
        <f t="shared" si="26"/>
        <v>3.794</v>
      </c>
      <c r="G1693" s="8">
        <v>3.794</v>
      </c>
      <c r="H1693" s="8">
        <v>26.67</v>
      </c>
      <c r="I1693" s="8">
        <v>100</v>
      </c>
      <c r="J1693" s="8" t="s">
        <v>390</v>
      </c>
      <c r="K1693" s="8" t="s">
        <v>30</v>
      </c>
      <c r="L1693" s="8" t="s">
        <v>120</v>
      </c>
      <c r="M1693" s="8" t="s">
        <v>227</v>
      </c>
      <c r="N1693" s="8" t="s">
        <v>33</v>
      </c>
      <c r="O1693" s="8" t="s">
        <v>34</v>
      </c>
      <c r="P1693" s="8" t="s">
        <v>34</v>
      </c>
      <c r="Q1693" s="8" t="s">
        <v>7046</v>
      </c>
      <c r="R1693" s="8" t="s">
        <v>37</v>
      </c>
      <c r="S1693" s="8">
        <v>0</v>
      </c>
      <c r="T1693" s="8">
        <v>0</v>
      </c>
      <c r="U1693" s="8" t="s">
        <v>37</v>
      </c>
      <c r="V1693" s="8" t="s">
        <v>37</v>
      </c>
      <c r="W1693" s="8" t="s">
        <v>37</v>
      </c>
      <c r="X1693" s="8">
        <v>0</v>
      </c>
      <c r="Y1693" s="8" t="s">
        <v>37</v>
      </c>
      <c r="Z1693" s="12" t="s">
        <v>37</v>
      </c>
      <c r="AA1693" s="12" t="s">
        <v>37</v>
      </c>
      <c r="AB1693" s="8" t="s">
        <v>37</v>
      </c>
      <c r="AC1693" s="8">
        <v>0</v>
      </c>
      <c r="AD1693" s="8" t="s">
        <v>37</v>
      </c>
      <c r="AE1693" s="8" t="s">
        <v>37</v>
      </c>
      <c r="AF1693" s="8" t="s">
        <v>37</v>
      </c>
      <c r="AG1693" s="8" t="s">
        <v>37</v>
      </c>
      <c r="AH1693" s="8">
        <v>0</v>
      </c>
      <c r="AI1693" s="8" t="s">
        <v>37</v>
      </c>
      <c r="AJ1693" s="11" t="s">
        <v>37</v>
      </c>
    </row>
    <row r="1694" spans="1:36" ht="109">
      <c r="A1694" s="7" t="s">
        <v>7047</v>
      </c>
      <c r="B1694" s="8" t="s">
        <v>7048</v>
      </c>
      <c r="C1694" s="8" t="s">
        <v>28</v>
      </c>
      <c r="D1694" s="9">
        <v>66.084931506849301</v>
      </c>
      <c r="E1694" s="8">
        <v>645</v>
      </c>
      <c r="F1694" s="8">
        <f t="shared" si="26"/>
        <v>9.0299999999999994</v>
      </c>
      <c r="G1694" s="8">
        <v>9.0299999999999994</v>
      </c>
      <c r="H1694" s="8">
        <v>20.2</v>
      </c>
      <c r="I1694" s="8">
        <v>100</v>
      </c>
      <c r="J1694" s="8" t="s">
        <v>7049</v>
      </c>
      <c r="K1694" s="8" t="s">
        <v>1059</v>
      </c>
      <c r="L1694" s="8" t="s">
        <v>120</v>
      </c>
      <c r="M1694" s="8" t="s">
        <v>227</v>
      </c>
      <c r="N1694" s="8" t="s">
        <v>33</v>
      </c>
      <c r="O1694" s="8" t="s">
        <v>34</v>
      </c>
      <c r="P1694" s="8" t="s">
        <v>34</v>
      </c>
      <c r="Q1694" s="8" t="s">
        <v>7050</v>
      </c>
      <c r="R1694" s="8" t="s">
        <v>36</v>
      </c>
      <c r="S1694" s="8">
        <v>2</v>
      </c>
      <c r="T1694" s="8">
        <v>1</v>
      </c>
      <c r="U1694" s="8" t="s">
        <v>223</v>
      </c>
      <c r="V1694" s="8" t="s">
        <v>37</v>
      </c>
      <c r="W1694" s="8" t="s">
        <v>37</v>
      </c>
      <c r="X1694" s="8">
        <v>1</v>
      </c>
      <c r="Y1694" s="8" t="s">
        <v>1465</v>
      </c>
      <c r="Z1694" s="12" t="s">
        <v>37</v>
      </c>
      <c r="AA1694" s="12" t="s">
        <v>37</v>
      </c>
      <c r="AB1694" s="8" t="s">
        <v>37</v>
      </c>
      <c r="AC1694" s="8">
        <v>0</v>
      </c>
      <c r="AD1694" s="8" t="s">
        <v>37</v>
      </c>
      <c r="AE1694" s="8" t="s">
        <v>37</v>
      </c>
      <c r="AF1694" s="8" t="s">
        <v>37</v>
      </c>
      <c r="AG1694" s="8" t="s">
        <v>37</v>
      </c>
      <c r="AH1694" s="8">
        <v>0</v>
      </c>
      <c r="AI1694" s="8" t="s">
        <v>37</v>
      </c>
      <c r="AJ1694" s="11" t="s">
        <v>37</v>
      </c>
    </row>
    <row r="1695" spans="1:36" ht="97">
      <c r="A1695" s="7" t="s">
        <v>7051</v>
      </c>
      <c r="B1695" s="8" t="s">
        <v>7052</v>
      </c>
      <c r="C1695" s="8" t="s">
        <v>28</v>
      </c>
      <c r="D1695" s="9">
        <v>31.2712328767123</v>
      </c>
      <c r="E1695" s="8">
        <v>371</v>
      </c>
      <c r="F1695" s="8">
        <f t="shared" si="26"/>
        <v>5.194</v>
      </c>
      <c r="G1695" s="8">
        <v>5.194</v>
      </c>
      <c r="H1695" s="8">
        <v>53.7</v>
      </c>
      <c r="I1695" s="8">
        <v>105</v>
      </c>
      <c r="J1695" s="8" t="s">
        <v>7053</v>
      </c>
      <c r="K1695" s="8" t="s">
        <v>30</v>
      </c>
      <c r="L1695" s="8" t="s">
        <v>120</v>
      </c>
      <c r="M1695" s="8" t="s">
        <v>227</v>
      </c>
      <c r="N1695" s="8" t="s">
        <v>33</v>
      </c>
      <c r="O1695" s="8" t="s">
        <v>34</v>
      </c>
      <c r="P1695" s="8" t="s">
        <v>34</v>
      </c>
      <c r="Q1695" s="8" t="s">
        <v>7054</v>
      </c>
      <c r="R1695" s="8" t="s">
        <v>36</v>
      </c>
      <c r="S1695" s="8">
        <v>2</v>
      </c>
      <c r="T1695" s="8">
        <v>0</v>
      </c>
      <c r="U1695" s="8" t="s">
        <v>37</v>
      </c>
      <c r="V1695" s="8" t="s">
        <v>37</v>
      </c>
      <c r="W1695" s="8" t="s">
        <v>37</v>
      </c>
      <c r="X1695" s="8">
        <v>0</v>
      </c>
      <c r="Y1695" s="12" t="s">
        <v>37</v>
      </c>
      <c r="Z1695" s="12" t="s">
        <v>37</v>
      </c>
      <c r="AA1695" s="12" t="s">
        <v>37</v>
      </c>
      <c r="AB1695" s="8" t="s">
        <v>37</v>
      </c>
      <c r="AC1695" s="8">
        <v>2</v>
      </c>
      <c r="AD1695" s="8" t="s">
        <v>172</v>
      </c>
      <c r="AE1695" s="8" t="s">
        <v>464</v>
      </c>
      <c r="AF1695" s="8" t="s">
        <v>37</v>
      </c>
      <c r="AG1695" s="8" t="s">
        <v>37</v>
      </c>
      <c r="AH1695" s="8">
        <v>0</v>
      </c>
      <c r="AI1695" s="8" t="s">
        <v>37</v>
      </c>
      <c r="AJ1695" s="11" t="s">
        <v>37</v>
      </c>
    </row>
    <row r="1696" spans="1:36" ht="85">
      <c r="A1696" s="7" t="s">
        <v>7055</v>
      </c>
      <c r="B1696" s="8" t="s">
        <v>7056</v>
      </c>
      <c r="C1696" s="8" t="s">
        <v>42</v>
      </c>
      <c r="D1696" s="9">
        <v>91.087671232876701</v>
      </c>
      <c r="E1696" s="8">
        <v>266</v>
      </c>
      <c r="F1696" s="8">
        <f t="shared" si="26"/>
        <v>3.7240000000000002</v>
      </c>
      <c r="G1696" s="8">
        <v>3.7240000000000002</v>
      </c>
      <c r="H1696" s="8">
        <v>23.86</v>
      </c>
      <c r="I1696" s="8">
        <v>97</v>
      </c>
      <c r="J1696" s="8" t="s">
        <v>7057</v>
      </c>
      <c r="K1696" s="8" t="s">
        <v>30</v>
      </c>
      <c r="L1696" s="8" t="s">
        <v>120</v>
      </c>
      <c r="M1696" s="8" t="s">
        <v>227</v>
      </c>
      <c r="N1696" s="8" t="s">
        <v>33</v>
      </c>
      <c r="O1696" s="8" t="s">
        <v>34</v>
      </c>
      <c r="P1696" s="8" t="s">
        <v>34</v>
      </c>
      <c r="Q1696" s="8" t="s">
        <v>7058</v>
      </c>
      <c r="R1696" s="8" t="s">
        <v>36</v>
      </c>
      <c r="S1696" s="8">
        <v>1</v>
      </c>
      <c r="T1696" s="8">
        <v>1</v>
      </c>
      <c r="U1696" s="8" t="s">
        <v>246</v>
      </c>
      <c r="V1696" s="8" t="s">
        <v>37</v>
      </c>
      <c r="W1696" s="8" t="s">
        <v>37</v>
      </c>
      <c r="X1696" s="8">
        <v>1</v>
      </c>
      <c r="Y1696" s="8" t="s">
        <v>109</v>
      </c>
      <c r="Z1696" s="12" t="s">
        <v>37</v>
      </c>
      <c r="AA1696" s="12" t="s">
        <v>37</v>
      </c>
      <c r="AB1696" s="8" t="s">
        <v>37</v>
      </c>
      <c r="AC1696" s="8">
        <v>0</v>
      </c>
      <c r="AD1696" s="8" t="s">
        <v>37</v>
      </c>
      <c r="AE1696" s="8" t="s">
        <v>37</v>
      </c>
      <c r="AF1696" s="8" t="s">
        <v>37</v>
      </c>
      <c r="AG1696" s="8" t="s">
        <v>37</v>
      </c>
      <c r="AH1696" s="8">
        <v>0</v>
      </c>
      <c r="AI1696" s="8" t="s">
        <v>37</v>
      </c>
      <c r="AJ1696" s="11" t="s">
        <v>37</v>
      </c>
    </row>
    <row r="1697" spans="1:36" ht="37">
      <c r="A1697" s="7" t="s">
        <v>7059</v>
      </c>
      <c r="B1697" s="8" t="s">
        <v>7060</v>
      </c>
      <c r="C1697" s="8" t="s">
        <v>28</v>
      </c>
      <c r="D1697" s="9">
        <v>34.095890410958901</v>
      </c>
      <c r="E1697" s="8">
        <v>221</v>
      </c>
      <c r="F1697" s="8">
        <f t="shared" si="26"/>
        <v>3.0939999999999999</v>
      </c>
      <c r="G1697" s="8">
        <v>3.0939999999999999</v>
      </c>
      <c r="H1697" s="8">
        <v>30.7</v>
      </c>
      <c r="I1697" s="8">
        <v>111</v>
      </c>
      <c r="J1697" s="8" t="s">
        <v>3268</v>
      </c>
      <c r="K1697" s="8" t="s">
        <v>30</v>
      </c>
      <c r="L1697" s="8" t="s">
        <v>120</v>
      </c>
      <c r="M1697" s="8" t="s">
        <v>244</v>
      </c>
      <c r="N1697" s="8" t="s">
        <v>33</v>
      </c>
      <c r="O1697" s="8" t="s">
        <v>34</v>
      </c>
      <c r="P1697" s="8" t="s">
        <v>34</v>
      </c>
      <c r="Q1697" s="8" t="s">
        <v>7061</v>
      </c>
      <c r="R1697" s="8" t="s">
        <v>37</v>
      </c>
      <c r="S1697" s="8">
        <v>0</v>
      </c>
      <c r="T1697" s="8">
        <v>0</v>
      </c>
      <c r="U1697" s="8" t="s">
        <v>37</v>
      </c>
      <c r="V1697" s="8" t="s">
        <v>37</v>
      </c>
      <c r="W1697" s="8" t="s">
        <v>37</v>
      </c>
      <c r="X1697" s="8">
        <v>0</v>
      </c>
      <c r="Y1697" s="8" t="s">
        <v>37</v>
      </c>
      <c r="Z1697" s="12" t="s">
        <v>37</v>
      </c>
      <c r="AA1697" s="12" t="s">
        <v>37</v>
      </c>
      <c r="AB1697" s="8" t="s">
        <v>37</v>
      </c>
      <c r="AC1697" s="8">
        <v>0</v>
      </c>
      <c r="AD1697" s="8" t="s">
        <v>37</v>
      </c>
      <c r="AE1697" s="8" t="s">
        <v>37</v>
      </c>
      <c r="AF1697" s="8" t="s">
        <v>37</v>
      </c>
      <c r="AG1697" s="8" t="s">
        <v>37</v>
      </c>
      <c r="AH1697" s="8">
        <v>0</v>
      </c>
      <c r="AI1697" s="8" t="s">
        <v>37</v>
      </c>
      <c r="AJ1697" s="11" t="s">
        <v>37</v>
      </c>
    </row>
    <row r="1698" spans="1:36" ht="49">
      <c r="A1698" s="7" t="s">
        <v>7062</v>
      </c>
      <c r="B1698" s="8" t="s">
        <v>7063</v>
      </c>
      <c r="C1698" s="8" t="s">
        <v>28</v>
      </c>
      <c r="D1698" s="9">
        <v>50.813698630136997</v>
      </c>
      <c r="E1698" s="8">
        <v>298</v>
      </c>
      <c r="F1698" s="8">
        <f t="shared" si="26"/>
        <v>4.1719999999999997</v>
      </c>
      <c r="G1698" s="8">
        <v>4.1719999999999997</v>
      </c>
      <c r="H1698" s="8">
        <v>42.83</v>
      </c>
      <c r="I1698" s="8">
        <v>121</v>
      </c>
      <c r="J1698" s="8" t="s">
        <v>166</v>
      </c>
      <c r="K1698" s="8" t="s">
        <v>30</v>
      </c>
      <c r="L1698" s="8" t="s">
        <v>120</v>
      </c>
      <c r="M1698" s="8" t="s">
        <v>239</v>
      </c>
      <c r="N1698" s="8" t="s">
        <v>33</v>
      </c>
      <c r="O1698" s="8" t="s">
        <v>34</v>
      </c>
      <c r="P1698" s="8" t="s">
        <v>34</v>
      </c>
      <c r="Q1698" s="8" t="s">
        <v>7064</v>
      </c>
      <c r="R1698" s="8" t="s">
        <v>37</v>
      </c>
      <c r="S1698" s="8">
        <v>0</v>
      </c>
      <c r="T1698" s="8">
        <v>0</v>
      </c>
      <c r="U1698" s="8" t="s">
        <v>37</v>
      </c>
      <c r="V1698" s="8" t="s">
        <v>37</v>
      </c>
      <c r="W1698" s="8" t="s">
        <v>37</v>
      </c>
      <c r="X1698" s="8">
        <v>0</v>
      </c>
      <c r="Y1698" s="8" t="s">
        <v>37</v>
      </c>
      <c r="Z1698" s="12" t="s">
        <v>37</v>
      </c>
      <c r="AA1698" s="12" t="s">
        <v>37</v>
      </c>
      <c r="AB1698" s="8" t="s">
        <v>37</v>
      </c>
      <c r="AC1698" s="8">
        <v>0</v>
      </c>
      <c r="AD1698" s="8" t="s">
        <v>37</v>
      </c>
      <c r="AE1698" s="8" t="s">
        <v>37</v>
      </c>
      <c r="AF1698" s="8" t="s">
        <v>37</v>
      </c>
      <c r="AG1698" s="8" t="s">
        <v>37</v>
      </c>
      <c r="AH1698" s="8">
        <v>0</v>
      </c>
      <c r="AI1698" s="8" t="s">
        <v>37</v>
      </c>
      <c r="AJ1698" s="11" t="s">
        <v>37</v>
      </c>
    </row>
    <row r="1699" spans="1:36" ht="15">
      <c r="A1699" s="7" t="s">
        <v>7065</v>
      </c>
      <c r="B1699" s="8" t="s">
        <v>7066</v>
      </c>
      <c r="C1699" s="8" t="s">
        <v>42</v>
      </c>
      <c r="D1699" s="9">
        <v>61.5178082191781</v>
      </c>
      <c r="E1699" s="8">
        <v>295</v>
      </c>
      <c r="F1699" s="8">
        <f t="shared" si="26"/>
        <v>4.13</v>
      </c>
      <c r="G1699" s="8">
        <v>4.13</v>
      </c>
      <c r="H1699" s="8">
        <v>29.49</v>
      </c>
      <c r="I1699" s="8">
        <v>75</v>
      </c>
      <c r="J1699" s="8" t="s">
        <v>7067</v>
      </c>
      <c r="K1699" s="8" t="s">
        <v>30</v>
      </c>
      <c r="L1699" s="8" t="s">
        <v>31</v>
      </c>
      <c r="M1699" s="8" t="s">
        <v>227</v>
      </c>
      <c r="N1699" s="8" t="s">
        <v>33</v>
      </c>
      <c r="O1699" s="8" t="s">
        <v>34</v>
      </c>
      <c r="P1699" s="8" t="s">
        <v>34</v>
      </c>
      <c r="Q1699" s="8" t="s">
        <v>7068</v>
      </c>
      <c r="R1699" s="8" t="s">
        <v>37</v>
      </c>
      <c r="S1699" s="8">
        <v>0</v>
      </c>
      <c r="T1699" s="8">
        <v>0</v>
      </c>
      <c r="U1699" s="8" t="s">
        <v>37</v>
      </c>
      <c r="V1699" s="8" t="s">
        <v>37</v>
      </c>
      <c r="W1699" s="8" t="s">
        <v>37</v>
      </c>
      <c r="X1699" s="8">
        <v>0</v>
      </c>
      <c r="Y1699" s="8" t="s">
        <v>37</v>
      </c>
      <c r="Z1699" s="12" t="s">
        <v>37</v>
      </c>
      <c r="AA1699" s="12" t="s">
        <v>37</v>
      </c>
      <c r="AB1699" s="8" t="s">
        <v>37</v>
      </c>
      <c r="AC1699" s="8">
        <v>0</v>
      </c>
      <c r="AD1699" s="8" t="s">
        <v>37</v>
      </c>
      <c r="AE1699" s="8" t="s">
        <v>37</v>
      </c>
      <c r="AF1699" s="8" t="s">
        <v>37</v>
      </c>
      <c r="AG1699" s="8" t="s">
        <v>37</v>
      </c>
      <c r="AH1699" s="8">
        <v>0</v>
      </c>
      <c r="AI1699" s="8" t="s">
        <v>37</v>
      </c>
      <c r="AJ1699" s="11" t="s">
        <v>37</v>
      </c>
    </row>
    <row r="1700" spans="1:36" ht="85">
      <c r="A1700" s="7" t="s">
        <v>7069</v>
      </c>
      <c r="B1700" s="8" t="s">
        <v>7070</v>
      </c>
      <c r="C1700" s="8" t="s">
        <v>28</v>
      </c>
      <c r="D1700" s="9">
        <v>74.224657534246603</v>
      </c>
      <c r="E1700" s="8">
        <v>231</v>
      </c>
      <c r="F1700" s="8">
        <f t="shared" si="26"/>
        <v>3.234</v>
      </c>
      <c r="G1700" s="8">
        <v>3.234</v>
      </c>
      <c r="H1700" s="8">
        <v>23.9</v>
      </c>
      <c r="I1700" s="8">
        <v>97</v>
      </c>
      <c r="J1700" s="8" t="s">
        <v>7071</v>
      </c>
      <c r="K1700" s="8" t="s">
        <v>30</v>
      </c>
      <c r="L1700" s="8" t="s">
        <v>31</v>
      </c>
      <c r="M1700" s="8" t="s">
        <v>227</v>
      </c>
      <c r="N1700" s="8" t="s">
        <v>33</v>
      </c>
      <c r="O1700" s="8" t="s">
        <v>34</v>
      </c>
      <c r="P1700" s="8" t="s">
        <v>34</v>
      </c>
      <c r="Q1700" s="8" t="s">
        <v>7072</v>
      </c>
      <c r="R1700" s="8" t="s">
        <v>36</v>
      </c>
      <c r="S1700" s="8">
        <v>4</v>
      </c>
      <c r="T1700" s="8">
        <v>1</v>
      </c>
      <c r="U1700" s="8" t="s">
        <v>246</v>
      </c>
      <c r="V1700" s="8" t="s">
        <v>37</v>
      </c>
      <c r="W1700" s="8" t="s">
        <v>37</v>
      </c>
      <c r="X1700" s="8">
        <v>1</v>
      </c>
      <c r="Y1700" s="8" t="s">
        <v>272</v>
      </c>
      <c r="Z1700" s="12" t="s">
        <v>37</v>
      </c>
      <c r="AA1700" s="12" t="s">
        <v>37</v>
      </c>
      <c r="AB1700" s="12" t="s">
        <v>37</v>
      </c>
      <c r="AC1700" s="8">
        <v>2</v>
      </c>
      <c r="AD1700" s="8" t="s">
        <v>7073</v>
      </c>
      <c r="AE1700" s="8" t="s">
        <v>77</v>
      </c>
      <c r="AF1700" s="8" t="s">
        <v>37</v>
      </c>
      <c r="AG1700" s="8" t="s">
        <v>37</v>
      </c>
      <c r="AH1700" s="8">
        <v>0</v>
      </c>
      <c r="AI1700" s="8" t="s">
        <v>37</v>
      </c>
      <c r="AJ1700" s="11" t="s">
        <v>37</v>
      </c>
    </row>
    <row r="1701" spans="1:36" ht="169">
      <c r="A1701" s="7" t="s">
        <v>7074</v>
      </c>
      <c r="B1701" s="8" t="s">
        <v>7075</v>
      </c>
      <c r="C1701" s="8" t="s">
        <v>28</v>
      </c>
      <c r="D1701" s="9">
        <v>20.4904109589041</v>
      </c>
      <c r="E1701" s="8">
        <v>220</v>
      </c>
      <c r="F1701" s="8">
        <f t="shared" si="26"/>
        <v>3.08</v>
      </c>
      <c r="G1701" s="8">
        <v>3.08</v>
      </c>
      <c r="H1701" s="8">
        <v>27.88</v>
      </c>
      <c r="I1701" s="8">
        <v>95</v>
      </c>
      <c r="J1701" s="8" t="s">
        <v>7076</v>
      </c>
      <c r="K1701" s="8" t="s">
        <v>30</v>
      </c>
      <c r="L1701" s="8" t="s">
        <v>120</v>
      </c>
      <c r="M1701" s="8" t="s">
        <v>244</v>
      </c>
      <c r="N1701" s="8" t="s">
        <v>33</v>
      </c>
      <c r="O1701" s="8" t="s">
        <v>34</v>
      </c>
      <c r="P1701" s="8" t="s">
        <v>34</v>
      </c>
      <c r="Q1701" s="8" t="s">
        <v>7077</v>
      </c>
      <c r="R1701" s="8" t="s">
        <v>36</v>
      </c>
      <c r="S1701" s="8">
        <v>4</v>
      </c>
      <c r="T1701" s="8">
        <v>3</v>
      </c>
      <c r="U1701" s="8" t="s">
        <v>315</v>
      </c>
      <c r="V1701" s="8" t="s">
        <v>329</v>
      </c>
      <c r="W1701" s="8" t="s">
        <v>223</v>
      </c>
      <c r="X1701" s="8">
        <v>1</v>
      </c>
      <c r="Y1701" s="8" t="s">
        <v>213</v>
      </c>
      <c r="Z1701" s="12" t="s">
        <v>37</v>
      </c>
      <c r="AA1701" s="12" t="s">
        <v>37</v>
      </c>
      <c r="AB1701" s="12" t="s">
        <v>37</v>
      </c>
      <c r="AC1701" s="8">
        <v>0</v>
      </c>
      <c r="AD1701" s="8" t="s">
        <v>37</v>
      </c>
      <c r="AE1701" s="8" t="s">
        <v>37</v>
      </c>
      <c r="AF1701" s="8" t="s">
        <v>37</v>
      </c>
      <c r="AG1701" s="8" t="s">
        <v>37</v>
      </c>
      <c r="AH1701" s="8">
        <v>0</v>
      </c>
      <c r="AI1701" s="8" t="s">
        <v>37</v>
      </c>
      <c r="AJ1701" s="11" t="s">
        <v>37</v>
      </c>
    </row>
    <row r="1702" spans="1:36" ht="61">
      <c r="A1702" s="7" t="s">
        <v>7078</v>
      </c>
      <c r="B1702" s="8" t="s">
        <v>7079</v>
      </c>
      <c r="C1702" s="8" t="s">
        <v>28</v>
      </c>
      <c r="D1702" s="9">
        <v>54.758904109588997</v>
      </c>
      <c r="E1702" s="8">
        <v>101</v>
      </c>
      <c r="F1702" s="8">
        <f t="shared" si="26"/>
        <v>1.4139999999999999</v>
      </c>
      <c r="G1702" s="8">
        <v>1.4139999999999999</v>
      </c>
      <c r="H1702" s="8">
        <v>21.74</v>
      </c>
      <c r="I1702" s="8">
        <v>123</v>
      </c>
      <c r="J1702" s="8" t="s">
        <v>7080</v>
      </c>
      <c r="K1702" s="8" t="s">
        <v>30</v>
      </c>
      <c r="L1702" s="8" t="s">
        <v>120</v>
      </c>
      <c r="M1702" s="8" t="s">
        <v>239</v>
      </c>
      <c r="N1702" s="8" t="s">
        <v>33</v>
      </c>
      <c r="O1702" s="8" t="s">
        <v>34</v>
      </c>
      <c r="P1702" s="8" t="s">
        <v>34</v>
      </c>
      <c r="Q1702" s="8" t="s">
        <v>7081</v>
      </c>
      <c r="R1702" s="8" t="s">
        <v>36</v>
      </c>
      <c r="S1702" s="8">
        <v>4</v>
      </c>
      <c r="T1702" s="8">
        <v>1</v>
      </c>
      <c r="U1702" s="8" t="s">
        <v>329</v>
      </c>
      <c r="V1702" s="8" t="s">
        <v>37</v>
      </c>
      <c r="W1702" s="8" t="s">
        <v>37</v>
      </c>
      <c r="X1702" s="8">
        <v>1</v>
      </c>
      <c r="Y1702" s="8" t="s">
        <v>109</v>
      </c>
      <c r="Z1702" s="12" t="s">
        <v>37</v>
      </c>
      <c r="AA1702" s="12" t="s">
        <v>37</v>
      </c>
      <c r="AB1702" s="12" t="s">
        <v>37</v>
      </c>
      <c r="AC1702" s="8">
        <v>2</v>
      </c>
      <c r="AD1702" s="8" t="s">
        <v>77</v>
      </c>
      <c r="AE1702" s="8" t="s">
        <v>7082</v>
      </c>
      <c r="AF1702" s="8" t="s">
        <v>37</v>
      </c>
      <c r="AG1702" s="8" t="s">
        <v>37</v>
      </c>
      <c r="AH1702" s="8">
        <v>0</v>
      </c>
      <c r="AI1702" s="8" t="s">
        <v>37</v>
      </c>
      <c r="AJ1702" s="11" t="s">
        <v>37</v>
      </c>
    </row>
    <row r="1703" spans="1:36" ht="61">
      <c r="A1703" s="7" t="s">
        <v>7083</v>
      </c>
      <c r="B1703" s="8" t="s">
        <v>7084</v>
      </c>
      <c r="C1703" s="8" t="s">
        <v>28</v>
      </c>
      <c r="D1703" s="9">
        <v>76.084931506849301</v>
      </c>
      <c r="E1703" s="8">
        <v>81</v>
      </c>
      <c r="F1703" s="8">
        <f t="shared" si="26"/>
        <v>1.1340000000000001</v>
      </c>
      <c r="G1703" s="8">
        <v>1.1340000000000001</v>
      </c>
      <c r="H1703" s="8">
        <v>22.38</v>
      </c>
      <c r="I1703" s="8">
        <v>97</v>
      </c>
      <c r="J1703" s="8" t="s">
        <v>7085</v>
      </c>
      <c r="K1703" s="8" t="s">
        <v>30</v>
      </c>
      <c r="L1703" s="8" t="s">
        <v>120</v>
      </c>
      <c r="M1703" s="8" t="s">
        <v>239</v>
      </c>
      <c r="N1703" s="8" t="s">
        <v>33</v>
      </c>
      <c r="O1703" s="8" t="s">
        <v>34</v>
      </c>
      <c r="P1703" s="8" t="s">
        <v>34</v>
      </c>
      <c r="Q1703" s="8" t="s">
        <v>7086</v>
      </c>
      <c r="R1703" s="8" t="s">
        <v>36</v>
      </c>
      <c r="S1703" s="8">
        <v>3</v>
      </c>
      <c r="T1703" s="8">
        <v>0</v>
      </c>
      <c r="U1703" s="8" t="s">
        <v>37</v>
      </c>
      <c r="V1703" s="8" t="s">
        <v>37</v>
      </c>
      <c r="W1703" s="8" t="s">
        <v>37</v>
      </c>
      <c r="X1703" s="8">
        <v>1</v>
      </c>
      <c r="Y1703" s="8" t="s">
        <v>7087</v>
      </c>
      <c r="Z1703" s="12" t="s">
        <v>37</v>
      </c>
      <c r="AA1703" s="12" t="s">
        <v>37</v>
      </c>
      <c r="AB1703" s="12" t="s">
        <v>37</v>
      </c>
      <c r="AC1703" s="8">
        <v>2</v>
      </c>
      <c r="AD1703" s="8" t="s">
        <v>172</v>
      </c>
      <c r="AE1703" s="8" t="s">
        <v>6257</v>
      </c>
      <c r="AF1703" s="8" t="s">
        <v>37</v>
      </c>
      <c r="AG1703" s="8" t="s">
        <v>37</v>
      </c>
      <c r="AH1703" s="8">
        <v>0</v>
      </c>
      <c r="AI1703" s="8" t="s">
        <v>37</v>
      </c>
      <c r="AJ1703" s="11" t="s">
        <v>37</v>
      </c>
    </row>
    <row r="1704" spans="1:36" ht="73">
      <c r="A1704" s="7" t="s">
        <v>7088</v>
      </c>
      <c r="B1704" s="8" t="s">
        <v>7089</v>
      </c>
      <c r="C1704" s="8" t="s">
        <v>28</v>
      </c>
      <c r="D1704" s="9">
        <v>74.315068493150704</v>
      </c>
      <c r="E1704" s="8">
        <v>403</v>
      </c>
      <c r="F1704" s="8">
        <f t="shared" si="26"/>
        <v>5.6420000000000003</v>
      </c>
      <c r="G1704" s="8">
        <v>5.6420000000000003</v>
      </c>
      <c r="H1704" s="8">
        <v>23.09</v>
      </c>
      <c r="I1704" s="8">
        <v>81</v>
      </c>
      <c r="J1704" s="8" t="s">
        <v>346</v>
      </c>
      <c r="K1704" s="8" t="s">
        <v>30</v>
      </c>
      <c r="L1704" s="8" t="s">
        <v>120</v>
      </c>
      <c r="M1704" s="8" t="s">
        <v>227</v>
      </c>
      <c r="N1704" s="8" t="s">
        <v>33</v>
      </c>
      <c r="O1704" s="8" t="s">
        <v>34</v>
      </c>
      <c r="P1704" s="8" t="s">
        <v>34</v>
      </c>
      <c r="Q1704" s="8" t="s">
        <v>7090</v>
      </c>
      <c r="R1704" s="8" t="s">
        <v>36</v>
      </c>
      <c r="S1704" s="8">
        <v>2</v>
      </c>
      <c r="T1704" s="8">
        <v>0</v>
      </c>
      <c r="U1704" s="8" t="s">
        <v>37</v>
      </c>
      <c r="V1704" s="8" t="s">
        <v>37</v>
      </c>
      <c r="W1704" s="8" t="s">
        <v>37</v>
      </c>
      <c r="X1704" s="8">
        <v>2</v>
      </c>
      <c r="Y1704" s="8" t="s">
        <v>552</v>
      </c>
      <c r="Z1704" s="8" t="s">
        <v>5976</v>
      </c>
      <c r="AA1704" s="12" t="s">
        <v>37</v>
      </c>
      <c r="AB1704" s="12" t="s">
        <v>37</v>
      </c>
      <c r="AC1704" s="8">
        <v>0</v>
      </c>
      <c r="AD1704" s="8" t="s">
        <v>37</v>
      </c>
      <c r="AE1704" s="8" t="s">
        <v>37</v>
      </c>
      <c r="AF1704" s="8" t="s">
        <v>37</v>
      </c>
      <c r="AG1704" s="8" t="s">
        <v>37</v>
      </c>
      <c r="AH1704" s="8">
        <v>0</v>
      </c>
      <c r="AI1704" s="8" t="s">
        <v>37</v>
      </c>
      <c r="AJ1704" s="11" t="s">
        <v>37</v>
      </c>
    </row>
    <row r="1705" spans="1:36" ht="61">
      <c r="A1705" s="7" t="s">
        <v>7091</v>
      </c>
      <c r="B1705" s="8" t="s">
        <v>7092</v>
      </c>
      <c r="C1705" s="8" t="s">
        <v>28</v>
      </c>
      <c r="D1705" s="9">
        <v>35.4876712328767</v>
      </c>
      <c r="E1705" s="8">
        <v>221</v>
      </c>
      <c r="F1705" s="8">
        <f t="shared" si="26"/>
        <v>3.0939999999999999</v>
      </c>
      <c r="G1705" s="8">
        <v>3.0939999999999999</v>
      </c>
      <c r="H1705" s="8">
        <v>28</v>
      </c>
      <c r="I1705" s="8">
        <v>96</v>
      </c>
      <c r="J1705" s="8" t="s">
        <v>7093</v>
      </c>
      <c r="K1705" s="8" t="s">
        <v>30</v>
      </c>
      <c r="L1705" s="8" t="s">
        <v>31</v>
      </c>
      <c r="M1705" s="8" t="s">
        <v>227</v>
      </c>
      <c r="N1705" s="8" t="s">
        <v>33</v>
      </c>
      <c r="O1705" s="8" t="s">
        <v>34</v>
      </c>
      <c r="P1705" s="8" t="s">
        <v>34</v>
      </c>
      <c r="Q1705" s="8" t="s">
        <v>7094</v>
      </c>
      <c r="R1705" s="8" t="s">
        <v>36</v>
      </c>
      <c r="S1705" s="8">
        <v>1</v>
      </c>
      <c r="T1705" s="8">
        <v>0</v>
      </c>
      <c r="U1705" s="8" t="s">
        <v>37</v>
      </c>
      <c r="V1705" s="8" t="s">
        <v>37</v>
      </c>
      <c r="W1705" s="8" t="s">
        <v>37</v>
      </c>
      <c r="X1705" s="8">
        <v>0</v>
      </c>
      <c r="Y1705" s="12" t="s">
        <v>37</v>
      </c>
      <c r="Z1705" s="12" t="s">
        <v>37</v>
      </c>
      <c r="AA1705" s="12" t="s">
        <v>37</v>
      </c>
      <c r="AB1705" s="12" t="s">
        <v>37</v>
      </c>
      <c r="AC1705" s="8">
        <v>1</v>
      </c>
      <c r="AD1705" s="8" t="s">
        <v>7095</v>
      </c>
      <c r="AE1705" s="8" t="s">
        <v>37</v>
      </c>
      <c r="AF1705" s="8" t="s">
        <v>37</v>
      </c>
      <c r="AG1705" s="8" t="s">
        <v>37</v>
      </c>
      <c r="AH1705" s="8">
        <v>0</v>
      </c>
      <c r="AI1705" s="8" t="s">
        <v>37</v>
      </c>
      <c r="AJ1705" s="11" t="s">
        <v>37</v>
      </c>
    </row>
    <row r="1706" spans="1:36" ht="25">
      <c r="A1706" s="7" t="s">
        <v>7096</v>
      </c>
      <c r="B1706" s="8" t="s">
        <v>7097</v>
      </c>
      <c r="C1706" s="8" t="s">
        <v>42</v>
      </c>
      <c r="D1706" s="9">
        <v>34.4602739726027</v>
      </c>
      <c r="E1706" s="8">
        <v>323</v>
      </c>
      <c r="F1706" s="8">
        <f t="shared" si="26"/>
        <v>4.5220000000000002</v>
      </c>
      <c r="G1706" s="8">
        <v>4.5220000000000002</v>
      </c>
      <c r="H1706" s="8">
        <v>27.2</v>
      </c>
      <c r="I1706" s="8">
        <v>121</v>
      </c>
      <c r="J1706" s="8" t="s">
        <v>7098</v>
      </c>
      <c r="K1706" s="8" t="s">
        <v>30</v>
      </c>
      <c r="L1706" s="8" t="s">
        <v>31</v>
      </c>
      <c r="M1706" s="8" t="s">
        <v>227</v>
      </c>
      <c r="N1706" s="8" t="s">
        <v>33</v>
      </c>
      <c r="O1706" s="8" t="s">
        <v>34</v>
      </c>
      <c r="P1706" s="8" t="s">
        <v>34</v>
      </c>
      <c r="Q1706" s="8" t="s">
        <v>7099</v>
      </c>
      <c r="R1706" s="8" t="s">
        <v>36</v>
      </c>
      <c r="S1706" s="8">
        <v>1</v>
      </c>
      <c r="T1706" s="8">
        <v>1</v>
      </c>
      <c r="U1706" s="8" t="s">
        <v>223</v>
      </c>
      <c r="V1706" s="8" t="s">
        <v>37</v>
      </c>
      <c r="W1706" s="8" t="s">
        <v>37</v>
      </c>
      <c r="X1706" s="8">
        <v>0</v>
      </c>
      <c r="Y1706" s="12" t="s">
        <v>37</v>
      </c>
      <c r="Z1706" s="12" t="s">
        <v>37</v>
      </c>
      <c r="AA1706" s="12" t="s">
        <v>37</v>
      </c>
      <c r="AB1706" s="12" t="s">
        <v>37</v>
      </c>
      <c r="AC1706" s="8">
        <v>0</v>
      </c>
      <c r="AD1706" s="8" t="s">
        <v>37</v>
      </c>
      <c r="AE1706" s="8" t="s">
        <v>37</v>
      </c>
      <c r="AF1706" s="8" t="s">
        <v>37</v>
      </c>
      <c r="AG1706" s="8" t="s">
        <v>37</v>
      </c>
      <c r="AH1706" s="8">
        <v>0</v>
      </c>
      <c r="AI1706" s="8" t="s">
        <v>37</v>
      </c>
      <c r="AJ1706" s="11" t="s">
        <v>37</v>
      </c>
    </row>
    <row r="1707" spans="1:36" ht="61">
      <c r="A1707" s="7" t="s">
        <v>7100</v>
      </c>
      <c r="B1707" s="8" t="s">
        <v>7101</v>
      </c>
      <c r="C1707" s="8" t="s">
        <v>28</v>
      </c>
      <c r="D1707" s="9">
        <v>57.904109589041099</v>
      </c>
      <c r="E1707" s="8">
        <v>153</v>
      </c>
      <c r="F1707" s="8">
        <f t="shared" si="26"/>
        <v>2.1419999999999999</v>
      </c>
      <c r="G1707" s="8">
        <v>2.1419999999999999</v>
      </c>
      <c r="H1707" s="8">
        <v>20.02</v>
      </c>
      <c r="I1707" s="8">
        <v>95</v>
      </c>
      <c r="J1707" s="8" t="s">
        <v>7102</v>
      </c>
      <c r="K1707" s="8" t="s">
        <v>30</v>
      </c>
      <c r="L1707" s="8" t="s">
        <v>31</v>
      </c>
      <c r="M1707" s="8" t="s">
        <v>244</v>
      </c>
      <c r="N1707" s="8" t="s">
        <v>33</v>
      </c>
      <c r="O1707" s="8" t="s">
        <v>34</v>
      </c>
      <c r="P1707" s="8" t="s">
        <v>34</v>
      </c>
      <c r="Q1707" s="8" t="s">
        <v>7103</v>
      </c>
      <c r="R1707" s="8" t="s">
        <v>36</v>
      </c>
      <c r="S1707" s="8">
        <v>1</v>
      </c>
      <c r="T1707" s="8">
        <v>0</v>
      </c>
      <c r="U1707" s="8" t="s">
        <v>37</v>
      </c>
      <c r="V1707" s="8" t="s">
        <v>37</v>
      </c>
      <c r="W1707" s="8" t="s">
        <v>37</v>
      </c>
      <c r="X1707" s="8">
        <v>1</v>
      </c>
      <c r="Y1707" s="8" t="s">
        <v>7104</v>
      </c>
      <c r="Z1707" s="12" t="s">
        <v>37</v>
      </c>
      <c r="AA1707" s="12" t="s">
        <v>37</v>
      </c>
      <c r="AB1707" s="12" t="s">
        <v>37</v>
      </c>
      <c r="AC1707" s="8">
        <v>0</v>
      </c>
      <c r="AD1707" s="8" t="s">
        <v>37</v>
      </c>
      <c r="AE1707" s="8" t="s">
        <v>37</v>
      </c>
      <c r="AF1707" s="8" t="s">
        <v>37</v>
      </c>
      <c r="AG1707" s="8" t="s">
        <v>37</v>
      </c>
      <c r="AH1707" s="8">
        <v>0</v>
      </c>
      <c r="AI1707" s="8" t="s">
        <v>37</v>
      </c>
      <c r="AJ1707" s="11" t="s">
        <v>37</v>
      </c>
    </row>
    <row r="1708" spans="1:36" ht="37">
      <c r="A1708" s="7" t="s">
        <v>7105</v>
      </c>
      <c r="B1708" s="8" t="s">
        <v>7106</v>
      </c>
      <c r="C1708" s="8" t="s">
        <v>42</v>
      </c>
      <c r="D1708" s="9">
        <v>68.536986301369893</v>
      </c>
      <c r="E1708" s="8">
        <v>751</v>
      </c>
      <c r="F1708" s="8">
        <f t="shared" si="26"/>
        <v>10.513999999999999</v>
      </c>
      <c r="G1708" s="8">
        <v>10.513999999999999</v>
      </c>
      <c r="H1708" s="8">
        <v>30.3</v>
      </c>
      <c r="I1708" s="8">
        <v>96</v>
      </c>
      <c r="J1708" s="8" t="s">
        <v>7107</v>
      </c>
      <c r="K1708" s="8" t="s">
        <v>30</v>
      </c>
      <c r="L1708" s="8" t="s">
        <v>282</v>
      </c>
      <c r="M1708" s="8" t="s">
        <v>32</v>
      </c>
      <c r="N1708" s="8" t="s">
        <v>33</v>
      </c>
      <c r="O1708" s="8" t="s">
        <v>34</v>
      </c>
      <c r="P1708" s="8" t="s">
        <v>34</v>
      </c>
      <c r="Q1708" s="8" t="s">
        <v>7108</v>
      </c>
      <c r="R1708" s="8" t="s">
        <v>36</v>
      </c>
      <c r="S1708" s="8">
        <v>2</v>
      </c>
      <c r="T1708" s="8">
        <v>0</v>
      </c>
      <c r="U1708" s="8" t="s">
        <v>37</v>
      </c>
      <c r="V1708" s="8" t="s">
        <v>37</v>
      </c>
      <c r="W1708" s="8" t="s">
        <v>37</v>
      </c>
      <c r="X1708" s="8">
        <v>0</v>
      </c>
      <c r="Y1708" s="12" t="s">
        <v>37</v>
      </c>
      <c r="Z1708" s="12" t="s">
        <v>37</v>
      </c>
      <c r="AA1708" s="12" t="s">
        <v>37</v>
      </c>
      <c r="AB1708" s="12" t="s">
        <v>37</v>
      </c>
      <c r="AC1708" s="8">
        <v>2</v>
      </c>
      <c r="AD1708" s="8" t="s">
        <v>77</v>
      </c>
      <c r="AE1708" s="8" t="s">
        <v>182</v>
      </c>
      <c r="AF1708" s="8" t="s">
        <v>37</v>
      </c>
      <c r="AG1708" s="8" t="s">
        <v>37</v>
      </c>
      <c r="AH1708" s="8">
        <v>0</v>
      </c>
      <c r="AI1708" s="8" t="s">
        <v>37</v>
      </c>
      <c r="AJ1708" s="11" t="s">
        <v>37</v>
      </c>
    </row>
    <row r="1709" spans="1:36" ht="37">
      <c r="A1709" s="7" t="s">
        <v>7109</v>
      </c>
      <c r="B1709" s="8" t="s">
        <v>7110</v>
      </c>
      <c r="C1709" s="8" t="s">
        <v>42</v>
      </c>
      <c r="D1709" s="9">
        <v>69.128767123287702</v>
      </c>
      <c r="E1709" s="8">
        <v>335</v>
      </c>
      <c r="F1709" s="8">
        <f t="shared" si="26"/>
        <v>4.6900000000000004</v>
      </c>
      <c r="G1709" s="8">
        <v>4.6900000000000004</v>
      </c>
      <c r="H1709" s="8">
        <v>34.71</v>
      </c>
      <c r="I1709" s="8">
        <v>88</v>
      </c>
      <c r="J1709" s="8" t="s">
        <v>7111</v>
      </c>
      <c r="K1709" s="8" t="s">
        <v>30</v>
      </c>
      <c r="L1709" s="8" t="s">
        <v>31</v>
      </c>
      <c r="M1709" s="8" t="s">
        <v>227</v>
      </c>
      <c r="N1709" s="8" t="s">
        <v>33</v>
      </c>
      <c r="O1709" s="8" t="s">
        <v>34</v>
      </c>
      <c r="P1709" s="8" t="s">
        <v>34</v>
      </c>
      <c r="Q1709" s="8" t="s">
        <v>7112</v>
      </c>
      <c r="R1709" s="8" t="s">
        <v>37</v>
      </c>
      <c r="S1709" s="8">
        <v>0</v>
      </c>
      <c r="T1709" s="8">
        <v>0</v>
      </c>
      <c r="U1709" s="8" t="s">
        <v>37</v>
      </c>
      <c r="V1709" s="8" t="s">
        <v>37</v>
      </c>
      <c r="W1709" s="8" t="s">
        <v>37</v>
      </c>
      <c r="X1709" s="8">
        <v>0</v>
      </c>
      <c r="Y1709" s="8" t="s">
        <v>37</v>
      </c>
      <c r="Z1709" s="12" t="s">
        <v>37</v>
      </c>
      <c r="AA1709" s="12" t="s">
        <v>37</v>
      </c>
      <c r="AB1709" s="12" t="s">
        <v>37</v>
      </c>
      <c r="AC1709" s="8">
        <v>0</v>
      </c>
      <c r="AD1709" s="8" t="s">
        <v>37</v>
      </c>
      <c r="AE1709" s="8" t="s">
        <v>37</v>
      </c>
      <c r="AF1709" s="8" t="s">
        <v>37</v>
      </c>
      <c r="AG1709" s="8" t="s">
        <v>37</v>
      </c>
      <c r="AH1709" s="8">
        <v>0</v>
      </c>
      <c r="AI1709" s="8" t="s">
        <v>37</v>
      </c>
      <c r="AJ1709" s="11" t="s">
        <v>37</v>
      </c>
    </row>
    <row r="1710" spans="1:36" ht="37">
      <c r="A1710" s="7" t="s">
        <v>7113</v>
      </c>
      <c r="B1710" s="8" t="s">
        <v>7114</v>
      </c>
      <c r="C1710" s="8" t="s">
        <v>42</v>
      </c>
      <c r="D1710" s="9">
        <v>65.556164383561693</v>
      </c>
      <c r="E1710" s="8">
        <v>233</v>
      </c>
      <c r="F1710" s="8">
        <f t="shared" si="26"/>
        <v>3.262</v>
      </c>
      <c r="G1710" s="8">
        <v>3.262</v>
      </c>
      <c r="H1710" s="8">
        <v>28.9</v>
      </c>
      <c r="I1710" s="8" t="s">
        <v>7115</v>
      </c>
      <c r="J1710" s="8" t="s">
        <v>7116</v>
      </c>
      <c r="K1710" s="8" t="s">
        <v>30</v>
      </c>
      <c r="L1710" s="8" t="s">
        <v>120</v>
      </c>
      <c r="M1710" s="8" t="s">
        <v>32</v>
      </c>
      <c r="N1710" s="8" t="s">
        <v>33</v>
      </c>
      <c r="O1710" s="8" t="s">
        <v>34</v>
      </c>
      <c r="P1710" s="8" t="s">
        <v>34</v>
      </c>
      <c r="Q1710" s="8" t="s">
        <v>7117</v>
      </c>
      <c r="R1710" s="8" t="s">
        <v>36</v>
      </c>
      <c r="S1710" s="8">
        <v>1</v>
      </c>
      <c r="T1710" s="8">
        <v>0</v>
      </c>
      <c r="U1710" s="8" t="s">
        <v>37</v>
      </c>
      <c r="V1710" s="8" t="s">
        <v>37</v>
      </c>
      <c r="W1710" s="8" t="s">
        <v>37</v>
      </c>
      <c r="X1710" s="8">
        <v>0</v>
      </c>
      <c r="Y1710" s="8" t="s">
        <v>37</v>
      </c>
      <c r="Z1710" s="12" t="s">
        <v>37</v>
      </c>
      <c r="AA1710" s="12" t="s">
        <v>37</v>
      </c>
      <c r="AB1710" s="12" t="s">
        <v>37</v>
      </c>
      <c r="AC1710" s="8">
        <v>1</v>
      </c>
      <c r="AD1710" s="8" t="s">
        <v>6906</v>
      </c>
      <c r="AE1710" s="8" t="s">
        <v>37</v>
      </c>
      <c r="AF1710" s="8" t="s">
        <v>37</v>
      </c>
      <c r="AG1710" s="8" t="s">
        <v>37</v>
      </c>
      <c r="AH1710" s="8">
        <v>0</v>
      </c>
      <c r="AI1710" s="8" t="s">
        <v>37</v>
      </c>
      <c r="AJ1710" s="11" t="s">
        <v>37</v>
      </c>
    </row>
    <row r="1711" spans="1:36" ht="61">
      <c r="A1711" s="7" t="s">
        <v>7118</v>
      </c>
      <c r="B1711" s="8" t="s">
        <v>7119</v>
      </c>
      <c r="C1711" s="8" t="s">
        <v>28</v>
      </c>
      <c r="D1711" s="9">
        <v>30.9561643835616</v>
      </c>
      <c r="E1711" s="8">
        <v>962</v>
      </c>
      <c r="F1711" s="8">
        <f t="shared" si="26"/>
        <v>13.468</v>
      </c>
      <c r="G1711" s="8">
        <v>13.468</v>
      </c>
      <c r="H1711" s="8">
        <v>52.94</v>
      </c>
      <c r="I1711" s="8">
        <v>84</v>
      </c>
      <c r="J1711" s="8" t="s">
        <v>7120</v>
      </c>
      <c r="K1711" s="8" t="s">
        <v>30</v>
      </c>
      <c r="L1711" s="8" t="s">
        <v>31</v>
      </c>
      <c r="M1711" s="8" t="s">
        <v>239</v>
      </c>
      <c r="N1711" s="8" t="s">
        <v>33</v>
      </c>
      <c r="O1711" s="8" t="s">
        <v>34</v>
      </c>
      <c r="P1711" s="8" t="s">
        <v>34</v>
      </c>
      <c r="Q1711" s="8" t="s">
        <v>7121</v>
      </c>
      <c r="R1711" s="8" t="s">
        <v>36</v>
      </c>
      <c r="S1711" s="8">
        <v>1</v>
      </c>
      <c r="T1711" s="8">
        <v>1</v>
      </c>
      <c r="U1711" s="8" t="s">
        <v>223</v>
      </c>
      <c r="V1711" s="8" t="s">
        <v>37</v>
      </c>
      <c r="W1711" s="8" t="s">
        <v>37</v>
      </c>
      <c r="X1711" s="8">
        <v>0</v>
      </c>
      <c r="Y1711" s="8" t="s">
        <v>37</v>
      </c>
      <c r="Z1711" s="12" t="s">
        <v>37</v>
      </c>
      <c r="AA1711" s="12" t="s">
        <v>37</v>
      </c>
      <c r="AB1711" s="12" t="s">
        <v>37</v>
      </c>
      <c r="AC1711" s="8">
        <v>0</v>
      </c>
      <c r="AD1711" s="8" t="s">
        <v>37</v>
      </c>
      <c r="AE1711" s="8" t="s">
        <v>37</v>
      </c>
      <c r="AF1711" s="8" t="s">
        <v>37</v>
      </c>
      <c r="AG1711" s="8" t="s">
        <v>37</v>
      </c>
      <c r="AH1711" s="8">
        <v>0</v>
      </c>
      <c r="AI1711" s="8" t="s">
        <v>37</v>
      </c>
      <c r="AJ1711" s="11" t="s">
        <v>37</v>
      </c>
    </row>
    <row r="1712" spans="1:36" ht="49">
      <c r="A1712" s="7" t="s">
        <v>7122</v>
      </c>
      <c r="B1712" s="8" t="s">
        <v>7123</v>
      </c>
      <c r="C1712" s="8" t="s">
        <v>42</v>
      </c>
      <c r="D1712" s="9">
        <v>42.567123287671201</v>
      </c>
      <c r="E1712" s="8">
        <v>323</v>
      </c>
      <c r="F1712" s="8">
        <f t="shared" si="26"/>
        <v>4.5220000000000002</v>
      </c>
      <c r="G1712" s="8">
        <v>4.5220000000000002</v>
      </c>
      <c r="H1712" s="8">
        <v>25.74</v>
      </c>
      <c r="I1712" s="8">
        <v>140</v>
      </c>
      <c r="J1712" s="8" t="s">
        <v>7124</v>
      </c>
      <c r="K1712" s="8" t="s">
        <v>30</v>
      </c>
      <c r="L1712" s="8" t="s">
        <v>31</v>
      </c>
      <c r="M1712" s="8" t="s">
        <v>239</v>
      </c>
      <c r="N1712" s="8" t="s">
        <v>33</v>
      </c>
      <c r="O1712" s="8" t="s">
        <v>34</v>
      </c>
      <c r="P1712" s="8" t="s">
        <v>34</v>
      </c>
      <c r="Q1712" s="8" t="s">
        <v>7125</v>
      </c>
      <c r="R1712" s="8" t="s">
        <v>36</v>
      </c>
      <c r="S1712" s="8">
        <v>1</v>
      </c>
      <c r="T1712" s="8">
        <v>1</v>
      </c>
      <c r="U1712" s="8" t="s">
        <v>5335</v>
      </c>
      <c r="V1712" s="8" t="s">
        <v>37</v>
      </c>
      <c r="W1712" s="8" t="s">
        <v>37</v>
      </c>
      <c r="X1712" s="8">
        <v>0</v>
      </c>
      <c r="Y1712" s="8" t="s">
        <v>37</v>
      </c>
      <c r="Z1712" s="12" t="s">
        <v>37</v>
      </c>
      <c r="AA1712" s="12" t="s">
        <v>37</v>
      </c>
      <c r="AB1712" s="12" t="s">
        <v>37</v>
      </c>
      <c r="AC1712" s="8">
        <v>0</v>
      </c>
      <c r="AD1712" s="8" t="s">
        <v>37</v>
      </c>
      <c r="AE1712" s="8" t="s">
        <v>37</v>
      </c>
      <c r="AF1712" s="8" t="s">
        <v>37</v>
      </c>
      <c r="AG1712" s="8" t="s">
        <v>37</v>
      </c>
      <c r="AH1712" s="8">
        <v>0</v>
      </c>
      <c r="AI1712" s="8" t="s">
        <v>37</v>
      </c>
      <c r="AJ1712" s="11" t="s">
        <v>37</v>
      </c>
    </row>
    <row r="1713" spans="1:36" ht="37">
      <c r="A1713" s="7" t="s">
        <v>7126</v>
      </c>
      <c r="B1713" s="8" t="s">
        <v>7127</v>
      </c>
      <c r="C1713" s="8" t="s">
        <v>28</v>
      </c>
      <c r="D1713" s="9">
        <v>36.632876712328802</v>
      </c>
      <c r="E1713" s="8">
        <v>470</v>
      </c>
      <c r="F1713" s="8">
        <f t="shared" si="26"/>
        <v>6.58</v>
      </c>
      <c r="G1713" s="8">
        <v>6.58</v>
      </c>
      <c r="H1713" s="8">
        <v>73.099999999999994</v>
      </c>
      <c r="I1713" s="8">
        <v>96</v>
      </c>
      <c r="J1713" s="8" t="s">
        <v>7128</v>
      </c>
      <c r="K1713" s="8" t="s">
        <v>30</v>
      </c>
      <c r="L1713" s="8" t="s">
        <v>31</v>
      </c>
      <c r="M1713" s="8" t="s">
        <v>227</v>
      </c>
      <c r="N1713" s="8" t="s">
        <v>33</v>
      </c>
      <c r="O1713" s="8" t="s">
        <v>34</v>
      </c>
      <c r="P1713" s="8" t="s">
        <v>34</v>
      </c>
      <c r="Q1713" s="8" t="s">
        <v>7129</v>
      </c>
      <c r="R1713" s="8" t="s">
        <v>37</v>
      </c>
      <c r="S1713" s="8">
        <v>0</v>
      </c>
      <c r="T1713" s="8">
        <v>0</v>
      </c>
      <c r="U1713" s="8" t="s">
        <v>37</v>
      </c>
      <c r="V1713" s="8" t="s">
        <v>37</v>
      </c>
      <c r="W1713" s="8" t="s">
        <v>37</v>
      </c>
      <c r="X1713" s="8">
        <v>0</v>
      </c>
      <c r="Y1713" s="8" t="s">
        <v>37</v>
      </c>
      <c r="Z1713" s="12" t="s">
        <v>37</v>
      </c>
      <c r="AA1713" s="12" t="s">
        <v>37</v>
      </c>
      <c r="AB1713" s="12" t="s">
        <v>37</v>
      </c>
      <c r="AC1713" s="8">
        <v>0</v>
      </c>
      <c r="AD1713" s="8" t="s">
        <v>37</v>
      </c>
      <c r="AE1713" s="8" t="s">
        <v>37</v>
      </c>
      <c r="AF1713" s="8" t="s">
        <v>37</v>
      </c>
      <c r="AG1713" s="8" t="s">
        <v>37</v>
      </c>
      <c r="AH1713" s="8">
        <v>0</v>
      </c>
      <c r="AI1713" s="8" t="s">
        <v>37</v>
      </c>
      <c r="AJ1713" s="11" t="s">
        <v>37</v>
      </c>
    </row>
    <row r="1714" spans="1:36" ht="25">
      <c r="A1714" s="7" t="s">
        <v>7130</v>
      </c>
      <c r="B1714" s="8" t="s">
        <v>7131</v>
      </c>
      <c r="C1714" s="8" t="s">
        <v>28</v>
      </c>
      <c r="D1714" s="9">
        <v>73.139726027397302</v>
      </c>
      <c r="E1714" s="8">
        <v>118</v>
      </c>
      <c r="F1714" s="8">
        <f t="shared" si="26"/>
        <v>1.6520000000000001</v>
      </c>
      <c r="G1714" s="8">
        <v>1.6520000000000001</v>
      </c>
      <c r="H1714" s="8">
        <v>19.64</v>
      </c>
      <c r="I1714" s="8" t="s">
        <v>5672</v>
      </c>
      <c r="J1714" s="8" t="s">
        <v>7132</v>
      </c>
      <c r="K1714" s="8" t="s">
        <v>30</v>
      </c>
      <c r="L1714" s="8" t="s">
        <v>120</v>
      </c>
      <c r="M1714" s="8" t="s">
        <v>227</v>
      </c>
      <c r="N1714" s="8" t="s">
        <v>33</v>
      </c>
      <c r="O1714" s="8" t="s">
        <v>34</v>
      </c>
      <c r="P1714" s="8" t="s">
        <v>34</v>
      </c>
      <c r="Q1714" s="8" t="s">
        <v>7133</v>
      </c>
      <c r="R1714" s="8" t="s">
        <v>36</v>
      </c>
      <c r="S1714" s="8">
        <v>1</v>
      </c>
      <c r="T1714" s="8">
        <v>0</v>
      </c>
      <c r="U1714" s="8" t="s">
        <v>37</v>
      </c>
      <c r="V1714" s="8" t="s">
        <v>37</v>
      </c>
      <c r="W1714" s="8" t="s">
        <v>37</v>
      </c>
      <c r="X1714" s="8">
        <v>0</v>
      </c>
      <c r="Y1714" s="8" t="s">
        <v>37</v>
      </c>
      <c r="Z1714" s="12" t="s">
        <v>37</v>
      </c>
      <c r="AA1714" s="12" t="s">
        <v>37</v>
      </c>
      <c r="AB1714" s="12" t="s">
        <v>37</v>
      </c>
      <c r="AC1714" s="8">
        <v>1</v>
      </c>
      <c r="AD1714" s="8" t="s">
        <v>7134</v>
      </c>
      <c r="AE1714" s="8" t="s">
        <v>37</v>
      </c>
      <c r="AF1714" s="8" t="s">
        <v>37</v>
      </c>
      <c r="AG1714" s="8" t="s">
        <v>37</v>
      </c>
      <c r="AH1714" s="8">
        <v>0</v>
      </c>
      <c r="AI1714" s="8" t="s">
        <v>37</v>
      </c>
      <c r="AJ1714" s="11" t="s">
        <v>37</v>
      </c>
    </row>
    <row r="1715" spans="1:36" ht="61">
      <c r="A1715" s="7" t="s">
        <v>7135</v>
      </c>
      <c r="B1715" s="8" t="s">
        <v>7136</v>
      </c>
      <c r="C1715" s="8" t="s">
        <v>28</v>
      </c>
      <c r="D1715" s="9">
        <v>91.468493150684907</v>
      </c>
      <c r="E1715" s="8">
        <v>83</v>
      </c>
      <c r="F1715" s="8">
        <f t="shared" si="26"/>
        <v>1.1619999999999999</v>
      </c>
      <c r="G1715" s="8">
        <v>1.1619999999999999</v>
      </c>
      <c r="H1715" s="8">
        <v>27.68</v>
      </c>
      <c r="I1715" s="8">
        <v>98</v>
      </c>
      <c r="J1715" s="8" t="s">
        <v>7137</v>
      </c>
      <c r="K1715" s="8" t="s">
        <v>30</v>
      </c>
      <c r="L1715" s="8" t="s">
        <v>120</v>
      </c>
      <c r="M1715" s="8" t="s">
        <v>239</v>
      </c>
      <c r="N1715" s="8" t="s">
        <v>33</v>
      </c>
      <c r="O1715" s="8" t="s">
        <v>34</v>
      </c>
      <c r="P1715" s="8" t="s">
        <v>34</v>
      </c>
      <c r="Q1715" s="8" t="s">
        <v>7138</v>
      </c>
      <c r="R1715" s="8" t="s">
        <v>36</v>
      </c>
      <c r="S1715" s="8">
        <v>1</v>
      </c>
      <c r="T1715" s="8">
        <v>0</v>
      </c>
      <c r="U1715" s="8" t="s">
        <v>37</v>
      </c>
      <c r="V1715" s="8" t="s">
        <v>37</v>
      </c>
      <c r="W1715" s="8" t="s">
        <v>37</v>
      </c>
      <c r="X1715" s="8">
        <v>0</v>
      </c>
      <c r="Y1715" s="8" t="s">
        <v>37</v>
      </c>
      <c r="Z1715" s="12" t="s">
        <v>37</v>
      </c>
      <c r="AA1715" s="12" t="s">
        <v>37</v>
      </c>
      <c r="AB1715" s="12" t="s">
        <v>37</v>
      </c>
      <c r="AC1715" s="8">
        <v>1</v>
      </c>
      <c r="AD1715" s="8" t="s">
        <v>1325</v>
      </c>
      <c r="AE1715" s="8" t="s">
        <v>37</v>
      </c>
      <c r="AF1715" s="8" t="s">
        <v>37</v>
      </c>
      <c r="AG1715" s="8" t="s">
        <v>37</v>
      </c>
      <c r="AH1715" s="8">
        <v>0</v>
      </c>
      <c r="AI1715" s="8" t="s">
        <v>37</v>
      </c>
      <c r="AJ1715" s="11" t="s">
        <v>37</v>
      </c>
    </row>
    <row r="1716" spans="1:36" ht="85">
      <c r="A1716" s="7" t="s">
        <v>7139</v>
      </c>
      <c r="B1716" s="8" t="s">
        <v>7140</v>
      </c>
      <c r="C1716" s="8" t="s">
        <v>28</v>
      </c>
      <c r="D1716" s="9">
        <v>59.9835616438356</v>
      </c>
      <c r="E1716" s="8">
        <v>252</v>
      </c>
      <c r="F1716" s="8">
        <f t="shared" si="26"/>
        <v>3.528</v>
      </c>
      <c r="G1716" s="8">
        <v>3.528</v>
      </c>
      <c r="H1716" s="8">
        <v>29.91</v>
      </c>
      <c r="I1716" s="8">
        <v>97</v>
      </c>
      <c r="J1716" s="8" t="s">
        <v>7141</v>
      </c>
      <c r="K1716" s="8" t="s">
        <v>30</v>
      </c>
      <c r="L1716" s="8" t="s">
        <v>120</v>
      </c>
      <c r="M1716" s="8" t="s">
        <v>227</v>
      </c>
      <c r="N1716" s="8" t="s">
        <v>33</v>
      </c>
      <c r="O1716" s="8" t="s">
        <v>34</v>
      </c>
      <c r="P1716" s="8" t="s">
        <v>34</v>
      </c>
      <c r="Q1716" s="8" t="s">
        <v>7142</v>
      </c>
      <c r="R1716" s="8" t="s">
        <v>36</v>
      </c>
      <c r="S1716" s="8">
        <v>3</v>
      </c>
      <c r="T1716" s="8">
        <v>1</v>
      </c>
      <c r="U1716" s="8" t="s">
        <v>223</v>
      </c>
      <c r="V1716" s="8" t="s">
        <v>37</v>
      </c>
      <c r="W1716" s="8" t="s">
        <v>37</v>
      </c>
      <c r="X1716" s="8">
        <v>2</v>
      </c>
      <c r="Y1716" s="8" t="s">
        <v>213</v>
      </c>
      <c r="Z1716" s="8" t="s">
        <v>272</v>
      </c>
      <c r="AA1716" s="12" t="s">
        <v>37</v>
      </c>
      <c r="AB1716" s="12" t="s">
        <v>37</v>
      </c>
      <c r="AC1716" s="8">
        <v>0</v>
      </c>
      <c r="AD1716" s="8" t="s">
        <v>37</v>
      </c>
      <c r="AE1716" s="8" t="s">
        <v>37</v>
      </c>
      <c r="AF1716" s="8" t="s">
        <v>37</v>
      </c>
      <c r="AG1716" s="8" t="s">
        <v>37</v>
      </c>
      <c r="AH1716" s="8">
        <v>0</v>
      </c>
      <c r="AI1716" s="8" t="s">
        <v>37</v>
      </c>
      <c r="AJ1716" s="11" t="s">
        <v>37</v>
      </c>
    </row>
    <row r="1717" spans="1:36" ht="25">
      <c r="A1717" s="7" t="s">
        <v>7143</v>
      </c>
      <c r="B1717" s="8" t="s">
        <v>7144</v>
      </c>
      <c r="C1717" s="8" t="s">
        <v>42</v>
      </c>
      <c r="D1717" s="9">
        <v>60.191780821917803</v>
      </c>
      <c r="E1717" s="8">
        <v>210</v>
      </c>
      <c r="F1717" s="8">
        <f t="shared" si="26"/>
        <v>2.94</v>
      </c>
      <c r="G1717" s="8">
        <v>2.94</v>
      </c>
      <c r="H1717" s="8">
        <v>28.69</v>
      </c>
      <c r="I1717" s="8">
        <v>96</v>
      </c>
      <c r="J1717" s="8" t="s">
        <v>7145</v>
      </c>
      <c r="K1717" s="8" t="s">
        <v>30</v>
      </c>
      <c r="L1717" s="8" t="s">
        <v>31</v>
      </c>
      <c r="M1717" s="8" t="s">
        <v>227</v>
      </c>
      <c r="N1717" s="8" t="s">
        <v>33</v>
      </c>
      <c r="O1717" s="8" t="s">
        <v>34</v>
      </c>
      <c r="P1717" s="8" t="s">
        <v>34</v>
      </c>
      <c r="Q1717" s="8" t="s">
        <v>7146</v>
      </c>
      <c r="R1717" s="8" t="s">
        <v>37</v>
      </c>
      <c r="S1717" s="8">
        <v>0</v>
      </c>
      <c r="T1717" s="8">
        <v>0</v>
      </c>
      <c r="U1717" s="8" t="s">
        <v>37</v>
      </c>
      <c r="V1717" s="8" t="s">
        <v>37</v>
      </c>
      <c r="W1717" s="8" t="s">
        <v>37</v>
      </c>
      <c r="X1717" s="8">
        <v>0</v>
      </c>
      <c r="Y1717" s="8" t="s">
        <v>37</v>
      </c>
      <c r="Z1717" s="12" t="s">
        <v>37</v>
      </c>
      <c r="AA1717" s="12" t="s">
        <v>37</v>
      </c>
      <c r="AB1717" s="8" t="s">
        <v>37</v>
      </c>
      <c r="AC1717" s="8">
        <v>0</v>
      </c>
      <c r="AD1717" s="8" t="s">
        <v>37</v>
      </c>
      <c r="AE1717" s="8" t="s">
        <v>37</v>
      </c>
      <c r="AF1717" s="8" t="s">
        <v>37</v>
      </c>
      <c r="AG1717" s="8" t="s">
        <v>37</v>
      </c>
      <c r="AH1717" s="8">
        <v>0</v>
      </c>
      <c r="AI1717" s="8" t="s">
        <v>37</v>
      </c>
      <c r="AJ1717" s="11" t="s">
        <v>37</v>
      </c>
    </row>
    <row r="1718" spans="1:36" ht="61">
      <c r="A1718" s="7" t="s">
        <v>7147</v>
      </c>
      <c r="B1718" s="8" t="s">
        <v>7148</v>
      </c>
      <c r="C1718" s="8" t="s">
        <v>42</v>
      </c>
      <c r="D1718" s="9">
        <v>60.0246575342466</v>
      </c>
      <c r="E1718" s="8">
        <v>446</v>
      </c>
      <c r="F1718" s="8">
        <f t="shared" si="26"/>
        <v>6.2439999999999998</v>
      </c>
      <c r="G1718" s="8">
        <v>6.2439999999999998</v>
      </c>
      <c r="H1718" s="8">
        <v>45.65</v>
      </c>
      <c r="I1718" s="8">
        <v>100</v>
      </c>
      <c r="J1718" s="8" t="s">
        <v>7149</v>
      </c>
      <c r="K1718" s="8" t="s">
        <v>30</v>
      </c>
      <c r="L1718" s="8" t="s">
        <v>120</v>
      </c>
      <c r="M1718" s="8" t="s">
        <v>244</v>
      </c>
      <c r="N1718" s="8" t="s">
        <v>33</v>
      </c>
      <c r="O1718" s="8" t="s">
        <v>34</v>
      </c>
      <c r="P1718" s="8" t="s">
        <v>34</v>
      </c>
      <c r="Q1718" s="8" t="s">
        <v>7150</v>
      </c>
      <c r="R1718" s="8" t="s">
        <v>36</v>
      </c>
      <c r="S1718" s="8">
        <v>2</v>
      </c>
      <c r="T1718" s="8">
        <v>1</v>
      </c>
      <c r="U1718" s="8" t="s">
        <v>2949</v>
      </c>
      <c r="V1718" s="8" t="s">
        <v>37</v>
      </c>
      <c r="W1718" s="8" t="s">
        <v>37</v>
      </c>
      <c r="X1718" s="8">
        <v>1</v>
      </c>
      <c r="Y1718" s="8" t="s">
        <v>213</v>
      </c>
      <c r="Z1718" s="12" t="s">
        <v>37</v>
      </c>
      <c r="AA1718" s="12" t="s">
        <v>37</v>
      </c>
      <c r="AB1718" s="8" t="s">
        <v>37</v>
      </c>
      <c r="AC1718" s="8">
        <v>0</v>
      </c>
      <c r="AD1718" s="8" t="s">
        <v>37</v>
      </c>
      <c r="AE1718" s="8" t="s">
        <v>37</v>
      </c>
      <c r="AF1718" s="8" t="s">
        <v>37</v>
      </c>
      <c r="AG1718" s="8" t="s">
        <v>37</v>
      </c>
      <c r="AH1718" s="8">
        <v>0</v>
      </c>
      <c r="AI1718" s="8" t="s">
        <v>37</v>
      </c>
      <c r="AJ1718" s="11" t="s">
        <v>37</v>
      </c>
    </row>
    <row r="1719" spans="1:36" ht="61">
      <c r="A1719" s="7" t="s">
        <v>7151</v>
      </c>
      <c r="B1719" s="8" t="s">
        <v>7152</v>
      </c>
      <c r="C1719" s="8" t="s">
        <v>28</v>
      </c>
      <c r="D1719" s="9">
        <v>57.687671232876703</v>
      </c>
      <c r="E1719" s="8">
        <v>236</v>
      </c>
      <c r="F1719" s="8">
        <f t="shared" si="26"/>
        <v>3.3040000000000003</v>
      </c>
      <c r="G1719" s="8">
        <v>3.3040000000000003</v>
      </c>
      <c r="H1719" s="8">
        <v>32.6</v>
      </c>
      <c r="I1719" s="8">
        <v>100</v>
      </c>
      <c r="J1719" s="8" t="s">
        <v>7153</v>
      </c>
      <c r="K1719" s="8" t="s">
        <v>30</v>
      </c>
      <c r="L1719" s="8" t="s">
        <v>120</v>
      </c>
      <c r="M1719" s="8" t="s">
        <v>32</v>
      </c>
      <c r="N1719" s="8" t="s">
        <v>33</v>
      </c>
      <c r="O1719" s="8" t="s">
        <v>34</v>
      </c>
      <c r="P1719" s="8" t="s">
        <v>34</v>
      </c>
      <c r="Q1719" s="8" t="s">
        <v>7154</v>
      </c>
      <c r="R1719" s="8" t="s">
        <v>36</v>
      </c>
      <c r="S1719" s="8">
        <v>2</v>
      </c>
      <c r="T1719" s="8">
        <v>1</v>
      </c>
      <c r="U1719" s="8" t="s">
        <v>329</v>
      </c>
      <c r="V1719" s="8" t="s">
        <v>37</v>
      </c>
      <c r="W1719" s="8" t="s">
        <v>37</v>
      </c>
      <c r="X1719" s="8">
        <v>0</v>
      </c>
      <c r="Y1719" s="12" t="s">
        <v>37</v>
      </c>
      <c r="Z1719" s="12" t="s">
        <v>37</v>
      </c>
      <c r="AA1719" s="12" t="s">
        <v>37</v>
      </c>
      <c r="AB1719" s="8" t="s">
        <v>37</v>
      </c>
      <c r="AC1719" s="8">
        <v>1</v>
      </c>
      <c r="AD1719" s="8" t="s">
        <v>7155</v>
      </c>
      <c r="AE1719" s="8" t="s">
        <v>37</v>
      </c>
      <c r="AF1719" s="8" t="s">
        <v>37</v>
      </c>
      <c r="AG1719" s="8" t="s">
        <v>37</v>
      </c>
      <c r="AH1719" s="8">
        <v>0</v>
      </c>
      <c r="AI1719" s="8" t="s">
        <v>37</v>
      </c>
      <c r="AJ1719" s="11" t="s">
        <v>37</v>
      </c>
    </row>
    <row r="1720" spans="1:36" ht="49">
      <c r="A1720" s="7" t="s">
        <v>7156</v>
      </c>
      <c r="B1720" s="8" t="s">
        <v>7157</v>
      </c>
      <c r="C1720" s="8" t="s">
        <v>42</v>
      </c>
      <c r="D1720" s="9">
        <v>63.123287671232902</v>
      </c>
      <c r="E1720" s="8">
        <v>691</v>
      </c>
      <c r="F1720" s="8">
        <f t="shared" si="26"/>
        <v>9.6739999999999995</v>
      </c>
      <c r="G1720" s="8">
        <v>9.6739999999999995</v>
      </c>
      <c r="H1720" s="8">
        <v>31.53</v>
      </c>
      <c r="I1720" s="8">
        <v>75</v>
      </c>
      <c r="J1720" s="8" t="s">
        <v>7158</v>
      </c>
      <c r="K1720" s="8" t="s">
        <v>30</v>
      </c>
      <c r="L1720" s="8" t="s">
        <v>31</v>
      </c>
      <c r="M1720" s="8" t="s">
        <v>227</v>
      </c>
      <c r="N1720" s="8" t="s">
        <v>33</v>
      </c>
      <c r="O1720" s="8" t="s">
        <v>34</v>
      </c>
      <c r="P1720" s="8" t="s">
        <v>34</v>
      </c>
      <c r="Q1720" s="8" t="s">
        <v>7159</v>
      </c>
      <c r="R1720" s="8" t="s">
        <v>36</v>
      </c>
      <c r="S1720" s="8">
        <v>1</v>
      </c>
      <c r="T1720" s="8">
        <v>0</v>
      </c>
      <c r="U1720" s="8" t="s">
        <v>37</v>
      </c>
      <c r="V1720" s="8" t="s">
        <v>37</v>
      </c>
      <c r="W1720" s="8" t="s">
        <v>37</v>
      </c>
      <c r="X1720" s="8">
        <v>0</v>
      </c>
      <c r="Y1720" s="12" t="s">
        <v>37</v>
      </c>
      <c r="Z1720" s="12" t="s">
        <v>37</v>
      </c>
      <c r="AA1720" s="12" t="s">
        <v>37</v>
      </c>
      <c r="AB1720" s="8" t="s">
        <v>37</v>
      </c>
      <c r="AC1720" s="8">
        <v>1</v>
      </c>
      <c r="AD1720" s="8" t="s">
        <v>83</v>
      </c>
      <c r="AE1720" s="8" t="s">
        <v>37</v>
      </c>
      <c r="AF1720" s="8" t="s">
        <v>37</v>
      </c>
      <c r="AG1720" s="8" t="s">
        <v>37</v>
      </c>
      <c r="AH1720" s="8">
        <v>0</v>
      </c>
      <c r="AI1720" s="8" t="s">
        <v>37</v>
      </c>
      <c r="AJ1720" s="11" t="s">
        <v>37</v>
      </c>
    </row>
    <row r="1721" spans="1:36" ht="49">
      <c r="A1721" s="7" t="s">
        <v>7160</v>
      </c>
      <c r="B1721" s="8" t="s">
        <v>7161</v>
      </c>
      <c r="C1721" s="8" t="s">
        <v>42</v>
      </c>
      <c r="D1721" s="9">
        <v>68.9753424657534</v>
      </c>
      <c r="E1721" s="8">
        <v>168</v>
      </c>
      <c r="F1721" s="8">
        <f t="shared" si="26"/>
        <v>2.3519999999999999</v>
      </c>
      <c r="G1721" s="8">
        <v>2.3519999999999999</v>
      </c>
      <c r="H1721" s="8">
        <v>21.03</v>
      </c>
      <c r="I1721" s="8">
        <v>90</v>
      </c>
      <c r="J1721" s="8" t="s">
        <v>346</v>
      </c>
      <c r="K1721" s="8" t="s">
        <v>30</v>
      </c>
      <c r="L1721" s="8" t="s">
        <v>120</v>
      </c>
      <c r="M1721" s="8" t="s">
        <v>227</v>
      </c>
      <c r="N1721" s="8" t="s">
        <v>33</v>
      </c>
      <c r="O1721" s="8" t="s">
        <v>34</v>
      </c>
      <c r="P1721" s="8" t="s">
        <v>34</v>
      </c>
      <c r="Q1721" s="8" t="s">
        <v>7162</v>
      </c>
      <c r="R1721" s="8" t="s">
        <v>36</v>
      </c>
      <c r="S1721" s="8">
        <v>2</v>
      </c>
      <c r="T1721" s="8">
        <v>1</v>
      </c>
      <c r="U1721" s="8" t="s">
        <v>329</v>
      </c>
      <c r="V1721" s="8" t="s">
        <v>37</v>
      </c>
      <c r="W1721" s="8" t="s">
        <v>37</v>
      </c>
      <c r="X1721" s="8">
        <v>0</v>
      </c>
      <c r="Y1721" s="12" t="s">
        <v>37</v>
      </c>
      <c r="Z1721" s="12" t="s">
        <v>37</v>
      </c>
      <c r="AA1721" s="12" t="s">
        <v>37</v>
      </c>
      <c r="AB1721" s="8" t="s">
        <v>37</v>
      </c>
      <c r="AC1721" s="8">
        <v>1</v>
      </c>
      <c r="AD1721" s="8" t="s">
        <v>77</v>
      </c>
      <c r="AE1721" s="8" t="s">
        <v>37</v>
      </c>
      <c r="AF1721" s="8" t="s">
        <v>37</v>
      </c>
      <c r="AG1721" s="8" t="s">
        <v>37</v>
      </c>
      <c r="AH1721" s="8">
        <v>0</v>
      </c>
      <c r="AI1721" s="8" t="s">
        <v>37</v>
      </c>
      <c r="AJ1721" s="11" t="s">
        <v>37</v>
      </c>
    </row>
    <row r="1722" spans="1:36" ht="49">
      <c r="A1722" s="7" t="s">
        <v>7163</v>
      </c>
      <c r="B1722" s="8" t="s">
        <v>7164</v>
      </c>
      <c r="C1722" s="8" t="s">
        <v>42</v>
      </c>
      <c r="D1722" s="9">
        <v>0.2</v>
      </c>
      <c r="E1722" s="8">
        <v>7</v>
      </c>
      <c r="F1722" s="8">
        <f t="shared" si="26"/>
        <v>9.8000000000000004E-2</v>
      </c>
      <c r="G1722" s="8">
        <v>9.8000000000000004E-2</v>
      </c>
      <c r="H1722" s="8">
        <v>14.24</v>
      </c>
      <c r="I1722" s="8">
        <v>97</v>
      </c>
      <c r="J1722" s="8" t="s">
        <v>7165</v>
      </c>
      <c r="K1722" s="8" t="s">
        <v>30</v>
      </c>
      <c r="L1722" s="8" t="s">
        <v>120</v>
      </c>
      <c r="M1722" s="8" t="s">
        <v>244</v>
      </c>
      <c r="N1722" s="8" t="s">
        <v>33</v>
      </c>
      <c r="O1722" s="8" t="s">
        <v>34</v>
      </c>
      <c r="P1722" s="8" t="s">
        <v>34</v>
      </c>
      <c r="Q1722" s="8" t="s">
        <v>7166</v>
      </c>
      <c r="R1722" s="8" t="s">
        <v>36</v>
      </c>
      <c r="S1722" s="8">
        <v>1</v>
      </c>
      <c r="T1722" s="8">
        <v>1</v>
      </c>
      <c r="U1722" s="8" t="s">
        <v>7167</v>
      </c>
      <c r="V1722" s="8" t="s">
        <v>37</v>
      </c>
      <c r="W1722" s="8" t="s">
        <v>37</v>
      </c>
      <c r="X1722" s="8">
        <v>0</v>
      </c>
      <c r="Y1722" s="12" t="s">
        <v>37</v>
      </c>
      <c r="Z1722" s="12" t="s">
        <v>37</v>
      </c>
      <c r="AA1722" s="12" t="s">
        <v>37</v>
      </c>
      <c r="AB1722" s="8" t="s">
        <v>37</v>
      </c>
      <c r="AC1722" s="8">
        <v>0</v>
      </c>
      <c r="AD1722" s="8" t="s">
        <v>37</v>
      </c>
      <c r="AE1722" s="8" t="s">
        <v>37</v>
      </c>
      <c r="AF1722" s="8" t="s">
        <v>37</v>
      </c>
      <c r="AG1722" s="8" t="s">
        <v>37</v>
      </c>
      <c r="AH1722" s="8">
        <v>0</v>
      </c>
      <c r="AI1722" s="8" t="s">
        <v>37</v>
      </c>
      <c r="AJ1722" s="11" t="s">
        <v>37</v>
      </c>
    </row>
    <row r="1723" spans="1:36" ht="97">
      <c r="A1723" s="7" t="s">
        <v>7168</v>
      </c>
      <c r="B1723" s="8" t="s">
        <v>7169</v>
      </c>
      <c r="C1723" s="8" t="s">
        <v>28</v>
      </c>
      <c r="D1723" s="9">
        <v>68.939726027397299</v>
      </c>
      <c r="E1723" s="8">
        <v>1388</v>
      </c>
      <c r="F1723" s="8">
        <f t="shared" si="26"/>
        <v>19.432000000000002</v>
      </c>
      <c r="G1723" s="8">
        <v>19.432000000000002</v>
      </c>
      <c r="H1723" s="8">
        <v>38.83</v>
      </c>
      <c r="I1723" s="8">
        <v>98</v>
      </c>
      <c r="J1723" s="8" t="s">
        <v>7170</v>
      </c>
      <c r="K1723" s="8" t="s">
        <v>30</v>
      </c>
      <c r="L1723" s="8" t="s">
        <v>120</v>
      </c>
      <c r="M1723" s="8" t="s">
        <v>227</v>
      </c>
      <c r="N1723" s="8" t="s">
        <v>33</v>
      </c>
      <c r="O1723" s="8" t="s">
        <v>34</v>
      </c>
      <c r="P1723" s="8" t="s">
        <v>34</v>
      </c>
      <c r="Q1723" s="8" t="s">
        <v>7171</v>
      </c>
      <c r="R1723" s="8" t="s">
        <v>36</v>
      </c>
      <c r="S1723" s="8">
        <v>2</v>
      </c>
      <c r="T1723" s="8">
        <v>1</v>
      </c>
      <c r="U1723" s="8" t="s">
        <v>223</v>
      </c>
      <c r="V1723" s="8" t="s">
        <v>37</v>
      </c>
      <c r="W1723" s="8" t="s">
        <v>37</v>
      </c>
      <c r="X1723" s="8">
        <v>0</v>
      </c>
      <c r="Y1723" s="12" t="s">
        <v>37</v>
      </c>
      <c r="Z1723" s="12" t="s">
        <v>37</v>
      </c>
      <c r="AA1723" s="12" t="s">
        <v>37</v>
      </c>
      <c r="AB1723" s="8" t="s">
        <v>37</v>
      </c>
      <c r="AC1723" s="8">
        <v>1</v>
      </c>
      <c r="AD1723" s="8" t="s">
        <v>609</v>
      </c>
      <c r="AE1723" s="8" t="s">
        <v>37</v>
      </c>
      <c r="AF1723" s="8" t="s">
        <v>37</v>
      </c>
      <c r="AG1723" s="8" t="s">
        <v>37</v>
      </c>
      <c r="AH1723" s="8">
        <v>0</v>
      </c>
      <c r="AI1723" s="8" t="s">
        <v>37</v>
      </c>
      <c r="AJ1723" s="11" t="s">
        <v>37</v>
      </c>
    </row>
    <row r="1724" spans="1:36" ht="121">
      <c r="A1724" s="7" t="s">
        <v>7172</v>
      </c>
      <c r="B1724" s="8" t="s">
        <v>7173</v>
      </c>
      <c r="C1724" s="8" t="s">
        <v>42</v>
      </c>
      <c r="D1724" s="9">
        <v>80.673972602739696</v>
      </c>
      <c r="E1724" s="8">
        <v>222</v>
      </c>
      <c r="F1724" s="8">
        <f t="shared" si="26"/>
        <v>3.1080000000000001</v>
      </c>
      <c r="G1724" s="8">
        <v>3.1080000000000001</v>
      </c>
      <c r="H1724" s="8">
        <v>22.67</v>
      </c>
      <c r="I1724" s="8">
        <v>100</v>
      </c>
      <c r="J1724" s="8" t="s">
        <v>7174</v>
      </c>
      <c r="K1724" s="8" t="s">
        <v>30</v>
      </c>
      <c r="L1724" s="8" t="s">
        <v>120</v>
      </c>
      <c r="M1724" s="8" t="s">
        <v>227</v>
      </c>
      <c r="N1724" s="8" t="s">
        <v>33</v>
      </c>
      <c r="O1724" s="8" t="s">
        <v>34</v>
      </c>
      <c r="P1724" s="8" t="s">
        <v>34</v>
      </c>
      <c r="Q1724" s="8" t="s">
        <v>7175</v>
      </c>
      <c r="R1724" s="8" t="s">
        <v>36</v>
      </c>
      <c r="S1724" s="8">
        <v>3</v>
      </c>
      <c r="T1724" s="8">
        <v>1</v>
      </c>
      <c r="U1724" s="8" t="s">
        <v>246</v>
      </c>
      <c r="V1724" s="8" t="s">
        <v>37</v>
      </c>
      <c r="W1724" s="8" t="s">
        <v>37</v>
      </c>
      <c r="X1724" s="8">
        <v>1</v>
      </c>
      <c r="Y1724" t="s">
        <v>37</v>
      </c>
      <c r="Z1724" s="8" t="s">
        <v>213</v>
      </c>
      <c r="AA1724" s="12" t="s">
        <v>37</v>
      </c>
      <c r="AB1724" s="8" t="s">
        <v>37</v>
      </c>
      <c r="AC1724" s="8">
        <v>1</v>
      </c>
      <c r="AD1724" s="8" t="s">
        <v>1325</v>
      </c>
      <c r="AE1724" s="8" t="s">
        <v>37</v>
      </c>
      <c r="AF1724" s="8" t="s">
        <v>37</v>
      </c>
      <c r="AG1724" s="8" t="s">
        <v>37</v>
      </c>
      <c r="AH1724" s="8">
        <v>0</v>
      </c>
      <c r="AI1724" s="8" t="s">
        <v>37</v>
      </c>
      <c r="AJ1724" s="11" t="s">
        <v>37</v>
      </c>
    </row>
    <row r="1725" spans="1:36" ht="157">
      <c r="A1725" s="7" t="s">
        <v>7176</v>
      </c>
      <c r="B1725" s="8" t="s">
        <v>7177</v>
      </c>
      <c r="C1725" s="8" t="s">
        <v>42</v>
      </c>
      <c r="D1725" s="9">
        <v>74.720547945205496</v>
      </c>
      <c r="E1725" s="8">
        <v>123</v>
      </c>
      <c r="F1725" s="8">
        <f t="shared" si="26"/>
        <v>1.722</v>
      </c>
      <c r="G1725" s="8">
        <v>1.722</v>
      </c>
      <c r="H1725" s="8">
        <v>20.27</v>
      </c>
      <c r="I1725" s="8">
        <v>97</v>
      </c>
      <c r="J1725" s="8" t="s">
        <v>7178</v>
      </c>
      <c r="K1725" s="8" t="s">
        <v>30</v>
      </c>
      <c r="L1725" s="8" t="s">
        <v>120</v>
      </c>
      <c r="M1725" s="8" t="s">
        <v>227</v>
      </c>
      <c r="N1725" s="8" t="s">
        <v>33</v>
      </c>
      <c r="O1725" s="8" t="s">
        <v>34</v>
      </c>
      <c r="P1725" s="8" t="s">
        <v>34</v>
      </c>
      <c r="Q1725" s="8" t="s">
        <v>7179</v>
      </c>
      <c r="R1725" s="8" t="s">
        <v>36</v>
      </c>
      <c r="S1725" s="8">
        <v>2</v>
      </c>
      <c r="T1725" s="8">
        <v>1</v>
      </c>
      <c r="U1725" s="8" t="s">
        <v>246</v>
      </c>
      <c r="V1725" s="8" t="s">
        <v>37</v>
      </c>
      <c r="W1725" s="8" t="s">
        <v>37</v>
      </c>
      <c r="X1725" s="8">
        <v>0</v>
      </c>
      <c r="Y1725" t="s">
        <v>37</v>
      </c>
      <c r="Z1725" s="12" t="s">
        <v>37</v>
      </c>
      <c r="AA1725" s="12" t="s">
        <v>37</v>
      </c>
      <c r="AB1725" s="8" t="s">
        <v>37</v>
      </c>
      <c r="AC1725" s="8">
        <v>1</v>
      </c>
      <c r="AD1725" s="8" t="s">
        <v>172</v>
      </c>
      <c r="AE1725" s="8" t="s">
        <v>37</v>
      </c>
      <c r="AF1725" s="8" t="s">
        <v>37</v>
      </c>
      <c r="AG1725" s="8" t="s">
        <v>37</v>
      </c>
      <c r="AH1725" s="8">
        <v>0</v>
      </c>
      <c r="AI1725" s="8" t="s">
        <v>37</v>
      </c>
      <c r="AJ1725" s="11" t="s">
        <v>37</v>
      </c>
    </row>
    <row r="1726" spans="1:36" ht="85">
      <c r="A1726" s="7" t="s">
        <v>7180</v>
      </c>
      <c r="B1726" s="8" t="s">
        <v>7181</v>
      </c>
      <c r="C1726" s="8" t="s">
        <v>42</v>
      </c>
      <c r="D1726" s="9">
        <v>78.252054794520603</v>
      </c>
      <c r="E1726" s="8">
        <v>150</v>
      </c>
      <c r="F1726" s="8">
        <f t="shared" si="26"/>
        <v>2.1</v>
      </c>
      <c r="G1726" s="8">
        <v>2.1</v>
      </c>
      <c r="H1726" s="8">
        <v>25.2</v>
      </c>
      <c r="I1726" s="8">
        <v>97</v>
      </c>
      <c r="J1726" s="8" t="s">
        <v>7182</v>
      </c>
      <c r="K1726" s="8" t="s">
        <v>30</v>
      </c>
      <c r="L1726" s="8" t="s">
        <v>31</v>
      </c>
      <c r="M1726" s="8" t="s">
        <v>239</v>
      </c>
      <c r="N1726" s="8" t="s">
        <v>33</v>
      </c>
      <c r="O1726" s="8" t="s">
        <v>34</v>
      </c>
      <c r="P1726" s="8" t="s">
        <v>34</v>
      </c>
      <c r="Q1726" s="8" t="s">
        <v>7183</v>
      </c>
      <c r="R1726" s="8" t="s">
        <v>36</v>
      </c>
      <c r="S1726" s="8">
        <v>3</v>
      </c>
      <c r="T1726" s="8">
        <v>1</v>
      </c>
      <c r="U1726" s="8" t="s">
        <v>1336</v>
      </c>
      <c r="V1726" s="8" t="s">
        <v>37</v>
      </c>
      <c r="W1726" s="8" t="s">
        <v>37</v>
      </c>
      <c r="X1726" s="8">
        <v>1</v>
      </c>
      <c r="Y1726" s="8" t="s">
        <v>7184</v>
      </c>
      <c r="Z1726" s="12" t="s">
        <v>37</v>
      </c>
      <c r="AA1726" s="12" t="s">
        <v>37</v>
      </c>
      <c r="AB1726" s="8" t="s">
        <v>37</v>
      </c>
      <c r="AC1726" s="8">
        <v>1</v>
      </c>
      <c r="AD1726" s="8" t="s">
        <v>77</v>
      </c>
      <c r="AE1726" s="8" t="s">
        <v>37</v>
      </c>
      <c r="AF1726" s="8" t="s">
        <v>37</v>
      </c>
      <c r="AG1726" s="8" t="s">
        <v>37</v>
      </c>
      <c r="AH1726" s="8">
        <v>0</v>
      </c>
      <c r="AI1726" s="8" t="s">
        <v>37</v>
      </c>
      <c r="AJ1726" s="11" t="s">
        <v>37</v>
      </c>
    </row>
    <row r="1727" spans="1:36" ht="109">
      <c r="A1727" s="7" t="s">
        <v>7185</v>
      </c>
      <c r="B1727" s="8" t="s">
        <v>7186</v>
      </c>
      <c r="C1727" s="8" t="s">
        <v>42</v>
      </c>
      <c r="D1727" s="9">
        <v>68.665753424657495</v>
      </c>
      <c r="E1727" s="8">
        <v>368</v>
      </c>
      <c r="F1727" s="8">
        <f t="shared" si="26"/>
        <v>5.1520000000000001</v>
      </c>
      <c r="G1727" s="8">
        <v>5.1520000000000001</v>
      </c>
      <c r="H1727" s="8">
        <v>33.270000000000003</v>
      </c>
      <c r="I1727" s="8">
        <v>100</v>
      </c>
      <c r="J1727" s="8" t="s">
        <v>7187</v>
      </c>
      <c r="K1727" s="8" t="s">
        <v>30</v>
      </c>
      <c r="L1727" s="8" t="s">
        <v>120</v>
      </c>
      <c r="M1727" s="8" t="s">
        <v>244</v>
      </c>
      <c r="N1727" s="8" t="s">
        <v>33</v>
      </c>
      <c r="O1727" s="8" t="s">
        <v>34</v>
      </c>
      <c r="P1727" s="8" t="s">
        <v>34</v>
      </c>
      <c r="Q1727" s="8" t="s">
        <v>7188</v>
      </c>
      <c r="R1727" s="8" t="s">
        <v>36</v>
      </c>
      <c r="S1727" s="8">
        <v>2</v>
      </c>
      <c r="T1727" s="8">
        <v>1</v>
      </c>
      <c r="U1727" s="8" t="s">
        <v>223</v>
      </c>
      <c r="V1727" s="8" t="s">
        <v>37</v>
      </c>
      <c r="W1727" s="8" t="s">
        <v>37</v>
      </c>
      <c r="X1727" s="8">
        <v>0</v>
      </c>
      <c r="Y1727" s="12" t="s">
        <v>37</v>
      </c>
      <c r="Z1727" s="12" t="s">
        <v>37</v>
      </c>
      <c r="AA1727" s="12" t="s">
        <v>37</v>
      </c>
      <c r="AB1727" s="8" t="s">
        <v>37</v>
      </c>
      <c r="AC1727" s="8">
        <v>1</v>
      </c>
      <c r="AD1727" s="8" t="s">
        <v>7189</v>
      </c>
      <c r="AE1727" s="8" t="s">
        <v>37</v>
      </c>
      <c r="AF1727" s="8" t="s">
        <v>37</v>
      </c>
      <c r="AG1727" s="8" t="s">
        <v>37</v>
      </c>
      <c r="AH1727" s="8">
        <v>0</v>
      </c>
      <c r="AI1727" s="8" t="s">
        <v>37</v>
      </c>
      <c r="AJ1727" s="11" t="s">
        <v>37</v>
      </c>
    </row>
    <row r="1728" spans="1:36" ht="37">
      <c r="A1728" s="7" t="s">
        <v>7190</v>
      </c>
      <c r="B1728" s="8" t="s">
        <v>7191</v>
      </c>
      <c r="C1728" s="8" t="s">
        <v>28</v>
      </c>
      <c r="D1728" s="9">
        <v>70.747945205479496</v>
      </c>
      <c r="E1728" s="8">
        <v>303</v>
      </c>
      <c r="F1728" s="8">
        <f t="shared" si="26"/>
        <v>4.242</v>
      </c>
      <c r="G1728" s="8">
        <v>4.242</v>
      </c>
      <c r="H1728" s="8">
        <v>42</v>
      </c>
      <c r="I1728" s="8">
        <v>147</v>
      </c>
      <c r="J1728" s="8" t="s">
        <v>7192</v>
      </c>
      <c r="K1728" s="8" t="s">
        <v>30</v>
      </c>
      <c r="L1728" s="8" t="s">
        <v>31</v>
      </c>
      <c r="M1728" s="8" t="s">
        <v>227</v>
      </c>
      <c r="N1728" s="8" t="s">
        <v>33</v>
      </c>
      <c r="O1728" s="8" t="s">
        <v>34</v>
      </c>
      <c r="P1728" s="8" t="s">
        <v>34</v>
      </c>
      <c r="Q1728" s="8" t="s">
        <v>7193</v>
      </c>
      <c r="R1728" s="8" t="s">
        <v>37</v>
      </c>
      <c r="S1728" s="8">
        <v>0</v>
      </c>
      <c r="T1728" s="8">
        <v>0</v>
      </c>
      <c r="U1728" s="8" t="s">
        <v>37</v>
      </c>
      <c r="V1728" s="8" t="s">
        <v>37</v>
      </c>
      <c r="W1728" s="8" t="s">
        <v>37</v>
      </c>
      <c r="X1728" s="8">
        <v>0</v>
      </c>
      <c r="Y1728" s="8" t="s">
        <v>37</v>
      </c>
      <c r="Z1728" s="12" t="s">
        <v>37</v>
      </c>
      <c r="AA1728" s="12" t="s">
        <v>37</v>
      </c>
      <c r="AB1728" s="8" t="s">
        <v>37</v>
      </c>
      <c r="AC1728" s="8">
        <v>0</v>
      </c>
      <c r="AD1728" s="8" t="s">
        <v>37</v>
      </c>
      <c r="AE1728" s="8" t="s">
        <v>37</v>
      </c>
      <c r="AF1728" s="8" t="s">
        <v>37</v>
      </c>
      <c r="AG1728" s="8" t="s">
        <v>37</v>
      </c>
      <c r="AH1728" s="8">
        <v>0</v>
      </c>
      <c r="AI1728" s="8" t="s">
        <v>37</v>
      </c>
      <c r="AJ1728" s="11" t="s">
        <v>37</v>
      </c>
    </row>
    <row r="1729" spans="1:36" ht="97">
      <c r="A1729" s="7" t="s">
        <v>7194</v>
      </c>
      <c r="B1729" s="8" t="s">
        <v>7195</v>
      </c>
      <c r="C1729" s="8" t="s">
        <v>42</v>
      </c>
      <c r="D1729" s="9">
        <v>63.791780821917797</v>
      </c>
      <c r="E1729" s="8">
        <v>239</v>
      </c>
      <c r="F1729" s="8">
        <f t="shared" si="26"/>
        <v>3.3460000000000001</v>
      </c>
      <c r="G1729" s="8">
        <v>3.3460000000000001</v>
      </c>
      <c r="H1729" s="8">
        <v>23.66</v>
      </c>
      <c r="I1729" s="8">
        <v>97</v>
      </c>
      <c r="J1729" s="8" t="s">
        <v>4687</v>
      </c>
      <c r="K1729" s="8" t="s">
        <v>30</v>
      </c>
      <c r="L1729" s="8" t="s">
        <v>120</v>
      </c>
      <c r="M1729" s="8" t="s">
        <v>227</v>
      </c>
      <c r="N1729" s="8" t="s">
        <v>33</v>
      </c>
      <c r="O1729" s="8" t="s">
        <v>34</v>
      </c>
      <c r="P1729" s="8" t="s">
        <v>34</v>
      </c>
      <c r="Q1729" s="8" t="s">
        <v>7196</v>
      </c>
      <c r="R1729" s="8" t="s">
        <v>36</v>
      </c>
      <c r="S1729" s="8">
        <v>3</v>
      </c>
      <c r="T1729" s="8">
        <v>0</v>
      </c>
      <c r="U1729" s="8" t="s">
        <v>37</v>
      </c>
      <c r="V1729" s="8" t="s">
        <v>37</v>
      </c>
      <c r="W1729" s="8" t="s">
        <v>37</v>
      </c>
      <c r="X1729" s="8">
        <v>2</v>
      </c>
      <c r="Y1729" s="8" t="s">
        <v>5976</v>
      </c>
      <c r="Z1729" s="8" t="s">
        <v>213</v>
      </c>
      <c r="AA1729" s="12" t="s">
        <v>37</v>
      </c>
      <c r="AB1729" s="8" t="s">
        <v>37</v>
      </c>
      <c r="AC1729" s="8">
        <v>1</v>
      </c>
      <c r="AD1729" s="8" t="s">
        <v>77</v>
      </c>
      <c r="AE1729" s="8" t="s">
        <v>37</v>
      </c>
      <c r="AF1729" s="8" t="s">
        <v>37</v>
      </c>
      <c r="AG1729" s="8" t="s">
        <v>37</v>
      </c>
      <c r="AH1729" s="8">
        <v>0</v>
      </c>
      <c r="AI1729" s="8" t="s">
        <v>37</v>
      </c>
      <c r="AJ1729" s="11" t="s">
        <v>37</v>
      </c>
    </row>
    <row r="1730" spans="1:36" ht="85">
      <c r="A1730" s="7" t="s">
        <v>7197</v>
      </c>
      <c r="B1730" s="8" t="s">
        <v>7198</v>
      </c>
      <c r="C1730" s="8" t="s">
        <v>42</v>
      </c>
      <c r="D1730" s="9">
        <v>76.632876712328795</v>
      </c>
      <c r="E1730" s="8">
        <v>162</v>
      </c>
      <c r="F1730" s="8">
        <f t="shared" ref="F1730:F1793" si="27">E1730*0.014</f>
        <v>2.2680000000000002</v>
      </c>
      <c r="G1730" s="8">
        <v>2.2680000000000002</v>
      </c>
      <c r="H1730" s="8">
        <v>24.06</v>
      </c>
      <c r="I1730" s="8">
        <v>75</v>
      </c>
      <c r="J1730" s="8" t="s">
        <v>390</v>
      </c>
      <c r="K1730" s="8" t="s">
        <v>30</v>
      </c>
      <c r="L1730" s="8" t="s">
        <v>120</v>
      </c>
      <c r="M1730" s="8" t="s">
        <v>227</v>
      </c>
      <c r="N1730" s="8" t="s">
        <v>33</v>
      </c>
      <c r="O1730" s="8" t="s">
        <v>34</v>
      </c>
      <c r="P1730" s="8" t="s">
        <v>34</v>
      </c>
      <c r="Q1730" s="8" t="s">
        <v>7199</v>
      </c>
      <c r="R1730" s="8" t="s">
        <v>36</v>
      </c>
      <c r="S1730" s="8">
        <v>1</v>
      </c>
      <c r="T1730" s="8">
        <v>0</v>
      </c>
      <c r="U1730" s="8" t="s">
        <v>37</v>
      </c>
      <c r="V1730" s="8" t="s">
        <v>37</v>
      </c>
      <c r="W1730" s="8" t="s">
        <v>37</v>
      </c>
      <c r="X1730" s="8">
        <v>0</v>
      </c>
      <c r="Y1730" s="12" t="s">
        <v>37</v>
      </c>
      <c r="Z1730" s="12" t="s">
        <v>37</v>
      </c>
      <c r="AA1730" s="12" t="s">
        <v>37</v>
      </c>
      <c r="AB1730" s="8" t="s">
        <v>37</v>
      </c>
      <c r="AC1730" s="8">
        <v>1</v>
      </c>
      <c r="AD1730" s="8" t="s">
        <v>77</v>
      </c>
      <c r="AE1730" s="8" t="s">
        <v>37</v>
      </c>
      <c r="AF1730" s="8" t="s">
        <v>37</v>
      </c>
      <c r="AG1730" s="8" t="s">
        <v>37</v>
      </c>
      <c r="AH1730" s="8">
        <v>0</v>
      </c>
      <c r="AI1730" s="8" t="s">
        <v>37</v>
      </c>
      <c r="AJ1730" s="11" t="s">
        <v>37</v>
      </c>
    </row>
    <row r="1731" spans="1:36" ht="49">
      <c r="A1731" s="7" t="s">
        <v>7200</v>
      </c>
      <c r="B1731" s="8" t="s">
        <v>7201</v>
      </c>
      <c r="C1731" s="8" t="s">
        <v>42</v>
      </c>
      <c r="D1731" s="9">
        <v>59.126027397260302</v>
      </c>
      <c r="E1731" s="8">
        <v>308</v>
      </c>
      <c r="F1731" s="8">
        <f t="shared" si="27"/>
        <v>4.3120000000000003</v>
      </c>
      <c r="G1731" s="8">
        <v>4.3120000000000003</v>
      </c>
      <c r="H1731" s="8">
        <v>26.46</v>
      </c>
      <c r="I1731" s="8">
        <v>97</v>
      </c>
      <c r="J1731" s="8" t="s">
        <v>7202</v>
      </c>
      <c r="K1731" s="8" t="s">
        <v>30</v>
      </c>
      <c r="L1731" s="8" t="s">
        <v>120</v>
      </c>
      <c r="M1731" s="8" t="s">
        <v>239</v>
      </c>
      <c r="N1731" s="8" t="s">
        <v>33</v>
      </c>
      <c r="O1731" s="8" t="s">
        <v>34</v>
      </c>
      <c r="P1731" s="8" t="s">
        <v>34</v>
      </c>
      <c r="Q1731" s="8" t="s">
        <v>7203</v>
      </c>
      <c r="R1731" s="8" t="s">
        <v>36</v>
      </c>
      <c r="S1731" s="8">
        <v>1</v>
      </c>
      <c r="T1731" s="8">
        <v>1</v>
      </c>
      <c r="U1731" s="8" t="s">
        <v>223</v>
      </c>
      <c r="V1731" s="8" t="s">
        <v>37</v>
      </c>
      <c r="W1731" s="8" t="s">
        <v>37</v>
      </c>
      <c r="X1731" s="8">
        <v>0</v>
      </c>
      <c r="Y1731" s="12" t="s">
        <v>37</v>
      </c>
      <c r="Z1731" s="12" t="s">
        <v>37</v>
      </c>
      <c r="AA1731" s="12" t="s">
        <v>37</v>
      </c>
      <c r="AB1731" s="8" t="s">
        <v>37</v>
      </c>
      <c r="AC1731" s="8">
        <v>0</v>
      </c>
      <c r="AD1731" s="8" t="s">
        <v>37</v>
      </c>
      <c r="AE1731" s="8" t="s">
        <v>37</v>
      </c>
      <c r="AF1731" s="8" t="s">
        <v>37</v>
      </c>
      <c r="AG1731" s="8" t="s">
        <v>37</v>
      </c>
      <c r="AH1731" s="8">
        <v>0</v>
      </c>
      <c r="AI1731" s="8" t="s">
        <v>37</v>
      </c>
      <c r="AJ1731" s="11" t="s">
        <v>37</v>
      </c>
    </row>
    <row r="1732" spans="1:36" ht="133">
      <c r="A1732" s="7" t="s">
        <v>7204</v>
      </c>
      <c r="B1732" s="8" t="s">
        <v>7205</v>
      </c>
      <c r="C1732" s="8" t="s">
        <v>28</v>
      </c>
      <c r="D1732" s="9">
        <v>66.090410958904101</v>
      </c>
      <c r="E1732" s="8">
        <v>108</v>
      </c>
      <c r="F1732" s="8">
        <f t="shared" si="27"/>
        <v>1.512</v>
      </c>
      <c r="G1732" s="8">
        <v>1.512</v>
      </c>
      <c r="H1732" s="8">
        <v>16.95</v>
      </c>
      <c r="I1732" s="8">
        <v>100</v>
      </c>
      <c r="J1732" s="8" t="s">
        <v>390</v>
      </c>
      <c r="K1732" s="8" t="s">
        <v>30</v>
      </c>
      <c r="L1732" s="8" t="s">
        <v>31</v>
      </c>
      <c r="M1732" s="8" t="s">
        <v>227</v>
      </c>
      <c r="N1732" s="8" t="s">
        <v>33</v>
      </c>
      <c r="O1732" s="8" t="s">
        <v>34</v>
      </c>
      <c r="P1732" s="8" t="s">
        <v>34</v>
      </c>
      <c r="Q1732" s="8" t="s">
        <v>7206</v>
      </c>
      <c r="R1732" s="8" t="s">
        <v>36</v>
      </c>
      <c r="S1732" s="8">
        <v>2</v>
      </c>
      <c r="T1732" s="8">
        <v>0</v>
      </c>
      <c r="U1732" s="8" t="s">
        <v>37</v>
      </c>
      <c r="V1732" s="8" t="s">
        <v>37</v>
      </c>
      <c r="W1732" s="8" t="s">
        <v>37</v>
      </c>
      <c r="X1732" s="8">
        <v>1</v>
      </c>
      <c r="Y1732" s="8" t="s">
        <v>5976</v>
      </c>
      <c r="Z1732" s="12" t="s">
        <v>37</v>
      </c>
      <c r="AA1732" s="12" t="s">
        <v>37</v>
      </c>
      <c r="AB1732" s="8" t="s">
        <v>37</v>
      </c>
      <c r="AC1732" s="8">
        <v>1</v>
      </c>
      <c r="AD1732" s="8" t="s">
        <v>77</v>
      </c>
      <c r="AE1732" s="8" t="s">
        <v>37</v>
      </c>
      <c r="AF1732" s="8" t="s">
        <v>37</v>
      </c>
      <c r="AG1732" s="8" t="s">
        <v>37</v>
      </c>
      <c r="AH1732" s="8">
        <v>0</v>
      </c>
      <c r="AI1732" s="8" t="s">
        <v>37</v>
      </c>
      <c r="AJ1732" s="11" t="s">
        <v>37</v>
      </c>
    </row>
    <row r="1733" spans="1:36" ht="85">
      <c r="A1733" s="7" t="s">
        <v>7207</v>
      </c>
      <c r="B1733" s="8" t="s">
        <v>7208</v>
      </c>
      <c r="C1733" s="8" t="s">
        <v>28</v>
      </c>
      <c r="D1733" s="9">
        <v>61.232876712328803</v>
      </c>
      <c r="E1733" s="8">
        <v>343</v>
      </c>
      <c r="F1733" s="8">
        <f t="shared" si="27"/>
        <v>4.8020000000000005</v>
      </c>
      <c r="G1733" s="8">
        <v>4.8020000000000005</v>
      </c>
      <c r="H1733" s="8">
        <v>32.93</v>
      </c>
      <c r="I1733" s="8">
        <v>96</v>
      </c>
      <c r="J1733" s="8" t="s">
        <v>7209</v>
      </c>
      <c r="K1733" s="8" t="s">
        <v>30</v>
      </c>
      <c r="L1733" s="8" t="s">
        <v>120</v>
      </c>
      <c r="M1733" s="8" t="s">
        <v>244</v>
      </c>
      <c r="N1733" s="8" t="s">
        <v>33</v>
      </c>
      <c r="O1733" s="8" t="s">
        <v>34</v>
      </c>
      <c r="P1733" s="8" t="s">
        <v>34</v>
      </c>
      <c r="Q1733" s="8" t="s">
        <v>7210</v>
      </c>
      <c r="R1733" s="8" t="s">
        <v>36</v>
      </c>
      <c r="S1733" s="8">
        <v>3</v>
      </c>
      <c r="T1733" s="8">
        <v>0</v>
      </c>
      <c r="U1733" s="8" t="s">
        <v>37</v>
      </c>
      <c r="V1733" s="8" t="s">
        <v>37</v>
      </c>
      <c r="W1733" s="8" t="s">
        <v>37</v>
      </c>
      <c r="X1733" s="8">
        <v>3</v>
      </c>
      <c r="Y1733" s="8" t="s">
        <v>272</v>
      </c>
      <c r="Z1733" s="8" t="s">
        <v>45</v>
      </c>
      <c r="AA1733" s="12" t="s">
        <v>213</v>
      </c>
      <c r="AB1733" s="8" t="s">
        <v>37</v>
      </c>
      <c r="AC1733" s="8">
        <v>0</v>
      </c>
      <c r="AD1733" s="8" t="s">
        <v>37</v>
      </c>
      <c r="AE1733" s="8" t="s">
        <v>37</v>
      </c>
      <c r="AF1733" s="8" t="s">
        <v>37</v>
      </c>
      <c r="AG1733" s="8" t="s">
        <v>37</v>
      </c>
      <c r="AH1733" s="8">
        <v>0</v>
      </c>
      <c r="AI1733" s="8" t="s">
        <v>37</v>
      </c>
      <c r="AJ1733" s="11" t="s">
        <v>37</v>
      </c>
    </row>
    <row r="1734" spans="1:36" ht="85">
      <c r="A1734" s="7" t="s">
        <v>7211</v>
      </c>
      <c r="B1734" s="8" t="s">
        <v>7212</v>
      </c>
      <c r="C1734" s="8" t="s">
        <v>28</v>
      </c>
      <c r="D1734" s="9">
        <v>49.353424657534298</v>
      </c>
      <c r="E1734" s="8">
        <v>237</v>
      </c>
      <c r="F1734" s="8">
        <f t="shared" si="27"/>
        <v>3.3180000000000001</v>
      </c>
      <c r="G1734" s="8">
        <v>3.3180000000000001</v>
      </c>
      <c r="H1734" s="8">
        <v>41.32</v>
      </c>
      <c r="I1734" s="8">
        <v>98</v>
      </c>
      <c r="J1734" s="8" t="s">
        <v>7213</v>
      </c>
      <c r="K1734" s="8" t="s">
        <v>30</v>
      </c>
      <c r="L1734" s="8" t="s">
        <v>120</v>
      </c>
      <c r="M1734" s="8" t="s">
        <v>244</v>
      </c>
      <c r="N1734" s="8" t="s">
        <v>33</v>
      </c>
      <c r="O1734" s="8" t="s">
        <v>34</v>
      </c>
      <c r="P1734" s="8" t="s">
        <v>34</v>
      </c>
      <c r="Q1734" s="8" t="s">
        <v>7214</v>
      </c>
      <c r="R1734" s="8" t="s">
        <v>36</v>
      </c>
      <c r="S1734" s="8">
        <v>1</v>
      </c>
      <c r="T1734" s="8">
        <v>1</v>
      </c>
      <c r="U1734" s="8" t="s">
        <v>329</v>
      </c>
      <c r="V1734" s="8" t="s">
        <v>37</v>
      </c>
      <c r="W1734" s="8" t="s">
        <v>37</v>
      </c>
      <c r="X1734" s="8">
        <v>0</v>
      </c>
      <c r="Y1734" s="12" t="s">
        <v>37</v>
      </c>
      <c r="Z1734" s="12" t="s">
        <v>37</v>
      </c>
      <c r="AA1734" s="12" t="s">
        <v>37</v>
      </c>
      <c r="AB1734" s="8" t="s">
        <v>37</v>
      </c>
      <c r="AC1734" s="8">
        <v>0</v>
      </c>
      <c r="AD1734" s="8" t="s">
        <v>37</v>
      </c>
      <c r="AE1734" s="8" t="s">
        <v>37</v>
      </c>
      <c r="AF1734" s="8" t="s">
        <v>37</v>
      </c>
      <c r="AG1734" s="8" t="s">
        <v>37</v>
      </c>
      <c r="AH1734" s="8">
        <v>0</v>
      </c>
      <c r="AI1734" s="8" t="s">
        <v>37</v>
      </c>
      <c r="AJ1734" s="11" t="s">
        <v>37</v>
      </c>
    </row>
    <row r="1735" spans="1:36" ht="61">
      <c r="A1735" s="7" t="s">
        <v>7215</v>
      </c>
      <c r="B1735" s="8" t="s">
        <v>7216</v>
      </c>
      <c r="C1735" s="8" t="s">
        <v>28</v>
      </c>
      <c r="D1735" s="9">
        <v>57.934246575342499</v>
      </c>
      <c r="E1735" s="8">
        <v>166</v>
      </c>
      <c r="F1735" s="8">
        <f t="shared" si="27"/>
        <v>2.3239999999999998</v>
      </c>
      <c r="G1735" s="8">
        <v>2.3239999999999998</v>
      </c>
      <c r="H1735" s="8">
        <v>21.19</v>
      </c>
      <c r="I1735" s="8">
        <v>78</v>
      </c>
      <c r="J1735" s="8" t="s">
        <v>7217</v>
      </c>
      <c r="K1735" s="8" t="s">
        <v>30</v>
      </c>
      <c r="L1735" s="8" t="s">
        <v>31</v>
      </c>
      <c r="M1735" s="8" t="s">
        <v>227</v>
      </c>
      <c r="N1735" s="8" t="s">
        <v>33</v>
      </c>
      <c r="O1735" s="8" t="s">
        <v>34</v>
      </c>
      <c r="P1735" s="8" t="s">
        <v>34</v>
      </c>
      <c r="Q1735" s="8" t="s">
        <v>7218</v>
      </c>
      <c r="R1735" s="8" t="s">
        <v>36</v>
      </c>
      <c r="S1735" s="8">
        <v>3</v>
      </c>
      <c r="T1735" s="8">
        <v>1</v>
      </c>
      <c r="U1735" s="8" t="s">
        <v>329</v>
      </c>
      <c r="V1735" s="8" t="s">
        <v>37</v>
      </c>
      <c r="W1735" s="8" t="s">
        <v>37</v>
      </c>
      <c r="X1735" s="8">
        <v>0</v>
      </c>
      <c r="Y1735" s="8" t="s">
        <v>37</v>
      </c>
      <c r="Z1735" s="12" t="s">
        <v>37</v>
      </c>
      <c r="AA1735" s="12" t="s">
        <v>37</v>
      </c>
      <c r="AB1735" s="8" t="s">
        <v>37</v>
      </c>
      <c r="AC1735" s="8">
        <v>2</v>
      </c>
      <c r="AD1735" s="8" t="s">
        <v>1465</v>
      </c>
      <c r="AE1735" s="8" t="s">
        <v>213</v>
      </c>
      <c r="AF1735" s="8" t="s">
        <v>37</v>
      </c>
      <c r="AG1735" s="8" t="s">
        <v>37</v>
      </c>
      <c r="AH1735" s="8">
        <v>0</v>
      </c>
      <c r="AI1735" s="8" t="s">
        <v>37</v>
      </c>
      <c r="AJ1735" s="11" t="s">
        <v>37</v>
      </c>
    </row>
    <row r="1736" spans="1:36" ht="97">
      <c r="A1736" s="7" t="s">
        <v>7219</v>
      </c>
      <c r="B1736" s="8" t="s">
        <v>7220</v>
      </c>
      <c r="C1736" s="8" t="s">
        <v>28</v>
      </c>
      <c r="D1736" s="9">
        <v>77.947945205479499</v>
      </c>
      <c r="E1736" s="8">
        <v>163</v>
      </c>
      <c r="F1736" s="8">
        <f t="shared" si="27"/>
        <v>2.282</v>
      </c>
      <c r="G1736" s="8">
        <v>2.282</v>
      </c>
      <c r="H1736" s="8">
        <v>27.7</v>
      </c>
      <c r="I1736" s="8">
        <v>98</v>
      </c>
      <c r="J1736" s="8" t="s">
        <v>7221</v>
      </c>
      <c r="K1736" s="8" t="s">
        <v>30</v>
      </c>
      <c r="L1736" s="8" t="s">
        <v>31</v>
      </c>
      <c r="M1736" s="8" t="s">
        <v>227</v>
      </c>
      <c r="N1736" s="8" t="s">
        <v>33</v>
      </c>
      <c r="O1736" s="8" t="s">
        <v>34</v>
      </c>
      <c r="P1736" s="8" t="s">
        <v>34</v>
      </c>
      <c r="Q1736" s="8" t="s">
        <v>7222</v>
      </c>
      <c r="R1736" s="8" t="s">
        <v>36</v>
      </c>
      <c r="S1736" s="8">
        <v>3</v>
      </c>
      <c r="T1736" s="8">
        <v>1</v>
      </c>
      <c r="U1736" s="8" t="s">
        <v>329</v>
      </c>
      <c r="V1736" s="8" t="s">
        <v>37</v>
      </c>
      <c r="W1736" s="8" t="s">
        <v>37</v>
      </c>
      <c r="X1736" s="8">
        <v>0</v>
      </c>
      <c r="Y1736" s="8" t="s">
        <v>37</v>
      </c>
      <c r="Z1736" s="12" t="s">
        <v>37</v>
      </c>
      <c r="AA1736" s="12" t="s">
        <v>37</v>
      </c>
      <c r="AB1736" s="8" t="s">
        <v>37</v>
      </c>
      <c r="AC1736" s="8">
        <v>2</v>
      </c>
      <c r="AD1736" s="8" t="s">
        <v>172</v>
      </c>
      <c r="AE1736" s="8" t="s">
        <v>6257</v>
      </c>
      <c r="AF1736" s="8" t="s">
        <v>37</v>
      </c>
      <c r="AG1736" s="8" t="s">
        <v>37</v>
      </c>
      <c r="AH1736" s="8">
        <v>0</v>
      </c>
      <c r="AI1736" s="8" t="s">
        <v>37</v>
      </c>
      <c r="AJ1736" s="11" t="s">
        <v>37</v>
      </c>
    </row>
    <row r="1737" spans="1:36" ht="133">
      <c r="A1737" s="7" t="s">
        <v>7223</v>
      </c>
      <c r="B1737" s="8" t="s">
        <v>7224</v>
      </c>
      <c r="C1737" s="8" t="s">
        <v>42</v>
      </c>
      <c r="D1737" s="9">
        <v>69.706849315068496</v>
      </c>
      <c r="E1737" s="8">
        <v>296</v>
      </c>
      <c r="F1737" s="8">
        <f t="shared" si="27"/>
        <v>4.1440000000000001</v>
      </c>
      <c r="G1737" s="8">
        <v>4.1440000000000001</v>
      </c>
      <c r="H1737" s="8">
        <v>28.66</v>
      </c>
      <c r="I1737" s="8">
        <v>95</v>
      </c>
      <c r="J1737" s="8" t="s">
        <v>7225</v>
      </c>
      <c r="K1737" s="8" t="s">
        <v>30</v>
      </c>
      <c r="L1737" s="8" t="s">
        <v>120</v>
      </c>
      <c r="M1737" s="8" t="s">
        <v>244</v>
      </c>
      <c r="N1737" s="8" t="s">
        <v>33</v>
      </c>
      <c r="O1737" s="8" t="s">
        <v>34</v>
      </c>
      <c r="P1737" s="8" t="s">
        <v>34</v>
      </c>
      <c r="Q1737" s="8" t="s">
        <v>7226</v>
      </c>
      <c r="R1737" s="8" t="s">
        <v>36</v>
      </c>
      <c r="S1737" s="8">
        <v>1</v>
      </c>
      <c r="T1737" s="8">
        <v>1</v>
      </c>
      <c r="U1737" s="8" t="s">
        <v>401</v>
      </c>
      <c r="V1737" s="8" t="s">
        <v>37</v>
      </c>
      <c r="W1737" s="8" t="s">
        <v>37</v>
      </c>
      <c r="X1737" s="8">
        <v>0</v>
      </c>
      <c r="Y1737" s="8" t="s">
        <v>37</v>
      </c>
      <c r="Z1737" s="12" t="s">
        <v>37</v>
      </c>
      <c r="AA1737" s="12" t="s">
        <v>37</v>
      </c>
      <c r="AB1737" s="8" t="s">
        <v>37</v>
      </c>
      <c r="AC1737" s="8">
        <v>0</v>
      </c>
      <c r="AD1737" s="8" t="s">
        <v>37</v>
      </c>
      <c r="AE1737" s="8" t="s">
        <v>37</v>
      </c>
      <c r="AF1737" s="8" t="s">
        <v>37</v>
      </c>
      <c r="AG1737" s="8" t="s">
        <v>37</v>
      </c>
      <c r="AH1737" s="8">
        <v>0</v>
      </c>
      <c r="AI1737" s="8" t="s">
        <v>37</v>
      </c>
      <c r="AJ1737" s="11" t="s">
        <v>37</v>
      </c>
    </row>
    <row r="1738" spans="1:36" ht="109">
      <c r="A1738" s="7" t="s">
        <v>7227</v>
      </c>
      <c r="B1738" s="8" t="s">
        <v>7228</v>
      </c>
      <c r="C1738" s="8" t="s">
        <v>28</v>
      </c>
      <c r="D1738" s="9">
        <v>50.104109589041101</v>
      </c>
      <c r="E1738" s="8">
        <v>291</v>
      </c>
      <c r="F1738" s="8">
        <f t="shared" si="27"/>
        <v>4.0739999999999998</v>
      </c>
      <c r="G1738" s="8">
        <v>4.0739999999999998</v>
      </c>
      <c r="H1738" s="8">
        <v>31.2</v>
      </c>
      <c r="I1738" s="8">
        <v>96</v>
      </c>
      <c r="J1738" s="8" t="s">
        <v>7229</v>
      </c>
      <c r="K1738" s="8" t="s">
        <v>30</v>
      </c>
      <c r="L1738" s="8" t="s">
        <v>120</v>
      </c>
      <c r="M1738" s="8" t="s">
        <v>227</v>
      </c>
      <c r="N1738" s="8" t="s">
        <v>33</v>
      </c>
      <c r="O1738" s="8" t="s">
        <v>34</v>
      </c>
      <c r="P1738" s="8" t="s">
        <v>34</v>
      </c>
      <c r="Q1738" s="8" t="s">
        <v>7230</v>
      </c>
      <c r="R1738" s="8" t="s">
        <v>36</v>
      </c>
      <c r="S1738" s="8">
        <v>2</v>
      </c>
      <c r="T1738" s="8">
        <v>0</v>
      </c>
      <c r="U1738" s="8" t="s">
        <v>37</v>
      </c>
      <c r="V1738" s="8" t="s">
        <v>37</v>
      </c>
      <c r="W1738" s="8" t="s">
        <v>37</v>
      </c>
      <c r="X1738" s="8">
        <v>0</v>
      </c>
      <c r="Y1738" s="8" t="s">
        <v>37</v>
      </c>
      <c r="Z1738" s="12" t="s">
        <v>37</v>
      </c>
      <c r="AA1738" s="12" t="s">
        <v>37</v>
      </c>
      <c r="AB1738" s="8" t="s">
        <v>37</v>
      </c>
      <c r="AC1738" s="8">
        <v>2</v>
      </c>
      <c r="AD1738" s="8" t="s">
        <v>7231</v>
      </c>
      <c r="AE1738" s="8" t="s">
        <v>6257</v>
      </c>
      <c r="AF1738" s="8" t="s">
        <v>37</v>
      </c>
      <c r="AG1738" s="8" t="s">
        <v>37</v>
      </c>
      <c r="AH1738" s="8">
        <v>0</v>
      </c>
      <c r="AI1738" s="8" t="s">
        <v>37</v>
      </c>
      <c r="AJ1738" s="11" t="s">
        <v>37</v>
      </c>
    </row>
    <row r="1739" spans="1:36" ht="85">
      <c r="A1739" s="7" t="s">
        <v>7232</v>
      </c>
      <c r="B1739" s="8" t="s">
        <v>7233</v>
      </c>
      <c r="C1739" s="8" t="s">
        <v>42</v>
      </c>
      <c r="D1739" s="9">
        <v>33.5150684931507</v>
      </c>
      <c r="E1739" s="8">
        <v>263</v>
      </c>
      <c r="F1739" s="8">
        <f t="shared" si="27"/>
        <v>3.6819999999999999</v>
      </c>
      <c r="G1739" s="8">
        <v>3.6819999999999999</v>
      </c>
      <c r="H1739" s="8">
        <v>25.1</v>
      </c>
      <c r="I1739" s="8">
        <v>97</v>
      </c>
      <c r="J1739" s="8" t="s">
        <v>4037</v>
      </c>
      <c r="K1739" s="8" t="s">
        <v>30</v>
      </c>
      <c r="L1739" s="8" t="s">
        <v>120</v>
      </c>
      <c r="M1739" s="8" t="s">
        <v>227</v>
      </c>
      <c r="N1739" s="8" t="s">
        <v>33</v>
      </c>
      <c r="O1739" s="8" t="s">
        <v>34</v>
      </c>
      <c r="P1739" s="8" t="s">
        <v>34</v>
      </c>
      <c r="Q1739" s="8" t="s">
        <v>7234</v>
      </c>
      <c r="R1739" s="8" t="s">
        <v>37</v>
      </c>
      <c r="S1739" s="8">
        <v>0</v>
      </c>
      <c r="T1739" s="8">
        <v>0</v>
      </c>
      <c r="U1739" s="8" t="s">
        <v>37</v>
      </c>
      <c r="V1739" s="8" t="s">
        <v>37</v>
      </c>
      <c r="W1739" s="8" t="s">
        <v>37</v>
      </c>
      <c r="X1739" s="8">
        <v>0</v>
      </c>
      <c r="Y1739" s="8" t="s">
        <v>37</v>
      </c>
      <c r="Z1739" s="12" t="s">
        <v>37</v>
      </c>
      <c r="AA1739" s="12" t="s">
        <v>37</v>
      </c>
      <c r="AB1739" s="8" t="s">
        <v>37</v>
      </c>
      <c r="AC1739" s="8">
        <v>0</v>
      </c>
      <c r="AD1739" s="8" t="s">
        <v>37</v>
      </c>
      <c r="AE1739" s="8" t="s">
        <v>37</v>
      </c>
      <c r="AF1739" s="8" t="s">
        <v>37</v>
      </c>
      <c r="AG1739" s="8" t="s">
        <v>37</v>
      </c>
      <c r="AH1739" s="8">
        <v>0</v>
      </c>
      <c r="AI1739" s="8" t="s">
        <v>37</v>
      </c>
      <c r="AJ1739" s="11" t="s">
        <v>37</v>
      </c>
    </row>
    <row r="1740" spans="1:36" ht="97">
      <c r="A1740" s="7" t="s">
        <v>7235</v>
      </c>
      <c r="B1740" s="8" t="s">
        <v>7236</v>
      </c>
      <c r="C1740" s="8" t="s">
        <v>42</v>
      </c>
      <c r="D1740" s="9">
        <v>73.515068493150693</v>
      </c>
      <c r="E1740" s="8">
        <v>202</v>
      </c>
      <c r="F1740" s="8">
        <f t="shared" si="27"/>
        <v>2.8279999999999998</v>
      </c>
      <c r="G1740" s="8">
        <v>2.8279999999999998</v>
      </c>
      <c r="H1740" s="8">
        <v>22.81</v>
      </c>
      <c r="I1740" s="8">
        <v>97</v>
      </c>
      <c r="J1740" s="8" t="s">
        <v>7237</v>
      </c>
      <c r="K1740" s="8" t="s">
        <v>30</v>
      </c>
      <c r="L1740" s="8" t="s">
        <v>276</v>
      </c>
      <c r="M1740" s="8" t="s">
        <v>244</v>
      </c>
      <c r="N1740" s="8" t="s">
        <v>33</v>
      </c>
      <c r="O1740" s="8" t="s">
        <v>34</v>
      </c>
      <c r="P1740" s="8" t="s">
        <v>34</v>
      </c>
      <c r="Q1740" s="8" t="s">
        <v>7238</v>
      </c>
      <c r="R1740" s="8" t="s">
        <v>36</v>
      </c>
      <c r="S1740" s="8">
        <v>4</v>
      </c>
      <c r="T1740" s="8">
        <v>1</v>
      </c>
      <c r="U1740" s="8" t="s">
        <v>223</v>
      </c>
      <c r="V1740" s="8" t="s">
        <v>37</v>
      </c>
      <c r="W1740" s="8" t="s">
        <v>37</v>
      </c>
      <c r="X1740" s="8">
        <v>1</v>
      </c>
      <c r="Y1740" s="8" t="s">
        <v>272</v>
      </c>
      <c r="Z1740" s="12" t="s">
        <v>37</v>
      </c>
      <c r="AA1740" s="12" t="s">
        <v>37</v>
      </c>
      <c r="AB1740" s="8" t="s">
        <v>37</v>
      </c>
      <c r="AC1740" s="8">
        <v>2</v>
      </c>
      <c r="AD1740" s="8" t="s">
        <v>172</v>
      </c>
      <c r="AE1740" s="8" t="s">
        <v>77</v>
      </c>
      <c r="AF1740" s="8" t="s">
        <v>37</v>
      </c>
      <c r="AG1740" s="8" t="s">
        <v>37</v>
      </c>
      <c r="AH1740" s="8">
        <v>0</v>
      </c>
      <c r="AI1740" s="8" t="s">
        <v>37</v>
      </c>
      <c r="AJ1740" s="11" t="s">
        <v>37</v>
      </c>
    </row>
    <row r="1741" spans="1:36" ht="145">
      <c r="A1741" s="7" t="s">
        <v>7239</v>
      </c>
      <c r="B1741" s="8" t="s">
        <v>7240</v>
      </c>
      <c r="C1741" s="8" t="s">
        <v>28</v>
      </c>
      <c r="D1741" s="9">
        <v>69.219178082191803</v>
      </c>
      <c r="E1741" s="8">
        <v>140</v>
      </c>
      <c r="F1741" s="8">
        <f t="shared" si="27"/>
        <v>1.96</v>
      </c>
      <c r="G1741" s="8">
        <v>1.96</v>
      </c>
      <c r="H1741" s="8">
        <v>21.81</v>
      </c>
      <c r="I1741" s="8">
        <v>113</v>
      </c>
      <c r="J1741" s="8" t="s">
        <v>7241</v>
      </c>
      <c r="K1741" s="8" t="s">
        <v>30</v>
      </c>
      <c r="L1741" s="8" t="s">
        <v>31</v>
      </c>
      <c r="M1741" s="8" t="s">
        <v>227</v>
      </c>
      <c r="N1741" s="8" t="s">
        <v>33</v>
      </c>
      <c r="O1741" s="8" t="s">
        <v>34</v>
      </c>
      <c r="P1741" s="8" t="s">
        <v>34</v>
      </c>
      <c r="Q1741" s="8" t="s">
        <v>7242</v>
      </c>
      <c r="R1741" s="8" t="s">
        <v>36</v>
      </c>
      <c r="S1741" s="8">
        <v>3</v>
      </c>
      <c r="T1741" s="8">
        <v>1</v>
      </c>
      <c r="U1741" s="8" t="s">
        <v>223</v>
      </c>
      <c r="V1741" s="8" t="s">
        <v>37</v>
      </c>
      <c r="W1741" s="8" t="s">
        <v>37</v>
      </c>
      <c r="X1741" s="8">
        <v>1</v>
      </c>
      <c r="Y1741" s="8" t="s">
        <v>213</v>
      </c>
      <c r="Z1741" s="12" t="s">
        <v>37</v>
      </c>
      <c r="AA1741" s="12" t="s">
        <v>37</v>
      </c>
      <c r="AB1741" s="8" t="s">
        <v>37</v>
      </c>
      <c r="AC1741" s="8">
        <v>1</v>
      </c>
      <c r="AD1741" s="8" t="s">
        <v>89</v>
      </c>
      <c r="AE1741" s="8" t="s">
        <v>37</v>
      </c>
      <c r="AF1741" s="8" t="s">
        <v>37</v>
      </c>
      <c r="AG1741" s="8" t="s">
        <v>37</v>
      </c>
      <c r="AH1741" s="8">
        <v>0</v>
      </c>
      <c r="AI1741" s="8" t="s">
        <v>37</v>
      </c>
      <c r="AJ1741" s="11" t="s">
        <v>37</v>
      </c>
    </row>
    <row r="1742" spans="1:36" ht="49">
      <c r="A1742" s="7" t="s">
        <v>7243</v>
      </c>
      <c r="B1742" s="8" t="s">
        <v>7244</v>
      </c>
      <c r="C1742" s="8" t="s">
        <v>42</v>
      </c>
      <c r="D1742" s="9">
        <v>35.180821917808203</v>
      </c>
      <c r="E1742" s="8">
        <v>171</v>
      </c>
      <c r="F1742" s="8">
        <f t="shared" si="27"/>
        <v>2.3940000000000001</v>
      </c>
      <c r="G1742" s="8">
        <v>2.3940000000000001</v>
      </c>
      <c r="H1742" s="8">
        <v>20.2</v>
      </c>
      <c r="I1742" s="8">
        <v>96</v>
      </c>
      <c r="J1742" s="8" t="s">
        <v>7245</v>
      </c>
      <c r="K1742" s="8" t="s">
        <v>30</v>
      </c>
      <c r="L1742" s="8" t="s">
        <v>31</v>
      </c>
      <c r="M1742" s="8" t="s">
        <v>227</v>
      </c>
      <c r="N1742" s="8" t="s">
        <v>33</v>
      </c>
      <c r="O1742" s="8" t="s">
        <v>34</v>
      </c>
      <c r="P1742" s="8" t="s">
        <v>34</v>
      </c>
      <c r="Q1742" s="8" t="s">
        <v>7246</v>
      </c>
      <c r="R1742" s="8" t="s">
        <v>36</v>
      </c>
      <c r="S1742" s="8">
        <v>2</v>
      </c>
      <c r="T1742" s="8">
        <v>0</v>
      </c>
      <c r="U1742" s="8" t="s">
        <v>37</v>
      </c>
      <c r="V1742" s="8" t="s">
        <v>37</v>
      </c>
      <c r="W1742" s="8" t="s">
        <v>37</v>
      </c>
      <c r="X1742" s="8">
        <v>0</v>
      </c>
      <c r="Y1742" s="12" t="s">
        <v>37</v>
      </c>
      <c r="Z1742" s="12" t="s">
        <v>37</v>
      </c>
      <c r="AA1742" s="12" t="s">
        <v>37</v>
      </c>
      <c r="AB1742" s="8" t="s">
        <v>37</v>
      </c>
      <c r="AC1742" s="8">
        <v>2</v>
      </c>
      <c r="AD1742" s="8" t="s">
        <v>172</v>
      </c>
      <c r="AE1742" s="8" t="s">
        <v>77</v>
      </c>
      <c r="AF1742" s="8" t="s">
        <v>37</v>
      </c>
      <c r="AG1742" s="8" t="s">
        <v>37</v>
      </c>
      <c r="AH1742" s="8">
        <v>0</v>
      </c>
      <c r="AI1742" s="8" t="s">
        <v>37</v>
      </c>
      <c r="AJ1742" s="11" t="s">
        <v>37</v>
      </c>
    </row>
    <row r="1743" spans="1:36" ht="37">
      <c r="A1743" s="7" t="s">
        <v>7247</v>
      </c>
      <c r="B1743" s="8" t="s">
        <v>7248</v>
      </c>
      <c r="C1743" s="8" t="s">
        <v>28</v>
      </c>
      <c r="D1743" s="9">
        <v>59.572602739726001</v>
      </c>
      <c r="E1743" s="8">
        <v>115</v>
      </c>
      <c r="F1743" s="8">
        <f t="shared" si="27"/>
        <v>1.61</v>
      </c>
      <c r="G1743" s="8">
        <v>1.61</v>
      </c>
      <c r="H1743" s="8">
        <v>25.64</v>
      </c>
      <c r="I1743" s="8">
        <v>97</v>
      </c>
      <c r="J1743" s="8" t="s">
        <v>7249</v>
      </c>
      <c r="K1743" s="8" t="s">
        <v>30</v>
      </c>
      <c r="L1743" s="8" t="s">
        <v>120</v>
      </c>
      <c r="M1743" s="8" t="s">
        <v>239</v>
      </c>
      <c r="N1743" s="8" t="s">
        <v>33</v>
      </c>
      <c r="O1743" s="8" t="s">
        <v>34</v>
      </c>
      <c r="P1743" s="8" t="s">
        <v>34</v>
      </c>
      <c r="Q1743" s="8" t="s">
        <v>7250</v>
      </c>
      <c r="R1743" s="8" t="s">
        <v>36</v>
      </c>
      <c r="S1743" s="8">
        <v>2</v>
      </c>
      <c r="T1743" s="8">
        <v>1</v>
      </c>
      <c r="U1743" s="8" t="s">
        <v>223</v>
      </c>
      <c r="V1743" s="8" t="s">
        <v>37</v>
      </c>
      <c r="W1743" s="8" t="s">
        <v>37</v>
      </c>
      <c r="X1743" s="8">
        <v>0</v>
      </c>
      <c r="Y1743" s="12" t="s">
        <v>37</v>
      </c>
      <c r="Z1743" s="12" t="s">
        <v>37</v>
      </c>
      <c r="AA1743" s="12" t="s">
        <v>37</v>
      </c>
      <c r="AB1743" s="8" t="s">
        <v>37</v>
      </c>
      <c r="AC1743" s="8">
        <v>1</v>
      </c>
      <c r="AD1743" s="8" t="s">
        <v>77</v>
      </c>
      <c r="AE1743" s="8" t="s">
        <v>37</v>
      </c>
      <c r="AF1743" s="8" t="s">
        <v>37</v>
      </c>
      <c r="AG1743" s="8" t="s">
        <v>37</v>
      </c>
      <c r="AH1743" s="8">
        <v>0</v>
      </c>
      <c r="AI1743" s="8" t="s">
        <v>37</v>
      </c>
      <c r="AJ1743" s="11" t="s">
        <v>37</v>
      </c>
    </row>
    <row r="1744" spans="1:36" ht="61">
      <c r="A1744" s="7" t="s">
        <v>7251</v>
      </c>
      <c r="B1744" s="8" t="s">
        <v>7252</v>
      </c>
      <c r="C1744" s="8" t="s">
        <v>42</v>
      </c>
      <c r="D1744" s="9">
        <v>56.926027397260299</v>
      </c>
      <c r="E1744" s="8">
        <v>392</v>
      </c>
      <c r="F1744" s="8">
        <f t="shared" si="27"/>
        <v>5.4880000000000004</v>
      </c>
      <c r="G1744" s="8">
        <v>5.4880000000000004</v>
      </c>
      <c r="H1744" s="8">
        <v>23.12</v>
      </c>
      <c r="I1744" s="8">
        <v>128</v>
      </c>
      <c r="J1744" s="8" t="s">
        <v>390</v>
      </c>
      <c r="K1744" s="8" t="s">
        <v>30</v>
      </c>
      <c r="L1744" s="8" t="s">
        <v>31</v>
      </c>
      <c r="M1744" s="8" t="s">
        <v>227</v>
      </c>
      <c r="N1744" s="8" t="s">
        <v>33</v>
      </c>
      <c r="O1744" s="8" t="s">
        <v>34</v>
      </c>
      <c r="P1744" s="8" t="s">
        <v>34</v>
      </c>
      <c r="Q1744" s="8" t="s">
        <v>7253</v>
      </c>
      <c r="R1744" s="8" t="s">
        <v>36</v>
      </c>
      <c r="S1744" s="8">
        <v>2</v>
      </c>
      <c r="T1744" s="8">
        <v>1</v>
      </c>
      <c r="U1744" s="8" t="s">
        <v>329</v>
      </c>
      <c r="V1744" s="8" t="s">
        <v>37</v>
      </c>
      <c r="W1744" s="8" t="s">
        <v>37</v>
      </c>
      <c r="X1744" s="8">
        <v>1</v>
      </c>
      <c r="Y1744" s="8" t="s">
        <v>213</v>
      </c>
      <c r="Z1744" s="12" t="s">
        <v>37</v>
      </c>
      <c r="AA1744" s="12" t="s">
        <v>37</v>
      </c>
      <c r="AB1744" s="8" t="s">
        <v>37</v>
      </c>
      <c r="AC1744" s="8">
        <v>0</v>
      </c>
      <c r="AD1744" s="8" t="s">
        <v>37</v>
      </c>
      <c r="AE1744" s="8" t="s">
        <v>37</v>
      </c>
      <c r="AF1744" s="8" t="s">
        <v>37</v>
      </c>
      <c r="AG1744" s="8" t="s">
        <v>37</v>
      </c>
      <c r="AH1744" s="8">
        <v>0</v>
      </c>
      <c r="AI1744" s="8" t="s">
        <v>37</v>
      </c>
      <c r="AJ1744" s="11" t="s">
        <v>37</v>
      </c>
    </row>
    <row r="1745" spans="1:36" ht="85">
      <c r="A1745" s="7" t="s">
        <v>7254</v>
      </c>
      <c r="B1745" s="8" t="s">
        <v>7255</v>
      </c>
      <c r="C1745" s="8" t="s">
        <v>28</v>
      </c>
      <c r="D1745" s="9">
        <v>73.742465753424696</v>
      </c>
      <c r="E1745" s="8">
        <v>122</v>
      </c>
      <c r="F1745" s="8">
        <f t="shared" si="27"/>
        <v>1.708</v>
      </c>
      <c r="G1745" s="8">
        <v>1.708</v>
      </c>
      <c r="H1745" s="8">
        <v>23.89</v>
      </c>
      <c r="I1745" s="8">
        <v>97</v>
      </c>
      <c r="J1745" s="8" t="s">
        <v>1258</v>
      </c>
      <c r="K1745" s="8" t="s">
        <v>30</v>
      </c>
      <c r="L1745" s="8" t="s">
        <v>120</v>
      </c>
      <c r="M1745" s="8" t="s">
        <v>239</v>
      </c>
      <c r="N1745" s="8" t="s">
        <v>33</v>
      </c>
      <c r="O1745" s="8" t="s">
        <v>34</v>
      </c>
      <c r="P1745" s="8" t="s">
        <v>34</v>
      </c>
      <c r="Q1745" s="8" t="s">
        <v>7256</v>
      </c>
      <c r="R1745" s="8" t="s">
        <v>36</v>
      </c>
      <c r="S1745" s="8">
        <v>2</v>
      </c>
      <c r="T1745" s="8">
        <v>1</v>
      </c>
      <c r="U1745" s="8" t="s">
        <v>428</v>
      </c>
      <c r="V1745" s="8" t="s">
        <v>37</v>
      </c>
      <c r="W1745" s="8" t="s">
        <v>37</v>
      </c>
      <c r="X1745" s="8">
        <v>1</v>
      </c>
      <c r="Y1745" s="8" t="s">
        <v>213</v>
      </c>
      <c r="Z1745" s="12" t="s">
        <v>37</v>
      </c>
      <c r="AA1745" s="12" t="s">
        <v>37</v>
      </c>
      <c r="AB1745" s="8" t="s">
        <v>37</v>
      </c>
      <c r="AC1745" s="8">
        <v>0</v>
      </c>
      <c r="AD1745" s="8" t="s">
        <v>37</v>
      </c>
      <c r="AE1745" s="8" t="s">
        <v>37</v>
      </c>
      <c r="AF1745" s="8" t="s">
        <v>37</v>
      </c>
      <c r="AG1745" s="8" t="s">
        <v>37</v>
      </c>
      <c r="AH1745" s="8">
        <v>0</v>
      </c>
      <c r="AI1745" s="8" t="s">
        <v>37</v>
      </c>
      <c r="AJ1745" s="11" t="s">
        <v>37</v>
      </c>
    </row>
    <row r="1746" spans="1:36" ht="49">
      <c r="A1746" s="7" t="s">
        <v>7257</v>
      </c>
      <c r="B1746" s="8" t="s">
        <v>7258</v>
      </c>
      <c r="C1746" s="8" t="s">
        <v>42</v>
      </c>
      <c r="D1746" s="9">
        <v>64.172602739726003</v>
      </c>
      <c r="E1746" s="8">
        <v>359</v>
      </c>
      <c r="F1746" s="8">
        <f t="shared" si="27"/>
        <v>5.0259999999999998</v>
      </c>
      <c r="G1746" s="8">
        <v>5.0259999999999998</v>
      </c>
      <c r="H1746" s="8">
        <v>34.56</v>
      </c>
      <c r="I1746" s="8">
        <v>100</v>
      </c>
      <c r="J1746" s="8" t="s">
        <v>7259</v>
      </c>
      <c r="K1746" s="8" t="s">
        <v>211</v>
      </c>
      <c r="L1746" s="8" t="s">
        <v>120</v>
      </c>
      <c r="M1746" s="8" t="s">
        <v>239</v>
      </c>
      <c r="N1746" s="8" t="s">
        <v>37</v>
      </c>
      <c r="O1746" s="8" t="s">
        <v>34</v>
      </c>
      <c r="P1746" s="8" t="s">
        <v>34</v>
      </c>
      <c r="Q1746" s="8" t="s">
        <v>7260</v>
      </c>
      <c r="R1746" s="8" t="s">
        <v>36</v>
      </c>
      <c r="S1746" s="8">
        <v>2</v>
      </c>
      <c r="T1746" s="8">
        <v>0</v>
      </c>
      <c r="U1746" s="8" t="s">
        <v>37</v>
      </c>
      <c r="V1746" s="8" t="s">
        <v>37</v>
      </c>
      <c r="W1746" s="8" t="s">
        <v>37</v>
      </c>
      <c r="X1746" s="8">
        <v>1</v>
      </c>
      <c r="Y1746" s="8" t="s">
        <v>213</v>
      </c>
      <c r="Z1746" s="12" t="s">
        <v>37</v>
      </c>
      <c r="AA1746" s="12" t="s">
        <v>37</v>
      </c>
      <c r="AB1746" s="8" t="s">
        <v>37</v>
      </c>
      <c r="AC1746" s="8">
        <v>1</v>
      </c>
      <c r="AD1746" s="8" t="s">
        <v>458</v>
      </c>
      <c r="AE1746" s="8" t="s">
        <v>37</v>
      </c>
      <c r="AF1746" s="8" t="s">
        <v>37</v>
      </c>
      <c r="AG1746" s="8" t="s">
        <v>37</v>
      </c>
      <c r="AH1746" s="8">
        <v>0</v>
      </c>
      <c r="AI1746" s="8" t="s">
        <v>37</v>
      </c>
      <c r="AJ1746" s="11" t="s">
        <v>37</v>
      </c>
    </row>
    <row r="1747" spans="1:36" ht="61">
      <c r="A1747" s="7" t="s">
        <v>7261</v>
      </c>
      <c r="B1747" s="8" t="s">
        <v>7262</v>
      </c>
      <c r="C1747" s="8" t="s">
        <v>42</v>
      </c>
      <c r="D1747" s="9">
        <v>74.309589041095904</v>
      </c>
      <c r="E1747" s="8" t="s">
        <v>7263</v>
      </c>
      <c r="F1747" s="8">
        <f t="shared" si="27"/>
        <v>2.4359999999999999</v>
      </c>
      <c r="G1747" s="8">
        <v>2.4359999999999999</v>
      </c>
      <c r="H1747" s="8">
        <v>31.78</v>
      </c>
      <c r="I1747" s="8">
        <v>100</v>
      </c>
      <c r="J1747" s="8" t="s">
        <v>7264</v>
      </c>
      <c r="K1747" s="8" t="s">
        <v>211</v>
      </c>
      <c r="L1747" s="8" t="s">
        <v>120</v>
      </c>
      <c r="M1747" s="8" t="s">
        <v>239</v>
      </c>
      <c r="N1747" s="8" t="s">
        <v>37</v>
      </c>
      <c r="O1747" s="8" t="s">
        <v>34</v>
      </c>
      <c r="P1747" s="8" t="s">
        <v>34</v>
      </c>
      <c r="Q1747" s="8" t="s">
        <v>7265</v>
      </c>
      <c r="R1747" s="8" t="s">
        <v>36</v>
      </c>
      <c r="S1747" s="8">
        <v>2</v>
      </c>
      <c r="T1747" s="8">
        <v>1</v>
      </c>
      <c r="U1747" s="8" t="s">
        <v>329</v>
      </c>
      <c r="V1747" s="8" t="s">
        <v>37</v>
      </c>
      <c r="W1747" s="8" t="s">
        <v>37</v>
      </c>
      <c r="X1747" s="8">
        <v>0</v>
      </c>
      <c r="Y1747" s="12" t="s">
        <v>37</v>
      </c>
      <c r="Z1747" s="12" t="s">
        <v>37</v>
      </c>
      <c r="AA1747" s="12" t="s">
        <v>37</v>
      </c>
      <c r="AB1747" s="8" t="s">
        <v>37</v>
      </c>
      <c r="AC1747" s="8">
        <v>1</v>
      </c>
      <c r="AD1747" s="8" t="s">
        <v>6270</v>
      </c>
      <c r="AE1747" s="8" t="s">
        <v>37</v>
      </c>
      <c r="AF1747" s="8" t="s">
        <v>37</v>
      </c>
      <c r="AG1747" s="8" t="s">
        <v>37</v>
      </c>
      <c r="AH1747" s="8">
        <v>0</v>
      </c>
      <c r="AI1747" s="8" t="s">
        <v>37</v>
      </c>
      <c r="AJ1747" s="11" t="s">
        <v>37</v>
      </c>
    </row>
    <row r="1748" spans="1:36" ht="25">
      <c r="A1748" s="7" t="s">
        <v>7266</v>
      </c>
      <c r="B1748" s="8" t="s">
        <v>7267</v>
      </c>
      <c r="C1748" s="8" t="s">
        <v>28</v>
      </c>
      <c r="D1748" s="9">
        <v>58.652054794520502</v>
      </c>
      <c r="E1748" s="8" t="s">
        <v>7268</v>
      </c>
      <c r="F1748" s="8">
        <f t="shared" si="27"/>
        <v>11.732000000000001</v>
      </c>
      <c r="G1748" s="8">
        <v>11.732000000000001</v>
      </c>
      <c r="H1748" s="8">
        <v>35.21</v>
      </c>
      <c r="I1748" s="8">
        <v>97</v>
      </c>
      <c r="J1748" s="8" t="s">
        <v>7269</v>
      </c>
      <c r="K1748" s="8" t="s">
        <v>1059</v>
      </c>
      <c r="L1748" s="8" t="s">
        <v>120</v>
      </c>
      <c r="M1748" s="8" t="s">
        <v>239</v>
      </c>
      <c r="N1748" s="8" t="s">
        <v>37</v>
      </c>
      <c r="O1748" s="8" t="s">
        <v>34</v>
      </c>
      <c r="P1748" s="8" t="s">
        <v>34</v>
      </c>
      <c r="Q1748" s="8" t="s">
        <v>7270</v>
      </c>
      <c r="R1748" s="8" t="s">
        <v>36</v>
      </c>
      <c r="S1748" s="8">
        <v>1</v>
      </c>
      <c r="T1748" s="8">
        <v>0</v>
      </c>
      <c r="U1748" s="8" t="s">
        <v>37</v>
      </c>
      <c r="V1748" s="8" t="s">
        <v>37</v>
      </c>
      <c r="W1748" s="8" t="s">
        <v>37</v>
      </c>
      <c r="X1748" s="8">
        <v>0</v>
      </c>
      <c r="Y1748" s="12" t="s">
        <v>37</v>
      </c>
      <c r="Z1748" s="12" t="s">
        <v>37</v>
      </c>
      <c r="AA1748" s="12" t="s">
        <v>37</v>
      </c>
      <c r="AB1748" s="8" t="s">
        <v>37</v>
      </c>
      <c r="AC1748" s="8">
        <v>1</v>
      </c>
      <c r="AD1748" s="8" t="s">
        <v>182</v>
      </c>
      <c r="AE1748" s="8" t="s">
        <v>37</v>
      </c>
      <c r="AF1748" s="8" t="s">
        <v>37</v>
      </c>
      <c r="AG1748" s="8" t="s">
        <v>37</v>
      </c>
      <c r="AH1748" s="8">
        <v>0</v>
      </c>
      <c r="AI1748" s="8" t="s">
        <v>37</v>
      </c>
      <c r="AJ1748" s="11" t="s">
        <v>37</v>
      </c>
    </row>
    <row r="1749" spans="1:36" ht="49">
      <c r="A1749" s="7" t="s">
        <v>7271</v>
      </c>
      <c r="B1749" s="8" t="s">
        <v>7272</v>
      </c>
      <c r="C1749" s="8" t="s">
        <v>42</v>
      </c>
      <c r="D1749" s="9">
        <v>72.895890410958899</v>
      </c>
      <c r="E1749" s="8" t="s">
        <v>7273</v>
      </c>
      <c r="F1749" s="8">
        <f t="shared" si="27"/>
        <v>4.2140000000000004</v>
      </c>
      <c r="G1749" s="8">
        <v>4.2140000000000004</v>
      </c>
      <c r="H1749" s="8">
        <v>27.06</v>
      </c>
      <c r="I1749" s="8">
        <v>97</v>
      </c>
      <c r="J1749" s="8" t="s">
        <v>346</v>
      </c>
      <c r="K1749" s="8" t="s">
        <v>211</v>
      </c>
      <c r="L1749" s="8" t="s">
        <v>120</v>
      </c>
      <c r="M1749" s="8" t="s">
        <v>227</v>
      </c>
      <c r="N1749" s="8" t="s">
        <v>37</v>
      </c>
      <c r="O1749" s="8" t="s">
        <v>34</v>
      </c>
      <c r="P1749" s="8" t="s">
        <v>34</v>
      </c>
      <c r="Q1749" s="8" t="s">
        <v>7274</v>
      </c>
      <c r="R1749" s="8" t="s">
        <v>36</v>
      </c>
      <c r="S1749" s="8">
        <v>1</v>
      </c>
      <c r="T1749" s="8">
        <v>0</v>
      </c>
      <c r="U1749" s="8" t="s">
        <v>37</v>
      </c>
      <c r="V1749" s="8" t="s">
        <v>37</v>
      </c>
      <c r="W1749" s="8" t="s">
        <v>37</v>
      </c>
      <c r="X1749" s="8">
        <v>0</v>
      </c>
      <c r="Y1749" s="12" t="s">
        <v>37</v>
      </c>
      <c r="Z1749" s="12" t="s">
        <v>37</v>
      </c>
      <c r="AA1749" s="12" t="s">
        <v>37</v>
      </c>
      <c r="AB1749" s="8" t="s">
        <v>37</v>
      </c>
      <c r="AC1749" s="8">
        <v>1</v>
      </c>
      <c r="AD1749" s="8" t="s">
        <v>3492</v>
      </c>
      <c r="AE1749" s="8" t="s">
        <v>37</v>
      </c>
      <c r="AF1749" s="8" t="s">
        <v>37</v>
      </c>
      <c r="AG1749" s="8" t="s">
        <v>37</v>
      </c>
      <c r="AH1749" s="8">
        <v>0</v>
      </c>
      <c r="AI1749" s="8" t="s">
        <v>37</v>
      </c>
      <c r="AJ1749" s="11" t="s">
        <v>37</v>
      </c>
    </row>
    <row r="1750" spans="1:36" ht="37">
      <c r="A1750" s="7" t="s">
        <v>7275</v>
      </c>
      <c r="B1750" s="8" t="s">
        <v>7276</v>
      </c>
      <c r="C1750" s="8" t="s">
        <v>42</v>
      </c>
      <c r="D1750" s="9">
        <v>72.052054794520501</v>
      </c>
      <c r="E1750" s="8" t="s">
        <v>7277</v>
      </c>
      <c r="F1750" s="8">
        <f t="shared" si="27"/>
        <v>4.774</v>
      </c>
      <c r="G1750" s="8">
        <v>4.774</v>
      </c>
      <c r="H1750" s="8">
        <v>34.1</v>
      </c>
      <c r="I1750" s="8">
        <v>60</v>
      </c>
      <c r="J1750" s="8" t="s">
        <v>7278</v>
      </c>
      <c r="K1750" s="8" t="s">
        <v>211</v>
      </c>
      <c r="L1750" s="8" t="s">
        <v>31</v>
      </c>
      <c r="M1750" s="8" t="s">
        <v>227</v>
      </c>
      <c r="N1750" s="8" t="s">
        <v>37</v>
      </c>
      <c r="O1750" s="8" t="s">
        <v>34</v>
      </c>
      <c r="P1750" s="8" t="s">
        <v>34</v>
      </c>
      <c r="Q1750" s="8" t="s">
        <v>7279</v>
      </c>
      <c r="R1750" s="8" t="s">
        <v>36</v>
      </c>
      <c r="S1750" s="8">
        <v>2</v>
      </c>
      <c r="T1750" s="8">
        <v>0</v>
      </c>
      <c r="U1750" s="8" t="s">
        <v>37</v>
      </c>
      <c r="V1750" s="8" t="s">
        <v>37</v>
      </c>
      <c r="W1750" s="8" t="s">
        <v>37</v>
      </c>
      <c r="X1750" s="8">
        <v>1</v>
      </c>
      <c r="Y1750" s="8" t="s">
        <v>7280</v>
      </c>
      <c r="Z1750" s="12" t="s">
        <v>37</v>
      </c>
      <c r="AA1750" s="12" t="s">
        <v>37</v>
      </c>
      <c r="AB1750" s="8" t="s">
        <v>37</v>
      </c>
      <c r="AC1750" s="8">
        <v>1</v>
      </c>
      <c r="AD1750" s="8" t="s">
        <v>77</v>
      </c>
      <c r="AE1750" s="8" t="s">
        <v>37</v>
      </c>
      <c r="AF1750" s="8" t="s">
        <v>37</v>
      </c>
      <c r="AG1750" s="8" t="s">
        <v>37</v>
      </c>
      <c r="AH1750" s="8">
        <v>0</v>
      </c>
      <c r="AI1750" s="8" t="s">
        <v>37</v>
      </c>
      <c r="AJ1750" s="11" t="s">
        <v>37</v>
      </c>
    </row>
    <row r="1751" spans="1:36" ht="25">
      <c r="A1751" s="7" t="s">
        <v>7281</v>
      </c>
      <c r="B1751" s="8" t="s">
        <v>7282</v>
      </c>
      <c r="C1751" s="8" t="s">
        <v>28</v>
      </c>
      <c r="D1751" s="9">
        <v>79.191780821917803</v>
      </c>
      <c r="E1751" s="8" t="s">
        <v>7283</v>
      </c>
      <c r="F1751" s="8">
        <f t="shared" si="27"/>
        <v>2.4780000000000002</v>
      </c>
      <c r="G1751" s="8">
        <v>2.4780000000000002</v>
      </c>
      <c r="H1751" s="8">
        <v>33.369999999999997</v>
      </c>
      <c r="I1751" s="8">
        <v>90</v>
      </c>
      <c r="J1751" s="8" t="s">
        <v>7284</v>
      </c>
      <c r="K1751" s="8" t="s">
        <v>211</v>
      </c>
      <c r="L1751" s="8" t="s">
        <v>120</v>
      </c>
      <c r="M1751" s="8" t="s">
        <v>227</v>
      </c>
      <c r="N1751" s="8" t="s">
        <v>37</v>
      </c>
      <c r="O1751" s="8" t="s">
        <v>34</v>
      </c>
      <c r="P1751" s="8" t="s">
        <v>37</v>
      </c>
      <c r="Q1751" s="8" t="s">
        <v>7285</v>
      </c>
      <c r="R1751" s="8" t="s">
        <v>37</v>
      </c>
      <c r="S1751" s="8">
        <v>0</v>
      </c>
      <c r="T1751" s="8">
        <v>0</v>
      </c>
      <c r="U1751" s="8" t="s">
        <v>37</v>
      </c>
      <c r="V1751" s="8" t="s">
        <v>37</v>
      </c>
      <c r="W1751" s="8" t="s">
        <v>37</v>
      </c>
      <c r="X1751" s="8">
        <v>0</v>
      </c>
      <c r="Y1751" s="8" t="s">
        <v>37</v>
      </c>
      <c r="Z1751" s="12" t="s">
        <v>37</v>
      </c>
      <c r="AA1751" s="12" t="s">
        <v>37</v>
      </c>
      <c r="AB1751" s="8" t="s">
        <v>37</v>
      </c>
      <c r="AC1751" s="8">
        <v>0</v>
      </c>
      <c r="AD1751" s="8" t="s">
        <v>37</v>
      </c>
      <c r="AE1751" s="8" t="s">
        <v>37</v>
      </c>
      <c r="AF1751" s="8" t="s">
        <v>37</v>
      </c>
      <c r="AG1751" s="8" t="s">
        <v>37</v>
      </c>
      <c r="AH1751" s="8">
        <v>0</v>
      </c>
      <c r="AI1751" s="8" t="s">
        <v>37</v>
      </c>
      <c r="AJ1751" s="11" t="s">
        <v>37</v>
      </c>
    </row>
    <row r="1752" spans="1:36" ht="133">
      <c r="A1752" s="7" t="s">
        <v>7286</v>
      </c>
      <c r="B1752" s="8" t="s">
        <v>7287</v>
      </c>
      <c r="C1752" s="8" t="s">
        <v>28</v>
      </c>
      <c r="D1752" s="9">
        <v>28.808219178082201</v>
      </c>
      <c r="E1752" s="8" t="s">
        <v>7288</v>
      </c>
      <c r="F1752" s="8">
        <f t="shared" si="27"/>
        <v>3.5840000000000001</v>
      </c>
      <c r="G1752" s="8">
        <v>3.5840000000000001</v>
      </c>
      <c r="H1752" s="8">
        <v>28.79</v>
      </c>
      <c r="I1752" s="8">
        <v>100</v>
      </c>
      <c r="J1752" s="8" t="s">
        <v>7289</v>
      </c>
      <c r="K1752" s="8" t="s">
        <v>211</v>
      </c>
      <c r="L1752" s="8" t="s">
        <v>120</v>
      </c>
      <c r="M1752" s="8" t="s">
        <v>239</v>
      </c>
      <c r="N1752" s="8" t="s">
        <v>37</v>
      </c>
      <c r="O1752" s="8" t="s">
        <v>34</v>
      </c>
      <c r="P1752" s="8" t="s">
        <v>34</v>
      </c>
      <c r="Q1752" s="8" t="s">
        <v>7290</v>
      </c>
      <c r="R1752" s="8" t="s">
        <v>36</v>
      </c>
      <c r="S1752" s="8">
        <v>2</v>
      </c>
      <c r="T1752" s="8">
        <v>1</v>
      </c>
      <c r="U1752" s="8" t="s">
        <v>246</v>
      </c>
      <c r="V1752" s="8" t="s">
        <v>37</v>
      </c>
      <c r="W1752" s="8" t="s">
        <v>37</v>
      </c>
      <c r="X1752" s="8">
        <v>0</v>
      </c>
      <c r="Y1752" s="8" t="s">
        <v>37</v>
      </c>
      <c r="Z1752" s="12" t="s">
        <v>37</v>
      </c>
      <c r="AA1752" s="12" t="s">
        <v>37</v>
      </c>
      <c r="AB1752" s="8" t="s">
        <v>37</v>
      </c>
      <c r="AC1752" s="8">
        <v>1</v>
      </c>
      <c r="AD1752" s="8" t="s">
        <v>7291</v>
      </c>
      <c r="AE1752" s="8" t="s">
        <v>37</v>
      </c>
      <c r="AF1752" s="8" t="s">
        <v>37</v>
      </c>
      <c r="AG1752" s="8" t="s">
        <v>37</v>
      </c>
      <c r="AH1752" s="8">
        <v>0</v>
      </c>
      <c r="AI1752" s="8" t="s">
        <v>37</v>
      </c>
      <c r="AJ1752" s="11" t="s">
        <v>37</v>
      </c>
    </row>
    <row r="1753" spans="1:36" ht="25">
      <c r="A1753" s="7" t="s">
        <v>7292</v>
      </c>
      <c r="B1753" s="8" t="s">
        <v>7293</v>
      </c>
      <c r="C1753" s="8" t="s">
        <v>42</v>
      </c>
      <c r="D1753" s="9">
        <v>56.904109589041099</v>
      </c>
      <c r="E1753" s="8" t="s">
        <v>7294</v>
      </c>
      <c r="F1753" s="8">
        <f t="shared" si="27"/>
        <v>5.7679999999999998</v>
      </c>
      <c r="G1753" s="8">
        <v>5.7679999999999998</v>
      </c>
      <c r="H1753" s="8">
        <v>37.25</v>
      </c>
      <c r="I1753" s="8">
        <v>100</v>
      </c>
      <c r="J1753" s="8" t="s">
        <v>7295</v>
      </c>
      <c r="K1753" s="8" t="s">
        <v>211</v>
      </c>
      <c r="L1753" s="8" t="s">
        <v>120</v>
      </c>
      <c r="M1753" s="8" t="s">
        <v>227</v>
      </c>
      <c r="N1753" s="8" t="s">
        <v>37</v>
      </c>
      <c r="O1753" s="8" t="s">
        <v>34</v>
      </c>
      <c r="P1753" s="8" t="s">
        <v>34</v>
      </c>
      <c r="Q1753" s="8" t="s">
        <v>7296</v>
      </c>
      <c r="R1753" s="8" t="s">
        <v>37</v>
      </c>
      <c r="S1753" s="8">
        <v>0</v>
      </c>
      <c r="T1753" s="8">
        <v>0</v>
      </c>
      <c r="U1753" s="8" t="s">
        <v>37</v>
      </c>
      <c r="V1753" s="8" t="s">
        <v>37</v>
      </c>
      <c r="W1753" s="8" t="s">
        <v>37</v>
      </c>
      <c r="X1753" s="8">
        <v>0</v>
      </c>
      <c r="Y1753" s="8" t="s">
        <v>37</v>
      </c>
      <c r="Z1753" s="12" t="s">
        <v>37</v>
      </c>
      <c r="AA1753" s="12" t="s">
        <v>37</v>
      </c>
      <c r="AB1753" s="8" t="s">
        <v>37</v>
      </c>
      <c r="AC1753" s="8">
        <v>0</v>
      </c>
      <c r="AD1753" s="8" t="s">
        <v>37</v>
      </c>
      <c r="AE1753" s="8" t="s">
        <v>37</v>
      </c>
      <c r="AF1753" s="8" t="s">
        <v>37</v>
      </c>
      <c r="AG1753" s="8" t="s">
        <v>37</v>
      </c>
      <c r="AH1753" s="8">
        <v>0</v>
      </c>
      <c r="AI1753" s="8" t="s">
        <v>37</v>
      </c>
      <c r="AJ1753" s="11" t="s">
        <v>37</v>
      </c>
    </row>
    <row r="1754" spans="1:36" ht="109">
      <c r="A1754" s="7" t="s">
        <v>7297</v>
      </c>
      <c r="B1754" s="8" t="s">
        <v>7298</v>
      </c>
      <c r="C1754" s="8" t="s">
        <v>28</v>
      </c>
      <c r="D1754" s="9">
        <v>76.235616438356203</v>
      </c>
      <c r="E1754" s="8" t="s">
        <v>7299</v>
      </c>
      <c r="F1754" s="8">
        <f t="shared" si="27"/>
        <v>5.3479999999999999</v>
      </c>
      <c r="G1754" s="8">
        <v>5.3479999999999999</v>
      </c>
      <c r="H1754" s="8">
        <v>29.94</v>
      </c>
      <c r="I1754" s="8">
        <v>100</v>
      </c>
      <c r="J1754" s="8" t="s">
        <v>7300</v>
      </c>
      <c r="K1754" s="8" t="s">
        <v>211</v>
      </c>
      <c r="L1754" s="8" t="s">
        <v>282</v>
      </c>
      <c r="M1754" s="8" t="s">
        <v>32</v>
      </c>
      <c r="N1754" s="8" t="s">
        <v>37</v>
      </c>
      <c r="O1754" s="8" t="s">
        <v>34</v>
      </c>
      <c r="P1754" s="8" t="s">
        <v>34</v>
      </c>
      <c r="Q1754" s="8" t="s">
        <v>7301</v>
      </c>
      <c r="R1754" s="8" t="s">
        <v>36</v>
      </c>
      <c r="S1754" s="8">
        <v>3</v>
      </c>
      <c r="T1754" s="8">
        <v>0</v>
      </c>
      <c r="U1754" s="8" t="s">
        <v>37</v>
      </c>
      <c r="V1754" s="8" t="s">
        <v>37</v>
      </c>
      <c r="W1754" s="8" t="s">
        <v>37</v>
      </c>
      <c r="X1754" s="8">
        <v>2</v>
      </c>
      <c r="Y1754" s="8" t="s">
        <v>5976</v>
      </c>
      <c r="Z1754" s="8" t="s">
        <v>115</v>
      </c>
      <c r="AA1754" s="12" t="s">
        <v>37</v>
      </c>
      <c r="AB1754" s="8" t="s">
        <v>37</v>
      </c>
      <c r="AC1754" s="8">
        <v>1</v>
      </c>
      <c r="AD1754" s="8" t="s">
        <v>1111</v>
      </c>
      <c r="AE1754" s="8" t="s">
        <v>37</v>
      </c>
      <c r="AF1754" s="8" t="s">
        <v>37</v>
      </c>
      <c r="AG1754" s="8" t="s">
        <v>37</v>
      </c>
      <c r="AH1754" s="8">
        <v>0</v>
      </c>
      <c r="AI1754" s="8" t="s">
        <v>37</v>
      </c>
      <c r="AJ1754" s="11" t="s">
        <v>37</v>
      </c>
    </row>
    <row r="1755" spans="1:36" ht="37">
      <c r="A1755" s="7" t="s">
        <v>7302</v>
      </c>
      <c r="B1755" s="8" t="s">
        <v>7303</v>
      </c>
      <c r="C1755" s="8" t="s">
        <v>42</v>
      </c>
      <c r="D1755" s="9">
        <v>44.326027397260297</v>
      </c>
      <c r="E1755" s="8" t="s">
        <v>7304</v>
      </c>
      <c r="F1755" s="8">
        <f t="shared" si="27"/>
        <v>4.6340000000000003</v>
      </c>
      <c r="G1755" s="8">
        <v>4.6340000000000003</v>
      </c>
      <c r="H1755" s="8">
        <v>31.28</v>
      </c>
      <c r="I1755" s="8">
        <v>100</v>
      </c>
      <c r="J1755" s="8" t="s">
        <v>7305</v>
      </c>
      <c r="K1755" s="8" t="s">
        <v>211</v>
      </c>
      <c r="L1755" s="8" t="s">
        <v>120</v>
      </c>
      <c r="M1755" s="8" t="s">
        <v>227</v>
      </c>
      <c r="N1755" s="8" t="s">
        <v>37</v>
      </c>
      <c r="O1755" s="8" t="s">
        <v>34</v>
      </c>
      <c r="P1755" s="8" t="s">
        <v>34</v>
      </c>
      <c r="Q1755" s="8" t="s">
        <v>7306</v>
      </c>
      <c r="R1755" s="8" t="s">
        <v>36</v>
      </c>
      <c r="S1755" s="8">
        <v>1</v>
      </c>
      <c r="T1755" s="8">
        <v>0</v>
      </c>
      <c r="U1755" s="8" t="s">
        <v>37</v>
      </c>
      <c r="V1755" s="8" t="s">
        <v>37</v>
      </c>
      <c r="W1755" s="8" t="s">
        <v>37</v>
      </c>
      <c r="X1755" s="8">
        <v>1</v>
      </c>
      <c r="Y1755" s="8" t="s">
        <v>552</v>
      </c>
      <c r="Z1755" s="12" t="s">
        <v>37</v>
      </c>
      <c r="AA1755" s="12" t="s">
        <v>37</v>
      </c>
      <c r="AB1755" s="8" t="s">
        <v>37</v>
      </c>
      <c r="AC1755" s="8">
        <v>0</v>
      </c>
      <c r="AD1755" s="8" t="s">
        <v>37</v>
      </c>
      <c r="AE1755" s="8" t="s">
        <v>37</v>
      </c>
      <c r="AF1755" s="8" t="s">
        <v>37</v>
      </c>
      <c r="AG1755" s="8" t="s">
        <v>37</v>
      </c>
      <c r="AH1755" s="8">
        <v>0</v>
      </c>
      <c r="AI1755" s="8" t="s">
        <v>37</v>
      </c>
      <c r="AJ1755" s="11" t="s">
        <v>37</v>
      </c>
    </row>
    <row r="1756" spans="1:36" ht="73">
      <c r="A1756" s="7" t="s">
        <v>7307</v>
      </c>
      <c r="B1756" s="8" t="s">
        <v>7308</v>
      </c>
      <c r="C1756" s="8" t="s">
        <v>28</v>
      </c>
      <c r="D1756" s="9">
        <v>62.4657534246575</v>
      </c>
      <c r="E1756" s="8" t="s">
        <v>4073</v>
      </c>
      <c r="F1756" s="8">
        <f t="shared" si="27"/>
        <v>1.232</v>
      </c>
      <c r="G1756" s="8">
        <v>1.232</v>
      </c>
      <c r="H1756" s="8">
        <v>14.55</v>
      </c>
      <c r="I1756" s="8">
        <v>98</v>
      </c>
      <c r="J1756" s="8" t="s">
        <v>7309</v>
      </c>
      <c r="K1756" s="8" t="s">
        <v>211</v>
      </c>
      <c r="L1756" s="8" t="s">
        <v>31</v>
      </c>
      <c r="M1756" s="8" t="s">
        <v>227</v>
      </c>
      <c r="N1756" s="8" t="s">
        <v>37</v>
      </c>
      <c r="O1756" s="8" t="s">
        <v>34</v>
      </c>
      <c r="P1756" s="8" t="s">
        <v>34</v>
      </c>
      <c r="Q1756" s="8" t="s">
        <v>7310</v>
      </c>
      <c r="R1756" s="8" t="s">
        <v>36</v>
      </c>
      <c r="S1756" s="8">
        <v>2</v>
      </c>
      <c r="T1756" s="8">
        <v>0</v>
      </c>
      <c r="U1756" s="8" t="s">
        <v>37</v>
      </c>
      <c r="V1756" s="8" t="s">
        <v>37</v>
      </c>
      <c r="W1756" s="8" t="s">
        <v>37</v>
      </c>
      <c r="X1756" s="8">
        <v>2</v>
      </c>
      <c r="Y1756" s="8" t="s">
        <v>5976</v>
      </c>
      <c r="Z1756" s="8" t="s">
        <v>45</v>
      </c>
      <c r="AA1756" s="12" t="s">
        <v>37</v>
      </c>
      <c r="AB1756" s="8" t="s">
        <v>37</v>
      </c>
      <c r="AC1756" s="8">
        <v>0</v>
      </c>
      <c r="AD1756" s="8" t="s">
        <v>37</v>
      </c>
      <c r="AE1756" s="8" t="s">
        <v>37</v>
      </c>
      <c r="AF1756" s="8" t="s">
        <v>37</v>
      </c>
      <c r="AG1756" s="8" t="s">
        <v>37</v>
      </c>
      <c r="AH1756" s="8">
        <v>0</v>
      </c>
      <c r="AI1756" s="8" t="s">
        <v>37</v>
      </c>
      <c r="AJ1756" s="11" t="s">
        <v>37</v>
      </c>
    </row>
    <row r="1757" spans="1:36" ht="61">
      <c r="A1757" s="7" t="s">
        <v>7311</v>
      </c>
      <c r="B1757" s="8" t="s">
        <v>7312</v>
      </c>
      <c r="C1757" s="8" t="s">
        <v>28</v>
      </c>
      <c r="D1757" s="9">
        <v>75.915068493150699</v>
      </c>
      <c r="E1757" s="8" t="s">
        <v>7313</v>
      </c>
      <c r="F1757" s="8">
        <f t="shared" si="27"/>
        <v>4.3120000000000003</v>
      </c>
      <c r="G1757" s="8">
        <v>4.3120000000000003</v>
      </c>
      <c r="H1757" s="8">
        <v>19.68</v>
      </c>
      <c r="I1757" s="8">
        <v>97</v>
      </c>
      <c r="J1757" s="8" t="s">
        <v>7314</v>
      </c>
      <c r="K1757" s="8" t="s">
        <v>211</v>
      </c>
      <c r="L1757" s="8" t="s">
        <v>282</v>
      </c>
      <c r="M1757" s="8" t="s">
        <v>227</v>
      </c>
      <c r="N1757" s="8" t="s">
        <v>37</v>
      </c>
      <c r="O1757" s="8" t="s">
        <v>34</v>
      </c>
      <c r="P1757" s="8" t="s">
        <v>34</v>
      </c>
      <c r="Q1757" s="8" t="s">
        <v>7315</v>
      </c>
      <c r="R1757" s="8" t="s">
        <v>36</v>
      </c>
      <c r="S1757" s="8">
        <v>2</v>
      </c>
      <c r="T1757" s="8">
        <v>0</v>
      </c>
      <c r="U1757" s="8" t="s">
        <v>37</v>
      </c>
      <c r="V1757" s="8" t="s">
        <v>37</v>
      </c>
      <c r="W1757" s="8" t="s">
        <v>37</v>
      </c>
      <c r="X1757" s="8">
        <v>1</v>
      </c>
      <c r="Y1757" s="8" t="s">
        <v>7316</v>
      </c>
      <c r="Z1757" s="12" t="s">
        <v>37</v>
      </c>
      <c r="AA1757" s="12" t="s">
        <v>37</v>
      </c>
      <c r="AB1757" s="8" t="s">
        <v>37</v>
      </c>
      <c r="AC1757" s="8">
        <v>1</v>
      </c>
      <c r="AD1757" s="8" t="s">
        <v>7317</v>
      </c>
      <c r="AE1757" s="8" t="s">
        <v>37</v>
      </c>
      <c r="AF1757" s="8" t="s">
        <v>37</v>
      </c>
      <c r="AG1757" s="8" t="s">
        <v>37</v>
      </c>
      <c r="AH1757" s="8">
        <v>0</v>
      </c>
      <c r="AI1757" s="8" t="s">
        <v>37</v>
      </c>
      <c r="AJ1757" s="11" t="s">
        <v>37</v>
      </c>
    </row>
    <row r="1758" spans="1:36" ht="49">
      <c r="A1758" s="7" t="s">
        <v>7318</v>
      </c>
      <c r="B1758" s="8" t="s">
        <v>7319</v>
      </c>
      <c r="C1758" s="8" t="s">
        <v>42</v>
      </c>
      <c r="D1758" s="9">
        <v>60.575342465753401</v>
      </c>
      <c r="E1758" s="8" t="s">
        <v>7320</v>
      </c>
      <c r="F1758" s="8">
        <f t="shared" si="27"/>
        <v>5.5860000000000003</v>
      </c>
      <c r="G1758" s="8">
        <v>5.5860000000000003</v>
      </c>
      <c r="H1758" s="8">
        <v>31.7</v>
      </c>
      <c r="I1758" s="8">
        <v>98</v>
      </c>
      <c r="J1758" s="8" t="s">
        <v>3091</v>
      </c>
      <c r="K1758" s="8" t="s">
        <v>211</v>
      </c>
      <c r="L1758" s="8" t="s">
        <v>120</v>
      </c>
      <c r="M1758" s="8" t="s">
        <v>239</v>
      </c>
      <c r="N1758" s="8" t="s">
        <v>37</v>
      </c>
      <c r="O1758" s="8" t="s">
        <v>34</v>
      </c>
      <c r="P1758" s="8" t="s">
        <v>34</v>
      </c>
      <c r="Q1758" s="8" t="s">
        <v>7321</v>
      </c>
      <c r="R1758" s="8" t="s">
        <v>36</v>
      </c>
      <c r="S1758" s="8">
        <v>2</v>
      </c>
      <c r="T1758" s="8">
        <v>0</v>
      </c>
      <c r="U1758" s="8" t="s">
        <v>37</v>
      </c>
      <c r="V1758" s="8" t="s">
        <v>37</v>
      </c>
      <c r="W1758" s="8" t="s">
        <v>37</v>
      </c>
      <c r="X1758" s="8">
        <v>1</v>
      </c>
      <c r="Y1758" s="8" t="s">
        <v>552</v>
      </c>
      <c r="Z1758" s="12" t="s">
        <v>37</v>
      </c>
      <c r="AA1758" s="12" t="s">
        <v>37</v>
      </c>
      <c r="AB1758" s="8" t="s">
        <v>37</v>
      </c>
      <c r="AC1758" s="8">
        <v>1</v>
      </c>
      <c r="AD1758" s="8" t="s">
        <v>4479</v>
      </c>
      <c r="AE1758" s="8" t="s">
        <v>37</v>
      </c>
      <c r="AF1758" s="8" t="s">
        <v>37</v>
      </c>
      <c r="AG1758" s="8" t="s">
        <v>37</v>
      </c>
      <c r="AH1758" s="8">
        <v>0</v>
      </c>
      <c r="AI1758" s="8" t="s">
        <v>37</v>
      </c>
      <c r="AJ1758" s="11" t="s">
        <v>37</v>
      </c>
    </row>
    <row r="1759" spans="1:36" ht="61">
      <c r="A1759" s="7" t="s">
        <v>7322</v>
      </c>
      <c r="B1759" s="8" t="s">
        <v>7323</v>
      </c>
      <c r="C1759" s="8" t="s">
        <v>42</v>
      </c>
      <c r="D1759" s="9">
        <v>54.271232876712297</v>
      </c>
      <c r="E1759" s="8" t="s">
        <v>7324</v>
      </c>
      <c r="F1759" s="8">
        <f t="shared" si="27"/>
        <v>3.9060000000000001</v>
      </c>
      <c r="G1759" s="8">
        <v>3.9060000000000001</v>
      </c>
      <c r="H1759" s="8">
        <v>30.96</v>
      </c>
      <c r="I1759" s="8">
        <v>100</v>
      </c>
      <c r="J1759" s="8" t="s">
        <v>5128</v>
      </c>
      <c r="K1759" s="8" t="s">
        <v>211</v>
      </c>
      <c r="L1759" s="8" t="s">
        <v>120</v>
      </c>
      <c r="M1759" s="8" t="s">
        <v>239</v>
      </c>
      <c r="N1759" s="8" t="s">
        <v>37</v>
      </c>
      <c r="O1759" s="8" t="s">
        <v>34</v>
      </c>
      <c r="P1759" s="8" t="s">
        <v>34</v>
      </c>
      <c r="Q1759" s="8" t="s">
        <v>7325</v>
      </c>
      <c r="R1759" s="8" t="s">
        <v>36</v>
      </c>
      <c r="S1759" s="8">
        <v>2</v>
      </c>
      <c r="T1759" s="8">
        <v>1</v>
      </c>
      <c r="U1759" s="8" t="s">
        <v>246</v>
      </c>
      <c r="V1759" s="8" t="s">
        <v>37</v>
      </c>
      <c r="W1759" s="8" t="s">
        <v>37</v>
      </c>
      <c r="X1759" s="8">
        <v>1</v>
      </c>
      <c r="Y1759" s="8" t="s">
        <v>213</v>
      </c>
      <c r="Z1759" s="12" t="s">
        <v>37</v>
      </c>
      <c r="AA1759" s="12" t="s">
        <v>37</v>
      </c>
      <c r="AB1759" s="8" t="s">
        <v>37</v>
      </c>
      <c r="AC1759" s="8">
        <v>0</v>
      </c>
      <c r="AD1759" s="8" t="s">
        <v>37</v>
      </c>
      <c r="AE1759" s="8" t="s">
        <v>37</v>
      </c>
      <c r="AF1759" s="8" t="s">
        <v>37</v>
      </c>
      <c r="AG1759" s="8" t="s">
        <v>37</v>
      </c>
      <c r="AH1759" s="8">
        <v>0</v>
      </c>
      <c r="AI1759" s="8" t="s">
        <v>37</v>
      </c>
      <c r="AJ1759" s="11" t="s">
        <v>37</v>
      </c>
    </row>
    <row r="1760" spans="1:36" ht="109">
      <c r="A1760" s="7" t="s">
        <v>7326</v>
      </c>
      <c r="B1760" s="8" t="s">
        <v>7327</v>
      </c>
      <c r="C1760" s="8" t="s">
        <v>28</v>
      </c>
      <c r="D1760" s="9">
        <v>83.279452054794504</v>
      </c>
      <c r="E1760" s="8" t="s">
        <v>7328</v>
      </c>
      <c r="F1760" s="8">
        <f t="shared" si="27"/>
        <v>1.61</v>
      </c>
      <c r="G1760" s="8">
        <v>1.61</v>
      </c>
      <c r="H1760" s="8">
        <v>21.64</v>
      </c>
      <c r="I1760" s="8">
        <v>120</v>
      </c>
      <c r="J1760" s="8" t="s">
        <v>7329</v>
      </c>
      <c r="K1760" s="8" t="s">
        <v>211</v>
      </c>
      <c r="L1760" s="8" t="s">
        <v>120</v>
      </c>
      <c r="M1760" s="8" t="s">
        <v>227</v>
      </c>
      <c r="N1760" s="8" t="s">
        <v>37</v>
      </c>
      <c r="O1760" s="8" t="s">
        <v>34</v>
      </c>
      <c r="P1760" s="8" t="s">
        <v>34</v>
      </c>
      <c r="Q1760" s="8" t="s">
        <v>7330</v>
      </c>
      <c r="R1760" s="8" t="s">
        <v>36</v>
      </c>
      <c r="S1760" s="8">
        <v>4</v>
      </c>
      <c r="T1760" s="8">
        <v>2</v>
      </c>
      <c r="U1760" s="8" t="s">
        <v>329</v>
      </c>
      <c r="V1760" s="8" t="s">
        <v>223</v>
      </c>
      <c r="W1760" s="8" t="s">
        <v>37</v>
      </c>
      <c r="X1760" s="8">
        <v>1</v>
      </c>
      <c r="Y1760" s="8" t="s">
        <v>7331</v>
      </c>
      <c r="Z1760" s="12" t="s">
        <v>37</v>
      </c>
      <c r="AA1760" s="12" t="s">
        <v>37</v>
      </c>
      <c r="AB1760" s="8" t="s">
        <v>37</v>
      </c>
      <c r="AC1760" s="8">
        <v>1</v>
      </c>
      <c r="AD1760" s="8" t="s">
        <v>1325</v>
      </c>
      <c r="AE1760" s="8" t="s">
        <v>37</v>
      </c>
      <c r="AF1760" s="8" t="s">
        <v>37</v>
      </c>
      <c r="AG1760" s="8" t="s">
        <v>37</v>
      </c>
      <c r="AH1760" s="8">
        <v>0</v>
      </c>
      <c r="AI1760" s="8" t="s">
        <v>37</v>
      </c>
      <c r="AJ1760" s="11" t="s">
        <v>37</v>
      </c>
    </row>
    <row r="1761" spans="1:36" ht="97">
      <c r="A1761" s="7" t="s">
        <v>7332</v>
      </c>
      <c r="B1761" s="8" t="s">
        <v>7333</v>
      </c>
      <c r="C1761" s="8" t="s">
        <v>42</v>
      </c>
      <c r="D1761" s="9">
        <v>66.432876712328806</v>
      </c>
      <c r="E1761" s="8" t="s">
        <v>7334</v>
      </c>
      <c r="F1761" s="8">
        <f t="shared" si="27"/>
        <v>5.04</v>
      </c>
      <c r="G1761" s="8">
        <v>5.04</v>
      </c>
      <c r="H1761" s="8">
        <v>25.88</v>
      </c>
      <c r="I1761" s="8">
        <v>100</v>
      </c>
      <c r="J1761" s="8" t="s">
        <v>7335</v>
      </c>
      <c r="K1761" s="8" t="s">
        <v>211</v>
      </c>
      <c r="L1761" s="8" t="s">
        <v>120</v>
      </c>
      <c r="M1761" s="8" t="s">
        <v>239</v>
      </c>
      <c r="N1761" s="8" t="s">
        <v>37</v>
      </c>
      <c r="O1761" s="8" t="s">
        <v>34</v>
      </c>
      <c r="P1761" s="8" t="s">
        <v>34</v>
      </c>
      <c r="Q1761" s="8" t="s">
        <v>7336</v>
      </c>
      <c r="R1761" s="8" t="s">
        <v>36</v>
      </c>
      <c r="S1761" s="8">
        <v>3</v>
      </c>
      <c r="T1761" s="8">
        <v>2</v>
      </c>
      <c r="U1761" s="8" t="s">
        <v>223</v>
      </c>
      <c r="V1761" s="8" t="s">
        <v>7337</v>
      </c>
      <c r="W1761" s="8" t="s">
        <v>37</v>
      </c>
      <c r="X1761" s="8">
        <v>1</v>
      </c>
      <c r="Y1761" s="8" t="s">
        <v>552</v>
      </c>
      <c r="Z1761" s="12" t="s">
        <v>37</v>
      </c>
      <c r="AA1761" s="12" t="s">
        <v>37</v>
      </c>
      <c r="AB1761" s="8" t="s">
        <v>37</v>
      </c>
      <c r="AC1761" s="8">
        <v>0</v>
      </c>
      <c r="AD1761" s="8" t="s">
        <v>37</v>
      </c>
      <c r="AE1761" s="8" t="s">
        <v>37</v>
      </c>
      <c r="AF1761" s="8" t="s">
        <v>37</v>
      </c>
      <c r="AG1761" s="8" t="s">
        <v>37</v>
      </c>
      <c r="AH1761" s="8">
        <v>0</v>
      </c>
      <c r="AI1761" s="8" t="s">
        <v>37</v>
      </c>
      <c r="AJ1761" s="11" t="s">
        <v>37</v>
      </c>
    </row>
    <row r="1762" spans="1:36" ht="49">
      <c r="A1762" s="7" t="s">
        <v>7338</v>
      </c>
      <c r="B1762" s="8" t="s">
        <v>7339</v>
      </c>
      <c r="C1762" s="8" t="s">
        <v>28</v>
      </c>
      <c r="D1762" s="9">
        <v>88.597260273972594</v>
      </c>
      <c r="E1762" s="8" t="s">
        <v>7340</v>
      </c>
      <c r="F1762" s="8">
        <f t="shared" si="27"/>
        <v>3.43</v>
      </c>
      <c r="G1762" s="8">
        <v>3.43</v>
      </c>
      <c r="H1762" s="8">
        <v>31.33</v>
      </c>
      <c r="I1762" s="8">
        <v>97</v>
      </c>
      <c r="J1762" s="8" t="s">
        <v>7341</v>
      </c>
      <c r="K1762" s="8" t="s">
        <v>211</v>
      </c>
      <c r="L1762" s="8" t="s">
        <v>31</v>
      </c>
      <c r="M1762" s="8" t="s">
        <v>244</v>
      </c>
      <c r="N1762" s="8" t="s">
        <v>37</v>
      </c>
      <c r="O1762" s="8" t="s">
        <v>34</v>
      </c>
      <c r="P1762" s="8" t="s">
        <v>34</v>
      </c>
      <c r="Q1762" s="8" t="s">
        <v>7342</v>
      </c>
      <c r="R1762" s="8" t="s">
        <v>36</v>
      </c>
      <c r="S1762" s="8">
        <v>3</v>
      </c>
      <c r="T1762" s="8">
        <v>1</v>
      </c>
      <c r="U1762" s="8" t="s">
        <v>401</v>
      </c>
      <c r="V1762" s="8" t="s">
        <v>37</v>
      </c>
      <c r="W1762" s="8" t="s">
        <v>37</v>
      </c>
      <c r="X1762" s="8">
        <v>1</v>
      </c>
      <c r="Y1762" s="8" t="s">
        <v>272</v>
      </c>
      <c r="Z1762" s="12" t="s">
        <v>37</v>
      </c>
      <c r="AA1762" s="12" t="s">
        <v>37</v>
      </c>
      <c r="AB1762" s="8" t="s">
        <v>37</v>
      </c>
      <c r="AC1762" s="8">
        <v>1</v>
      </c>
      <c r="AD1762" s="8" t="s">
        <v>6257</v>
      </c>
      <c r="AE1762" s="8" t="s">
        <v>37</v>
      </c>
      <c r="AF1762" s="8" t="s">
        <v>37</v>
      </c>
      <c r="AG1762" s="8" t="s">
        <v>37</v>
      </c>
      <c r="AH1762" s="8">
        <v>0</v>
      </c>
      <c r="AI1762" s="8" t="s">
        <v>37</v>
      </c>
      <c r="AJ1762" s="11" t="s">
        <v>37</v>
      </c>
    </row>
    <row r="1763" spans="1:36" ht="109">
      <c r="A1763" s="7" t="s">
        <v>7343</v>
      </c>
      <c r="B1763" s="8" t="s">
        <v>7344</v>
      </c>
      <c r="C1763" s="8" t="s">
        <v>42</v>
      </c>
      <c r="D1763" s="9">
        <v>76.202739726027403</v>
      </c>
      <c r="E1763" s="8" t="s">
        <v>7345</v>
      </c>
      <c r="F1763" s="8">
        <f t="shared" si="27"/>
        <v>3.15</v>
      </c>
      <c r="G1763" s="8">
        <v>3.15</v>
      </c>
      <c r="H1763" s="8">
        <v>28.8</v>
      </c>
      <c r="I1763" s="8">
        <v>100</v>
      </c>
      <c r="J1763" s="8" t="s">
        <v>346</v>
      </c>
      <c r="K1763" s="8" t="s">
        <v>211</v>
      </c>
      <c r="L1763" s="8" t="s">
        <v>120</v>
      </c>
      <c r="M1763" s="8" t="s">
        <v>32</v>
      </c>
      <c r="N1763" s="8" t="s">
        <v>37</v>
      </c>
      <c r="O1763" s="8" t="s">
        <v>34</v>
      </c>
      <c r="P1763" s="8" t="s">
        <v>34</v>
      </c>
      <c r="Q1763" s="8" t="s">
        <v>7346</v>
      </c>
      <c r="R1763" s="8" t="s">
        <v>36</v>
      </c>
      <c r="S1763" s="8">
        <v>3</v>
      </c>
      <c r="T1763" s="8">
        <v>1</v>
      </c>
      <c r="U1763" s="8" t="s">
        <v>246</v>
      </c>
      <c r="V1763" s="8" t="s">
        <v>37</v>
      </c>
      <c r="W1763" s="8" t="s">
        <v>37</v>
      </c>
      <c r="X1763" s="8">
        <v>0</v>
      </c>
      <c r="Y1763" s="12" t="s">
        <v>37</v>
      </c>
      <c r="Z1763" s="12" t="s">
        <v>37</v>
      </c>
      <c r="AA1763" s="12" t="s">
        <v>37</v>
      </c>
      <c r="AB1763" s="8" t="s">
        <v>37</v>
      </c>
      <c r="AC1763" s="8">
        <v>2</v>
      </c>
      <c r="AD1763" s="8" t="s">
        <v>7347</v>
      </c>
      <c r="AE1763" s="8" t="s">
        <v>77</v>
      </c>
      <c r="AF1763" s="8" t="s">
        <v>37</v>
      </c>
      <c r="AG1763" s="8" t="s">
        <v>37</v>
      </c>
      <c r="AH1763" s="8">
        <v>0</v>
      </c>
      <c r="AI1763" s="8" t="s">
        <v>37</v>
      </c>
      <c r="AJ1763" s="11" t="s">
        <v>37</v>
      </c>
    </row>
    <row r="1764" spans="1:36" ht="133">
      <c r="A1764" s="7" t="s">
        <v>7348</v>
      </c>
      <c r="B1764" s="8" t="s">
        <v>7349</v>
      </c>
      <c r="C1764" s="8" t="s">
        <v>28</v>
      </c>
      <c r="D1764" s="9">
        <v>32.347945205479498</v>
      </c>
      <c r="E1764" s="8" t="s">
        <v>7350</v>
      </c>
      <c r="F1764" s="8">
        <f t="shared" si="27"/>
        <v>10.234</v>
      </c>
      <c r="G1764" s="8">
        <v>10.234</v>
      </c>
      <c r="H1764" s="8">
        <v>60.96</v>
      </c>
      <c r="I1764" s="8">
        <v>100</v>
      </c>
      <c r="J1764" s="8" t="s">
        <v>1120</v>
      </c>
      <c r="K1764" s="8" t="s">
        <v>211</v>
      </c>
      <c r="L1764" s="8" t="s">
        <v>31</v>
      </c>
      <c r="M1764" s="8" t="s">
        <v>244</v>
      </c>
      <c r="N1764" s="8" t="s">
        <v>37</v>
      </c>
      <c r="O1764" s="8" t="s">
        <v>34</v>
      </c>
      <c r="P1764" s="8" t="s">
        <v>34</v>
      </c>
      <c r="Q1764" s="8" t="s">
        <v>7351</v>
      </c>
      <c r="R1764" s="8" t="s">
        <v>36</v>
      </c>
      <c r="S1764" s="8">
        <v>2</v>
      </c>
      <c r="T1764" s="8">
        <v>0</v>
      </c>
      <c r="U1764" s="8" t="s">
        <v>37</v>
      </c>
      <c r="V1764" s="8" t="s">
        <v>37</v>
      </c>
      <c r="W1764" s="8" t="s">
        <v>37</v>
      </c>
      <c r="X1764" s="8">
        <v>1</v>
      </c>
      <c r="Y1764" s="8" t="s">
        <v>109</v>
      </c>
      <c r="Z1764" s="12" t="s">
        <v>37</v>
      </c>
      <c r="AA1764" s="12" t="s">
        <v>37</v>
      </c>
      <c r="AB1764" s="8" t="s">
        <v>37</v>
      </c>
      <c r="AC1764" s="8">
        <v>1</v>
      </c>
      <c r="AD1764" s="8" t="s">
        <v>172</v>
      </c>
      <c r="AE1764" s="8" t="s">
        <v>37</v>
      </c>
      <c r="AF1764" s="8" t="s">
        <v>37</v>
      </c>
      <c r="AG1764" s="8" t="s">
        <v>37</v>
      </c>
      <c r="AH1764" s="8">
        <v>0</v>
      </c>
      <c r="AI1764" s="8" t="s">
        <v>37</v>
      </c>
      <c r="AJ1764" s="11" t="s">
        <v>37</v>
      </c>
    </row>
    <row r="1765" spans="1:36" ht="37">
      <c r="A1765" s="7" t="s">
        <v>7352</v>
      </c>
      <c r="B1765" s="8" t="s">
        <v>7353</v>
      </c>
      <c r="C1765" s="8" t="s">
        <v>42</v>
      </c>
      <c r="D1765" s="9">
        <v>49.947945205479499</v>
      </c>
      <c r="E1765" s="8" t="s">
        <v>7354</v>
      </c>
      <c r="F1765" s="8">
        <f t="shared" si="27"/>
        <v>4.5780000000000003</v>
      </c>
      <c r="G1765" s="8">
        <v>4.5780000000000003</v>
      </c>
      <c r="H1765" s="8">
        <v>27.77</v>
      </c>
      <c r="I1765" s="8">
        <v>88</v>
      </c>
      <c r="J1765" s="8" t="s">
        <v>7355</v>
      </c>
      <c r="K1765" s="8" t="s">
        <v>211</v>
      </c>
      <c r="L1765" s="8" t="s">
        <v>31</v>
      </c>
      <c r="M1765" s="8" t="s">
        <v>227</v>
      </c>
      <c r="N1765" s="8" t="s">
        <v>37</v>
      </c>
      <c r="O1765" s="8" t="s">
        <v>34</v>
      </c>
      <c r="P1765" s="8" t="s">
        <v>34</v>
      </c>
      <c r="Q1765" s="8" t="s">
        <v>7356</v>
      </c>
      <c r="R1765" s="8" t="s">
        <v>37</v>
      </c>
      <c r="S1765" s="8">
        <v>0</v>
      </c>
      <c r="T1765" s="8">
        <v>0</v>
      </c>
      <c r="U1765" s="8" t="s">
        <v>37</v>
      </c>
      <c r="V1765" s="8" t="s">
        <v>37</v>
      </c>
      <c r="W1765" s="8" t="s">
        <v>37</v>
      </c>
      <c r="X1765" s="8">
        <v>0</v>
      </c>
      <c r="Y1765" s="8" t="s">
        <v>37</v>
      </c>
      <c r="Z1765" s="12" t="s">
        <v>37</v>
      </c>
      <c r="AA1765" s="12" t="s">
        <v>37</v>
      </c>
      <c r="AB1765" s="8" t="s">
        <v>37</v>
      </c>
      <c r="AC1765" s="8">
        <v>0</v>
      </c>
      <c r="AD1765" s="8" t="s">
        <v>37</v>
      </c>
      <c r="AE1765" s="8" t="s">
        <v>37</v>
      </c>
      <c r="AF1765" s="8" t="s">
        <v>37</v>
      </c>
      <c r="AG1765" s="8" t="s">
        <v>37</v>
      </c>
      <c r="AH1765" s="8">
        <v>0</v>
      </c>
      <c r="AI1765" s="8" t="s">
        <v>37</v>
      </c>
      <c r="AJ1765" s="11" t="s">
        <v>37</v>
      </c>
    </row>
    <row r="1766" spans="1:36" ht="133">
      <c r="A1766" s="7" t="s">
        <v>7357</v>
      </c>
      <c r="B1766" s="8" t="s">
        <v>7358</v>
      </c>
      <c r="C1766" s="8" t="s">
        <v>42</v>
      </c>
      <c r="D1766" s="9">
        <v>56.172602739726003</v>
      </c>
      <c r="E1766" s="8" t="s">
        <v>7359</v>
      </c>
      <c r="F1766" s="8">
        <f t="shared" si="27"/>
        <v>2.492</v>
      </c>
      <c r="G1766" s="8">
        <v>2.492</v>
      </c>
      <c r="H1766" s="8">
        <v>25.82</v>
      </c>
      <c r="I1766" s="8">
        <v>95</v>
      </c>
      <c r="J1766" s="8" t="s">
        <v>7360</v>
      </c>
      <c r="K1766" s="8" t="s">
        <v>211</v>
      </c>
      <c r="L1766" s="8" t="s">
        <v>31</v>
      </c>
      <c r="M1766" s="8" t="s">
        <v>227</v>
      </c>
      <c r="N1766" s="8" t="s">
        <v>37</v>
      </c>
      <c r="O1766" s="8" t="s">
        <v>34</v>
      </c>
      <c r="P1766" s="8" t="s">
        <v>34</v>
      </c>
      <c r="Q1766" s="8" t="s">
        <v>7361</v>
      </c>
      <c r="R1766" s="8" t="s">
        <v>36</v>
      </c>
      <c r="S1766" s="8">
        <v>3</v>
      </c>
      <c r="T1766" s="8">
        <v>0</v>
      </c>
      <c r="U1766" s="8" t="s">
        <v>37</v>
      </c>
      <c r="V1766" s="8" t="s">
        <v>37</v>
      </c>
      <c r="W1766" s="8" t="s">
        <v>37</v>
      </c>
      <c r="X1766" s="8">
        <v>1</v>
      </c>
      <c r="Y1766" s="8" t="s">
        <v>5976</v>
      </c>
      <c r="Z1766" s="12" t="s">
        <v>37</v>
      </c>
      <c r="AA1766" s="12" t="s">
        <v>37</v>
      </c>
      <c r="AB1766" s="8" t="s">
        <v>37</v>
      </c>
      <c r="AC1766" s="8">
        <v>2</v>
      </c>
      <c r="AD1766" s="8" t="s">
        <v>4718</v>
      </c>
      <c r="AE1766" s="8" t="s">
        <v>77</v>
      </c>
      <c r="AF1766" s="8" t="s">
        <v>37</v>
      </c>
      <c r="AG1766" s="8" t="s">
        <v>37</v>
      </c>
      <c r="AH1766" s="8">
        <v>0</v>
      </c>
      <c r="AI1766" s="8" t="s">
        <v>37</v>
      </c>
      <c r="AJ1766" s="11" t="s">
        <v>37</v>
      </c>
    </row>
    <row r="1767" spans="1:36" ht="37">
      <c r="A1767" s="7" t="s">
        <v>7362</v>
      </c>
      <c r="B1767" s="8" t="s">
        <v>7363</v>
      </c>
      <c r="C1767" s="8" t="s">
        <v>28</v>
      </c>
      <c r="D1767" s="9">
        <v>48.663013698630103</v>
      </c>
      <c r="E1767" s="8" t="s">
        <v>7364</v>
      </c>
      <c r="F1767" s="8">
        <f t="shared" si="27"/>
        <v>12.530000000000001</v>
      </c>
      <c r="G1767" s="8">
        <v>12.530000000000001</v>
      </c>
      <c r="H1767" s="8">
        <v>40.32</v>
      </c>
      <c r="I1767" s="8">
        <v>97</v>
      </c>
      <c r="J1767" s="8" t="s">
        <v>7365</v>
      </c>
      <c r="K1767" s="8" t="s">
        <v>211</v>
      </c>
      <c r="L1767" s="8" t="s">
        <v>282</v>
      </c>
      <c r="M1767" s="8" t="s">
        <v>227</v>
      </c>
      <c r="N1767" s="8" t="s">
        <v>37</v>
      </c>
      <c r="O1767" s="8" t="s">
        <v>34</v>
      </c>
      <c r="P1767" s="8" t="s">
        <v>34</v>
      </c>
      <c r="Q1767" s="8" t="s">
        <v>7366</v>
      </c>
      <c r="R1767" s="8" t="s">
        <v>37</v>
      </c>
      <c r="S1767" s="8">
        <v>0</v>
      </c>
      <c r="T1767" s="8">
        <v>0</v>
      </c>
      <c r="U1767" s="8" t="s">
        <v>37</v>
      </c>
      <c r="V1767" s="8" t="s">
        <v>37</v>
      </c>
      <c r="W1767" s="8" t="s">
        <v>37</v>
      </c>
      <c r="X1767" s="8">
        <v>0</v>
      </c>
      <c r="Y1767" s="8" t="s">
        <v>37</v>
      </c>
      <c r="Z1767" s="12" t="s">
        <v>37</v>
      </c>
      <c r="AA1767" s="12" t="s">
        <v>37</v>
      </c>
      <c r="AB1767" s="8" t="s">
        <v>37</v>
      </c>
      <c r="AC1767" s="8">
        <v>0</v>
      </c>
      <c r="AD1767" s="8" t="s">
        <v>37</v>
      </c>
      <c r="AE1767" s="8" t="s">
        <v>37</v>
      </c>
      <c r="AF1767" s="8" t="s">
        <v>37</v>
      </c>
      <c r="AG1767" s="8" t="s">
        <v>37</v>
      </c>
      <c r="AH1767" s="8">
        <v>0</v>
      </c>
      <c r="AI1767" s="8" t="s">
        <v>37</v>
      </c>
      <c r="AJ1767" s="11" t="s">
        <v>37</v>
      </c>
    </row>
    <row r="1768" spans="1:36" ht="61">
      <c r="A1768" s="7" t="s">
        <v>7367</v>
      </c>
      <c r="B1768" s="8" t="s">
        <v>7368</v>
      </c>
      <c r="C1768" s="8" t="s">
        <v>42</v>
      </c>
      <c r="D1768" s="9">
        <v>51.9972602739726</v>
      </c>
      <c r="E1768" s="8" t="s">
        <v>7369</v>
      </c>
      <c r="F1768" s="8">
        <f t="shared" si="27"/>
        <v>2.2960000000000003</v>
      </c>
      <c r="G1768" s="8">
        <v>2.2960000000000003</v>
      </c>
      <c r="H1768" s="8">
        <v>17.91</v>
      </c>
      <c r="I1768" s="8" t="s">
        <v>5913</v>
      </c>
      <c r="J1768" s="8" t="s">
        <v>7370</v>
      </c>
      <c r="K1768" s="8" t="s">
        <v>211</v>
      </c>
      <c r="L1768" s="8" t="s">
        <v>31</v>
      </c>
      <c r="M1768" s="8" t="s">
        <v>227</v>
      </c>
      <c r="N1768" s="8" t="s">
        <v>37</v>
      </c>
      <c r="O1768" s="8" t="s">
        <v>34</v>
      </c>
      <c r="P1768" s="8" t="s">
        <v>34</v>
      </c>
      <c r="Q1768" s="8" t="s">
        <v>7371</v>
      </c>
      <c r="R1768" s="8" t="s">
        <v>36</v>
      </c>
      <c r="S1768" s="8">
        <v>1</v>
      </c>
      <c r="T1768" s="8">
        <v>0</v>
      </c>
      <c r="U1768" s="8" t="s">
        <v>37</v>
      </c>
      <c r="V1768" s="8" t="s">
        <v>37</v>
      </c>
      <c r="W1768" s="8" t="s">
        <v>37</v>
      </c>
      <c r="X1768" s="8">
        <v>1</v>
      </c>
      <c r="Y1768" s="8" t="s">
        <v>5976</v>
      </c>
      <c r="Z1768" s="12" t="s">
        <v>37</v>
      </c>
      <c r="AA1768" s="12" t="s">
        <v>37</v>
      </c>
      <c r="AB1768" s="8" t="s">
        <v>37</v>
      </c>
      <c r="AC1768" s="8">
        <v>0</v>
      </c>
      <c r="AD1768" s="8" t="s">
        <v>37</v>
      </c>
      <c r="AE1768" s="8" t="s">
        <v>37</v>
      </c>
      <c r="AF1768" s="8" t="s">
        <v>37</v>
      </c>
      <c r="AG1768" s="8" t="s">
        <v>37</v>
      </c>
      <c r="AH1768" s="8">
        <v>0</v>
      </c>
      <c r="AI1768" s="8" t="s">
        <v>37</v>
      </c>
      <c r="AJ1768" s="11" t="s">
        <v>37</v>
      </c>
    </row>
    <row r="1769" spans="1:36" ht="109">
      <c r="A1769" s="7" t="s">
        <v>7372</v>
      </c>
      <c r="B1769" s="8" t="s">
        <v>7373</v>
      </c>
      <c r="C1769" s="8" t="s">
        <v>28</v>
      </c>
      <c r="D1769" s="9">
        <v>24.709589041095899</v>
      </c>
      <c r="E1769" s="8" t="s">
        <v>7374</v>
      </c>
      <c r="F1769" s="8">
        <f t="shared" si="27"/>
        <v>2.4079999999999999</v>
      </c>
      <c r="G1769" s="8">
        <v>2.4079999999999999</v>
      </c>
      <c r="H1769" s="8">
        <v>21.44</v>
      </c>
      <c r="I1769" s="8">
        <v>97</v>
      </c>
      <c r="J1769" s="8" t="s">
        <v>7375</v>
      </c>
      <c r="K1769" s="8" t="s">
        <v>211</v>
      </c>
      <c r="L1769" s="8" t="s">
        <v>31</v>
      </c>
      <c r="M1769" s="8" t="s">
        <v>227</v>
      </c>
      <c r="N1769" s="8" t="s">
        <v>37</v>
      </c>
      <c r="O1769" s="8" t="s">
        <v>34</v>
      </c>
      <c r="P1769" s="8" t="s">
        <v>34</v>
      </c>
      <c r="Q1769" s="8" t="s">
        <v>7376</v>
      </c>
      <c r="R1769" s="8" t="s">
        <v>36</v>
      </c>
      <c r="S1769" s="8">
        <v>2</v>
      </c>
      <c r="T1769" s="8">
        <v>0</v>
      </c>
      <c r="U1769" s="8" t="s">
        <v>37</v>
      </c>
      <c r="V1769" s="8" t="s">
        <v>37</v>
      </c>
      <c r="W1769" s="8" t="s">
        <v>37</v>
      </c>
      <c r="X1769" s="8">
        <v>1</v>
      </c>
      <c r="Y1769" s="8" t="s">
        <v>272</v>
      </c>
      <c r="Z1769" s="12" t="s">
        <v>37</v>
      </c>
      <c r="AA1769" s="12" t="s">
        <v>37</v>
      </c>
      <c r="AB1769" s="8" t="s">
        <v>37</v>
      </c>
      <c r="AC1769" s="8">
        <v>1</v>
      </c>
      <c r="AD1769" s="8" t="s">
        <v>7377</v>
      </c>
      <c r="AE1769" s="8" t="s">
        <v>37</v>
      </c>
      <c r="AF1769" s="8" t="s">
        <v>37</v>
      </c>
      <c r="AG1769" s="8" t="s">
        <v>37</v>
      </c>
      <c r="AH1769" s="8">
        <v>0</v>
      </c>
      <c r="AI1769" s="8" t="s">
        <v>37</v>
      </c>
      <c r="AJ1769" s="11" t="s">
        <v>37</v>
      </c>
    </row>
    <row r="1770" spans="1:36" ht="121">
      <c r="A1770" s="7" t="s">
        <v>7378</v>
      </c>
      <c r="B1770" s="8" t="s">
        <v>7379</v>
      </c>
      <c r="C1770" s="8" t="s">
        <v>42</v>
      </c>
      <c r="D1770" s="9">
        <v>47.783561643835597</v>
      </c>
      <c r="E1770" s="8" t="s">
        <v>7380</v>
      </c>
      <c r="F1770" s="8">
        <f t="shared" si="27"/>
        <v>5.0819999999999999</v>
      </c>
      <c r="G1770" s="8">
        <v>5.0819999999999999</v>
      </c>
      <c r="H1770" s="8">
        <v>32.549999999999997</v>
      </c>
      <c r="I1770" s="8">
        <v>97</v>
      </c>
      <c r="J1770" s="8" t="s">
        <v>7381</v>
      </c>
      <c r="K1770" s="8" t="s">
        <v>211</v>
      </c>
      <c r="L1770" s="8" t="s">
        <v>31</v>
      </c>
      <c r="M1770" s="8" t="s">
        <v>244</v>
      </c>
      <c r="N1770" s="8" t="s">
        <v>37</v>
      </c>
      <c r="O1770" s="8" t="s">
        <v>34</v>
      </c>
      <c r="P1770" s="8" t="s">
        <v>34</v>
      </c>
      <c r="Q1770" s="8" t="s">
        <v>7382</v>
      </c>
      <c r="R1770" s="8" t="s">
        <v>36</v>
      </c>
      <c r="S1770" s="8">
        <v>1</v>
      </c>
      <c r="T1770" s="8">
        <v>0</v>
      </c>
      <c r="U1770" s="8" t="s">
        <v>37</v>
      </c>
      <c r="V1770" s="8" t="s">
        <v>37</v>
      </c>
      <c r="W1770" s="8" t="s">
        <v>37</v>
      </c>
      <c r="X1770" s="8">
        <v>0</v>
      </c>
      <c r="Y1770" s="12" t="s">
        <v>37</v>
      </c>
      <c r="Z1770" s="12" t="s">
        <v>37</v>
      </c>
      <c r="AA1770" s="12" t="s">
        <v>37</v>
      </c>
      <c r="AB1770" s="8" t="s">
        <v>37</v>
      </c>
      <c r="AC1770" s="8">
        <v>1</v>
      </c>
      <c r="AD1770" s="8" t="s">
        <v>1111</v>
      </c>
      <c r="AE1770" s="8" t="s">
        <v>37</v>
      </c>
      <c r="AF1770" s="8" t="s">
        <v>37</v>
      </c>
      <c r="AG1770" s="8" t="s">
        <v>37</v>
      </c>
      <c r="AH1770" s="8">
        <v>0</v>
      </c>
      <c r="AI1770" s="8" t="s">
        <v>37</v>
      </c>
      <c r="AJ1770" s="11" t="s">
        <v>37</v>
      </c>
    </row>
    <row r="1771" spans="1:36" ht="97">
      <c r="A1771" s="7" t="s">
        <v>7383</v>
      </c>
      <c r="B1771" s="8" t="s">
        <v>7384</v>
      </c>
      <c r="C1771" s="8" t="s">
        <v>28</v>
      </c>
      <c r="D1771" s="9">
        <v>43.441095890410999</v>
      </c>
      <c r="E1771" s="8" t="s">
        <v>7354</v>
      </c>
      <c r="F1771" s="8">
        <f t="shared" si="27"/>
        <v>4.5780000000000003</v>
      </c>
      <c r="G1771" s="8">
        <v>4.5780000000000003</v>
      </c>
      <c r="H1771" s="8" t="s">
        <v>34</v>
      </c>
      <c r="I1771" s="8">
        <v>79</v>
      </c>
      <c r="J1771" s="8" t="s">
        <v>7385</v>
      </c>
      <c r="K1771" s="8" t="s">
        <v>211</v>
      </c>
      <c r="L1771" s="8" t="s">
        <v>31</v>
      </c>
      <c r="M1771" s="8" t="s">
        <v>227</v>
      </c>
      <c r="N1771" s="8" t="s">
        <v>37</v>
      </c>
      <c r="O1771" s="8" t="s">
        <v>34</v>
      </c>
      <c r="P1771" s="8" t="s">
        <v>34</v>
      </c>
      <c r="Q1771" s="8" t="s">
        <v>7386</v>
      </c>
      <c r="R1771" s="8" t="s">
        <v>36</v>
      </c>
      <c r="S1771" s="8">
        <v>1</v>
      </c>
      <c r="T1771" s="8">
        <v>0</v>
      </c>
      <c r="U1771" s="8" t="s">
        <v>37</v>
      </c>
      <c r="V1771" s="8" t="s">
        <v>37</v>
      </c>
      <c r="W1771" s="8" t="s">
        <v>37</v>
      </c>
      <c r="X1771" s="8">
        <v>1</v>
      </c>
      <c r="Y1771" s="8" t="s">
        <v>45</v>
      </c>
      <c r="Z1771" s="12" t="s">
        <v>37</v>
      </c>
      <c r="AA1771" s="12" t="s">
        <v>37</v>
      </c>
      <c r="AB1771" s="8" t="s">
        <v>37</v>
      </c>
      <c r="AC1771" s="8">
        <v>0</v>
      </c>
      <c r="AD1771" s="8" t="s">
        <v>37</v>
      </c>
      <c r="AE1771" s="8" t="s">
        <v>37</v>
      </c>
      <c r="AF1771" s="8" t="s">
        <v>37</v>
      </c>
      <c r="AG1771" s="8" t="s">
        <v>37</v>
      </c>
      <c r="AH1771" s="8">
        <v>0</v>
      </c>
      <c r="AI1771" s="8" t="s">
        <v>37</v>
      </c>
      <c r="AJ1771" s="11" t="s">
        <v>37</v>
      </c>
    </row>
    <row r="1772" spans="1:36" ht="253">
      <c r="A1772" s="7" t="s">
        <v>7387</v>
      </c>
      <c r="B1772" s="8" t="s">
        <v>7388</v>
      </c>
      <c r="C1772" s="8" t="s">
        <v>42</v>
      </c>
      <c r="D1772" s="9">
        <v>59.931506849315099</v>
      </c>
      <c r="E1772" s="8" t="s">
        <v>7389</v>
      </c>
      <c r="F1772" s="8">
        <f t="shared" si="27"/>
        <v>2.31</v>
      </c>
      <c r="G1772" s="8">
        <v>2.31</v>
      </c>
      <c r="H1772" s="8">
        <v>16.37</v>
      </c>
      <c r="I1772" s="8">
        <v>125</v>
      </c>
      <c r="J1772" s="8" t="s">
        <v>7390</v>
      </c>
      <c r="K1772" s="8" t="s">
        <v>211</v>
      </c>
      <c r="L1772" s="8" t="s">
        <v>31</v>
      </c>
      <c r="M1772" s="8" t="s">
        <v>244</v>
      </c>
      <c r="N1772" s="8" t="s">
        <v>37</v>
      </c>
      <c r="O1772" s="8" t="s">
        <v>34</v>
      </c>
      <c r="P1772" s="8" t="s">
        <v>34</v>
      </c>
      <c r="Q1772" s="8" t="s">
        <v>7391</v>
      </c>
      <c r="R1772" s="8" t="s">
        <v>36</v>
      </c>
      <c r="S1772" s="8">
        <v>3</v>
      </c>
      <c r="T1772" s="8">
        <v>0</v>
      </c>
      <c r="U1772" s="8" t="s">
        <v>37</v>
      </c>
      <c r="V1772" s="8" t="s">
        <v>37</v>
      </c>
      <c r="W1772" s="8" t="s">
        <v>37</v>
      </c>
      <c r="X1772" s="8">
        <v>2</v>
      </c>
      <c r="Y1772" s="8" t="s">
        <v>37</v>
      </c>
      <c r="Z1772" s="8" t="s">
        <v>213</v>
      </c>
      <c r="AA1772" s="12" t="s">
        <v>5976</v>
      </c>
      <c r="AB1772" s="8" t="s">
        <v>37</v>
      </c>
      <c r="AC1772" s="8">
        <v>1</v>
      </c>
      <c r="AD1772" s="8" t="s">
        <v>77</v>
      </c>
      <c r="AE1772" s="8" t="s">
        <v>37</v>
      </c>
      <c r="AF1772" s="8" t="s">
        <v>37</v>
      </c>
      <c r="AG1772" s="8" t="s">
        <v>37</v>
      </c>
      <c r="AH1772" s="8">
        <v>0</v>
      </c>
      <c r="AI1772" s="8" t="s">
        <v>37</v>
      </c>
      <c r="AJ1772" s="11" t="s">
        <v>37</v>
      </c>
    </row>
    <row r="1773" spans="1:36" ht="109">
      <c r="A1773" s="7" t="s">
        <v>7392</v>
      </c>
      <c r="B1773" s="8" t="s">
        <v>7393</v>
      </c>
      <c r="C1773" s="8" t="s">
        <v>42</v>
      </c>
      <c r="D1773" s="9">
        <v>47.682191780821903</v>
      </c>
      <c r="E1773" s="8" t="s">
        <v>7394</v>
      </c>
      <c r="F1773" s="8">
        <f t="shared" si="27"/>
        <v>3.92</v>
      </c>
      <c r="G1773" s="8">
        <v>3.92</v>
      </c>
      <c r="H1773" s="8">
        <v>24.94</v>
      </c>
      <c r="I1773" s="8">
        <v>97</v>
      </c>
      <c r="J1773" s="8" t="s">
        <v>390</v>
      </c>
      <c r="K1773" s="8" t="s">
        <v>211</v>
      </c>
      <c r="L1773" s="8" t="s">
        <v>31</v>
      </c>
      <c r="M1773" s="8" t="s">
        <v>244</v>
      </c>
      <c r="N1773" s="8" t="s">
        <v>37</v>
      </c>
      <c r="O1773" s="8" t="s">
        <v>34</v>
      </c>
      <c r="P1773" s="8" t="s">
        <v>34</v>
      </c>
      <c r="Q1773" s="8" t="s">
        <v>7395</v>
      </c>
      <c r="R1773" s="8" t="s">
        <v>36</v>
      </c>
      <c r="S1773" s="8">
        <v>1</v>
      </c>
      <c r="T1773" s="8">
        <v>1</v>
      </c>
      <c r="U1773" s="8" t="s">
        <v>246</v>
      </c>
      <c r="V1773" s="8" t="s">
        <v>37</v>
      </c>
      <c r="W1773" s="8" t="s">
        <v>37</v>
      </c>
      <c r="X1773" s="8">
        <v>0</v>
      </c>
      <c r="Y1773" s="12" t="s">
        <v>37</v>
      </c>
      <c r="Z1773" s="12" t="s">
        <v>37</v>
      </c>
      <c r="AA1773" s="12" t="s">
        <v>37</v>
      </c>
      <c r="AB1773" s="8" t="s">
        <v>37</v>
      </c>
      <c r="AC1773" s="8">
        <v>0</v>
      </c>
      <c r="AD1773" s="8" t="s">
        <v>37</v>
      </c>
      <c r="AE1773" s="8" t="s">
        <v>37</v>
      </c>
      <c r="AF1773" s="8" t="s">
        <v>37</v>
      </c>
      <c r="AG1773" s="8" t="s">
        <v>37</v>
      </c>
      <c r="AH1773" s="8">
        <v>0</v>
      </c>
      <c r="AI1773" s="8" t="s">
        <v>37</v>
      </c>
      <c r="AJ1773" s="11" t="s">
        <v>37</v>
      </c>
    </row>
    <row r="1774" spans="1:36" ht="97">
      <c r="A1774" s="7" t="s">
        <v>7396</v>
      </c>
      <c r="B1774" s="8" t="s">
        <v>7397</v>
      </c>
      <c r="C1774" s="8" t="s">
        <v>42</v>
      </c>
      <c r="D1774" s="9">
        <v>36.917808219178099</v>
      </c>
      <c r="E1774" s="8" t="s">
        <v>7398</v>
      </c>
      <c r="F1774" s="8">
        <f t="shared" si="27"/>
        <v>2.548</v>
      </c>
      <c r="G1774" s="8">
        <v>2.548</v>
      </c>
      <c r="H1774" s="8">
        <v>25.35</v>
      </c>
      <c r="I1774" s="8">
        <v>97</v>
      </c>
      <c r="J1774" s="8" t="s">
        <v>7399</v>
      </c>
      <c r="K1774" s="8" t="s">
        <v>211</v>
      </c>
      <c r="L1774" s="8" t="s">
        <v>120</v>
      </c>
      <c r="M1774" s="8" t="s">
        <v>227</v>
      </c>
      <c r="N1774" s="8" t="s">
        <v>37</v>
      </c>
      <c r="O1774" s="8" t="s">
        <v>34</v>
      </c>
      <c r="P1774" s="8" t="s">
        <v>34</v>
      </c>
      <c r="Q1774" s="8" t="s">
        <v>7400</v>
      </c>
      <c r="R1774" s="8" t="s">
        <v>36</v>
      </c>
      <c r="S1774" s="8">
        <v>1</v>
      </c>
      <c r="T1774" s="8">
        <v>0</v>
      </c>
      <c r="U1774" s="8" t="s">
        <v>37</v>
      </c>
      <c r="V1774" s="8" t="s">
        <v>37</v>
      </c>
      <c r="W1774" s="8" t="s">
        <v>37</v>
      </c>
      <c r="X1774" s="8">
        <v>1</v>
      </c>
      <c r="Y1774" s="8" t="s">
        <v>855</v>
      </c>
      <c r="Z1774" s="12" t="s">
        <v>37</v>
      </c>
      <c r="AA1774" s="12" t="s">
        <v>37</v>
      </c>
      <c r="AB1774" s="8" t="s">
        <v>37</v>
      </c>
      <c r="AC1774" s="8">
        <v>0</v>
      </c>
      <c r="AD1774" s="8" t="s">
        <v>37</v>
      </c>
      <c r="AE1774" s="8" t="s">
        <v>37</v>
      </c>
      <c r="AF1774" s="8" t="s">
        <v>37</v>
      </c>
      <c r="AG1774" s="8" t="s">
        <v>37</v>
      </c>
      <c r="AH1774" s="8">
        <v>0</v>
      </c>
      <c r="AI1774" s="8" t="s">
        <v>37</v>
      </c>
      <c r="AJ1774" s="11" t="s">
        <v>37</v>
      </c>
    </row>
    <row r="1775" spans="1:36" ht="97">
      <c r="A1775" s="7" t="s">
        <v>7401</v>
      </c>
      <c r="B1775" s="8" t="s">
        <v>7402</v>
      </c>
      <c r="C1775" s="8" t="s">
        <v>42</v>
      </c>
      <c r="D1775" s="9">
        <v>31.136986301369902</v>
      </c>
      <c r="E1775" s="8" t="s">
        <v>7403</v>
      </c>
      <c r="F1775" s="8">
        <f t="shared" si="27"/>
        <v>4.3819999999999997</v>
      </c>
      <c r="G1775" s="8">
        <v>4.3819999999999997</v>
      </c>
      <c r="H1775" s="8">
        <v>28.43</v>
      </c>
      <c r="I1775" s="8">
        <v>93</v>
      </c>
      <c r="J1775" s="8" t="s">
        <v>7404</v>
      </c>
      <c r="K1775" s="8" t="s">
        <v>211</v>
      </c>
      <c r="L1775" s="8" t="s">
        <v>120</v>
      </c>
      <c r="M1775" s="8" t="s">
        <v>227</v>
      </c>
      <c r="N1775" s="8" t="s">
        <v>37</v>
      </c>
      <c r="O1775" s="8" t="s">
        <v>34</v>
      </c>
      <c r="P1775" s="8" t="s">
        <v>34</v>
      </c>
      <c r="Q1775" s="8" t="s">
        <v>7405</v>
      </c>
      <c r="R1775" s="8" t="s">
        <v>36</v>
      </c>
      <c r="S1775" s="8">
        <v>2</v>
      </c>
      <c r="T1775" s="8">
        <v>0</v>
      </c>
      <c r="U1775" s="8" t="s">
        <v>37</v>
      </c>
      <c r="V1775" s="8" t="s">
        <v>37</v>
      </c>
      <c r="W1775" s="8" t="s">
        <v>37</v>
      </c>
      <c r="X1775" s="8">
        <v>0</v>
      </c>
      <c r="Y1775" s="12" t="s">
        <v>37</v>
      </c>
      <c r="Z1775" s="12" t="s">
        <v>37</v>
      </c>
      <c r="AA1775" s="12" t="s">
        <v>37</v>
      </c>
      <c r="AB1775" s="8" t="s">
        <v>37</v>
      </c>
      <c r="AC1775" s="8">
        <v>2</v>
      </c>
      <c r="AD1775" s="8" t="s">
        <v>7406</v>
      </c>
      <c r="AE1775" s="8" t="s">
        <v>1325</v>
      </c>
      <c r="AF1775" s="8" t="s">
        <v>37</v>
      </c>
      <c r="AG1775" s="8" t="s">
        <v>37</v>
      </c>
      <c r="AH1775" s="8">
        <v>0</v>
      </c>
      <c r="AI1775" s="8" t="s">
        <v>37</v>
      </c>
      <c r="AJ1775" s="11" t="s">
        <v>37</v>
      </c>
    </row>
    <row r="1776" spans="1:36" ht="133">
      <c r="A1776" s="7" t="s">
        <v>7407</v>
      </c>
      <c r="B1776" s="8" t="s">
        <v>7408</v>
      </c>
      <c r="C1776" s="8" t="s">
        <v>42</v>
      </c>
      <c r="D1776" s="9">
        <v>51.789041095890397</v>
      </c>
      <c r="E1776" s="8" t="s">
        <v>7409</v>
      </c>
      <c r="F1776" s="8">
        <f t="shared" si="27"/>
        <v>6.944</v>
      </c>
      <c r="G1776" s="8">
        <v>6.944</v>
      </c>
      <c r="H1776" s="8">
        <v>32.81</v>
      </c>
      <c r="I1776" s="8">
        <v>119</v>
      </c>
      <c r="J1776" s="8" t="s">
        <v>7410</v>
      </c>
      <c r="K1776" s="8" t="s">
        <v>211</v>
      </c>
      <c r="L1776" s="8" t="s">
        <v>31</v>
      </c>
      <c r="M1776" s="8" t="s">
        <v>239</v>
      </c>
      <c r="N1776" s="8" t="s">
        <v>37</v>
      </c>
      <c r="O1776" s="8" t="s">
        <v>34</v>
      </c>
      <c r="P1776" s="8" t="s">
        <v>34</v>
      </c>
      <c r="Q1776" s="8" t="s">
        <v>7411</v>
      </c>
      <c r="R1776" s="8" t="s">
        <v>36</v>
      </c>
      <c r="S1776" s="8">
        <v>3</v>
      </c>
      <c r="T1776" s="8">
        <v>2</v>
      </c>
      <c r="U1776" s="8" t="s">
        <v>1336</v>
      </c>
      <c r="V1776" s="8" t="s">
        <v>7337</v>
      </c>
      <c r="W1776" s="8" t="s">
        <v>37</v>
      </c>
      <c r="X1776" s="8">
        <v>0</v>
      </c>
      <c r="Y1776" s="12" t="s">
        <v>37</v>
      </c>
      <c r="Z1776" s="12" t="s">
        <v>37</v>
      </c>
      <c r="AA1776" s="12" t="s">
        <v>37</v>
      </c>
      <c r="AB1776" s="8" t="s">
        <v>37</v>
      </c>
      <c r="AC1776" s="8">
        <v>1</v>
      </c>
      <c r="AD1776" s="8" t="s">
        <v>1325</v>
      </c>
      <c r="AE1776" s="8" t="s">
        <v>37</v>
      </c>
      <c r="AF1776" s="8" t="s">
        <v>37</v>
      </c>
      <c r="AG1776" s="8" t="s">
        <v>37</v>
      </c>
      <c r="AH1776" s="8">
        <v>0</v>
      </c>
      <c r="AI1776" s="8" t="s">
        <v>37</v>
      </c>
      <c r="AJ1776" s="11" t="s">
        <v>37</v>
      </c>
    </row>
    <row r="1777" spans="1:36" ht="97">
      <c r="A1777" s="7" t="s">
        <v>7412</v>
      </c>
      <c r="B1777" s="8" t="s">
        <v>7413</v>
      </c>
      <c r="C1777" s="8" t="s">
        <v>42</v>
      </c>
      <c r="D1777" s="9">
        <v>56.071232876712301</v>
      </c>
      <c r="E1777" s="8" t="s">
        <v>7414</v>
      </c>
      <c r="F1777" s="8">
        <f t="shared" si="27"/>
        <v>6.1879999999999997</v>
      </c>
      <c r="G1777" s="8">
        <v>6.1879999999999997</v>
      </c>
      <c r="H1777" s="8">
        <v>32.479999999999997</v>
      </c>
      <c r="I1777" s="8">
        <v>98</v>
      </c>
      <c r="J1777" s="8" t="s">
        <v>7415</v>
      </c>
      <c r="K1777" s="8" t="s">
        <v>211</v>
      </c>
      <c r="L1777" s="8" t="s">
        <v>31</v>
      </c>
      <c r="M1777" s="8" t="s">
        <v>227</v>
      </c>
      <c r="N1777" s="8" t="s">
        <v>37</v>
      </c>
      <c r="O1777" s="8" t="s">
        <v>34</v>
      </c>
      <c r="P1777" s="8" t="s">
        <v>34</v>
      </c>
      <c r="Q1777" s="8" t="s">
        <v>7416</v>
      </c>
      <c r="R1777" s="8" t="s">
        <v>36</v>
      </c>
      <c r="S1777" s="8">
        <v>3</v>
      </c>
      <c r="T1777" s="8">
        <v>0</v>
      </c>
      <c r="U1777" s="8" t="s">
        <v>37</v>
      </c>
      <c r="V1777" s="8" t="s">
        <v>37</v>
      </c>
      <c r="W1777" s="8" t="s">
        <v>37</v>
      </c>
      <c r="X1777" s="8">
        <v>2</v>
      </c>
      <c r="Y1777" s="8" t="s">
        <v>213</v>
      </c>
      <c r="Z1777" s="8" t="s">
        <v>898</v>
      </c>
      <c r="AA1777" s="12" t="s">
        <v>37</v>
      </c>
      <c r="AB1777" s="8" t="s">
        <v>37</v>
      </c>
      <c r="AC1777" s="8">
        <v>1</v>
      </c>
      <c r="AD1777" s="8" t="s">
        <v>7291</v>
      </c>
      <c r="AE1777" s="8" t="s">
        <v>37</v>
      </c>
      <c r="AF1777" s="8" t="s">
        <v>37</v>
      </c>
      <c r="AG1777" s="8" t="s">
        <v>37</v>
      </c>
      <c r="AH1777" s="8">
        <v>0</v>
      </c>
      <c r="AI1777" s="8" t="s">
        <v>37</v>
      </c>
      <c r="AJ1777" s="11" t="s">
        <v>37</v>
      </c>
    </row>
    <row r="1778" spans="1:36" ht="73">
      <c r="A1778" s="7" t="s">
        <v>7417</v>
      </c>
      <c r="B1778" s="8" t="s">
        <v>7418</v>
      </c>
      <c r="C1778" s="8" t="s">
        <v>28</v>
      </c>
      <c r="D1778" s="9">
        <v>76.775342465753397</v>
      </c>
      <c r="E1778" s="8" t="s">
        <v>7419</v>
      </c>
      <c r="F1778" s="8">
        <f t="shared" si="27"/>
        <v>6.468</v>
      </c>
      <c r="G1778" s="8">
        <v>6.468</v>
      </c>
      <c r="H1778" s="8">
        <v>29.79</v>
      </c>
      <c r="I1778" s="8">
        <v>70</v>
      </c>
      <c r="J1778" s="8" t="s">
        <v>7420</v>
      </c>
      <c r="K1778" s="8" t="s">
        <v>211</v>
      </c>
      <c r="L1778" s="8" t="s">
        <v>120</v>
      </c>
      <c r="M1778" s="8" t="s">
        <v>227</v>
      </c>
      <c r="N1778" s="8" t="s">
        <v>37</v>
      </c>
      <c r="O1778" s="8" t="s">
        <v>34</v>
      </c>
      <c r="P1778" s="8" t="s">
        <v>34</v>
      </c>
      <c r="Q1778" s="8" t="s">
        <v>7421</v>
      </c>
      <c r="R1778" s="8" t="s">
        <v>36</v>
      </c>
      <c r="S1778" s="8">
        <v>3</v>
      </c>
      <c r="T1778" s="8">
        <v>0</v>
      </c>
      <c r="U1778" s="8" t="s">
        <v>37</v>
      </c>
      <c r="V1778" s="8" t="s">
        <v>37</v>
      </c>
      <c r="W1778" s="8" t="s">
        <v>37</v>
      </c>
      <c r="X1778" s="8">
        <v>0</v>
      </c>
      <c r="Y1778" s="12" t="s">
        <v>37</v>
      </c>
      <c r="Z1778" s="12" t="s">
        <v>37</v>
      </c>
      <c r="AA1778" s="12" t="s">
        <v>37</v>
      </c>
      <c r="AB1778" s="8" t="s">
        <v>37</v>
      </c>
      <c r="AC1778" s="8">
        <v>3</v>
      </c>
      <c r="AD1778" s="8" t="s">
        <v>172</v>
      </c>
      <c r="AE1778" s="8" t="s">
        <v>3492</v>
      </c>
      <c r="AF1778" s="8" t="s">
        <v>182</v>
      </c>
      <c r="AG1778" s="8" t="s">
        <v>37</v>
      </c>
      <c r="AH1778" s="8">
        <v>0</v>
      </c>
      <c r="AI1778" s="8" t="s">
        <v>37</v>
      </c>
      <c r="AJ1778" s="11" t="s">
        <v>37</v>
      </c>
    </row>
    <row r="1779" spans="1:36" ht="97">
      <c r="A1779" s="7" t="s">
        <v>7422</v>
      </c>
      <c r="B1779" s="8" t="s">
        <v>7423</v>
      </c>
      <c r="C1779" s="8" t="s">
        <v>42</v>
      </c>
      <c r="D1779" s="9">
        <v>48.0164383561644</v>
      </c>
      <c r="E1779" s="8" t="s">
        <v>7424</v>
      </c>
      <c r="F1779" s="8">
        <f t="shared" si="27"/>
        <v>41.341999999999999</v>
      </c>
      <c r="G1779" s="8">
        <v>41.341999999999999</v>
      </c>
      <c r="H1779" s="8">
        <v>50.95</v>
      </c>
      <c r="I1779" s="8">
        <v>100</v>
      </c>
      <c r="J1779" s="8" t="s">
        <v>7425</v>
      </c>
      <c r="K1779" s="8" t="s">
        <v>211</v>
      </c>
      <c r="L1779" s="8" t="s">
        <v>31</v>
      </c>
      <c r="M1779" s="8" t="s">
        <v>244</v>
      </c>
      <c r="N1779" s="8" t="s">
        <v>37</v>
      </c>
      <c r="O1779" s="8" t="s">
        <v>34</v>
      </c>
      <c r="P1779" s="8" t="s">
        <v>34</v>
      </c>
      <c r="Q1779" s="8" t="s">
        <v>7426</v>
      </c>
      <c r="R1779" s="8" t="s">
        <v>36</v>
      </c>
      <c r="S1779" s="8">
        <v>1</v>
      </c>
      <c r="T1779" s="8">
        <v>1</v>
      </c>
      <c r="U1779" s="8" t="s">
        <v>223</v>
      </c>
      <c r="V1779" s="8" t="s">
        <v>37</v>
      </c>
      <c r="W1779" s="8" t="s">
        <v>37</v>
      </c>
      <c r="X1779" s="8">
        <v>0</v>
      </c>
      <c r="Y1779" s="12" t="s">
        <v>37</v>
      </c>
      <c r="Z1779" s="12" t="s">
        <v>37</v>
      </c>
      <c r="AA1779" s="12" t="s">
        <v>37</v>
      </c>
      <c r="AB1779" s="8" t="s">
        <v>37</v>
      </c>
      <c r="AC1779" s="8">
        <v>0</v>
      </c>
      <c r="AD1779" s="8" t="s">
        <v>37</v>
      </c>
      <c r="AE1779" s="8" t="s">
        <v>37</v>
      </c>
      <c r="AF1779" s="8" t="s">
        <v>37</v>
      </c>
      <c r="AG1779" s="8" t="s">
        <v>37</v>
      </c>
      <c r="AH1779" s="8">
        <v>0</v>
      </c>
      <c r="AI1779" s="8" t="s">
        <v>37</v>
      </c>
      <c r="AJ1779" s="11" t="s">
        <v>37</v>
      </c>
    </row>
    <row r="1780" spans="1:36" ht="61">
      <c r="A1780" s="7" t="s">
        <v>7427</v>
      </c>
      <c r="B1780" s="8" t="s">
        <v>7428</v>
      </c>
      <c r="C1780" s="8" t="s">
        <v>42</v>
      </c>
      <c r="D1780" s="9">
        <v>48.810958904109597</v>
      </c>
      <c r="E1780" s="8" t="s">
        <v>7429</v>
      </c>
      <c r="F1780" s="8">
        <f t="shared" si="27"/>
        <v>2.1560000000000001</v>
      </c>
      <c r="G1780" s="8">
        <v>2.1560000000000001</v>
      </c>
      <c r="H1780" s="8">
        <v>26.1</v>
      </c>
      <c r="I1780" s="8">
        <v>97</v>
      </c>
      <c r="J1780" s="8" t="s">
        <v>522</v>
      </c>
      <c r="K1780" s="8" t="s">
        <v>211</v>
      </c>
      <c r="L1780" s="8" t="s">
        <v>31</v>
      </c>
      <c r="M1780" s="8" t="s">
        <v>227</v>
      </c>
      <c r="N1780" s="8" t="s">
        <v>37</v>
      </c>
      <c r="O1780" s="8" t="s">
        <v>34</v>
      </c>
      <c r="P1780" s="8" t="s">
        <v>34</v>
      </c>
      <c r="Q1780" s="8" t="s">
        <v>7430</v>
      </c>
      <c r="R1780" s="8" t="s">
        <v>36</v>
      </c>
      <c r="S1780" s="8">
        <v>3</v>
      </c>
      <c r="T1780" s="8">
        <v>1</v>
      </c>
      <c r="U1780" s="8" t="s">
        <v>223</v>
      </c>
      <c r="V1780" s="8" t="s">
        <v>37</v>
      </c>
      <c r="W1780" s="8" t="s">
        <v>37</v>
      </c>
      <c r="X1780" s="8">
        <v>1</v>
      </c>
      <c r="Y1780" s="8" t="s">
        <v>4631</v>
      </c>
      <c r="Z1780" s="12" t="s">
        <v>37</v>
      </c>
      <c r="AA1780" s="12" t="s">
        <v>37</v>
      </c>
      <c r="AB1780" s="8" t="s">
        <v>37</v>
      </c>
      <c r="AC1780" s="8">
        <v>1</v>
      </c>
      <c r="AD1780" s="8" t="s">
        <v>77</v>
      </c>
      <c r="AE1780" s="8" t="s">
        <v>37</v>
      </c>
      <c r="AF1780" s="8" t="s">
        <v>37</v>
      </c>
      <c r="AG1780" s="8" t="s">
        <v>37</v>
      </c>
      <c r="AH1780" s="8">
        <v>0</v>
      </c>
      <c r="AI1780" s="8" t="s">
        <v>37</v>
      </c>
      <c r="AJ1780" s="11" t="s">
        <v>37</v>
      </c>
    </row>
    <row r="1781" spans="1:36" ht="49">
      <c r="A1781" s="7" t="s">
        <v>7431</v>
      </c>
      <c r="B1781" s="8" t="s">
        <v>7432</v>
      </c>
      <c r="C1781" s="8" t="s">
        <v>28</v>
      </c>
      <c r="D1781" s="9">
        <v>71.136986301369902</v>
      </c>
      <c r="E1781" s="8" t="s">
        <v>7433</v>
      </c>
      <c r="F1781" s="8">
        <f t="shared" si="27"/>
        <v>2.282</v>
      </c>
      <c r="G1781" s="8">
        <v>2.282</v>
      </c>
      <c r="H1781" s="8">
        <v>26.55</v>
      </c>
      <c r="I1781" s="8">
        <v>100</v>
      </c>
      <c r="J1781" s="8" t="s">
        <v>7434</v>
      </c>
      <c r="K1781" s="8" t="s">
        <v>211</v>
      </c>
      <c r="L1781" s="8" t="s">
        <v>31</v>
      </c>
      <c r="M1781" s="8" t="s">
        <v>227</v>
      </c>
      <c r="N1781" s="8" t="s">
        <v>37</v>
      </c>
      <c r="O1781" s="8" t="s">
        <v>34</v>
      </c>
      <c r="P1781" s="8" t="s">
        <v>34</v>
      </c>
      <c r="Q1781" s="8" t="s">
        <v>7435</v>
      </c>
      <c r="R1781" s="8" t="s">
        <v>37</v>
      </c>
      <c r="S1781" s="8">
        <v>0</v>
      </c>
      <c r="T1781" s="8">
        <v>0</v>
      </c>
      <c r="U1781" s="8" t="s">
        <v>37</v>
      </c>
      <c r="V1781" s="8" t="s">
        <v>37</v>
      </c>
      <c r="W1781" s="8" t="s">
        <v>37</v>
      </c>
      <c r="X1781" s="8">
        <v>0</v>
      </c>
      <c r="Y1781" s="8" t="s">
        <v>37</v>
      </c>
      <c r="Z1781" s="12" t="s">
        <v>37</v>
      </c>
      <c r="AA1781" s="12" t="s">
        <v>37</v>
      </c>
      <c r="AB1781" s="8" t="s">
        <v>37</v>
      </c>
      <c r="AC1781" s="8">
        <v>0</v>
      </c>
      <c r="AD1781" s="8" t="s">
        <v>37</v>
      </c>
      <c r="AE1781" s="8" t="s">
        <v>37</v>
      </c>
      <c r="AF1781" s="8" t="s">
        <v>37</v>
      </c>
      <c r="AG1781" s="8" t="s">
        <v>37</v>
      </c>
      <c r="AH1781" s="8">
        <v>0</v>
      </c>
      <c r="AI1781" s="8" t="s">
        <v>37</v>
      </c>
      <c r="AJ1781" s="11" t="s">
        <v>37</v>
      </c>
    </row>
    <row r="1782" spans="1:36" ht="49">
      <c r="A1782" s="7" t="s">
        <v>7436</v>
      </c>
      <c r="B1782" s="8" t="s">
        <v>7437</v>
      </c>
      <c r="C1782" s="8" t="s">
        <v>42</v>
      </c>
      <c r="D1782" s="9">
        <v>55.5123287671233</v>
      </c>
      <c r="E1782" s="8" t="s">
        <v>7438</v>
      </c>
      <c r="F1782" s="8">
        <f t="shared" si="27"/>
        <v>11.788</v>
      </c>
      <c r="G1782" s="8">
        <v>11.788</v>
      </c>
      <c r="H1782" s="8">
        <v>41.45</v>
      </c>
      <c r="I1782" s="8">
        <v>100</v>
      </c>
      <c r="J1782" s="8" t="s">
        <v>7439</v>
      </c>
      <c r="K1782" s="8" t="s">
        <v>211</v>
      </c>
      <c r="L1782" s="8" t="s">
        <v>31</v>
      </c>
      <c r="M1782" s="8" t="s">
        <v>244</v>
      </c>
      <c r="N1782" s="8" t="s">
        <v>37</v>
      </c>
      <c r="O1782" s="8" t="s">
        <v>34</v>
      </c>
      <c r="P1782" s="8" t="s">
        <v>34</v>
      </c>
      <c r="Q1782" s="8" t="s">
        <v>7440</v>
      </c>
      <c r="R1782" s="8" t="s">
        <v>37</v>
      </c>
      <c r="S1782" s="8">
        <v>0</v>
      </c>
      <c r="T1782" s="8">
        <v>0</v>
      </c>
      <c r="U1782" s="8" t="s">
        <v>37</v>
      </c>
      <c r="V1782" s="8" t="s">
        <v>37</v>
      </c>
      <c r="W1782" s="8" t="s">
        <v>37</v>
      </c>
      <c r="X1782" s="8">
        <v>0</v>
      </c>
      <c r="Y1782" s="8" t="s">
        <v>37</v>
      </c>
      <c r="Z1782" s="12" t="s">
        <v>37</v>
      </c>
      <c r="AA1782" s="12" t="s">
        <v>37</v>
      </c>
      <c r="AB1782" s="8" t="s">
        <v>37</v>
      </c>
      <c r="AC1782" s="8">
        <v>0</v>
      </c>
      <c r="AD1782" s="8" t="s">
        <v>37</v>
      </c>
      <c r="AE1782" s="8" t="s">
        <v>37</v>
      </c>
      <c r="AF1782" s="8" t="s">
        <v>37</v>
      </c>
      <c r="AG1782" s="8" t="s">
        <v>37</v>
      </c>
      <c r="AH1782" s="8">
        <v>0</v>
      </c>
      <c r="AI1782" s="8" t="s">
        <v>37</v>
      </c>
      <c r="AJ1782" s="11" t="s">
        <v>37</v>
      </c>
    </row>
    <row r="1783" spans="1:36" ht="97">
      <c r="A1783" s="7" t="s">
        <v>7441</v>
      </c>
      <c r="B1783" s="8" t="s">
        <v>7442</v>
      </c>
      <c r="C1783" s="8" t="s">
        <v>28</v>
      </c>
      <c r="D1783" s="9">
        <v>77.139726027397302</v>
      </c>
      <c r="E1783" s="8" t="s">
        <v>7443</v>
      </c>
      <c r="F1783" s="8">
        <f t="shared" si="27"/>
        <v>10.738</v>
      </c>
      <c r="G1783" s="8">
        <v>10.738</v>
      </c>
      <c r="H1783" s="8">
        <v>48.09</v>
      </c>
      <c r="I1783" s="8">
        <v>100</v>
      </c>
      <c r="J1783" s="8" t="s">
        <v>7444</v>
      </c>
      <c r="K1783" s="8" t="s">
        <v>211</v>
      </c>
      <c r="L1783" s="8" t="s">
        <v>31</v>
      </c>
      <c r="M1783" s="8" t="s">
        <v>244</v>
      </c>
      <c r="N1783" s="8" t="s">
        <v>37</v>
      </c>
      <c r="O1783" s="8" t="s">
        <v>34</v>
      </c>
      <c r="P1783" s="8" t="s">
        <v>34</v>
      </c>
      <c r="Q1783" s="8" t="s">
        <v>7445</v>
      </c>
      <c r="R1783" s="8" t="s">
        <v>36</v>
      </c>
      <c r="S1783" s="8">
        <v>2</v>
      </c>
      <c r="T1783" s="8">
        <v>1</v>
      </c>
      <c r="U1783" s="8" t="s">
        <v>223</v>
      </c>
      <c r="V1783" s="8" t="s">
        <v>37</v>
      </c>
      <c r="W1783" s="8" t="s">
        <v>37</v>
      </c>
      <c r="X1783" s="8">
        <v>1</v>
      </c>
      <c r="Y1783" s="8" t="s">
        <v>114</v>
      </c>
      <c r="Z1783" s="12" t="s">
        <v>37</v>
      </c>
      <c r="AA1783" s="12" t="s">
        <v>37</v>
      </c>
      <c r="AB1783" s="8" t="s">
        <v>37</v>
      </c>
      <c r="AC1783" s="8">
        <v>0</v>
      </c>
      <c r="AD1783" s="8" t="s">
        <v>37</v>
      </c>
      <c r="AE1783" s="8" t="s">
        <v>37</v>
      </c>
      <c r="AF1783" s="8" t="s">
        <v>37</v>
      </c>
      <c r="AG1783" s="8" t="s">
        <v>37</v>
      </c>
      <c r="AH1783" s="8">
        <v>1</v>
      </c>
      <c r="AI1783" s="8" t="s">
        <v>229</v>
      </c>
      <c r="AJ1783" s="11" t="s">
        <v>37</v>
      </c>
    </row>
    <row r="1784" spans="1:36" ht="97">
      <c r="A1784" s="7" t="s">
        <v>7446</v>
      </c>
      <c r="B1784" s="8" t="s">
        <v>7447</v>
      </c>
      <c r="C1784" s="8" t="s">
        <v>42</v>
      </c>
      <c r="D1784" s="9">
        <v>49.0027397260274</v>
      </c>
      <c r="E1784" s="8" t="s">
        <v>80</v>
      </c>
      <c r="F1784" s="8">
        <f t="shared" si="27"/>
        <v>2.0579999999999998</v>
      </c>
      <c r="G1784" s="8">
        <v>2.0579999999999998</v>
      </c>
      <c r="H1784" s="8">
        <v>18.97</v>
      </c>
      <c r="I1784" s="8">
        <v>100</v>
      </c>
      <c r="J1784" s="8" t="s">
        <v>7448</v>
      </c>
      <c r="K1784" s="8" t="s">
        <v>211</v>
      </c>
      <c r="L1784" s="8" t="s">
        <v>276</v>
      </c>
      <c r="M1784" s="8" t="s">
        <v>227</v>
      </c>
      <c r="N1784" s="8" t="s">
        <v>37</v>
      </c>
      <c r="O1784" s="8" t="s">
        <v>34</v>
      </c>
      <c r="P1784" s="8" t="s">
        <v>34</v>
      </c>
      <c r="Q1784" s="8" t="s">
        <v>7449</v>
      </c>
      <c r="R1784" s="8" t="s">
        <v>36</v>
      </c>
      <c r="S1784" s="8">
        <v>3</v>
      </c>
      <c r="T1784" s="8">
        <v>1</v>
      </c>
      <c r="U1784" s="8" t="s">
        <v>401</v>
      </c>
      <c r="V1784" s="8" t="s">
        <v>37</v>
      </c>
      <c r="W1784" s="8" t="s">
        <v>37</v>
      </c>
      <c r="X1784" s="8">
        <v>0</v>
      </c>
      <c r="Y1784" s="12" t="s">
        <v>37</v>
      </c>
      <c r="Z1784" s="12" t="s">
        <v>37</v>
      </c>
      <c r="AA1784" s="12" t="s">
        <v>37</v>
      </c>
      <c r="AB1784" s="8" t="s">
        <v>37</v>
      </c>
      <c r="AC1784" s="8">
        <v>2</v>
      </c>
      <c r="AD1784" s="8" t="s">
        <v>77</v>
      </c>
      <c r="AE1784" s="8" t="s">
        <v>4631</v>
      </c>
      <c r="AF1784" s="8" t="s">
        <v>37</v>
      </c>
      <c r="AG1784" s="8" t="s">
        <v>37</v>
      </c>
      <c r="AH1784" s="8">
        <v>0</v>
      </c>
      <c r="AI1784" s="8" t="s">
        <v>37</v>
      </c>
      <c r="AJ1784" s="11" t="s">
        <v>37</v>
      </c>
    </row>
    <row r="1785" spans="1:36" ht="193">
      <c r="A1785" s="7" t="s">
        <v>7450</v>
      </c>
      <c r="B1785" s="8" t="s">
        <v>7451</v>
      </c>
      <c r="C1785" s="8" t="s">
        <v>42</v>
      </c>
      <c r="D1785" s="9">
        <v>57.0219178082192</v>
      </c>
      <c r="E1785" s="8" t="s">
        <v>7452</v>
      </c>
      <c r="F1785" s="8">
        <f t="shared" si="27"/>
        <v>6.5520000000000005</v>
      </c>
      <c r="G1785" s="8">
        <v>6.5520000000000005</v>
      </c>
      <c r="H1785" s="8">
        <v>37.11</v>
      </c>
      <c r="I1785" s="8">
        <v>95</v>
      </c>
      <c r="J1785" s="8" t="s">
        <v>7453</v>
      </c>
      <c r="K1785" s="8" t="s">
        <v>211</v>
      </c>
      <c r="L1785" s="8" t="s">
        <v>120</v>
      </c>
      <c r="M1785" s="8" t="s">
        <v>239</v>
      </c>
      <c r="N1785" s="8" t="s">
        <v>37</v>
      </c>
      <c r="O1785" s="8" t="s">
        <v>34</v>
      </c>
      <c r="P1785" s="8" t="s">
        <v>34</v>
      </c>
      <c r="Q1785" s="8" t="s">
        <v>7454</v>
      </c>
      <c r="R1785" s="8" t="s">
        <v>36</v>
      </c>
      <c r="S1785" s="8">
        <v>4</v>
      </c>
      <c r="T1785" s="8">
        <v>1</v>
      </c>
      <c r="U1785" s="8" t="s">
        <v>223</v>
      </c>
      <c r="V1785" s="8" t="s">
        <v>37</v>
      </c>
      <c r="W1785" s="8" t="s">
        <v>37</v>
      </c>
      <c r="X1785" s="8">
        <v>2</v>
      </c>
      <c r="Y1785" s="8" t="s">
        <v>3047</v>
      </c>
      <c r="Z1785" s="8" t="s">
        <v>272</v>
      </c>
      <c r="AA1785" s="12" t="s">
        <v>37</v>
      </c>
      <c r="AB1785" s="8" t="s">
        <v>37</v>
      </c>
      <c r="AC1785" s="8">
        <v>1</v>
      </c>
      <c r="AD1785" s="8" t="s">
        <v>1326</v>
      </c>
      <c r="AE1785" s="8" t="s">
        <v>37</v>
      </c>
      <c r="AF1785" s="8" t="s">
        <v>37</v>
      </c>
      <c r="AG1785" s="8" t="s">
        <v>37</v>
      </c>
      <c r="AH1785" s="8">
        <v>0</v>
      </c>
      <c r="AI1785" s="8" t="s">
        <v>37</v>
      </c>
      <c r="AJ1785" s="11" t="s">
        <v>37</v>
      </c>
    </row>
    <row r="1786" spans="1:36" ht="61">
      <c r="A1786" s="7" t="s">
        <v>7455</v>
      </c>
      <c r="B1786" s="8" t="s">
        <v>7456</v>
      </c>
      <c r="C1786" s="8" t="s">
        <v>28</v>
      </c>
      <c r="D1786" s="9">
        <v>73.810958904109597</v>
      </c>
      <c r="E1786" s="8" t="s">
        <v>7457</v>
      </c>
      <c r="F1786" s="8">
        <f t="shared" si="27"/>
        <v>1.484</v>
      </c>
      <c r="G1786" s="8">
        <v>1.484</v>
      </c>
      <c r="H1786" s="8">
        <v>19.03</v>
      </c>
      <c r="I1786" s="8" t="s">
        <v>635</v>
      </c>
      <c r="J1786" s="8" t="s">
        <v>7458</v>
      </c>
      <c r="K1786" s="8" t="s">
        <v>211</v>
      </c>
      <c r="L1786" s="8" t="s">
        <v>31</v>
      </c>
      <c r="M1786" s="8" t="s">
        <v>244</v>
      </c>
      <c r="N1786" s="8" t="s">
        <v>37</v>
      </c>
      <c r="O1786" s="8" t="s">
        <v>34</v>
      </c>
      <c r="P1786" s="8" t="s">
        <v>34</v>
      </c>
      <c r="Q1786" s="8" t="s">
        <v>7459</v>
      </c>
      <c r="R1786" s="8" t="s">
        <v>36</v>
      </c>
      <c r="S1786" s="8">
        <v>3</v>
      </c>
      <c r="T1786" s="8">
        <v>0</v>
      </c>
      <c r="U1786" s="8" t="s">
        <v>37</v>
      </c>
      <c r="V1786" s="8" t="s">
        <v>37</v>
      </c>
      <c r="W1786" s="8" t="s">
        <v>37</v>
      </c>
      <c r="X1786" s="8">
        <v>1</v>
      </c>
      <c r="Y1786" s="8" t="s">
        <v>552</v>
      </c>
      <c r="Z1786" s="12" t="s">
        <v>37</v>
      </c>
      <c r="AA1786" s="12" t="s">
        <v>37</v>
      </c>
      <c r="AB1786" s="8" t="s">
        <v>37</v>
      </c>
      <c r="AC1786" s="8">
        <v>1</v>
      </c>
      <c r="AD1786" s="8" t="s">
        <v>77</v>
      </c>
      <c r="AE1786" s="8" t="s">
        <v>37</v>
      </c>
      <c r="AF1786" s="8" t="s">
        <v>37</v>
      </c>
      <c r="AG1786" s="8" t="s">
        <v>37</v>
      </c>
      <c r="AH1786" s="8">
        <v>0</v>
      </c>
      <c r="AI1786" s="8" t="s">
        <v>37</v>
      </c>
      <c r="AJ1786" s="11" t="s">
        <v>37</v>
      </c>
    </row>
    <row r="1787" spans="1:36" ht="121">
      <c r="A1787" s="7" t="s">
        <v>7460</v>
      </c>
      <c r="B1787" s="8" t="s">
        <v>7461</v>
      </c>
      <c r="C1787" s="8" t="s">
        <v>28</v>
      </c>
      <c r="D1787" s="9">
        <v>81.452054794520606</v>
      </c>
      <c r="E1787" s="8" t="s">
        <v>7462</v>
      </c>
      <c r="F1787" s="8">
        <f t="shared" si="27"/>
        <v>3.472</v>
      </c>
      <c r="G1787" s="8">
        <v>3.472</v>
      </c>
      <c r="H1787" s="8">
        <v>41.44</v>
      </c>
      <c r="I1787" s="8">
        <v>100</v>
      </c>
      <c r="J1787" s="8" t="s">
        <v>390</v>
      </c>
      <c r="K1787" s="8" t="s">
        <v>211</v>
      </c>
      <c r="L1787" s="8" t="s">
        <v>120</v>
      </c>
      <c r="M1787" s="8" t="s">
        <v>239</v>
      </c>
      <c r="N1787" s="8" t="s">
        <v>37</v>
      </c>
      <c r="O1787" s="8" t="s">
        <v>34</v>
      </c>
      <c r="P1787" s="8" t="s">
        <v>34</v>
      </c>
      <c r="Q1787" s="8" t="s">
        <v>7463</v>
      </c>
      <c r="R1787" s="8" t="s">
        <v>36</v>
      </c>
      <c r="S1787" s="8">
        <v>3</v>
      </c>
      <c r="T1787" s="8">
        <v>0</v>
      </c>
      <c r="U1787" s="8" t="s">
        <v>37</v>
      </c>
      <c r="V1787" s="8" t="s">
        <v>37</v>
      </c>
      <c r="W1787" s="8" t="s">
        <v>37</v>
      </c>
      <c r="X1787" s="8">
        <v>2</v>
      </c>
      <c r="Y1787" s="8" t="s">
        <v>315</v>
      </c>
      <c r="Z1787" s="8" t="s">
        <v>1187</v>
      </c>
      <c r="AA1787" s="12" t="s">
        <v>37</v>
      </c>
      <c r="AB1787" s="8" t="s">
        <v>37</v>
      </c>
      <c r="AC1787" s="8">
        <v>1</v>
      </c>
      <c r="AD1787" s="8" t="s">
        <v>247</v>
      </c>
      <c r="AE1787" s="8" t="s">
        <v>37</v>
      </c>
      <c r="AF1787" s="8" t="s">
        <v>37</v>
      </c>
      <c r="AG1787" s="8" t="s">
        <v>37</v>
      </c>
      <c r="AH1787" s="8">
        <v>0</v>
      </c>
      <c r="AI1787" s="8" t="s">
        <v>37</v>
      </c>
      <c r="AJ1787" s="11" t="s">
        <v>37</v>
      </c>
    </row>
    <row r="1788" spans="1:36" ht="205">
      <c r="A1788" s="7" t="s">
        <v>7464</v>
      </c>
      <c r="B1788" s="8" t="s">
        <v>7465</v>
      </c>
      <c r="C1788" s="8" t="s">
        <v>42</v>
      </c>
      <c r="D1788" s="9">
        <v>80.701369863013696</v>
      </c>
      <c r="E1788" s="8" t="s">
        <v>7466</v>
      </c>
      <c r="F1788" s="8">
        <f t="shared" si="27"/>
        <v>2.016</v>
      </c>
      <c r="G1788" s="8">
        <v>2.016</v>
      </c>
      <c r="H1788" s="8">
        <v>23.89</v>
      </c>
      <c r="I1788" s="8">
        <v>75</v>
      </c>
      <c r="J1788" s="8" t="s">
        <v>7467</v>
      </c>
      <c r="K1788" s="8" t="s">
        <v>211</v>
      </c>
      <c r="L1788" s="8" t="s">
        <v>120</v>
      </c>
      <c r="M1788" s="8" t="s">
        <v>239</v>
      </c>
      <c r="N1788" s="8" t="s">
        <v>37</v>
      </c>
      <c r="O1788" s="8" t="s">
        <v>34</v>
      </c>
      <c r="P1788" s="8" t="s">
        <v>34</v>
      </c>
      <c r="Q1788" s="8" t="s">
        <v>7468</v>
      </c>
      <c r="R1788" s="8" t="s">
        <v>37</v>
      </c>
      <c r="S1788" s="8">
        <v>0</v>
      </c>
      <c r="T1788" s="8">
        <v>0</v>
      </c>
      <c r="U1788" s="8" t="s">
        <v>37</v>
      </c>
      <c r="V1788" s="8" t="s">
        <v>37</v>
      </c>
      <c r="W1788" s="8" t="s">
        <v>37</v>
      </c>
      <c r="X1788" s="8">
        <v>0</v>
      </c>
      <c r="Y1788" s="8" t="s">
        <v>37</v>
      </c>
      <c r="Z1788" s="12" t="s">
        <v>37</v>
      </c>
      <c r="AA1788" s="12" t="s">
        <v>37</v>
      </c>
      <c r="AB1788" s="8" t="s">
        <v>37</v>
      </c>
      <c r="AC1788" s="8">
        <v>0</v>
      </c>
      <c r="AD1788" s="8" t="s">
        <v>37</v>
      </c>
      <c r="AE1788" s="8" t="s">
        <v>37</v>
      </c>
      <c r="AF1788" s="8" t="s">
        <v>37</v>
      </c>
      <c r="AG1788" s="8" t="s">
        <v>37</v>
      </c>
      <c r="AH1788" s="8">
        <v>0</v>
      </c>
      <c r="AI1788" s="8" t="s">
        <v>37</v>
      </c>
      <c r="AJ1788" s="11" t="s">
        <v>37</v>
      </c>
    </row>
    <row r="1789" spans="1:36" ht="85">
      <c r="A1789" s="7" t="s">
        <v>7469</v>
      </c>
      <c r="B1789" s="8" t="s">
        <v>7470</v>
      </c>
      <c r="C1789" s="8" t="s">
        <v>42</v>
      </c>
      <c r="D1789" s="9">
        <v>47.287671232876697</v>
      </c>
      <c r="E1789" s="8" t="s">
        <v>7471</v>
      </c>
      <c r="F1789" s="8">
        <f t="shared" si="27"/>
        <v>4.1440000000000001</v>
      </c>
      <c r="G1789" s="8">
        <v>4.1440000000000001</v>
      </c>
      <c r="H1789" s="8">
        <v>39.31</v>
      </c>
      <c r="I1789" s="8">
        <v>98</v>
      </c>
      <c r="J1789" s="8" t="s">
        <v>6703</v>
      </c>
      <c r="K1789" s="8" t="s">
        <v>211</v>
      </c>
      <c r="L1789" s="8" t="s">
        <v>120</v>
      </c>
      <c r="M1789" s="8" t="s">
        <v>239</v>
      </c>
      <c r="N1789" s="8" t="s">
        <v>37</v>
      </c>
      <c r="O1789" s="8" t="s">
        <v>34</v>
      </c>
      <c r="P1789" s="8" t="s">
        <v>34</v>
      </c>
      <c r="Q1789" s="8" t="s">
        <v>7472</v>
      </c>
      <c r="R1789" s="8" t="s">
        <v>37</v>
      </c>
      <c r="S1789" s="8">
        <v>0</v>
      </c>
      <c r="T1789" s="8">
        <v>0</v>
      </c>
      <c r="U1789" s="8" t="s">
        <v>37</v>
      </c>
      <c r="V1789" s="8" t="s">
        <v>37</v>
      </c>
      <c r="W1789" s="8" t="s">
        <v>37</v>
      </c>
      <c r="X1789" s="8">
        <v>0</v>
      </c>
      <c r="Y1789" s="8" t="s">
        <v>37</v>
      </c>
      <c r="Z1789" s="12" t="s">
        <v>37</v>
      </c>
      <c r="AA1789" s="12" t="s">
        <v>37</v>
      </c>
      <c r="AB1789" s="8" t="s">
        <v>37</v>
      </c>
      <c r="AC1789" s="8">
        <v>0</v>
      </c>
      <c r="AD1789" s="8" t="s">
        <v>37</v>
      </c>
      <c r="AE1789" s="8" t="s">
        <v>37</v>
      </c>
      <c r="AF1789" s="8" t="s">
        <v>37</v>
      </c>
      <c r="AG1789" s="8" t="s">
        <v>37</v>
      </c>
      <c r="AH1789" s="8">
        <v>0</v>
      </c>
      <c r="AI1789" s="8" t="s">
        <v>37</v>
      </c>
      <c r="AJ1789" s="11" t="s">
        <v>37</v>
      </c>
    </row>
    <row r="1790" spans="1:36" ht="37">
      <c r="A1790" s="7" t="s">
        <v>7473</v>
      </c>
      <c r="B1790" s="8" t="s">
        <v>7474</v>
      </c>
      <c r="C1790" s="8" t="s">
        <v>28</v>
      </c>
      <c r="D1790" s="9">
        <v>0.62191780821917797</v>
      </c>
      <c r="E1790" s="8" t="s">
        <v>7475</v>
      </c>
      <c r="F1790" s="8">
        <f t="shared" si="27"/>
        <v>0.182</v>
      </c>
      <c r="G1790" s="8">
        <v>0.182</v>
      </c>
      <c r="H1790" s="8">
        <v>18.54</v>
      </c>
      <c r="I1790" s="8">
        <v>97</v>
      </c>
      <c r="J1790" s="8" t="s">
        <v>7476</v>
      </c>
      <c r="K1790" s="8" t="s">
        <v>211</v>
      </c>
      <c r="L1790" s="8" t="s">
        <v>1146</v>
      </c>
      <c r="M1790" s="8" t="s">
        <v>239</v>
      </c>
      <c r="N1790" s="8" t="s">
        <v>37</v>
      </c>
      <c r="O1790" s="8" t="s">
        <v>34</v>
      </c>
      <c r="P1790" s="8" t="s">
        <v>34</v>
      </c>
      <c r="Q1790" s="8" t="s">
        <v>7477</v>
      </c>
      <c r="R1790" s="8" t="s">
        <v>37</v>
      </c>
      <c r="S1790" s="8">
        <v>0</v>
      </c>
      <c r="T1790" s="8">
        <v>0</v>
      </c>
      <c r="U1790" s="8" t="s">
        <v>37</v>
      </c>
      <c r="V1790" s="8" t="s">
        <v>37</v>
      </c>
      <c r="W1790" s="8" t="s">
        <v>37</v>
      </c>
      <c r="X1790" s="8">
        <v>0</v>
      </c>
      <c r="Y1790" s="8" t="s">
        <v>37</v>
      </c>
      <c r="Z1790" s="12" t="s">
        <v>37</v>
      </c>
      <c r="AA1790" s="12" t="s">
        <v>37</v>
      </c>
      <c r="AB1790" s="8" t="s">
        <v>37</v>
      </c>
      <c r="AC1790" s="8">
        <v>0</v>
      </c>
      <c r="AD1790" s="8" t="s">
        <v>37</v>
      </c>
      <c r="AE1790" s="8" t="s">
        <v>37</v>
      </c>
      <c r="AF1790" s="8" t="s">
        <v>37</v>
      </c>
      <c r="AG1790" s="8" t="s">
        <v>37</v>
      </c>
      <c r="AH1790" s="8">
        <v>0</v>
      </c>
      <c r="AI1790" s="8" t="s">
        <v>37</v>
      </c>
      <c r="AJ1790" s="11" t="s">
        <v>37</v>
      </c>
    </row>
    <row r="1791" spans="1:36" ht="25">
      <c r="A1791" s="7" t="s">
        <v>7478</v>
      </c>
      <c r="B1791" s="8" t="s">
        <v>7479</v>
      </c>
      <c r="C1791" s="8" t="s">
        <v>28</v>
      </c>
      <c r="D1791" s="9">
        <v>30.2630136986301</v>
      </c>
      <c r="E1791" s="8" t="s">
        <v>7480</v>
      </c>
      <c r="F1791" s="8">
        <f t="shared" si="27"/>
        <v>9.94</v>
      </c>
      <c r="G1791" s="8">
        <v>9.94</v>
      </c>
      <c r="H1791" s="8">
        <v>47.39</v>
      </c>
      <c r="I1791" s="8">
        <v>73</v>
      </c>
      <c r="J1791" s="8" t="s">
        <v>7481</v>
      </c>
      <c r="K1791" s="8" t="s">
        <v>211</v>
      </c>
      <c r="L1791" s="8" t="s">
        <v>31</v>
      </c>
      <c r="M1791" s="8" t="s">
        <v>227</v>
      </c>
      <c r="N1791" s="8" t="s">
        <v>37</v>
      </c>
      <c r="O1791" s="8" t="s">
        <v>34</v>
      </c>
      <c r="P1791" s="8" t="s">
        <v>34</v>
      </c>
      <c r="Q1791" s="8" t="s">
        <v>7482</v>
      </c>
      <c r="R1791" s="8" t="s">
        <v>37</v>
      </c>
      <c r="S1791" s="8">
        <v>0</v>
      </c>
      <c r="T1791" s="8">
        <v>0</v>
      </c>
      <c r="U1791" s="8" t="s">
        <v>37</v>
      </c>
      <c r="V1791" s="8" t="s">
        <v>37</v>
      </c>
      <c r="W1791" s="8" t="s">
        <v>37</v>
      </c>
      <c r="X1791" s="8">
        <v>0</v>
      </c>
      <c r="Y1791" s="8" t="s">
        <v>37</v>
      </c>
      <c r="Z1791" s="12" t="s">
        <v>37</v>
      </c>
      <c r="AA1791" s="12" t="s">
        <v>37</v>
      </c>
      <c r="AB1791" s="8" t="s">
        <v>37</v>
      </c>
      <c r="AC1791" s="8">
        <v>0</v>
      </c>
      <c r="AD1791" s="8" t="s">
        <v>37</v>
      </c>
      <c r="AE1791" s="8" t="s">
        <v>37</v>
      </c>
      <c r="AF1791" s="8" t="s">
        <v>37</v>
      </c>
      <c r="AG1791" s="8" t="s">
        <v>37</v>
      </c>
      <c r="AH1791" s="8">
        <v>0</v>
      </c>
      <c r="AI1791" s="8" t="s">
        <v>37</v>
      </c>
      <c r="AJ1791" s="11" t="s">
        <v>37</v>
      </c>
    </row>
    <row r="1792" spans="1:36" ht="73">
      <c r="A1792" s="7" t="s">
        <v>7483</v>
      </c>
      <c r="B1792" s="8" t="s">
        <v>7484</v>
      </c>
      <c r="C1792" s="8" t="s">
        <v>28</v>
      </c>
      <c r="D1792" s="9">
        <v>22.4931506849315</v>
      </c>
      <c r="E1792" s="8" t="s">
        <v>7485</v>
      </c>
      <c r="F1792" s="8">
        <f t="shared" si="27"/>
        <v>4.298</v>
      </c>
      <c r="G1792" s="8">
        <v>4.298</v>
      </c>
      <c r="H1792" s="8">
        <v>23.22</v>
      </c>
      <c r="I1792" s="8">
        <v>100</v>
      </c>
      <c r="J1792" s="8" t="s">
        <v>264</v>
      </c>
      <c r="K1792" s="8" t="s">
        <v>211</v>
      </c>
      <c r="L1792" s="8" t="s">
        <v>120</v>
      </c>
      <c r="M1792" s="8" t="s">
        <v>227</v>
      </c>
      <c r="N1792" s="8" t="s">
        <v>37</v>
      </c>
      <c r="O1792" s="8" t="s">
        <v>34</v>
      </c>
      <c r="P1792" s="8" t="s">
        <v>34</v>
      </c>
      <c r="Q1792" s="8" t="s">
        <v>7486</v>
      </c>
      <c r="R1792" s="8" t="s">
        <v>37</v>
      </c>
      <c r="S1792" s="8">
        <v>0</v>
      </c>
      <c r="T1792" s="8">
        <v>0</v>
      </c>
      <c r="U1792" s="8" t="s">
        <v>37</v>
      </c>
      <c r="V1792" s="8" t="s">
        <v>37</v>
      </c>
      <c r="W1792" s="8" t="s">
        <v>37</v>
      </c>
      <c r="X1792" s="8">
        <v>0</v>
      </c>
      <c r="Y1792" s="8" t="s">
        <v>37</v>
      </c>
      <c r="Z1792" s="12" t="s">
        <v>37</v>
      </c>
      <c r="AA1792" s="12" t="s">
        <v>37</v>
      </c>
      <c r="AB1792" s="8" t="s">
        <v>37</v>
      </c>
      <c r="AC1792" s="8">
        <v>0</v>
      </c>
      <c r="AD1792" s="8" t="s">
        <v>37</v>
      </c>
      <c r="AE1792" s="8" t="s">
        <v>37</v>
      </c>
      <c r="AF1792" s="8" t="s">
        <v>37</v>
      </c>
      <c r="AG1792" s="8" t="s">
        <v>37</v>
      </c>
      <c r="AH1792" s="8">
        <v>0</v>
      </c>
      <c r="AI1792" s="8" t="s">
        <v>37</v>
      </c>
      <c r="AJ1792" s="11" t="s">
        <v>37</v>
      </c>
    </row>
    <row r="1793" spans="1:36" ht="121">
      <c r="A1793" s="7" t="s">
        <v>7487</v>
      </c>
      <c r="B1793" s="8" t="s">
        <v>7488</v>
      </c>
      <c r="C1793" s="8" t="s">
        <v>28</v>
      </c>
      <c r="D1793" s="9">
        <v>31.432876712328799</v>
      </c>
      <c r="E1793" s="8" t="s">
        <v>7489</v>
      </c>
      <c r="F1793" s="8">
        <f t="shared" si="27"/>
        <v>3.4020000000000001</v>
      </c>
      <c r="G1793" s="8">
        <v>3.4020000000000001</v>
      </c>
      <c r="H1793" s="8">
        <v>39.700000000000003</v>
      </c>
      <c r="I1793" s="8">
        <v>97</v>
      </c>
      <c r="J1793" s="8" t="s">
        <v>7490</v>
      </c>
      <c r="K1793" s="8" t="s">
        <v>211</v>
      </c>
      <c r="L1793" s="8" t="s">
        <v>120</v>
      </c>
      <c r="M1793" s="8" t="s">
        <v>227</v>
      </c>
      <c r="N1793" s="8" t="s">
        <v>37</v>
      </c>
      <c r="O1793" s="8" t="s">
        <v>34</v>
      </c>
      <c r="P1793" s="8" t="s">
        <v>34</v>
      </c>
      <c r="Q1793" s="8" t="s">
        <v>7491</v>
      </c>
      <c r="R1793" s="8" t="s">
        <v>36</v>
      </c>
      <c r="S1793" s="8">
        <v>2</v>
      </c>
      <c r="T1793" s="8">
        <v>2</v>
      </c>
      <c r="U1793" s="8" t="s">
        <v>401</v>
      </c>
      <c r="V1793" s="8" t="s">
        <v>7492</v>
      </c>
      <c r="W1793" s="8" t="s">
        <v>37</v>
      </c>
      <c r="X1793" s="8">
        <v>0</v>
      </c>
      <c r="Y1793" s="12" t="s">
        <v>37</v>
      </c>
      <c r="Z1793" s="12" t="s">
        <v>37</v>
      </c>
      <c r="AA1793" s="12" t="s">
        <v>37</v>
      </c>
      <c r="AB1793" s="12" t="s">
        <v>37</v>
      </c>
      <c r="AC1793" s="8">
        <v>0</v>
      </c>
      <c r="AD1793" s="8" t="s">
        <v>37</v>
      </c>
      <c r="AE1793" s="8" t="s">
        <v>37</v>
      </c>
      <c r="AF1793" s="8" t="s">
        <v>37</v>
      </c>
      <c r="AG1793" s="8" t="s">
        <v>37</v>
      </c>
      <c r="AH1793" s="8">
        <v>0</v>
      </c>
      <c r="AI1793" s="8" t="s">
        <v>37</v>
      </c>
      <c r="AJ1793" s="11" t="s">
        <v>37</v>
      </c>
    </row>
    <row r="1794" spans="1:36" ht="277">
      <c r="A1794" s="7" t="s">
        <v>7493</v>
      </c>
      <c r="B1794" s="8" t="s">
        <v>7494</v>
      </c>
      <c r="C1794" s="8" t="s">
        <v>42</v>
      </c>
      <c r="D1794" s="9">
        <v>61.098630136986301</v>
      </c>
      <c r="E1794" s="8" t="s">
        <v>7495</v>
      </c>
      <c r="F1794" s="8">
        <f t="shared" ref="F1794:F1857" si="28">E1794*0.014</f>
        <v>4.7460000000000004</v>
      </c>
      <c r="G1794" s="8">
        <v>4.7460000000000004</v>
      </c>
      <c r="H1794" s="8">
        <v>21.56</v>
      </c>
      <c r="I1794" s="8">
        <v>95</v>
      </c>
      <c r="J1794" s="8" t="s">
        <v>7496</v>
      </c>
      <c r="K1794" s="8" t="s">
        <v>211</v>
      </c>
      <c r="L1794" s="8" t="s">
        <v>120</v>
      </c>
      <c r="M1794" s="8" t="s">
        <v>239</v>
      </c>
      <c r="N1794" s="8" t="s">
        <v>37</v>
      </c>
      <c r="O1794" s="8" t="s">
        <v>34</v>
      </c>
      <c r="P1794" s="8" t="s">
        <v>34</v>
      </c>
      <c r="Q1794" s="8" t="s">
        <v>7497</v>
      </c>
      <c r="R1794" s="8" t="s">
        <v>36</v>
      </c>
      <c r="S1794" s="8">
        <v>6</v>
      </c>
      <c r="T1794" s="8">
        <v>1</v>
      </c>
      <c r="U1794" s="8" t="s">
        <v>223</v>
      </c>
      <c r="V1794" s="8" t="s">
        <v>37</v>
      </c>
      <c r="W1794" s="8" t="s">
        <v>37</v>
      </c>
      <c r="X1794" s="8">
        <v>2</v>
      </c>
      <c r="Y1794" s="8" t="s">
        <v>213</v>
      </c>
      <c r="Z1794" s="8" t="s">
        <v>114</v>
      </c>
      <c r="AA1794" s="12" t="s">
        <v>37</v>
      </c>
      <c r="AB1794" s="12" t="s">
        <v>37</v>
      </c>
      <c r="AC1794" s="8">
        <v>3</v>
      </c>
      <c r="AD1794" s="8" t="s">
        <v>172</v>
      </c>
      <c r="AE1794" s="8" t="s">
        <v>77</v>
      </c>
      <c r="AF1794" s="8" t="s">
        <v>4631</v>
      </c>
      <c r="AG1794" s="8" t="s">
        <v>37</v>
      </c>
      <c r="AH1794" s="8">
        <v>0</v>
      </c>
      <c r="AI1794" s="8" t="s">
        <v>37</v>
      </c>
      <c r="AJ1794" s="11" t="s">
        <v>37</v>
      </c>
    </row>
    <row r="1795" spans="1:36" ht="145">
      <c r="A1795" s="7" t="s">
        <v>7498</v>
      </c>
      <c r="B1795" s="8" t="s">
        <v>7499</v>
      </c>
      <c r="C1795" s="8" t="s">
        <v>42</v>
      </c>
      <c r="D1795" s="9">
        <v>33.879452054794498</v>
      </c>
      <c r="E1795" s="8" t="s">
        <v>7500</v>
      </c>
      <c r="F1795" s="8">
        <f t="shared" si="28"/>
        <v>5.0259999999999998</v>
      </c>
      <c r="G1795" s="8">
        <v>5.0259999999999998</v>
      </c>
      <c r="H1795" s="8">
        <v>33.4</v>
      </c>
      <c r="I1795" s="8">
        <v>100</v>
      </c>
      <c r="J1795" s="8" t="s">
        <v>346</v>
      </c>
      <c r="K1795" s="8" t="s">
        <v>211</v>
      </c>
      <c r="L1795" s="8" t="s">
        <v>120</v>
      </c>
      <c r="M1795" s="8" t="s">
        <v>227</v>
      </c>
      <c r="N1795" s="8" t="s">
        <v>37</v>
      </c>
      <c r="O1795" s="8" t="s">
        <v>34</v>
      </c>
      <c r="P1795" s="8" t="s">
        <v>34</v>
      </c>
      <c r="Q1795" s="8" t="s">
        <v>7501</v>
      </c>
      <c r="R1795" s="8" t="s">
        <v>36</v>
      </c>
      <c r="S1795" s="8">
        <v>2</v>
      </c>
      <c r="T1795" s="8">
        <v>1</v>
      </c>
      <c r="U1795" s="8" t="s">
        <v>329</v>
      </c>
      <c r="V1795" s="8" t="s">
        <v>37</v>
      </c>
      <c r="W1795" s="8" t="s">
        <v>37</v>
      </c>
      <c r="X1795" s="8">
        <v>0</v>
      </c>
      <c r="Y1795" s="12" t="s">
        <v>37</v>
      </c>
      <c r="Z1795" s="12" t="s">
        <v>37</v>
      </c>
      <c r="AA1795" s="12" t="s">
        <v>37</v>
      </c>
      <c r="AB1795" s="12" t="s">
        <v>37</v>
      </c>
      <c r="AC1795" s="8">
        <v>0</v>
      </c>
      <c r="AD1795" s="8" t="s">
        <v>37</v>
      </c>
      <c r="AE1795" s="8" t="s">
        <v>37</v>
      </c>
      <c r="AF1795" s="8" t="s">
        <v>37</v>
      </c>
      <c r="AG1795" s="8" t="s">
        <v>37</v>
      </c>
      <c r="AH1795" s="8">
        <v>1</v>
      </c>
      <c r="AI1795" s="8" t="s">
        <v>596</v>
      </c>
      <c r="AJ1795" s="11" t="s">
        <v>37</v>
      </c>
    </row>
    <row r="1796" spans="1:36" ht="73">
      <c r="A1796" s="7" t="s">
        <v>7502</v>
      </c>
      <c r="B1796" s="8" t="s">
        <v>7503</v>
      </c>
      <c r="C1796" s="8" t="s">
        <v>28</v>
      </c>
      <c r="D1796" s="9">
        <v>49.934246575342499</v>
      </c>
      <c r="E1796" s="8" t="s">
        <v>7504</v>
      </c>
      <c r="F1796" s="8">
        <f t="shared" si="28"/>
        <v>2.8839999999999999</v>
      </c>
      <c r="G1796" s="8">
        <v>2.8839999999999999</v>
      </c>
      <c r="H1796" s="8">
        <v>27.46</v>
      </c>
      <c r="I1796" s="8">
        <v>137</v>
      </c>
      <c r="J1796" s="8" t="s">
        <v>7505</v>
      </c>
      <c r="K1796" s="8" t="s">
        <v>211</v>
      </c>
      <c r="L1796" s="8" t="s">
        <v>31</v>
      </c>
      <c r="M1796" s="8" t="s">
        <v>227</v>
      </c>
      <c r="N1796" s="8" t="s">
        <v>37</v>
      </c>
      <c r="O1796" s="8" t="s">
        <v>34</v>
      </c>
      <c r="P1796" s="8" t="s">
        <v>34</v>
      </c>
      <c r="Q1796" s="8" t="s">
        <v>7506</v>
      </c>
      <c r="R1796" s="8" t="s">
        <v>36</v>
      </c>
      <c r="S1796" s="8">
        <v>2</v>
      </c>
      <c r="T1796" s="8">
        <v>1</v>
      </c>
      <c r="U1796" s="8" t="s">
        <v>223</v>
      </c>
      <c r="V1796" s="8" t="s">
        <v>37</v>
      </c>
      <c r="W1796" s="8" t="s">
        <v>37</v>
      </c>
      <c r="X1796" s="8">
        <v>1</v>
      </c>
      <c r="Y1796" s="8" t="s">
        <v>257</v>
      </c>
      <c r="Z1796" s="12" t="s">
        <v>37</v>
      </c>
      <c r="AA1796" s="12" t="s">
        <v>37</v>
      </c>
      <c r="AB1796" s="12" t="s">
        <v>37</v>
      </c>
      <c r="AC1796" s="8">
        <v>0</v>
      </c>
      <c r="AD1796" s="8" t="s">
        <v>37</v>
      </c>
      <c r="AE1796" s="8" t="s">
        <v>37</v>
      </c>
      <c r="AF1796" s="8" t="s">
        <v>37</v>
      </c>
      <c r="AG1796" s="8" t="s">
        <v>37</v>
      </c>
      <c r="AH1796" s="8">
        <v>0</v>
      </c>
      <c r="AI1796" s="8" t="s">
        <v>37</v>
      </c>
      <c r="AJ1796" s="11" t="s">
        <v>37</v>
      </c>
    </row>
    <row r="1797" spans="1:36" ht="61">
      <c r="A1797" s="7" t="s">
        <v>7507</v>
      </c>
      <c r="B1797" s="8" t="s">
        <v>7508</v>
      </c>
      <c r="C1797" s="8" t="s">
        <v>42</v>
      </c>
      <c r="D1797" s="9">
        <v>59.210958904109603</v>
      </c>
      <c r="E1797" s="8" t="s">
        <v>7509</v>
      </c>
      <c r="F1797" s="8">
        <f t="shared" si="28"/>
        <v>4.1719999999999997</v>
      </c>
      <c r="G1797" s="8">
        <v>4.1719999999999997</v>
      </c>
      <c r="H1797" s="8">
        <v>21.46</v>
      </c>
      <c r="I1797" s="8">
        <v>100</v>
      </c>
      <c r="J1797" s="8" t="s">
        <v>7510</v>
      </c>
      <c r="K1797" s="8" t="s">
        <v>211</v>
      </c>
      <c r="L1797" s="8" t="s">
        <v>31</v>
      </c>
      <c r="M1797" s="8" t="s">
        <v>244</v>
      </c>
      <c r="N1797" s="8" t="s">
        <v>37</v>
      </c>
      <c r="O1797" s="8" t="s">
        <v>34</v>
      </c>
      <c r="P1797" s="8" t="s">
        <v>34</v>
      </c>
      <c r="Q1797" s="8" t="s">
        <v>7511</v>
      </c>
      <c r="R1797" s="8" t="s">
        <v>36</v>
      </c>
      <c r="S1797" s="8">
        <v>2</v>
      </c>
      <c r="T1797" s="8">
        <v>1</v>
      </c>
      <c r="U1797" s="8" t="s">
        <v>188</v>
      </c>
      <c r="V1797" s="8" t="s">
        <v>37</v>
      </c>
      <c r="W1797" s="8" t="s">
        <v>37</v>
      </c>
      <c r="X1797" s="8">
        <v>1</v>
      </c>
      <c r="Y1797" s="8" t="s">
        <v>257</v>
      </c>
      <c r="Z1797" s="12" t="s">
        <v>37</v>
      </c>
      <c r="AA1797" s="12" t="s">
        <v>37</v>
      </c>
      <c r="AB1797" s="12" t="s">
        <v>37</v>
      </c>
      <c r="AC1797" s="8">
        <v>0</v>
      </c>
      <c r="AD1797" s="8" t="s">
        <v>37</v>
      </c>
      <c r="AE1797" s="8" t="s">
        <v>37</v>
      </c>
      <c r="AF1797" s="8" t="s">
        <v>37</v>
      </c>
      <c r="AG1797" s="8" t="s">
        <v>37</v>
      </c>
      <c r="AH1797" s="8">
        <v>0</v>
      </c>
      <c r="AI1797" s="8" t="s">
        <v>37</v>
      </c>
      <c r="AJ1797" s="11" t="s">
        <v>37</v>
      </c>
    </row>
    <row r="1798" spans="1:36" ht="61">
      <c r="A1798" s="7" t="s">
        <v>7512</v>
      </c>
      <c r="B1798" s="8" t="s">
        <v>7513</v>
      </c>
      <c r="C1798" s="8" t="s">
        <v>42</v>
      </c>
      <c r="D1798" s="9">
        <v>54.682191780821903</v>
      </c>
      <c r="E1798" s="8" t="s">
        <v>7514</v>
      </c>
      <c r="F1798" s="8">
        <f t="shared" si="28"/>
        <v>4.508</v>
      </c>
      <c r="G1798" s="8">
        <v>4.508</v>
      </c>
      <c r="H1798" s="8">
        <v>27.98</v>
      </c>
      <c r="I1798" s="8">
        <v>120</v>
      </c>
      <c r="J1798" s="8" t="s">
        <v>390</v>
      </c>
      <c r="K1798" s="8" t="s">
        <v>211</v>
      </c>
      <c r="L1798" s="8" t="s">
        <v>31</v>
      </c>
      <c r="M1798" s="8" t="s">
        <v>227</v>
      </c>
      <c r="N1798" s="8" t="s">
        <v>37</v>
      </c>
      <c r="O1798" s="8" t="s">
        <v>34</v>
      </c>
      <c r="P1798" s="8" t="s">
        <v>34</v>
      </c>
      <c r="Q1798" s="8" t="s">
        <v>7515</v>
      </c>
      <c r="R1798" s="8" t="s">
        <v>36</v>
      </c>
      <c r="S1798" s="8">
        <v>3</v>
      </c>
      <c r="T1798" s="8">
        <v>1</v>
      </c>
      <c r="U1798" s="8" t="s">
        <v>246</v>
      </c>
      <c r="V1798" s="8" t="s">
        <v>37</v>
      </c>
      <c r="W1798" s="8" t="s">
        <v>37</v>
      </c>
      <c r="X1798" s="8">
        <v>1</v>
      </c>
      <c r="Y1798" s="8" t="s">
        <v>272</v>
      </c>
      <c r="Z1798" s="12" t="s">
        <v>37</v>
      </c>
      <c r="AA1798" s="12" t="s">
        <v>37</v>
      </c>
      <c r="AB1798" s="12" t="s">
        <v>37</v>
      </c>
      <c r="AC1798" s="8">
        <v>1</v>
      </c>
      <c r="AD1798" s="8" t="s">
        <v>182</v>
      </c>
      <c r="AE1798" s="8" t="s">
        <v>37</v>
      </c>
      <c r="AF1798" s="8" t="s">
        <v>37</v>
      </c>
      <c r="AG1798" s="8" t="s">
        <v>37</v>
      </c>
      <c r="AH1798" s="8">
        <v>0</v>
      </c>
      <c r="AI1798" s="8" t="s">
        <v>37</v>
      </c>
      <c r="AJ1798" s="11" t="s">
        <v>37</v>
      </c>
    </row>
    <row r="1799" spans="1:36" ht="169">
      <c r="A1799" s="7" t="s">
        <v>7516</v>
      </c>
      <c r="B1799" s="8" t="s">
        <v>7517</v>
      </c>
      <c r="C1799" s="8" t="s">
        <v>28</v>
      </c>
      <c r="D1799" s="9">
        <v>69.0027397260274</v>
      </c>
      <c r="E1799" s="8" t="s">
        <v>7518</v>
      </c>
      <c r="F1799" s="8">
        <f t="shared" si="28"/>
        <v>4.5220000000000002</v>
      </c>
      <c r="G1799" s="8">
        <v>4.5220000000000002</v>
      </c>
      <c r="H1799" s="8">
        <v>43.06</v>
      </c>
      <c r="I1799" s="8">
        <v>83</v>
      </c>
      <c r="J1799" s="8" t="s">
        <v>390</v>
      </c>
      <c r="K1799" s="8" t="s">
        <v>211</v>
      </c>
      <c r="L1799" s="8" t="s">
        <v>120</v>
      </c>
      <c r="M1799" s="8" t="s">
        <v>239</v>
      </c>
      <c r="N1799" s="8" t="s">
        <v>37</v>
      </c>
      <c r="O1799" s="8" t="s">
        <v>34</v>
      </c>
      <c r="P1799" s="8" t="s">
        <v>34</v>
      </c>
      <c r="Q1799" s="8" t="s">
        <v>7519</v>
      </c>
      <c r="R1799" s="8" t="s">
        <v>36</v>
      </c>
      <c r="S1799" s="8">
        <v>2</v>
      </c>
      <c r="T1799" s="8">
        <v>1</v>
      </c>
      <c r="U1799" s="8" t="s">
        <v>223</v>
      </c>
      <c r="V1799" s="8" t="s">
        <v>37</v>
      </c>
      <c r="W1799" s="8" t="s">
        <v>37</v>
      </c>
      <c r="X1799" s="8">
        <v>0</v>
      </c>
      <c r="Y1799" s="12" t="s">
        <v>37</v>
      </c>
      <c r="Z1799" s="12" t="s">
        <v>37</v>
      </c>
      <c r="AA1799" s="12" t="s">
        <v>37</v>
      </c>
      <c r="AB1799" s="12" t="s">
        <v>37</v>
      </c>
      <c r="AC1799" s="8">
        <v>1</v>
      </c>
      <c r="AD1799" s="8" t="s">
        <v>609</v>
      </c>
      <c r="AE1799" s="8" t="s">
        <v>37</v>
      </c>
      <c r="AF1799" s="8" t="s">
        <v>37</v>
      </c>
      <c r="AG1799" s="8" t="s">
        <v>37</v>
      </c>
      <c r="AH1799" s="8">
        <v>1</v>
      </c>
      <c r="AI1799" s="8" t="s">
        <v>229</v>
      </c>
      <c r="AJ1799" s="11" t="s">
        <v>37</v>
      </c>
    </row>
    <row r="1800" spans="1:36" ht="181">
      <c r="A1800" s="7" t="s">
        <v>7520</v>
      </c>
      <c r="B1800" s="8" t="s">
        <v>7521</v>
      </c>
      <c r="C1800" s="8" t="s">
        <v>42</v>
      </c>
      <c r="D1800" s="9">
        <v>67.712328767123296</v>
      </c>
      <c r="E1800" s="8" t="s">
        <v>7522</v>
      </c>
      <c r="F1800" s="8">
        <f t="shared" si="28"/>
        <v>8.3019999999999996</v>
      </c>
      <c r="G1800" s="8">
        <v>8.3019999999999996</v>
      </c>
      <c r="H1800" s="8">
        <v>31.66</v>
      </c>
      <c r="I1800" s="8">
        <v>98</v>
      </c>
      <c r="J1800" s="8" t="s">
        <v>7523</v>
      </c>
      <c r="K1800" s="8" t="s">
        <v>211</v>
      </c>
      <c r="L1800" s="8" t="s">
        <v>31</v>
      </c>
      <c r="M1800" s="8" t="s">
        <v>227</v>
      </c>
      <c r="N1800" s="8" t="s">
        <v>37</v>
      </c>
      <c r="O1800" s="8" t="s">
        <v>34</v>
      </c>
      <c r="P1800" s="8" t="s">
        <v>34</v>
      </c>
      <c r="Q1800" s="8" t="s">
        <v>7524</v>
      </c>
      <c r="R1800" s="8" t="s">
        <v>36</v>
      </c>
      <c r="S1800" s="8">
        <v>1</v>
      </c>
      <c r="T1800" s="8">
        <v>0</v>
      </c>
      <c r="U1800" s="8" t="s">
        <v>37</v>
      </c>
      <c r="V1800" s="8" t="s">
        <v>37</v>
      </c>
      <c r="W1800" s="8" t="s">
        <v>37</v>
      </c>
      <c r="X1800" s="8">
        <v>1</v>
      </c>
      <c r="Y1800" s="8" t="s">
        <v>257</v>
      </c>
      <c r="Z1800" s="8" t="s">
        <v>37</v>
      </c>
      <c r="AA1800" s="12" t="s">
        <v>37</v>
      </c>
      <c r="AB1800" s="12" t="s">
        <v>37</v>
      </c>
      <c r="AC1800" s="8">
        <v>0</v>
      </c>
      <c r="AD1800" s="8" t="s">
        <v>37</v>
      </c>
      <c r="AE1800" s="8" t="s">
        <v>37</v>
      </c>
      <c r="AF1800" s="8" t="s">
        <v>37</v>
      </c>
      <c r="AG1800" s="8" t="s">
        <v>37</v>
      </c>
      <c r="AH1800" s="8">
        <v>0</v>
      </c>
      <c r="AI1800" s="8" t="s">
        <v>37</v>
      </c>
      <c r="AJ1800" s="11" t="s">
        <v>37</v>
      </c>
    </row>
    <row r="1801" spans="1:36" ht="73">
      <c r="A1801" s="7" t="s">
        <v>7525</v>
      </c>
      <c r="B1801" s="8" t="s">
        <v>7526</v>
      </c>
      <c r="C1801" s="8" t="s">
        <v>28</v>
      </c>
      <c r="D1801" s="9">
        <v>52.0438356164384</v>
      </c>
      <c r="E1801" s="8" t="s">
        <v>7527</v>
      </c>
      <c r="F1801" s="8">
        <f t="shared" si="28"/>
        <v>2.52</v>
      </c>
      <c r="G1801" s="8">
        <v>2.52</v>
      </c>
      <c r="H1801" s="8">
        <v>33.64</v>
      </c>
      <c r="I1801" s="8">
        <v>100</v>
      </c>
      <c r="J1801" s="8" t="s">
        <v>7528</v>
      </c>
      <c r="K1801" s="8" t="s">
        <v>211</v>
      </c>
      <c r="L1801" s="8" t="s">
        <v>120</v>
      </c>
      <c r="M1801" s="8" t="s">
        <v>32</v>
      </c>
      <c r="N1801" s="8" t="s">
        <v>37</v>
      </c>
      <c r="O1801" s="8" t="s">
        <v>34</v>
      </c>
      <c r="P1801" s="8" t="s">
        <v>34</v>
      </c>
      <c r="Q1801" s="8" t="s">
        <v>7529</v>
      </c>
      <c r="R1801" s="8" t="s">
        <v>36</v>
      </c>
      <c r="S1801" s="8">
        <v>1</v>
      </c>
      <c r="T1801" s="8">
        <v>1</v>
      </c>
      <c r="U1801" s="8" t="s">
        <v>246</v>
      </c>
      <c r="V1801" s="8" t="s">
        <v>37</v>
      </c>
      <c r="W1801" s="8" t="s">
        <v>37</v>
      </c>
      <c r="X1801" s="8">
        <v>0</v>
      </c>
      <c r="Y1801" s="8" t="s">
        <v>37</v>
      </c>
      <c r="Z1801" s="8" t="s">
        <v>37</v>
      </c>
      <c r="AA1801" s="12" t="s">
        <v>37</v>
      </c>
      <c r="AB1801" s="12" t="s">
        <v>37</v>
      </c>
      <c r="AC1801" s="8">
        <v>0</v>
      </c>
      <c r="AD1801" s="8" t="s">
        <v>37</v>
      </c>
      <c r="AE1801" s="8" t="s">
        <v>37</v>
      </c>
      <c r="AF1801" s="8" t="s">
        <v>37</v>
      </c>
      <c r="AG1801" s="8" t="s">
        <v>37</v>
      </c>
      <c r="AH1801" s="8">
        <v>0</v>
      </c>
      <c r="AI1801" s="8" t="s">
        <v>37</v>
      </c>
      <c r="AJ1801" s="11" t="s">
        <v>37</v>
      </c>
    </row>
    <row r="1802" spans="1:36" ht="37">
      <c r="A1802" s="7" t="s">
        <v>7530</v>
      </c>
      <c r="B1802" s="8" t="s">
        <v>7531</v>
      </c>
      <c r="C1802" s="8" t="s">
        <v>28</v>
      </c>
      <c r="D1802" s="9">
        <v>63.586301369863001</v>
      </c>
      <c r="E1802" s="8" t="s">
        <v>7532</v>
      </c>
      <c r="F1802" s="8">
        <f t="shared" si="28"/>
        <v>3.8360000000000003</v>
      </c>
      <c r="G1802" s="8">
        <v>3.8360000000000003</v>
      </c>
      <c r="H1802" s="8">
        <v>47.85</v>
      </c>
      <c r="I1802" s="8">
        <v>100</v>
      </c>
      <c r="J1802" s="8" t="s">
        <v>390</v>
      </c>
      <c r="K1802" s="8" t="s">
        <v>211</v>
      </c>
      <c r="L1802" s="8" t="s">
        <v>120</v>
      </c>
      <c r="M1802" s="8" t="s">
        <v>227</v>
      </c>
      <c r="N1802" s="8" t="s">
        <v>37</v>
      </c>
      <c r="O1802" s="8" t="s">
        <v>34</v>
      </c>
      <c r="P1802" s="8" t="s">
        <v>34</v>
      </c>
      <c r="Q1802" s="8" t="s">
        <v>7533</v>
      </c>
      <c r="R1802" s="8" t="s">
        <v>36</v>
      </c>
      <c r="S1802" s="8">
        <v>1</v>
      </c>
      <c r="T1802" s="8">
        <v>0</v>
      </c>
      <c r="U1802" s="8" t="s">
        <v>37</v>
      </c>
      <c r="V1802" s="8" t="s">
        <v>37</v>
      </c>
      <c r="W1802" s="8" t="s">
        <v>37</v>
      </c>
      <c r="X1802" s="8">
        <v>0</v>
      </c>
      <c r="Y1802" s="8" t="s">
        <v>37</v>
      </c>
      <c r="Z1802" s="8" t="s">
        <v>37</v>
      </c>
      <c r="AA1802" s="12" t="s">
        <v>37</v>
      </c>
      <c r="AB1802" s="12" t="s">
        <v>37</v>
      </c>
      <c r="AC1802" s="8">
        <v>1</v>
      </c>
      <c r="AD1802" s="8" t="s">
        <v>7534</v>
      </c>
      <c r="AE1802" s="8" t="s">
        <v>37</v>
      </c>
      <c r="AF1802" s="8" t="s">
        <v>37</v>
      </c>
      <c r="AG1802" s="8" t="s">
        <v>37</v>
      </c>
      <c r="AH1802" s="8">
        <v>0</v>
      </c>
      <c r="AI1802" s="8" t="s">
        <v>37</v>
      </c>
      <c r="AJ1802" s="11" t="s">
        <v>37</v>
      </c>
    </row>
    <row r="1803" spans="1:36" ht="15">
      <c r="A1803" s="7" t="s">
        <v>7535</v>
      </c>
      <c r="B1803" s="8" t="s">
        <v>7536</v>
      </c>
      <c r="C1803" s="8" t="s">
        <v>42</v>
      </c>
      <c r="D1803" s="9">
        <v>67.421917808219206</v>
      </c>
      <c r="E1803" s="8" t="s">
        <v>7537</v>
      </c>
      <c r="F1803" s="8">
        <f t="shared" si="28"/>
        <v>7.28</v>
      </c>
      <c r="G1803" s="8">
        <v>7.28</v>
      </c>
      <c r="H1803" s="8">
        <v>33.340000000000003</v>
      </c>
      <c r="I1803" s="8">
        <v>100</v>
      </c>
      <c r="J1803" s="8" t="s">
        <v>7538</v>
      </c>
      <c r="K1803" s="8" t="s">
        <v>211</v>
      </c>
      <c r="L1803" s="8" t="s">
        <v>31</v>
      </c>
      <c r="M1803" s="8" t="s">
        <v>227</v>
      </c>
      <c r="N1803" s="8" t="s">
        <v>37</v>
      </c>
      <c r="O1803" s="8" t="s">
        <v>34</v>
      </c>
      <c r="P1803" s="8" t="s">
        <v>34</v>
      </c>
      <c r="Q1803" s="8" t="s">
        <v>7539</v>
      </c>
      <c r="R1803" s="8" t="s">
        <v>37</v>
      </c>
      <c r="S1803" s="8">
        <v>0</v>
      </c>
      <c r="T1803" s="8">
        <v>0</v>
      </c>
      <c r="U1803" s="8" t="s">
        <v>37</v>
      </c>
      <c r="V1803" s="8" t="s">
        <v>37</v>
      </c>
      <c r="W1803" s="8" t="s">
        <v>37</v>
      </c>
      <c r="X1803" s="8">
        <v>0</v>
      </c>
      <c r="Y1803" s="8" t="s">
        <v>37</v>
      </c>
      <c r="Z1803" s="8" t="s">
        <v>37</v>
      </c>
      <c r="AA1803" s="12" t="s">
        <v>37</v>
      </c>
      <c r="AB1803" s="12" t="s">
        <v>37</v>
      </c>
      <c r="AC1803" s="8">
        <v>0</v>
      </c>
      <c r="AD1803" s="8" t="s">
        <v>37</v>
      </c>
      <c r="AE1803" s="8" t="s">
        <v>37</v>
      </c>
      <c r="AF1803" s="8" t="s">
        <v>37</v>
      </c>
      <c r="AG1803" s="8" t="s">
        <v>37</v>
      </c>
      <c r="AH1803" s="8">
        <v>0</v>
      </c>
      <c r="AI1803" s="8" t="s">
        <v>37</v>
      </c>
      <c r="AJ1803" s="11" t="s">
        <v>37</v>
      </c>
    </row>
    <row r="1804" spans="1:36" ht="15">
      <c r="A1804" s="7" t="s">
        <v>7540</v>
      </c>
      <c r="B1804" s="8" t="s">
        <v>7541</v>
      </c>
      <c r="C1804" s="8" t="s">
        <v>42</v>
      </c>
      <c r="D1804" s="9">
        <v>52.895890410958899</v>
      </c>
      <c r="E1804" s="8" t="s">
        <v>7542</v>
      </c>
      <c r="F1804" s="8">
        <f t="shared" si="28"/>
        <v>4.8159999999999998</v>
      </c>
      <c r="G1804" s="8">
        <v>4.8159999999999998</v>
      </c>
      <c r="H1804" s="8">
        <v>27.46</v>
      </c>
      <c r="I1804" s="8">
        <v>96</v>
      </c>
      <c r="J1804" s="8" t="s">
        <v>7543</v>
      </c>
      <c r="K1804" s="8" t="s">
        <v>211</v>
      </c>
      <c r="L1804" s="8" t="s">
        <v>120</v>
      </c>
      <c r="M1804" s="8" t="s">
        <v>239</v>
      </c>
      <c r="N1804" s="8" t="s">
        <v>37</v>
      </c>
      <c r="O1804" s="8" t="s">
        <v>34</v>
      </c>
      <c r="P1804" s="8" t="s">
        <v>34</v>
      </c>
      <c r="Q1804" s="8" t="s">
        <v>7544</v>
      </c>
      <c r="R1804" s="8" t="s">
        <v>36</v>
      </c>
      <c r="S1804" s="8">
        <v>1</v>
      </c>
      <c r="T1804" s="8">
        <v>1</v>
      </c>
      <c r="U1804" s="8" t="s">
        <v>428</v>
      </c>
      <c r="V1804" s="8" t="s">
        <v>37</v>
      </c>
      <c r="W1804" s="8" t="s">
        <v>37</v>
      </c>
      <c r="X1804" s="8">
        <v>0</v>
      </c>
      <c r="Y1804" s="8" t="s">
        <v>37</v>
      </c>
      <c r="Z1804" s="8" t="s">
        <v>37</v>
      </c>
      <c r="AA1804" s="12" t="s">
        <v>37</v>
      </c>
      <c r="AB1804" s="12" t="s">
        <v>37</v>
      </c>
      <c r="AC1804" s="8">
        <v>0</v>
      </c>
      <c r="AD1804" s="8" t="s">
        <v>37</v>
      </c>
      <c r="AE1804" s="8" t="s">
        <v>37</v>
      </c>
      <c r="AF1804" s="8" t="s">
        <v>37</v>
      </c>
      <c r="AG1804" s="8" t="s">
        <v>37</v>
      </c>
      <c r="AH1804" s="8">
        <v>0</v>
      </c>
      <c r="AI1804" s="8" t="s">
        <v>37</v>
      </c>
      <c r="AJ1804" s="11" t="s">
        <v>37</v>
      </c>
    </row>
    <row r="1805" spans="1:36" ht="15">
      <c r="A1805" s="7" t="s">
        <v>7545</v>
      </c>
      <c r="B1805" s="8" t="s">
        <v>7546</v>
      </c>
      <c r="C1805" s="8" t="s">
        <v>42</v>
      </c>
      <c r="D1805" s="9">
        <v>58.945205479452099</v>
      </c>
      <c r="E1805" s="8" t="s">
        <v>7547</v>
      </c>
      <c r="F1805" s="8">
        <f t="shared" si="28"/>
        <v>5.8100000000000005</v>
      </c>
      <c r="G1805" s="8">
        <v>5.8100000000000005</v>
      </c>
      <c r="H1805" s="8">
        <v>44.97</v>
      </c>
      <c r="I1805" s="8">
        <v>97</v>
      </c>
      <c r="J1805" s="8" t="s">
        <v>7548</v>
      </c>
      <c r="K1805" s="8" t="s">
        <v>211</v>
      </c>
      <c r="L1805" s="8" t="s">
        <v>120</v>
      </c>
      <c r="M1805" s="8" t="s">
        <v>227</v>
      </c>
      <c r="N1805" s="8" t="s">
        <v>37</v>
      </c>
      <c r="O1805" s="8" t="s">
        <v>34</v>
      </c>
      <c r="P1805" s="8" t="s">
        <v>34</v>
      </c>
      <c r="Q1805" s="8" t="s">
        <v>7549</v>
      </c>
      <c r="R1805" s="8" t="s">
        <v>37</v>
      </c>
      <c r="S1805" s="8">
        <v>0</v>
      </c>
      <c r="T1805" s="8">
        <v>0</v>
      </c>
      <c r="U1805" s="8" t="s">
        <v>37</v>
      </c>
      <c r="V1805" s="8" t="s">
        <v>37</v>
      </c>
      <c r="W1805" s="8" t="s">
        <v>37</v>
      </c>
      <c r="X1805" s="8">
        <v>0</v>
      </c>
      <c r="Y1805" s="8" t="s">
        <v>37</v>
      </c>
      <c r="Z1805" s="8" t="s">
        <v>37</v>
      </c>
      <c r="AA1805" s="12" t="s">
        <v>37</v>
      </c>
      <c r="AB1805" s="12" t="s">
        <v>37</v>
      </c>
      <c r="AC1805" s="8">
        <v>0</v>
      </c>
      <c r="AD1805" s="8" t="s">
        <v>37</v>
      </c>
      <c r="AE1805" s="8" t="s">
        <v>37</v>
      </c>
      <c r="AF1805" s="8" t="s">
        <v>37</v>
      </c>
      <c r="AG1805" s="8" t="s">
        <v>37</v>
      </c>
      <c r="AH1805" s="8">
        <v>0</v>
      </c>
      <c r="AI1805" s="8" t="s">
        <v>37</v>
      </c>
      <c r="AJ1805" s="11" t="s">
        <v>37</v>
      </c>
    </row>
    <row r="1806" spans="1:36" ht="37">
      <c r="A1806" s="7" t="s">
        <v>7550</v>
      </c>
      <c r="B1806" s="8" t="s">
        <v>7551</v>
      </c>
      <c r="C1806" s="8" t="s">
        <v>28</v>
      </c>
      <c r="D1806" s="9">
        <v>66.430136986301406</v>
      </c>
      <c r="E1806" s="8" t="s">
        <v>7552</v>
      </c>
      <c r="F1806" s="8">
        <f t="shared" si="28"/>
        <v>10.654</v>
      </c>
      <c r="G1806" s="8">
        <v>10.654</v>
      </c>
      <c r="H1806" s="8">
        <v>47.61</v>
      </c>
      <c r="I1806" s="8">
        <v>75</v>
      </c>
      <c r="J1806" s="8" t="s">
        <v>7553</v>
      </c>
      <c r="K1806" s="8" t="s">
        <v>211</v>
      </c>
      <c r="L1806" s="8" t="s">
        <v>31</v>
      </c>
      <c r="M1806" s="8" t="s">
        <v>227</v>
      </c>
      <c r="N1806" s="8" t="s">
        <v>37</v>
      </c>
      <c r="O1806" s="8" t="s">
        <v>34</v>
      </c>
      <c r="P1806" s="8" t="s">
        <v>34</v>
      </c>
      <c r="Q1806" s="8" t="s">
        <v>7554</v>
      </c>
      <c r="R1806" s="8" t="s">
        <v>37</v>
      </c>
      <c r="S1806" s="8">
        <v>0</v>
      </c>
      <c r="T1806" s="8">
        <v>0</v>
      </c>
      <c r="U1806" s="8" t="s">
        <v>37</v>
      </c>
      <c r="V1806" s="8" t="s">
        <v>37</v>
      </c>
      <c r="W1806" s="8" t="s">
        <v>37</v>
      </c>
      <c r="X1806" s="8">
        <v>0</v>
      </c>
      <c r="Y1806" s="8" t="s">
        <v>37</v>
      </c>
      <c r="Z1806" s="8" t="s">
        <v>37</v>
      </c>
      <c r="AA1806" s="12" t="s">
        <v>37</v>
      </c>
      <c r="AB1806" s="12" t="s">
        <v>37</v>
      </c>
      <c r="AC1806" s="8">
        <v>0</v>
      </c>
      <c r="AD1806" s="8" t="s">
        <v>37</v>
      </c>
      <c r="AE1806" s="8" t="s">
        <v>37</v>
      </c>
      <c r="AF1806" s="8" t="s">
        <v>37</v>
      </c>
      <c r="AG1806" s="8" t="s">
        <v>37</v>
      </c>
      <c r="AH1806" s="8">
        <v>0</v>
      </c>
      <c r="AI1806" s="8" t="s">
        <v>37</v>
      </c>
      <c r="AJ1806" s="11" t="s">
        <v>37</v>
      </c>
    </row>
    <row r="1807" spans="1:36" ht="25">
      <c r="A1807" s="7" t="s">
        <v>7555</v>
      </c>
      <c r="B1807" s="8" t="s">
        <v>7556</v>
      </c>
      <c r="C1807" s="8" t="s">
        <v>28</v>
      </c>
      <c r="D1807" s="9">
        <v>24.4602739726027</v>
      </c>
      <c r="E1807" s="8" t="s">
        <v>7557</v>
      </c>
      <c r="F1807" s="8">
        <f t="shared" si="28"/>
        <v>3.528</v>
      </c>
      <c r="G1807" s="8">
        <v>3.528</v>
      </c>
      <c r="H1807" s="8">
        <v>22.68</v>
      </c>
      <c r="I1807" s="8">
        <v>95</v>
      </c>
      <c r="J1807" s="8" t="s">
        <v>7558</v>
      </c>
      <c r="K1807" s="8" t="s">
        <v>211</v>
      </c>
      <c r="L1807" s="8" t="s">
        <v>120</v>
      </c>
      <c r="M1807" s="8" t="s">
        <v>227</v>
      </c>
      <c r="N1807" s="8" t="s">
        <v>37</v>
      </c>
      <c r="O1807" s="8" t="s">
        <v>34</v>
      </c>
      <c r="P1807" s="8" t="s">
        <v>34</v>
      </c>
      <c r="Q1807" s="8" t="s">
        <v>7559</v>
      </c>
      <c r="R1807" s="8" t="s">
        <v>37</v>
      </c>
      <c r="S1807" s="8">
        <v>0</v>
      </c>
      <c r="T1807" s="8">
        <v>0</v>
      </c>
      <c r="U1807" s="8" t="s">
        <v>37</v>
      </c>
      <c r="V1807" s="8" t="s">
        <v>37</v>
      </c>
      <c r="W1807" s="8" t="s">
        <v>37</v>
      </c>
      <c r="X1807" s="8">
        <v>0</v>
      </c>
      <c r="Y1807" s="8" t="s">
        <v>37</v>
      </c>
      <c r="Z1807" s="8" t="s">
        <v>37</v>
      </c>
      <c r="AA1807" s="12" t="s">
        <v>37</v>
      </c>
      <c r="AB1807" s="12" t="s">
        <v>37</v>
      </c>
      <c r="AC1807" s="8">
        <v>0</v>
      </c>
      <c r="AD1807" s="8" t="s">
        <v>37</v>
      </c>
      <c r="AE1807" s="8" t="s">
        <v>37</v>
      </c>
      <c r="AF1807" s="8" t="s">
        <v>37</v>
      </c>
      <c r="AG1807" s="8" t="s">
        <v>37</v>
      </c>
      <c r="AH1807" s="8">
        <v>0</v>
      </c>
      <c r="AI1807" s="8" t="s">
        <v>37</v>
      </c>
      <c r="AJ1807" s="11" t="s">
        <v>37</v>
      </c>
    </row>
    <row r="1808" spans="1:36" ht="37">
      <c r="A1808" s="7" t="s">
        <v>7560</v>
      </c>
      <c r="B1808" s="8" t="s">
        <v>7561</v>
      </c>
      <c r="C1808" s="8" t="s">
        <v>42</v>
      </c>
      <c r="D1808" s="9">
        <v>69.882191780821898</v>
      </c>
      <c r="E1808" s="8" t="s">
        <v>7562</v>
      </c>
      <c r="F1808" s="8">
        <f t="shared" si="28"/>
        <v>1.8620000000000001</v>
      </c>
      <c r="G1808" s="8">
        <v>1.8620000000000001</v>
      </c>
      <c r="H1808" s="8">
        <v>17.649999999999999</v>
      </c>
      <c r="I1808" s="8">
        <v>121</v>
      </c>
      <c r="J1808" s="8" t="s">
        <v>7563</v>
      </c>
      <c r="K1808" s="8" t="s">
        <v>211</v>
      </c>
      <c r="L1808" s="8" t="s">
        <v>276</v>
      </c>
      <c r="M1808" s="8" t="s">
        <v>32</v>
      </c>
      <c r="N1808" s="8" t="s">
        <v>37</v>
      </c>
      <c r="O1808" s="8" t="s">
        <v>34</v>
      </c>
      <c r="P1808" s="8" t="s">
        <v>34</v>
      </c>
      <c r="Q1808" s="8" t="s">
        <v>7564</v>
      </c>
      <c r="R1808" s="8" t="s">
        <v>36</v>
      </c>
      <c r="S1808" s="8">
        <v>2</v>
      </c>
      <c r="T1808" s="8">
        <v>2</v>
      </c>
      <c r="U1808" s="8" t="s">
        <v>223</v>
      </c>
      <c r="V1808" s="8" t="s">
        <v>1336</v>
      </c>
      <c r="W1808" s="8" t="s">
        <v>37</v>
      </c>
      <c r="X1808" s="8">
        <v>0</v>
      </c>
      <c r="Y1808" s="8" t="s">
        <v>37</v>
      </c>
      <c r="Z1808" s="8" t="s">
        <v>37</v>
      </c>
      <c r="AA1808" s="12" t="s">
        <v>37</v>
      </c>
      <c r="AB1808" s="12" t="s">
        <v>37</v>
      </c>
      <c r="AC1808" s="8">
        <v>0</v>
      </c>
      <c r="AD1808" s="8" t="s">
        <v>37</v>
      </c>
      <c r="AE1808" s="8" t="s">
        <v>37</v>
      </c>
      <c r="AF1808" s="8" t="s">
        <v>37</v>
      </c>
      <c r="AG1808" s="8" t="s">
        <v>37</v>
      </c>
      <c r="AH1808" s="8">
        <v>0</v>
      </c>
      <c r="AI1808" s="8" t="s">
        <v>37</v>
      </c>
      <c r="AJ1808" s="11" t="s">
        <v>37</v>
      </c>
    </row>
    <row r="1809" spans="1:36" ht="97">
      <c r="A1809" s="7" t="s">
        <v>7565</v>
      </c>
      <c r="B1809" s="8" t="s">
        <v>7566</v>
      </c>
      <c r="C1809" s="8" t="s">
        <v>42</v>
      </c>
      <c r="D1809" s="9">
        <v>56.736986301369903</v>
      </c>
      <c r="E1809" s="8" t="s">
        <v>7567</v>
      </c>
      <c r="F1809" s="8">
        <f t="shared" si="28"/>
        <v>4.0040000000000004</v>
      </c>
      <c r="G1809" s="8">
        <v>4.0040000000000004</v>
      </c>
      <c r="H1809" s="8">
        <v>30.77</v>
      </c>
      <c r="I1809" s="8">
        <v>95</v>
      </c>
      <c r="J1809" s="8" t="s">
        <v>7568</v>
      </c>
      <c r="K1809" s="8" t="s">
        <v>211</v>
      </c>
      <c r="L1809" s="8" t="s">
        <v>276</v>
      </c>
      <c r="M1809" s="8" t="s">
        <v>32</v>
      </c>
      <c r="N1809" s="8" t="s">
        <v>37</v>
      </c>
      <c r="O1809" s="8" t="s">
        <v>34</v>
      </c>
      <c r="P1809" s="8" t="s">
        <v>34</v>
      </c>
      <c r="Q1809" s="8" t="s">
        <v>7569</v>
      </c>
      <c r="R1809" s="8" t="s">
        <v>36</v>
      </c>
      <c r="S1809" s="8">
        <v>2</v>
      </c>
      <c r="T1809" s="8">
        <v>1</v>
      </c>
      <c r="U1809" s="8" t="s">
        <v>223</v>
      </c>
      <c r="V1809" s="8" t="s">
        <v>37</v>
      </c>
      <c r="W1809" s="8" t="s">
        <v>37</v>
      </c>
      <c r="X1809" s="8">
        <v>0</v>
      </c>
      <c r="Y1809" s="8" t="s">
        <v>37</v>
      </c>
      <c r="Z1809" s="8" t="s">
        <v>37</v>
      </c>
      <c r="AA1809" s="12" t="s">
        <v>37</v>
      </c>
      <c r="AB1809" s="12" t="s">
        <v>37</v>
      </c>
      <c r="AC1809" s="8">
        <v>1</v>
      </c>
      <c r="AD1809" s="8" t="s">
        <v>83</v>
      </c>
      <c r="AE1809" s="8" t="s">
        <v>37</v>
      </c>
      <c r="AF1809" s="8" t="s">
        <v>37</v>
      </c>
      <c r="AG1809" s="8" t="s">
        <v>37</v>
      </c>
      <c r="AH1809" s="8">
        <v>0</v>
      </c>
      <c r="AI1809" s="8" t="s">
        <v>37</v>
      </c>
      <c r="AJ1809" s="11" t="s">
        <v>37</v>
      </c>
    </row>
    <row r="1810" spans="1:36" ht="37">
      <c r="A1810" s="7" t="s">
        <v>7570</v>
      </c>
      <c r="B1810" s="8" t="s">
        <v>7571</v>
      </c>
      <c r="C1810" s="8" t="s">
        <v>42</v>
      </c>
      <c r="D1810" s="9">
        <v>52.731506849315103</v>
      </c>
      <c r="E1810" s="8" t="s">
        <v>7572</v>
      </c>
      <c r="F1810" s="8">
        <f t="shared" si="28"/>
        <v>6.79</v>
      </c>
      <c r="G1810" s="8">
        <v>6.79</v>
      </c>
      <c r="H1810" s="8">
        <v>36.83</v>
      </c>
      <c r="I1810" s="8">
        <v>72</v>
      </c>
      <c r="J1810" s="8" t="s">
        <v>1826</v>
      </c>
      <c r="K1810" s="8" t="s">
        <v>211</v>
      </c>
      <c r="L1810" s="8" t="s">
        <v>276</v>
      </c>
      <c r="M1810" s="8" t="s">
        <v>227</v>
      </c>
      <c r="N1810" s="8" t="s">
        <v>37</v>
      </c>
      <c r="O1810" s="8" t="s">
        <v>34</v>
      </c>
      <c r="P1810" s="8" t="s">
        <v>34</v>
      </c>
      <c r="Q1810" s="8" t="s">
        <v>7573</v>
      </c>
      <c r="R1810" s="8" t="s">
        <v>36</v>
      </c>
      <c r="S1810" s="8">
        <v>1</v>
      </c>
      <c r="T1810" s="8">
        <v>0</v>
      </c>
      <c r="U1810" s="8" t="s">
        <v>37</v>
      </c>
      <c r="V1810" s="8" t="s">
        <v>37</v>
      </c>
      <c r="W1810" s="8" t="s">
        <v>37</v>
      </c>
      <c r="X1810" s="8">
        <v>1</v>
      </c>
      <c r="Y1810" s="8" t="s">
        <v>272</v>
      </c>
      <c r="Z1810" s="8" t="s">
        <v>37</v>
      </c>
      <c r="AA1810" s="12" t="s">
        <v>37</v>
      </c>
      <c r="AB1810" s="12" t="s">
        <v>37</v>
      </c>
      <c r="AC1810" s="8">
        <v>0</v>
      </c>
      <c r="AD1810" s="8" t="s">
        <v>37</v>
      </c>
      <c r="AE1810" s="8" t="s">
        <v>37</v>
      </c>
      <c r="AF1810" s="8" t="s">
        <v>37</v>
      </c>
      <c r="AG1810" s="8" t="s">
        <v>37</v>
      </c>
      <c r="AH1810" s="8">
        <v>0</v>
      </c>
      <c r="AI1810" s="8" t="s">
        <v>37</v>
      </c>
      <c r="AJ1810" s="11" t="s">
        <v>37</v>
      </c>
    </row>
    <row r="1811" spans="1:36" ht="25">
      <c r="A1811" s="7" t="s">
        <v>7574</v>
      </c>
      <c r="B1811" s="8" t="s">
        <v>7575</v>
      </c>
      <c r="C1811" s="8" t="s">
        <v>28</v>
      </c>
      <c r="D1811" s="9">
        <v>76.334246575342505</v>
      </c>
      <c r="E1811" s="8" t="s">
        <v>7576</v>
      </c>
      <c r="F1811" s="8">
        <f t="shared" si="28"/>
        <v>23.506</v>
      </c>
      <c r="G1811" s="8">
        <v>23.506</v>
      </c>
      <c r="H1811" s="8">
        <v>30.89</v>
      </c>
      <c r="I1811" s="8">
        <v>96</v>
      </c>
      <c r="J1811" s="8" t="s">
        <v>7577</v>
      </c>
      <c r="K1811" s="8" t="s">
        <v>1059</v>
      </c>
      <c r="L1811" s="8" t="s">
        <v>120</v>
      </c>
      <c r="M1811" s="8" t="s">
        <v>227</v>
      </c>
      <c r="N1811" s="8" t="s">
        <v>37</v>
      </c>
      <c r="O1811" s="8" t="s">
        <v>34</v>
      </c>
      <c r="P1811" s="8" t="s">
        <v>34</v>
      </c>
      <c r="Q1811" s="8" t="s">
        <v>7578</v>
      </c>
      <c r="R1811" s="8" t="s">
        <v>37</v>
      </c>
      <c r="S1811" s="8">
        <v>0</v>
      </c>
      <c r="T1811" s="8">
        <v>0</v>
      </c>
      <c r="U1811" s="8" t="s">
        <v>37</v>
      </c>
      <c r="V1811" s="8" t="s">
        <v>37</v>
      </c>
      <c r="W1811" s="8" t="s">
        <v>37</v>
      </c>
      <c r="X1811" s="8">
        <v>0</v>
      </c>
      <c r="Y1811" s="8" t="s">
        <v>37</v>
      </c>
      <c r="Z1811" s="12" t="s">
        <v>37</v>
      </c>
      <c r="AA1811" s="12" t="s">
        <v>37</v>
      </c>
      <c r="AB1811" s="8" t="s">
        <v>37</v>
      </c>
      <c r="AC1811" s="8">
        <v>0</v>
      </c>
      <c r="AD1811" s="8" t="s">
        <v>37</v>
      </c>
      <c r="AE1811" s="8" t="s">
        <v>37</v>
      </c>
      <c r="AF1811" s="8" t="s">
        <v>37</v>
      </c>
      <c r="AG1811" s="8" t="s">
        <v>37</v>
      </c>
      <c r="AH1811" s="8">
        <v>0</v>
      </c>
      <c r="AI1811" s="8" t="s">
        <v>37</v>
      </c>
      <c r="AJ1811" s="11" t="s">
        <v>37</v>
      </c>
    </row>
    <row r="1812" spans="1:36" ht="49">
      <c r="A1812" s="7" t="s">
        <v>7579</v>
      </c>
      <c r="B1812" s="8" t="s">
        <v>7580</v>
      </c>
      <c r="C1812" s="8" t="s">
        <v>42</v>
      </c>
      <c r="D1812" s="9">
        <v>28.402739726027399</v>
      </c>
      <c r="E1812" s="8" t="s">
        <v>7581</v>
      </c>
      <c r="F1812" s="8">
        <f t="shared" si="28"/>
        <v>2.1419999999999999</v>
      </c>
      <c r="G1812" s="8">
        <v>2.1419999999999999</v>
      </c>
      <c r="H1812" s="8">
        <v>19.32</v>
      </c>
      <c r="I1812" s="8">
        <v>98</v>
      </c>
      <c r="J1812" s="8" t="s">
        <v>7582</v>
      </c>
      <c r="K1812" s="8" t="s">
        <v>211</v>
      </c>
      <c r="L1812" s="8" t="s">
        <v>120</v>
      </c>
      <c r="M1812" s="8" t="s">
        <v>227</v>
      </c>
      <c r="N1812" s="8" t="s">
        <v>37</v>
      </c>
      <c r="O1812" s="8" t="s">
        <v>34</v>
      </c>
      <c r="P1812" s="8" t="s">
        <v>34</v>
      </c>
      <c r="Q1812" s="8" t="s">
        <v>7583</v>
      </c>
      <c r="R1812" s="8" t="s">
        <v>37</v>
      </c>
      <c r="S1812" s="8">
        <v>0</v>
      </c>
      <c r="T1812" s="8">
        <v>0</v>
      </c>
      <c r="U1812" s="8" t="s">
        <v>37</v>
      </c>
      <c r="V1812" s="8" t="s">
        <v>37</v>
      </c>
      <c r="W1812" s="8" t="s">
        <v>37</v>
      </c>
      <c r="X1812" s="8">
        <v>0</v>
      </c>
      <c r="Y1812" s="8" t="s">
        <v>37</v>
      </c>
      <c r="Z1812" s="12" t="s">
        <v>37</v>
      </c>
      <c r="AA1812" s="12" t="s">
        <v>37</v>
      </c>
      <c r="AB1812" s="8" t="s">
        <v>37</v>
      </c>
      <c r="AC1812" s="8">
        <v>0</v>
      </c>
      <c r="AD1812" s="8" t="s">
        <v>37</v>
      </c>
      <c r="AE1812" s="8" t="s">
        <v>37</v>
      </c>
      <c r="AF1812" s="8" t="s">
        <v>37</v>
      </c>
      <c r="AG1812" s="8" t="s">
        <v>37</v>
      </c>
      <c r="AH1812" s="8">
        <v>0</v>
      </c>
      <c r="AI1812" s="8" t="s">
        <v>37</v>
      </c>
      <c r="AJ1812" s="11" t="s">
        <v>37</v>
      </c>
    </row>
    <row r="1813" spans="1:36" ht="109">
      <c r="A1813" s="7" t="s">
        <v>7584</v>
      </c>
      <c r="B1813" s="8" t="s">
        <v>7585</v>
      </c>
      <c r="C1813" s="8" t="s">
        <v>42</v>
      </c>
      <c r="D1813" s="9">
        <v>59.753424657534303</v>
      </c>
      <c r="E1813" s="8" t="s">
        <v>7586</v>
      </c>
      <c r="F1813" s="8">
        <f t="shared" si="28"/>
        <v>4.5920000000000005</v>
      </c>
      <c r="G1813" s="8">
        <v>4.5920000000000005</v>
      </c>
      <c r="H1813" s="8">
        <v>27.72</v>
      </c>
      <c r="I1813" s="8">
        <v>100</v>
      </c>
      <c r="J1813" s="8" t="s">
        <v>7587</v>
      </c>
      <c r="K1813" s="8" t="s">
        <v>211</v>
      </c>
      <c r="L1813" s="8" t="s">
        <v>31</v>
      </c>
      <c r="M1813" s="8" t="s">
        <v>239</v>
      </c>
      <c r="N1813" s="8" t="s">
        <v>37</v>
      </c>
      <c r="O1813" s="8" t="s">
        <v>34</v>
      </c>
      <c r="P1813" s="8" t="s">
        <v>34</v>
      </c>
      <c r="Q1813" s="8" t="s">
        <v>7588</v>
      </c>
      <c r="R1813" s="8" t="s">
        <v>36</v>
      </c>
      <c r="S1813" s="8">
        <v>4</v>
      </c>
      <c r="T1813" s="8">
        <v>2</v>
      </c>
      <c r="U1813" s="8" t="s">
        <v>246</v>
      </c>
      <c r="V1813" s="8" t="s">
        <v>223</v>
      </c>
      <c r="W1813" s="8" t="s">
        <v>37</v>
      </c>
      <c r="X1813" s="8">
        <v>1</v>
      </c>
      <c r="Y1813" s="8" t="s">
        <v>114</v>
      </c>
      <c r="Z1813" s="12" t="s">
        <v>37</v>
      </c>
      <c r="AA1813" s="12" t="s">
        <v>37</v>
      </c>
      <c r="AB1813" s="8" t="s">
        <v>37</v>
      </c>
      <c r="AC1813" s="8">
        <v>1</v>
      </c>
      <c r="AD1813" s="8" t="s">
        <v>5287</v>
      </c>
      <c r="AE1813" s="8" t="s">
        <v>37</v>
      </c>
      <c r="AF1813" s="8" t="s">
        <v>37</v>
      </c>
      <c r="AG1813" s="8" t="s">
        <v>37</v>
      </c>
      <c r="AH1813" s="8">
        <v>0</v>
      </c>
      <c r="AI1813" s="8" t="s">
        <v>37</v>
      </c>
      <c r="AJ1813" s="11" t="s">
        <v>37</v>
      </c>
    </row>
    <row r="1814" spans="1:36" ht="37">
      <c r="A1814" s="7" t="s">
        <v>7589</v>
      </c>
      <c r="B1814" s="8" t="s">
        <v>7590</v>
      </c>
      <c r="C1814" s="8" t="s">
        <v>28</v>
      </c>
      <c r="D1814" s="9">
        <v>61.358904109588998</v>
      </c>
      <c r="E1814" s="8" t="s">
        <v>7591</v>
      </c>
      <c r="F1814" s="8">
        <f t="shared" si="28"/>
        <v>3.3879999999999999</v>
      </c>
      <c r="G1814" s="8">
        <v>3.3879999999999999</v>
      </c>
      <c r="H1814" s="8">
        <v>25.53</v>
      </c>
      <c r="I1814" s="8">
        <v>99</v>
      </c>
      <c r="J1814" s="8" t="s">
        <v>7592</v>
      </c>
      <c r="K1814" s="8" t="s">
        <v>211</v>
      </c>
      <c r="L1814" s="8" t="s">
        <v>31</v>
      </c>
      <c r="M1814" s="8" t="s">
        <v>227</v>
      </c>
      <c r="N1814" s="8" t="s">
        <v>37</v>
      </c>
      <c r="O1814" s="8" t="s">
        <v>34</v>
      </c>
      <c r="P1814" s="8" t="s">
        <v>34</v>
      </c>
      <c r="Q1814" s="8" t="s">
        <v>7593</v>
      </c>
      <c r="R1814" s="8" t="s">
        <v>36</v>
      </c>
      <c r="S1814" s="8">
        <v>2</v>
      </c>
      <c r="T1814" s="8">
        <v>1</v>
      </c>
      <c r="U1814" s="8" t="s">
        <v>246</v>
      </c>
      <c r="V1814" s="8" t="s">
        <v>37</v>
      </c>
      <c r="W1814" s="8" t="s">
        <v>37</v>
      </c>
      <c r="X1814" s="8">
        <v>0</v>
      </c>
      <c r="Y1814" s="12" t="s">
        <v>37</v>
      </c>
      <c r="Z1814" s="12" t="s">
        <v>37</v>
      </c>
      <c r="AA1814" s="12" t="s">
        <v>37</v>
      </c>
      <c r="AB1814" s="8" t="s">
        <v>37</v>
      </c>
      <c r="AC1814" s="8">
        <v>1</v>
      </c>
      <c r="AD1814" s="8" t="s">
        <v>77</v>
      </c>
      <c r="AE1814" s="8" t="s">
        <v>37</v>
      </c>
      <c r="AF1814" s="8" t="s">
        <v>37</v>
      </c>
      <c r="AG1814" s="8" t="s">
        <v>37</v>
      </c>
      <c r="AH1814" s="8">
        <v>0</v>
      </c>
      <c r="AI1814" s="8" t="s">
        <v>37</v>
      </c>
      <c r="AJ1814" s="11" t="s">
        <v>37</v>
      </c>
    </row>
    <row r="1815" spans="1:36" ht="73">
      <c r="A1815" s="7" t="s">
        <v>7594</v>
      </c>
      <c r="B1815" s="8" t="s">
        <v>7595</v>
      </c>
      <c r="C1815" s="8" t="s">
        <v>42</v>
      </c>
      <c r="D1815" s="9">
        <v>22.293150684931501</v>
      </c>
      <c r="E1815" s="8" t="s">
        <v>7596</v>
      </c>
      <c r="F1815" s="8">
        <f t="shared" si="28"/>
        <v>4.2</v>
      </c>
      <c r="G1815" s="8">
        <v>4.2</v>
      </c>
      <c r="H1815" s="8">
        <v>30.07</v>
      </c>
      <c r="I1815" s="8">
        <v>99</v>
      </c>
      <c r="J1815" s="8" t="s">
        <v>7597</v>
      </c>
      <c r="K1815" s="8" t="s">
        <v>211</v>
      </c>
      <c r="L1815" s="8" t="s">
        <v>120</v>
      </c>
      <c r="M1815" s="8" t="s">
        <v>227</v>
      </c>
      <c r="N1815" s="8" t="s">
        <v>37</v>
      </c>
      <c r="O1815" s="8" t="s">
        <v>34</v>
      </c>
      <c r="P1815" s="8" t="s">
        <v>34</v>
      </c>
      <c r="Q1815" s="8" t="s">
        <v>7598</v>
      </c>
      <c r="R1815" s="8" t="s">
        <v>36</v>
      </c>
      <c r="S1815" s="8">
        <v>2</v>
      </c>
      <c r="T1815" s="8">
        <v>1</v>
      </c>
      <c r="U1815" s="8" t="s">
        <v>246</v>
      </c>
      <c r="V1815" s="8" t="s">
        <v>37</v>
      </c>
      <c r="W1815" s="8" t="s">
        <v>37</v>
      </c>
      <c r="X1815" s="8">
        <v>1</v>
      </c>
      <c r="Y1815" s="8" t="s">
        <v>114</v>
      </c>
      <c r="Z1815" s="12" t="s">
        <v>37</v>
      </c>
      <c r="AA1815" s="12" t="s">
        <v>37</v>
      </c>
      <c r="AB1815" s="8" t="s">
        <v>37</v>
      </c>
      <c r="AC1815" s="8">
        <v>0</v>
      </c>
      <c r="AD1815" s="8" t="s">
        <v>37</v>
      </c>
      <c r="AE1815" s="8" t="s">
        <v>37</v>
      </c>
      <c r="AF1815" s="8" t="s">
        <v>37</v>
      </c>
      <c r="AG1815" s="8" t="s">
        <v>37</v>
      </c>
      <c r="AH1815" s="8">
        <v>0</v>
      </c>
      <c r="AI1815" s="8" t="s">
        <v>37</v>
      </c>
      <c r="AJ1815" s="11" t="s">
        <v>37</v>
      </c>
    </row>
    <row r="1816" spans="1:36" ht="109">
      <c r="A1816" s="7" t="s">
        <v>7599</v>
      </c>
      <c r="B1816" s="8" t="s">
        <v>7600</v>
      </c>
      <c r="C1816" s="8" t="s">
        <v>28</v>
      </c>
      <c r="D1816" s="9">
        <v>31.402739726027399</v>
      </c>
      <c r="E1816" s="8" t="s">
        <v>7277</v>
      </c>
      <c r="F1816" s="8">
        <f t="shared" si="28"/>
        <v>4.774</v>
      </c>
      <c r="G1816" s="8">
        <v>4.774</v>
      </c>
      <c r="H1816" s="8">
        <v>35.520000000000003</v>
      </c>
      <c r="I1816" s="8">
        <v>99</v>
      </c>
      <c r="J1816" s="8" t="s">
        <v>7601</v>
      </c>
      <c r="K1816" s="8" t="s">
        <v>211</v>
      </c>
      <c r="L1816" s="8" t="s">
        <v>120</v>
      </c>
      <c r="M1816" s="8" t="s">
        <v>239</v>
      </c>
      <c r="N1816" s="8" t="s">
        <v>37</v>
      </c>
      <c r="O1816" s="8" t="s">
        <v>34</v>
      </c>
      <c r="P1816" s="8" t="s">
        <v>34</v>
      </c>
      <c r="Q1816" s="8" t="s">
        <v>7602</v>
      </c>
      <c r="R1816" s="8" t="s">
        <v>36</v>
      </c>
      <c r="S1816" s="8">
        <v>3</v>
      </c>
      <c r="T1816" s="8">
        <v>0</v>
      </c>
      <c r="U1816" s="8" t="s">
        <v>37</v>
      </c>
      <c r="V1816" s="8" t="s">
        <v>37</v>
      </c>
      <c r="W1816" s="8" t="s">
        <v>37</v>
      </c>
      <c r="X1816" s="8">
        <v>2</v>
      </c>
      <c r="Y1816" s="8" t="s">
        <v>7603</v>
      </c>
      <c r="Z1816" s="8" t="s">
        <v>272</v>
      </c>
      <c r="AA1816" s="12" t="s">
        <v>37</v>
      </c>
      <c r="AB1816" s="8" t="s">
        <v>37</v>
      </c>
      <c r="AC1816" s="8">
        <v>1</v>
      </c>
      <c r="AD1816" s="8" t="s">
        <v>109</v>
      </c>
      <c r="AE1816" s="8" t="s">
        <v>37</v>
      </c>
      <c r="AF1816" s="8" t="s">
        <v>37</v>
      </c>
      <c r="AG1816" s="8" t="s">
        <v>37</v>
      </c>
      <c r="AH1816" s="8">
        <v>0</v>
      </c>
      <c r="AI1816" s="8" t="s">
        <v>37</v>
      </c>
      <c r="AJ1816" s="11" t="s">
        <v>37</v>
      </c>
    </row>
    <row r="1817" spans="1:36" ht="73">
      <c r="A1817" s="7" t="s">
        <v>7604</v>
      </c>
      <c r="B1817" s="8" t="s">
        <v>7605</v>
      </c>
      <c r="C1817" s="8" t="s">
        <v>28</v>
      </c>
      <c r="D1817" s="9">
        <v>75.613698630136994</v>
      </c>
      <c r="E1817" s="8" t="s">
        <v>7606</v>
      </c>
      <c r="F1817" s="8">
        <f t="shared" si="28"/>
        <v>0.77</v>
      </c>
      <c r="G1817" s="8">
        <v>0.77</v>
      </c>
      <c r="H1817" s="8">
        <v>19.84</v>
      </c>
      <c r="I1817" s="8" t="s">
        <v>7607</v>
      </c>
      <c r="J1817" s="8" t="s">
        <v>7608</v>
      </c>
      <c r="K1817" s="8" t="s">
        <v>211</v>
      </c>
      <c r="L1817" s="8" t="s">
        <v>120</v>
      </c>
      <c r="M1817" s="8" t="s">
        <v>239</v>
      </c>
      <c r="N1817" s="8" t="s">
        <v>37</v>
      </c>
      <c r="O1817" s="8" t="s">
        <v>34</v>
      </c>
      <c r="P1817" s="8" t="s">
        <v>34</v>
      </c>
      <c r="Q1817" s="8" t="s">
        <v>7609</v>
      </c>
      <c r="R1817" s="8" t="s">
        <v>36</v>
      </c>
      <c r="S1817" s="8">
        <v>3</v>
      </c>
      <c r="T1817" s="8">
        <v>0</v>
      </c>
      <c r="U1817" s="8" t="s">
        <v>37</v>
      </c>
      <c r="V1817" s="8" t="s">
        <v>37</v>
      </c>
      <c r="W1817" s="8" t="s">
        <v>37</v>
      </c>
      <c r="X1817" s="8">
        <v>0</v>
      </c>
      <c r="Y1817" s="12" t="s">
        <v>37</v>
      </c>
      <c r="Z1817" s="12" t="s">
        <v>37</v>
      </c>
      <c r="AA1817" s="12" t="s">
        <v>37</v>
      </c>
      <c r="AB1817" s="8" t="s">
        <v>37</v>
      </c>
      <c r="AC1817" s="8">
        <v>2</v>
      </c>
      <c r="AD1817" s="8" t="s">
        <v>1325</v>
      </c>
      <c r="AE1817" s="8" t="s">
        <v>7610</v>
      </c>
      <c r="AF1817" s="8" t="s">
        <v>37</v>
      </c>
      <c r="AG1817" s="8" t="s">
        <v>37</v>
      </c>
      <c r="AH1817" s="8">
        <v>0</v>
      </c>
      <c r="AI1817" s="8" t="s">
        <v>177</v>
      </c>
      <c r="AJ1817" s="11" t="s">
        <v>37</v>
      </c>
    </row>
    <row r="1818" spans="1:36" ht="121">
      <c r="A1818" s="7" t="s">
        <v>7611</v>
      </c>
      <c r="B1818" s="8" t="s">
        <v>7612</v>
      </c>
      <c r="C1818" s="8" t="s">
        <v>28</v>
      </c>
      <c r="D1818" s="9">
        <v>48.819178082191797</v>
      </c>
      <c r="E1818" s="8" t="s">
        <v>7613</v>
      </c>
      <c r="F1818" s="8">
        <f t="shared" si="28"/>
        <v>1.288</v>
      </c>
      <c r="G1818" s="8">
        <v>1.288</v>
      </c>
      <c r="H1818" s="8">
        <v>27.29</v>
      </c>
      <c r="I1818" s="8">
        <v>100</v>
      </c>
      <c r="J1818" s="8" t="s">
        <v>390</v>
      </c>
      <c r="K1818" s="8" t="s">
        <v>211</v>
      </c>
      <c r="L1818" s="8" t="s">
        <v>120</v>
      </c>
      <c r="M1818" s="8" t="s">
        <v>227</v>
      </c>
      <c r="N1818" s="8" t="s">
        <v>37</v>
      </c>
      <c r="O1818" s="8" t="s">
        <v>34</v>
      </c>
      <c r="P1818" s="8" t="s">
        <v>34</v>
      </c>
      <c r="Q1818" s="8" t="s">
        <v>7614</v>
      </c>
      <c r="R1818" s="8" t="s">
        <v>36</v>
      </c>
      <c r="S1818" s="8">
        <v>2</v>
      </c>
      <c r="T1818" s="8">
        <v>0</v>
      </c>
      <c r="U1818" s="8" t="s">
        <v>37</v>
      </c>
      <c r="V1818" s="8" t="s">
        <v>37</v>
      </c>
      <c r="W1818" s="8" t="s">
        <v>37</v>
      </c>
      <c r="X1818" s="8">
        <v>1</v>
      </c>
      <c r="Y1818" s="8" t="s">
        <v>45</v>
      </c>
      <c r="Z1818" s="12" t="s">
        <v>37</v>
      </c>
      <c r="AA1818" s="12" t="s">
        <v>37</v>
      </c>
      <c r="AB1818" s="8" t="s">
        <v>37</v>
      </c>
      <c r="AC1818" s="8">
        <v>1</v>
      </c>
      <c r="AD1818" s="8" t="s">
        <v>172</v>
      </c>
      <c r="AE1818" s="8" t="s">
        <v>37</v>
      </c>
      <c r="AF1818" s="8" t="s">
        <v>37</v>
      </c>
      <c r="AG1818" s="8" t="s">
        <v>37</v>
      </c>
      <c r="AH1818" s="8">
        <v>0</v>
      </c>
      <c r="AI1818" s="8" t="s">
        <v>37</v>
      </c>
      <c r="AJ1818" s="11" t="s">
        <v>37</v>
      </c>
    </row>
    <row r="1819" spans="1:36" ht="49">
      <c r="A1819" s="7" t="s">
        <v>7615</v>
      </c>
      <c r="B1819" s="8" t="s">
        <v>7616</v>
      </c>
      <c r="C1819" s="8" t="s">
        <v>28</v>
      </c>
      <c r="D1819" s="9">
        <v>71.657534246575295</v>
      </c>
      <c r="E1819" s="8" t="s">
        <v>7617</v>
      </c>
      <c r="F1819" s="8">
        <f t="shared" si="28"/>
        <v>5.9080000000000004</v>
      </c>
      <c r="G1819" s="8">
        <v>5.9080000000000004</v>
      </c>
      <c r="H1819" s="8">
        <v>29.8</v>
      </c>
      <c r="I1819" s="8">
        <v>97</v>
      </c>
      <c r="J1819" s="8" t="s">
        <v>7618</v>
      </c>
      <c r="K1819" s="8" t="s">
        <v>211</v>
      </c>
      <c r="L1819" s="8" t="s">
        <v>276</v>
      </c>
      <c r="M1819" s="8" t="s">
        <v>227</v>
      </c>
      <c r="N1819" s="8" t="s">
        <v>37</v>
      </c>
      <c r="O1819" s="8" t="s">
        <v>34</v>
      </c>
      <c r="P1819" s="8" t="s">
        <v>34</v>
      </c>
      <c r="Q1819" s="8" t="s">
        <v>7619</v>
      </c>
      <c r="R1819" s="8" t="s">
        <v>36</v>
      </c>
      <c r="S1819" s="8">
        <v>1</v>
      </c>
      <c r="T1819" s="8">
        <v>1</v>
      </c>
      <c r="U1819" s="8" t="s">
        <v>246</v>
      </c>
      <c r="V1819" s="8" t="s">
        <v>37</v>
      </c>
      <c r="W1819" s="8" t="s">
        <v>37</v>
      </c>
      <c r="X1819" s="8">
        <v>0</v>
      </c>
      <c r="Y1819" s="12" t="s">
        <v>37</v>
      </c>
      <c r="Z1819" s="12" t="s">
        <v>37</v>
      </c>
      <c r="AA1819" s="12" t="s">
        <v>37</v>
      </c>
      <c r="AB1819" s="12" t="s">
        <v>37</v>
      </c>
      <c r="AC1819" s="8">
        <v>0</v>
      </c>
      <c r="AD1819" s="8" t="s">
        <v>37</v>
      </c>
      <c r="AE1819" s="8" t="s">
        <v>37</v>
      </c>
      <c r="AF1819" s="8" t="s">
        <v>37</v>
      </c>
      <c r="AG1819" s="8" t="s">
        <v>37</v>
      </c>
      <c r="AH1819" s="8">
        <v>0</v>
      </c>
      <c r="AI1819" s="8" t="s">
        <v>37</v>
      </c>
      <c r="AJ1819" s="11" t="s">
        <v>37</v>
      </c>
    </row>
    <row r="1820" spans="1:36" ht="61">
      <c r="A1820" s="7" t="s">
        <v>7620</v>
      </c>
      <c r="B1820" s="8" t="s">
        <v>7621</v>
      </c>
      <c r="C1820" s="8" t="s">
        <v>28</v>
      </c>
      <c r="D1820" s="9">
        <v>41.243835616438403</v>
      </c>
      <c r="E1820" s="8" t="s">
        <v>7354</v>
      </c>
      <c r="F1820" s="8">
        <f t="shared" si="28"/>
        <v>4.5780000000000003</v>
      </c>
      <c r="G1820" s="8">
        <v>4.5780000000000003</v>
      </c>
      <c r="H1820" s="8">
        <v>21.64</v>
      </c>
      <c r="I1820" s="8">
        <v>96</v>
      </c>
      <c r="J1820" s="8" t="s">
        <v>7622</v>
      </c>
      <c r="K1820" s="8" t="s">
        <v>211</v>
      </c>
      <c r="L1820" s="8" t="s">
        <v>282</v>
      </c>
      <c r="M1820" s="8" t="s">
        <v>227</v>
      </c>
      <c r="N1820" s="8" t="s">
        <v>37</v>
      </c>
      <c r="O1820" s="8" t="s">
        <v>34</v>
      </c>
      <c r="P1820" s="8" t="s">
        <v>34</v>
      </c>
      <c r="Q1820" s="8" t="s">
        <v>7623</v>
      </c>
      <c r="R1820" s="8" t="s">
        <v>36</v>
      </c>
      <c r="S1820" s="8">
        <v>2</v>
      </c>
      <c r="T1820" s="8">
        <v>1</v>
      </c>
      <c r="U1820" s="8" t="s">
        <v>246</v>
      </c>
      <c r="V1820" s="8" t="s">
        <v>37</v>
      </c>
      <c r="W1820" s="8" t="s">
        <v>37</v>
      </c>
      <c r="X1820" s="8">
        <v>1</v>
      </c>
      <c r="Y1820" s="8" t="s">
        <v>3202</v>
      </c>
      <c r="Z1820" s="12" t="s">
        <v>37</v>
      </c>
      <c r="AA1820" s="12" t="s">
        <v>37</v>
      </c>
      <c r="AB1820" s="12" t="s">
        <v>37</v>
      </c>
      <c r="AC1820" s="8">
        <v>0</v>
      </c>
      <c r="AD1820" s="8" t="s">
        <v>37</v>
      </c>
      <c r="AE1820" s="8" t="s">
        <v>37</v>
      </c>
      <c r="AF1820" s="8" t="s">
        <v>37</v>
      </c>
      <c r="AG1820" s="8" t="s">
        <v>37</v>
      </c>
      <c r="AH1820" s="8">
        <v>0</v>
      </c>
      <c r="AI1820" s="8" t="s">
        <v>37</v>
      </c>
      <c r="AJ1820" s="11" t="s">
        <v>37</v>
      </c>
    </row>
    <row r="1821" spans="1:36" ht="97">
      <c r="A1821" s="7" t="s">
        <v>7624</v>
      </c>
      <c r="B1821" s="8" t="s">
        <v>7625</v>
      </c>
      <c r="C1821" s="8" t="s">
        <v>28</v>
      </c>
      <c r="D1821" s="9">
        <v>82.876712328767098</v>
      </c>
      <c r="E1821" s="8" t="s">
        <v>7626</v>
      </c>
      <c r="F1821" s="8">
        <f t="shared" si="28"/>
        <v>3.5140000000000002</v>
      </c>
      <c r="G1821" s="8">
        <v>3.5140000000000002</v>
      </c>
      <c r="H1821" s="8">
        <v>28.94</v>
      </c>
      <c r="I1821" s="8">
        <v>40</v>
      </c>
      <c r="J1821" s="8" t="s">
        <v>7627</v>
      </c>
      <c r="K1821" s="8" t="s">
        <v>211</v>
      </c>
      <c r="L1821" s="8" t="s">
        <v>120</v>
      </c>
      <c r="M1821" s="8" t="s">
        <v>239</v>
      </c>
      <c r="N1821" s="8" t="s">
        <v>37</v>
      </c>
      <c r="O1821" s="8" t="s">
        <v>34</v>
      </c>
      <c r="P1821" s="8" t="s">
        <v>34</v>
      </c>
      <c r="Q1821" s="8" t="s">
        <v>7628</v>
      </c>
      <c r="R1821" s="8" t="s">
        <v>36</v>
      </c>
      <c r="S1821" s="8">
        <v>3</v>
      </c>
      <c r="T1821" s="8">
        <v>0</v>
      </c>
      <c r="U1821" s="8" t="s">
        <v>37</v>
      </c>
      <c r="V1821" s="8" t="s">
        <v>37</v>
      </c>
      <c r="W1821" s="8" t="s">
        <v>37</v>
      </c>
      <c r="X1821" s="8">
        <v>2</v>
      </c>
      <c r="Y1821" s="8" t="s">
        <v>45</v>
      </c>
      <c r="Z1821" s="8" t="s">
        <v>272</v>
      </c>
      <c r="AA1821" s="12" t="s">
        <v>37</v>
      </c>
      <c r="AB1821" s="12" t="s">
        <v>37</v>
      </c>
      <c r="AC1821" s="8">
        <v>1</v>
      </c>
      <c r="AD1821" s="8" t="s">
        <v>77</v>
      </c>
      <c r="AE1821" s="8" t="s">
        <v>37</v>
      </c>
      <c r="AF1821" s="8" t="s">
        <v>37</v>
      </c>
      <c r="AG1821" s="8" t="s">
        <v>37</v>
      </c>
      <c r="AH1821" s="8">
        <v>0</v>
      </c>
      <c r="AI1821" s="8" t="s">
        <v>37</v>
      </c>
      <c r="AJ1821" s="11" t="s">
        <v>37</v>
      </c>
    </row>
    <row r="1822" spans="1:36" ht="193">
      <c r="A1822" s="7" t="s">
        <v>7629</v>
      </c>
      <c r="B1822" s="8" t="s">
        <v>7630</v>
      </c>
      <c r="C1822" s="8" t="s">
        <v>28</v>
      </c>
      <c r="D1822" s="9">
        <v>62.5232876712329</v>
      </c>
      <c r="E1822" s="8" t="s">
        <v>7631</v>
      </c>
      <c r="F1822" s="8">
        <f t="shared" si="28"/>
        <v>1.526</v>
      </c>
      <c r="G1822" s="8">
        <v>1.526</v>
      </c>
      <c r="H1822" s="8">
        <v>19.850000000000001</v>
      </c>
      <c r="I1822" s="8">
        <v>98</v>
      </c>
      <c r="J1822" s="8" t="s">
        <v>3268</v>
      </c>
      <c r="K1822" s="8" t="s">
        <v>211</v>
      </c>
      <c r="L1822" s="8" t="s">
        <v>31</v>
      </c>
      <c r="M1822" s="8" t="s">
        <v>244</v>
      </c>
      <c r="N1822" s="8" t="s">
        <v>37</v>
      </c>
      <c r="O1822" s="8" t="s">
        <v>34</v>
      </c>
      <c r="P1822" s="8" t="s">
        <v>34</v>
      </c>
      <c r="Q1822" s="8" t="s">
        <v>7632</v>
      </c>
      <c r="R1822" s="8" t="s">
        <v>36</v>
      </c>
      <c r="S1822" s="8">
        <v>4</v>
      </c>
      <c r="T1822" s="8">
        <v>1</v>
      </c>
      <c r="U1822" s="8" t="s">
        <v>1336</v>
      </c>
      <c r="V1822" s="8" t="s">
        <v>37</v>
      </c>
      <c r="W1822" s="8" t="s">
        <v>37</v>
      </c>
      <c r="X1822" s="8">
        <v>1</v>
      </c>
      <c r="Y1822" s="8" t="s">
        <v>855</v>
      </c>
      <c r="Z1822" s="12" t="s">
        <v>37</v>
      </c>
      <c r="AA1822" s="12" t="s">
        <v>37</v>
      </c>
      <c r="AB1822" s="12" t="s">
        <v>37</v>
      </c>
      <c r="AC1822" s="8">
        <v>2</v>
      </c>
      <c r="AD1822" s="8" t="s">
        <v>77</v>
      </c>
      <c r="AE1822" s="8" t="s">
        <v>7633</v>
      </c>
      <c r="AF1822" s="8" t="s">
        <v>37</v>
      </c>
      <c r="AG1822" s="8" t="s">
        <v>37</v>
      </c>
      <c r="AH1822" s="8">
        <v>0</v>
      </c>
      <c r="AI1822" s="8" t="s">
        <v>37</v>
      </c>
      <c r="AJ1822" s="11" t="s">
        <v>37</v>
      </c>
    </row>
    <row r="1823" spans="1:36" ht="73">
      <c r="A1823" s="7" t="s">
        <v>7634</v>
      </c>
      <c r="B1823" s="8" t="s">
        <v>7635</v>
      </c>
      <c r="C1823" s="8" t="s">
        <v>42</v>
      </c>
      <c r="D1823" s="9">
        <v>66.849315068493198</v>
      </c>
      <c r="E1823" s="8" t="s">
        <v>7636</v>
      </c>
      <c r="F1823" s="8">
        <f t="shared" si="28"/>
        <v>5.18</v>
      </c>
      <c r="G1823" s="8">
        <v>5.18</v>
      </c>
      <c r="H1823" s="8">
        <v>32.69</v>
      </c>
      <c r="I1823" s="8">
        <v>97</v>
      </c>
      <c r="J1823" s="8" t="s">
        <v>7637</v>
      </c>
      <c r="K1823" s="8" t="s">
        <v>211</v>
      </c>
      <c r="L1823" s="8" t="s">
        <v>31</v>
      </c>
      <c r="M1823" s="8" t="s">
        <v>227</v>
      </c>
      <c r="N1823" s="8" t="s">
        <v>37</v>
      </c>
      <c r="O1823" s="8" t="s">
        <v>34</v>
      </c>
      <c r="P1823" s="8" t="s">
        <v>34</v>
      </c>
      <c r="Q1823" s="8" t="s">
        <v>7638</v>
      </c>
      <c r="R1823" s="8" t="s">
        <v>37</v>
      </c>
      <c r="S1823" s="8">
        <v>0</v>
      </c>
      <c r="T1823" s="8">
        <v>0</v>
      </c>
      <c r="U1823" s="8" t="s">
        <v>37</v>
      </c>
      <c r="V1823" s="8" t="s">
        <v>37</v>
      </c>
      <c r="W1823" s="8" t="s">
        <v>37</v>
      </c>
      <c r="X1823" s="8">
        <v>0</v>
      </c>
      <c r="Y1823" s="8" t="s">
        <v>37</v>
      </c>
      <c r="Z1823" s="12" t="s">
        <v>37</v>
      </c>
      <c r="AA1823" s="12" t="s">
        <v>37</v>
      </c>
      <c r="AB1823" s="8" t="s">
        <v>37</v>
      </c>
      <c r="AC1823" s="8">
        <v>0</v>
      </c>
      <c r="AD1823" s="8" t="s">
        <v>37</v>
      </c>
      <c r="AE1823" s="8" t="s">
        <v>37</v>
      </c>
      <c r="AF1823" s="8" t="s">
        <v>37</v>
      </c>
      <c r="AG1823" s="8" t="s">
        <v>37</v>
      </c>
      <c r="AH1823" s="8">
        <v>0</v>
      </c>
      <c r="AI1823" s="8" t="s">
        <v>37</v>
      </c>
      <c r="AJ1823" s="11" t="s">
        <v>37</v>
      </c>
    </row>
    <row r="1824" spans="1:36" ht="109">
      <c r="A1824" s="7" t="s">
        <v>7639</v>
      </c>
      <c r="B1824" s="8" t="s">
        <v>7640</v>
      </c>
      <c r="C1824" s="8" t="s">
        <v>42</v>
      </c>
      <c r="D1824" s="9">
        <v>24.2356164383562</v>
      </c>
      <c r="E1824" s="8" t="s">
        <v>7641</v>
      </c>
      <c r="F1824" s="8">
        <f t="shared" si="28"/>
        <v>3.5979999999999999</v>
      </c>
      <c r="G1824" s="8">
        <v>3.5979999999999999</v>
      </c>
      <c r="H1824" s="8">
        <v>38.01</v>
      </c>
      <c r="I1824" s="8">
        <v>71</v>
      </c>
      <c r="J1824" s="8" t="s">
        <v>7642</v>
      </c>
      <c r="K1824" s="8" t="s">
        <v>211</v>
      </c>
      <c r="L1824" s="8" t="s">
        <v>120</v>
      </c>
      <c r="M1824" s="8" t="s">
        <v>239</v>
      </c>
      <c r="N1824" s="8" t="s">
        <v>37</v>
      </c>
      <c r="O1824" s="8" t="s">
        <v>34</v>
      </c>
      <c r="P1824" s="8" t="s">
        <v>34</v>
      </c>
      <c r="Q1824" s="8" t="s">
        <v>7643</v>
      </c>
      <c r="R1824" s="8" t="s">
        <v>36</v>
      </c>
      <c r="S1824" s="8">
        <v>2</v>
      </c>
      <c r="T1824" s="8">
        <v>0</v>
      </c>
      <c r="U1824" s="8" t="s">
        <v>37</v>
      </c>
      <c r="V1824" s="8" t="s">
        <v>37</v>
      </c>
      <c r="W1824" s="8" t="s">
        <v>37</v>
      </c>
      <c r="X1824" s="8">
        <v>1</v>
      </c>
      <c r="Y1824" s="8" t="s">
        <v>213</v>
      </c>
      <c r="Z1824" s="12" t="s">
        <v>37</v>
      </c>
      <c r="AA1824" s="12" t="s">
        <v>37</v>
      </c>
      <c r="AB1824" s="8" t="s">
        <v>37</v>
      </c>
      <c r="AC1824" s="8">
        <v>1</v>
      </c>
      <c r="AD1824" s="8" t="s">
        <v>747</v>
      </c>
      <c r="AE1824" s="8" t="s">
        <v>37</v>
      </c>
      <c r="AF1824" s="8" t="s">
        <v>37</v>
      </c>
      <c r="AG1824" s="8" t="s">
        <v>37</v>
      </c>
      <c r="AH1824" s="8">
        <v>0</v>
      </c>
      <c r="AI1824" s="8" t="s">
        <v>37</v>
      </c>
      <c r="AJ1824" s="11" t="s">
        <v>37</v>
      </c>
    </row>
    <row r="1825" spans="1:36" ht="61">
      <c r="A1825" s="7" t="s">
        <v>7644</v>
      </c>
      <c r="B1825" s="8" t="s">
        <v>7645</v>
      </c>
      <c r="C1825" s="8" t="s">
        <v>42</v>
      </c>
      <c r="D1825" s="9">
        <v>81.515068493150693</v>
      </c>
      <c r="E1825" s="8" t="s">
        <v>7646</v>
      </c>
      <c r="F1825" s="8">
        <f t="shared" si="28"/>
        <v>4.3680000000000003</v>
      </c>
      <c r="G1825" s="8">
        <v>4.3680000000000003</v>
      </c>
      <c r="H1825" s="8">
        <v>24.72</v>
      </c>
      <c r="I1825" s="8">
        <v>95</v>
      </c>
      <c r="J1825" s="8" t="s">
        <v>7647</v>
      </c>
      <c r="K1825" s="8" t="s">
        <v>211</v>
      </c>
      <c r="L1825" s="8" t="s">
        <v>31</v>
      </c>
      <c r="M1825" s="8" t="s">
        <v>227</v>
      </c>
      <c r="N1825" s="8" t="s">
        <v>37</v>
      </c>
      <c r="O1825" s="8" t="s">
        <v>34</v>
      </c>
      <c r="P1825" s="8" t="s">
        <v>34</v>
      </c>
      <c r="Q1825" s="8" t="s">
        <v>7648</v>
      </c>
      <c r="R1825" s="8" t="s">
        <v>37</v>
      </c>
      <c r="S1825" s="8">
        <v>0</v>
      </c>
      <c r="T1825" s="8">
        <v>0</v>
      </c>
      <c r="U1825" s="8" t="s">
        <v>37</v>
      </c>
      <c r="V1825" s="8" t="s">
        <v>37</v>
      </c>
      <c r="W1825" s="8" t="s">
        <v>37</v>
      </c>
      <c r="X1825" s="8">
        <v>0</v>
      </c>
      <c r="Y1825" s="12" t="s">
        <v>37</v>
      </c>
      <c r="Z1825" s="12" t="s">
        <v>37</v>
      </c>
      <c r="AA1825" s="12" t="s">
        <v>37</v>
      </c>
      <c r="AB1825" s="8" t="s">
        <v>37</v>
      </c>
      <c r="AC1825" s="8">
        <v>0</v>
      </c>
      <c r="AD1825" s="8" t="s">
        <v>37</v>
      </c>
      <c r="AE1825" s="8" t="s">
        <v>37</v>
      </c>
      <c r="AF1825" s="8" t="s">
        <v>37</v>
      </c>
      <c r="AG1825" s="8" t="s">
        <v>37</v>
      </c>
      <c r="AH1825" s="8">
        <v>0</v>
      </c>
      <c r="AI1825" s="8" t="s">
        <v>37</v>
      </c>
      <c r="AJ1825" s="11" t="s">
        <v>37</v>
      </c>
    </row>
    <row r="1826" spans="1:36" ht="73">
      <c r="A1826" s="7" t="s">
        <v>7649</v>
      </c>
      <c r="B1826" s="8" t="s">
        <v>7650</v>
      </c>
      <c r="C1826" s="8" t="s">
        <v>42</v>
      </c>
      <c r="D1826" s="9">
        <v>77.679452054794496</v>
      </c>
      <c r="E1826" s="8" t="s">
        <v>7651</v>
      </c>
      <c r="F1826" s="8">
        <f t="shared" si="28"/>
        <v>2.94</v>
      </c>
      <c r="G1826" s="8">
        <v>2.94</v>
      </c>
      <c r="H1826" s="8">
        <v>23.96</v>
      </c>
      <c r="I1826" s="8">
        <v>100</v>
      </c>
      <c r="J1826" s="8" t="s">
        <v>7652</v>
      </c>
      <c r="K1826" s="8" t="s">
        <v>211</v>
      </c>
      <c r="L1826" s="8" t="s">
        <v>31</v>
      </c>
      <c r="M1826" s="8" t="s">
        <v>227</v>
      </c>
      <c r="N1826" s="8" t="s">
        <v>37</v>
      </c>
      <c r="O1826" s="8" t="s">
        <v>34</v>
      </c>
      <c r="P1826" s="8" t="s">
        <v>34</v>
      </c>
      <c r="Q1826" s="8" t="s">
        <v>7653</v>
      </c>
      <c r="R1826" s="8" t="s">
        <v>36</v>
      </c>
      <c r="S1826" s="8">
        <v>2</v>
      </c>
      <c r="T1826" s="8">
        <v>0</v>
      </c>
      <c r="U1826" s="8" t="s">
        <v>37</v>
      </c>
      <c r="V1826" s="8" t="s">
        <v>37</v>
      </c>
      <c r="W1826" s="8" t="s">
        <v>37</v>
      </c>
      <c r="X1826" s="8">
        <v>0</v>
      </c>
      <c r="Y1826" s="12" t="s">
        <v>37</v>
      </c>
      <c r="Z1826" s="12" t="s">
        <v>37</v>
      </c>
      <c r="AA1826" s="12" t="s">
        <v>37</v>
      </c>
      <c r="AB1826" s="8" t="s">
        <v>37</v>
      </c>
      <c r="AC1826" s="8">
        <v>2</v>
      </c>
      <c r="AD1826" s="8" t="s">
        <v>172</v>
      </c>
      <c r="AE1826" s="8" t="s">
        <v>7633</v>
      </c>
      <c r="AF1826" s="8" t="s">
        <v>37</v>
      </c>
      <c r="AG1826" s="8" t="s">
        <v>37</v>
      </c>
      <c r="AH1826" s="8">
        <v>0</v>
      </c>
      <c r="AI1826" s="8" t="s">
        <v>37</v>
      </c>
      <c r="AJ1826" s="11" t="s">
        <v>37</v>
      </c>
    </row>
    <row r="1827" spans="1:36" ht="37">
      <c r="A1827" s="7" t="s">
        <v>7654</v>
      </c>
      <c r="B1827" s="8" t="s">
        <v>7655</v>
      </c>
      <c r="C1827" s="8" t="s">
        <v>42</v>
      </c>
      <c r="D1827" s="9">
        <v>57.6</v>
      </c>
      <c r="E1827" s="8" t="s">
        <v>7656</v>
      </c>
      <c r="F1827" s="8">
        <f t="shared" si="28"/>
        <v>4.8860000000000001</v>
      </c>
      <c r="G1827" s="8">
        <v>4.8860000000000001</v>
      </c>
      <c r="H1827" s="8">
        <v>31.32</v>
      </c>
      <c r="I1827" s="8">
        <v>94</v>
      </c>
      <c r="J1827" s="8" t="s">
        <v>7657</v>
      </c>
      <c r="K1827" s="8" t="s">
        <v>211</v>
      </c>
      <c r="L1827" s="8" t="s">
        <v>120</v>
      </c>
      <c r="M1827" s="8" t="s">
        <v>239</v>
      </c>
      <c r="N1827" s="8" t="s">
        <v>37</v>
      </c>
      <c r="O1827" s="8" t="s">
        <v>34</v>
      </c>
      <c r="P1827" s="8" t="s">
        <v>34</v>
      </c>
      <c r="Q1827" s="8" t="s">
        <v>7658</v>
      </c>
      <c r="R1827" s="8" t="s">
        <v>36</v>
      </c>
      <c r="S1827" s="8">
        <v>2</v>
      </c>
      <c r="T1827" s="8">
        <v>0</v>
      </c>
      <c r="U1827" s="8" t="s">
        <v>37</v>
      </c>
      <c r="V1827" s="8" t="s">
        <v>37</v>
      </c>
      <c r="W1827" s="8" t="s">
        <v>37</v>
      </c>
      <c r="X1827" s="8">
        <v>0</v>
      </c>
      <c r="Y1827" s="12" t="s">
        <v>37</v>
      </c>
      <c r="Z1827" s="12" t="s">
        <v>37</v>
      </c>
      <c r="AA1827" s="12" t="s">
        <v>37</v>
      </c>
      <c r="AB1827" s="8" t="s">
        <v>37</v>
      </c>
      <c r="AC1827" s="8">
        <v>2</v>
      </c>
      <c r="AD1827" s="8" t="s">
        <v>77</v>
      </c>
      <c r="AE1827" s="8" t="s">
        <v>45</v>
      </c>
      <c r="AF1827" s="8" t="s">
        <v>37</v>
      </c>
      <c r="AG1827" s="8" t="s">
        <v>37</v>
      </c>
      <c r="AH1827" s="8">
        <v>0</v>
      </c>
      <c r="AI1827" s="8" t="s">
        <v>37</v>
      </c>
      <c r="AJ1827" s="11" t="s">
        <v>37</v>
      </c>
    </row>
    <row r="1828" spans="1:36" ht="97">
      <c r="A1828" s="7" t="s">
        <v>7659</v>
      </c>
      <c r="B1828" s="8" t="s">
        <v>7660</v>
      </c>
      <c r="C1828" s="8" t="s">
        <v>28</v>
      </c>
      <c r="D1828" s="9">
        <v>52.328767123287697</v>
      </c>
      <c r="E1828" s="8" t="s">
        <v>7489</v>
      </c>
      <c r="F1828" s="8">
        <f t="shared" si="28"/>
        <v>3.4020000000000001</v>
      </c>
      <c r="G1828" s="8">
        <v>3.4020000000000001</v>
      </c>
      <c r="H1828" s="8">
        <v>26.45</v>
      </c>
      <c r="I1828" s="8">
        <v>125</v>
      </c>
      <c r="J1828" s="8" t="s">
        <v>1258</v>
      </c>
      <c r="K1828" s="8" t="s">
        <v>211</v>
      </c>
      <c r="L1828" s="8" t="s">
        <v>31</v>
      </c>
      <c r="M1828" s="8" t="s">
        <v>227</v>
      </c>
      <c r="N1828" s="8" t="s">
        <v>37</v>
      </c>
      <c r="O1828" s="8" t="s">
        <v>34</v>
      </c>
      <c r="P1828" s="8" t="s">
        <v>34</v>
      </c>
      <c r="Q1828" s="8" t="s">
        <v>7661</v>
      </c>
      <c r="R1828" s="8" t="s">
        <v>36</v>
      </c>
      <c r="S1828" s="8">
        <v>2</v>
      </c>
      <c r="T1828" s="8">
        <v>1</v>
      </c>
      <c r="U1828" s="8" t="s">
        <v>7662</v>
      </c>
      <c r="V1828" s="8" t="s">
        <v>37</v>
      </c>
      <c r="W1828" s="8" t="s">
        <v>37</v>
      </c>
      <c r="X1828" s="8">
        <v>0</v>
      </c>
      <c r="Y1828" s="12" t="s">
        <v>37</v>
      </c>
      <c r="Z1828" s="12" t="s">
        <v>37</v>
      </c>
      <c r="AA1828" s="12" t="s">
        <v>37</v>
      </c>
      <c r="AB1828" s="8" t="s">
        <v>37</v>
      </c>
      <c r="AC1828" s="8">
        <v>1</v>
      </c>
      <c r="AD1828" s="8" t="s">
        <v>109</v>
      </c>
      <c r="AE1828" s="8" t="s">
        <v>37</v>
      </c>
      <c r="AF1828" s="8" t="s">
        <v>37</v>
      </c>
      <c r="AG1828" s="8" t="s">
        <v>37</v>
      </c>
      <c r="AH1828" s="8">
        <v>0</v>
      </c>
      <c r="AI1828" s="8" t="s">
        <v>37</v>
      </c>
      <c r="AJ1828" s="11" t="s">
        <v>37</v>
      </c>
    </row>
    <row r="1829" spans="1:36" ht="97">
      <c r="A1829" s="7" t="s">
        <v>7663</v>
      </c>
      <c r="B1829" s="8" t="s">
        <v>7664</v>
      </c>
      <c r="C1829" s="8" t="s">
        <v>42</v>
      </c>
      <c r="D1829" s="9">
        <v>73.539726027397293</v>
      </c>
      <c r="E1829" s="8" t="s">
        <v>7665</v>
      </c>
      <c r="F1829" s="8">
        <f t="shared" si="28"/>
        <v>5.32</v>
      </c>
      <c r="G1829" s="8">
        <v>5.32</v>
      </c>
      <c r="H1829" s="8">
        <v>33.72</v>
      </c>
      <c r="I1829" s="8">
        <v>100</v>
      </c>
      <c r="J1829" s="8" t="s">
        <v>7666</v>
      </c>
      <c r="K1829" s="8" t="s">
        <v>211</v>
      </c>
      <c r="L1829" s="8" t="s">
        <v>120</v>
      </c>
      <c r="M1829" s="8" t="s">
        <v>239</v>
      </c>
      <c r="N1829" s="8" t="s">
        <v>37</v>
      </c>
      <c r="O1829" s="8" t="s">
        <v>34</v>
      </c>
      <c r="P1829" s="8" t="s">
        <v>34</v>
      </c>
      <c r="Q1829" s="8" t="s">
        <v>7667</v>
      </c>
      <c r="R1829" s="8" t="s">
        <v>36</v>
      </c>
      <c r="S1829" s="8">
        <v>3</v>
      </c>
      <c r="T1829" s="8">
        <v>1</v>
      </c>
      <c r="U1829" s="8" t="s">
        <v>246</v>
      </c>
      <c r="V1829" s="8" t="s">
        <v>37</v>
      </c>
      <c r="W1829" s="8" t="s">
        <v>37</v>
      </c>
      <c r="X1829" s="8">
        <v>0</v>
      </c>
      <c r="Y1829" s="12" t="s">
        <v>37</v>
      </c>
      <c r="Z1829" s="12" t="s">
        <v>37</v>
      </c>
      <c r="AA1829" s="12" t="s">
        <v>37</v>
      </c>
      <c r="AB1829" s="8" t="s">
        <v>37</v>
      </c>
      <c r="AC1829" s="8">
        <v>2</v>
      </c>
      <c r="AD1829" s="8" t="s">
        <v>5282</v>
      </c>
      <c r="AE1829" s="8" t="s">
        <v>213</v>
      </c>
      <c r="AF1829" s="8" t="s">
        <v>37</v>
      </c>
      <c r="AG1829" s="8" t="s">
        <v>37</v>
      </c>
      <c r="AH1829" s="8">
        <v>0</v>
      </c>
      <c r="AI1829" s="8" t="s">
        <v>37</v>
      </c>
      <c r="AJ1829" s="11" t="s">
        <v>37</v>
      </c>
    </row>
    <row r="1830" spans="1:36" ht="145">
      <c r="A1830" s="7" t="s">
        <v>7668</v>
      </c>
      <c r="B1830" s="8" t="s">
        <v>7669</v>
      </c>
      <c r="C1830" s="8" t="s">
        <v>28</v>
      </c>
      <c r="D1830" s="9">
        <v>61.895890410958899</v>
      </c>
      <c r="E1830" s="8" t="s">
        <v>7670</v>
      </c>
      <c r="F1830" s="8">
        <f t="shared" si="28"/>
        <v>4.0600000000000005</v>
      </c>
      <c r="G1830" s="8">
        <v>4.0600000000000005</v>
      </c>
      <c r="H1830" s="8">
        <v>31.02</v>
      </c>
      <c r="I1830" s="8">
        <v>95</v>
      </c>
      <c r="J1830" s="8" t="s">
        <v>7671</v>
      </c>
      <c r="K1830" s="8" t="s">
        <v>211</v>
      </c>
      <c r="L1830" s="8" t="s">
        <v>120</v>
      </c>
      <c r="M1830" s="8" t="s">
        <v>227</v>
      </c>
      <c r="N1830" s="8" t="s">
        <v>37</v>
      </c>
      <c r="O1830" s="8" t="s">
        <v>34</v>
      </c>
      <c r="P1830" s="8" t="s">
        <v>34</v>
      </c>
      <c r="Q1830" s="8" t="s">
        <v>7672</v>
      </c>
      <c r="R1830" s="8" t="s">
        <v>36</v>
      </c>
      <c r="S1830" s="8">
        <v>4</v>
      </c>
      <c r="T1830" s="8">
        <v>0</v>
      </c>
      <c r="U1830" s="8" t="s">
        <v>37</v>
      </c>
      <c r="V1830" s="8" t="s">
        <v>37</v>
      </c>
      <c r="W1830" s="8" t="s">
        <v>37</v>
      </c>
      <c r="X1830" s="8">
        <v>1</v>
      </c>
      <c r="Y1830" s="8" t="s">
        <v>5960</v>
      </c>
      <c r="Z1830" s="8" t="s">
        <v>37</v>
      </c>
      <c r="AA1830" s="12" t="s">
        <v>37</v>
      </c>
      <c r="AB1830" s="8" t="s">
        <v>37</v>
      </c>
      <c r="AC1830" s="8">
        <v>3</v>
      </c>
      <c r="AD1830" s="8" t="s">
        <v>109</v>
      </c>
      <c r="AE1830" s="8" t="s">
        <v>4479</v>
      </c>
      <c r="AF1830" s="8" t="s">
        <v>114</v>
      </c>
      <c r="AG1830" s="8" t="s">
        <v>37</v>
      </c>
      <c r="AH1830" s="8">
        <v>0</v>
      </c>
      <c r="AI1830" s="8" t="s">
        <v>37</v>
      </c>
      <c r="AJ1830" s="11" t="s">
        <v>37</v>
      </c>
    </row>
    <row r="1831" spans="1:36" ht="109">
      <c r="A1831" s="7" t="s">
        <v>7673</v>
      </c>
      <c r="B1831" s="8" t="s">
        <v>7674</v>
      </c>
      <c r="C1831" s="8" t="s">
        <v>28</v>
      </c>
      <c r="D1831" s="9">
        <v>64.728767123287696</v>
      </c>
      <c r="E1831" s="8" t="s">
        <v>7641</v>
      </c>
      <c r="F1831" s="8">
        <f t="shared" si="28"/>
        <v>3.5979999999999999</v>
      </c>
      <c r="G1831" s="8">
        <v>3.5979999999999999</v>
      </c>
      <c r="H1831" s="8">
        <v>24.61</v>
      </c>
      <c r="I1831" s="8">
        <v>100</v>
      </c>
      <c r="J1831" s="8" t="s">
        <v>7675</v>
      </c>
      <c r="K1831" s="8" t="s">
        <v>211</v>
      </c>
      <c r="L1831" s="8" t="s">
        <v>120</v>
      </c>
      <c r="M1831" s="8" t="s">
        <v>239</v>
      </c>
      <c r="N1831" s="8" t="s">
        <v>37</v>
      </c>
      <c r="O1831" s="8" t="s">
        <v>34</v>
      </c>
      <c r="P1831" s="8" t="s">
        <v>34</v>
      </c>
      <c r="Q1831" s="8" t="s">
        <v>7676</v>
      </c>
      <c r="R1831" s="8" t="s">
        <v>36</v>
      </c>
      <c r="S1831" s="8">
        <v>2</v>
      </c>
      <c r="T1831" s="8">
        <v>1</v>
      </c>
      <c r="U1831" s="8" t="s">
        <v>223</v>
      </c>
      <c r="V1831" s="8" t="s">
        <v>37</v>
      </c>
      <c r="W1831" s="8" t="s">
        <v>37</v>
      </c>
      <c r="X1831" s="8">
        <v>0</v>
      </c>
      <c r="Y1831" s="12" t="s">
        <v>37</v>
      </c>
      <c r="Z1831" s="12" t="s">
        <v>37</v>
      </c>
      <c r="AA1831" s="12" t="s">
        <v>37</v>
      </c>
      <c r="AB1831" s="8" t="s">
        <v>37</v>
      </c>
      <c r="AC1831" s="8">
        <v>1</v>
      </c>
      <c r="AD1831" s="8" t="s">
        <v>5195</v>
      </c>
      <c r="AE1831" s="8" t="s">
        <v>37</v>
      </c>
      <c r="AF1831" s="8" t="s">
        <v>37</v>
      </c>
      <c r="AG1831" s="8" t="s">
        <v>37</v>
      </c>
      <c r="AH1831" s="8">
        <v>0</v>
      </c>
      <c r="AI1831" s="8" t="s">
        <v>37</v>
      </c>
      <c r="AJ1831" s="11" t="s">
        <v>37</v>
      </c>
    </row>
    <row r="1832" spans="1:36" ht="85">
      <c r="A1832" s="7" t="s">
        <v>7677</v>
      </c>
      <c r="B1832" s="8" t="s">
        <v>7678</v>
      </c>
      <c r="C1832" s="8" t="s">
        <v>28</v>
      </c>
      <c r="D1832" s="9">
        <v>62.9917808219178</v>
      </c>
      <c r="E1832" s="8" t="s">
        <v>7679</v>
      </c>
      <c r="F1832" s="8">
        <f t="shared" si="28"/>
        <v>0.95200000000000007</v>
      </c>
      <c r="G1832" s="8">
        <v>0.95200000000000007</v>
      </c>
      <c r="H1832" s="8">
        <v>13.9</v>
      </c>
      <c r="I1832" s="8">
        <v>100</v>
      </c>
      <c r="J1832" s="8" t="s">
        <v>7680</v>
      </c>
      <c r="K1832" s="8" t="s">
        <v>211</v>
      </c>
      <c r="L1832" s="8" t="s">
        <v>120</v>
      </c>
      <c r="M1832" s="8" t="s">
        <v>32</v>
      </c>
      <c r="N1832" s="8" t="s">
        <v>37</v>
      </c>
      <c r="O1832" s="8" t="s">
        <v>34</v>
      </c>
      <c r="P1832" s="8" t="s">
        <v>34</v>
      </c>
      <c r="Q1832" s="8" t="s">
        <v>7681</v>
      </c>
      <c r="R1832" s="8" t="s">
        <v>36</v>
      </c>
      <c r="S1832" s="8">
        <v>2</v>
      </c>
      <c r="T1832" s="8">
        <v>2</v>
      </c>
      <c r="U1832" s="8" t="s">
        <v>1336</v>
      </c>
      <c r="V1832" s="8" t="s">
        <v>223</v>
      </c>
      <c r="W1832" s="8" t="s">
        <v>37</v>
      </c>
      <c r="X1832" s="8">
        <v>0</v>
      </c>
      <c r="Y1832" s="12" t="s">
        <v>37</v>
      </c>
      <c r="Z1832" s="12" t="s">
        <v>37</v>
      </c>
      <c r="AA1832" s="12" t="s">
        <v>37</v>
      </c>
      <c r="AB1832" s="8" t="s">
        <v>37</v>
      </c>
      <c r="AC1832" s="8">
        <v>0</v>
      </c>
      <c r="AD1832" s="8" t="s">
        <v>37</v>
      </c>
      <c r="AE1832" s="8" t="s">
        <v>37</v>
      </c>
      <c r="AF1832" s="8" t="s">
        <v>37</v>
      </c>
      <c r="AG1832" s="8" t="s">
        <v>37</v>
      </c>
      <c r="AH1832" s="8">
        <v>0</v>
      </c>
      <c r="AI1832" s="8" t="s">
        <v>37</v>
      </c>
      <c r="AJ1832" s="11" t="s">
        <v>37</v>
      </c>
    </row>
    <row r="1833" spans="1:36" ht="61">
      <c r="A1833" s="7" t="s">
        <v>7682</v>
      </c>
      <c r="B1833" s="8" t="s">
        <v>7683</v>
      </c>
      <c r="C1833" s="8" t="s">
        <v>28</v>
      </c>
      <c r="D1833" s="9">
        <v>70.465753424657507</v>
      </c>
      <c r="E1833" s="8" t="s">
        <v>7532</v>
      </c>
      <c r="F1833" s="8">
        <f t="shared" si="28"/>
        <v>3.8360000000000003</v>
      </c>
      <c r="G1833" s="8">
        <v>3.8360000000000003</v>
      </c>
      <c r="H1833" s="8">
        <v>30.67</v>
      </c>
      <c r="I1833" s="8">
        <v>100</v>
      </c>
      <c r="J1833" s="8" t="s">
        <v>7684</v>
      </c>
      <c r="K1833" s="8" t="s">
        <v>211</v>
      </c>
      <c r="L1833" s="8" t="s">
        <v>31</v>
      </c>
      <c r="M1833" s="8" t="s">
        <v>227</v>
      </c>
      <c r="N1833" s="8" t="s">
        <v>37</v>
      </c>
      <c r="O1833" s="8" t="s">
        <v>34</v>
      </c>
      <c r="P1833" s="8" t="s">
        <v>34</v>
      </c>
      <c r="Q1833" s="8" t="s">
        <v>7685</v>
      </c>
      <c r="R1833" s="8" t="s">
        <v>36</v>
      </c>
      <c r="S1833" s="8">
        <v>3</v>
      </c>
      <c r="T1833" s="8">
        <v>2</v>
      </c>
      <c r="U1833" s="8" t="s">
        <v>401</v>
      </c>
      <c r="V1833" s="8" t="s">
        <v>246</v>
      </c>
      <c r="W1833" s="8" t="s">
        <v>37</v>
      </c>
      <c r="X1833" s="8">
        <v>0</v>
      </c>
      <c r="Y1833" s="12" t="s">
        <v>37</v>
      </c>
      <c r="Z1833" s="12" t="s">
        <v>37</v>
      </c>
      <c r="AA1833" s="12" t="s">
        <v>37</v>
      </c>
      <c r="AB1833" s="8" t="s">
        <v>37</v>
      </c>
      <c r="AC1833" s="8">
        <v>1</v>
      </c>
      <c r="AD1833" s="8" t="s">
        <v>109</v>
      </c>
      <c r="AE1833" s="8" t="s">
        <v>37</v>
      </c>
      <c r="AF1833" s="8" t="s">
        <v>37</v>
      </c>
      <c r="AG1833" s="8" t="s">
        <v>37</v>
      </c>
      <c r="AH1833" s="8">
        <v>0</v>
      </c>
      <c r="AI1833" s="8" t="s">
        <v>37</v>
      </c>
      <c r="AJ1833" s="11" t="s">
        <v>37</v>
      </c>
    </row>
    <row r="1834" spans="1:36" ht="121">
      <c r="A1834" s="7" t="s">
        <v>7686</v>
      </c>
      <c r="B1834" s="8" t="s">
        <v>7687</v>
      </c>
      <c r="C1834" s="8" t="s">
        <v>28</v>
      </c>
      <c r="D1834" s="9">
        <v>76.679452054794496</v>
      </c>
      <c r="E1834" s="8" t="s">
        <v>7532</v>
      </c>
      <c r="F1834" s="8">
        <f t="shared" si="28"/>
        <v>3.8360000000000003</v>
      </c>
      <c r="G1834" s="8">
        <v>3.8360000000000003</v>
      </c>
      <c r="H1834" s="8">
        <v>26.05</v>
      </c>
      <c r="I1834" s="8">
        <v>100</v>
      </c>
      <c r="J1834" s="8" t="s">
        <v>7688</v>
      </c>
      <c r="K1834" s="8" t="s">
        <v>211</v>
      </c>
      <c r="L1834" s="8" t="s">
        <v>31</v>
      </c>
      <c r="M1834" s="8" t="s">
        <v>239</v>
      </c>
      <c r="N1834" s="8" t="s">
        <v>37</v>
      </c>
      <c r="O1834" s="8" t="s">
        <v>34</v>
      </c>
      <c r="P1834" s="8" t="s">
        <v>34</v>
      </c>
      <c r="Q1834" s="8" t="s">
        <v>7689</v>
      </c>
      <c r="R1834" s="8" t="s">
        <v>36</v>
      </c>
      <c r="S1834" s="8">
        <v>2</v>
      </c>
      <c r="T1834" s="8">
        <v>1</v>
      </c>
      <c r="U1834" s="8" t="s">
        <v>401</v>
      </c>
      <c r="V1834" s="8" t="s">
        <v>37</v>
      </c>
      <c r="W1834" s="8" t="s">
        <v>37</v>
      </c>
      <c r="X1834" s="8">
        <v>0</v>
      </c>
      <c r="Y1834" s="12" t="s">
        <v>37</v>
      </c>
      <c r="Z1834" s="12" t="s">
        <v>37</v>
      </c>
      <c r="AA1834" s="12" t="s">
        <v>37</v>
      </c>
      <c r="AB1834" s="8" t="s">
        <v>37</v>
      </c>
      <c r="AC1834" s="8">
        <v>1</v>
      </c>
      <c r="AD1834" s="8" t="s">
        <v>77</v>
      </c>
      <c r="AE1834" s="8" t="s">
        <v>37</v>
      </c>
      <c r="AF1834" s="8" t="s">
        <v>37</v>
      </c>
      <c r="AG1834" s="8" t="s">
        <v>37</v>
      </c>
      <c r="AH1834" s="8">
        <v>0</v>
      </c>
      <c r="AI1834" s="8" t="s">
        <v>37</v>
      </c>
      <c r="AJ1834" s="11" t="s">
        <v>37</v>
      </c>
    </row>
    <row r="1835" spans="1:36" ht="145">
      <c r="A1835" s="7" t="s">
        <v>7690</v>
      </c>
      <c r="B1835" s="8" t="s">
        <v>7691</v>
      </c>
      <c r="C1835" s="8" t="s">
        <v>42</v>
      </c>
      <c r="D1835" s="9">
        <v>27.098630136986301</v>
      </c>
      <c r="E1835" s="8" t="s">
        <v>7692</v>
      </c>
      <c r="F1835" s="8">
        <f t="shared" si="28"/>
        <v>4.7320000000000002</v>
      </c>
      <c r="G1835" s="8">
        <v>4.7320000000000002</v>
      </c>
      <c r="H1835" s="8">
        <v>25.24</v>
      </c>
      <c r="I1835" s="8">
        <v>100</v>
      </c>
      <c r="J1835" s="8" t="s">
        <v>264</v>
      </c>
      <c r="K1835" s="8" t="s">
        <v>211</v>
      </c>
      <c r="L1835" s="8" t="s">
        <v>120</v>
      </c>
      <c r="M1835" s="8" t="s">
        <v>32</v>
      </c>
      <c r="N1835" s="8" t="s">
        <v>37</v>
      </c>
      <c r="O1835" s="8" t="s">
        <v>34</v>
      </c>
      <c r="P1835" s="8" t="s">
        <v>34</v>
      </c>
      <c r="Q1835" s="8" t="s">
        <v>7693</v>
      </c>
      <c r="R1835" s="8" t="s">
        <v>36</v>
      </c>
      <c r="S1835" s="8">
        <v>4</v>
      </c>
      <c r="T1835" s="8">
        <v>1</v>
      </c>
      <c r="U1835" s="8" t="s">
        <v>329</v>
      </c>
      <c r="V1835" s="8" t="s">
        <v>37</v>
      </c>
      <c r="W1835" s="8" t="s">
        <v>37</v>
      </c>
      <c r="X1835" s="8">
        <v>1</v>
      </c>
      <c r="Y1835" s="8" t="s">
        <v>272</v>
      </c>
      <c r="Z1835" s="12" t="s">
        <v>37</v>
      </c>
      <c r="AA1835" s="12" t="s">
        <v>37</v>
      </c>
      <c r="AB1835" s="8" t="s">
        <v>37</v>
      </c>
      <c r="AC1835" s="8">
        <v>2</v>
      </c>
      <c r="AD1835" s="8" t="s">
        <v>3770</v>
      </c>
      <c r="AE1835" s="8" t="s">
        <v>109</v>
      </c>
      <c r="AF1835" s="8" t="s">
        <v>37</v>
      </c>
      <c r="AG1835" s="8" t="s">
        <v>37</v>
      </c>
      <c r="AH1835" s="8">
        <v>0</v>
      </c>
      <c r="AI1835" s="8" t="s">
        <v>37</v>
      </c>
      <c r="AJ1835" s="11" t="s">
        <v>37</v>
      </c>
    </row>
    <row r="1836" spans="1:36" ht="133">
      <c r="A1836" s="7" t="s">
        <v>7694</v>
      </c>
      <c r="B1836" s="8" t="s">
        <v>7695</v>
      </c>
      <c r="C1836" s="8" t="s">
        <v>28</v>
      </c>
      <c r="D1836" s="9">
        <v>66.652054794520595</v>
      </c>
      <c r="E1836" s="8" t="s">
        <v>7696</v>
      </c>
      <c r="F1836" s="8">
        <f t="shared" si="28"/>
        <v>4.1859999999999999</v>
      </c>
      <c r="G1836" s="8">
        <v>4.1859999999999999</v>
      </c>
      <c r="H1836" s="8">
        <v>26.26</v>
      </c>
      <c r="I1836" s="8">
        <v>100</v>
      </c>
      <c r="J1836" s="8" t="s">
        <v>7697</v>
      </c>
      <c r="K1836" s="8" t="s">
        <v>211</v>
      </c>
      <c r="L1836" s="8" t="s">
        <v>120</v>
      </c>
      <c r="M1836" s="8" t="s">
        <v>239</v>
      </c>
      <c r="N1836" s="8" t="s">
        <v>37</v>
      </c>
      <c r="O1836" s="8" t="s">
        <v>34</v>
      </c>
      <c r="P1836" s="8" t="s">
        <v>34</v>
      </c>
      <c r="Q1836" s="8" t="s">
        <v>7698</v>
      </c>
      <c r="R1836" s="8" t="s">
        <v>36</v>
      </c>
      <c r="S1836" s="8">
        <v>2</v>
      </c>
      <c r="T1836" s="8">
        <v>1</v>
      </c>
      <c r="U1836" s="8" t="s">
        <v>315</v>
      </c>
      <c r="V1836" s="8" t="s">
        <v>37</v>
      </c>
      <c r="W1836" s="8" t="s">
        <v>37</v>
      </c>
      <c r="X1836" s="8">
        <v>1</v>
      </c>
      <c r="Y1836" s="8" t="s">
        <v>5554</v>
      </c>
      <c r="Z1836" s="12" t="s">
        <v>37</v>
      </c>
      <c r="AA1836" s="12" t="s">
        <v>37</v>
      </c>
      <c r="AB1836" s="8" t="s">
        <v>37</v>
      </c>
      <c r="AC1836" s="8">
        <v>0</v>
      </c>
      <c r="AD1836" s="8" t="s">
        <v>37</v>
      </c>
      <c r="AE1836" s="8" t="s">
        <v>37</v>
      </c>
      <c r="AF1836" s="8" t="s">
        <v>37</v>
      </c>
      <c r="AG1836" s="8" t="s">
        <v>37</v>
      </c>
      <c r="AH1836" s="8">
        <v>0</v>
      </c>
      <c r="AI1836" s="8" t="s">
        <v>37</v>
      </c>
      <c r="AJ1836" s="11" t="s">
        <v>37</v>
      </c>
    </row>
    <row r="1837" spans="1:36" ht="133">
      <c r="A1837" s="7" t="s">
        <v>7699</v>
      </c>
      <c r="B1837" s="8" t="s">
        <v>7700</v>
      </c>
      <c r="C1837" s="8" t="s">
        <v>42</v>
      </c>
      <c r="D1837" s="9">
        <v>64.164383561643803</v>
      </c>
      <c r="E1837" s="8" t="s">
        <v>7701</v>
      </c>
      <c r="F1837" s="8">
        <f t="shared" si="28"/>
        <v>4.5640000000000001</v>
      </c>
      <c r="G1837" s="8">
        <v>4.5640000000000001</v>
      </c>
      <c r="H1837" s="8">
        <v>23.87</v>
      </c>
      <c r="I1837" s="8">
        <v>147</v>
      </c>
      <c r="J1837" s="8" t="s">
        <v>7702</v>
      </c>
      <c r="K1837" s="8" t="s">
        <v>211</v>
      </c>
      <c r="L1837" s="8" t="s">
        <v>31</v>
      </c>
      <c r="M1837" s="8" t="s">
        <v>227</v>
      </c>
      <c r="N1837" s="8" t="s">
        <v>37</v>
      </c>
      <c r="O1837" s="8" t="s">
        <v>34</v>
      </c>
      <c r="P1837" s="8" t="s">
        <v>34</v>
      </c>
      <c r="Q1837" s="8" t="s">
        <v>7703</v>
      </c>
      <c r="R1837" s="8" t="s">
        <v>36</v>
      </c>
      <c r="S1837" s="8">
        <v>2</v>
      </c>
      <c r="T1837" s="8">
        <v>0</v>
      </c>
      <c r="U1837" s="8" t="s">
        <v>37</v>
      </c>
      <c r="V1837" s="8" t="s">
        <v>37</v>
      </c>
      <c r="W1837" s="8" t="s">
        <v>37</v>
      </c>
      <c r="X1837" s="8">
        <v>2</v>
      </c>
      <c r="Y1837" s="8" t="s">
        <v>5186</v>
      </c>
      <c r="Z1837" s="8" t="s">
        <v>109</v>
      </c>
      <c r="AA1837" s="12" t="s">
        <v>37</v>
      </c>
      <c r="AB1837" s="8" t="s">
        <v>37</v>
      </c>
      <c r="AC1837" s="8">
        <v>0</v>
      </c>
      <c r="AD1837" s="8" t="s">
        <v>37</v>
      </c>
      <c r="AE1837" s="8" t="s">
        <v>37</v>
      </c>
      <c r="AF1837" s="8" t="s">
        <v>37</v>
      </c>
      <c r="AG1837" s="8" t="s">
        <v>37</v>
      </c>
      <c r="AH1837" s="8">
        <v>0</v>
      </c>
      <c r="AI1837" s="8" t="s">
        <v>37</v>
      </c>
      <c r="AJ1837" s="11" t="s">
        <v>37</v>
      </c>
    </row>
    <row r="1838" spans="1:36" ht="73">
      <c r="A1838" s="7" t="s">
        <v>7704</v>
      </c>
      <c r="B1838" s="8" t="s">
        <v>7705</v>
      </c>
      <c r="C1838" s="8" t="s">
        <v>28</v>
      </c>
      <c r="D1838" s="9">
        <v>71.761643835616397</v>
      </c>
      <c r="E1838" s="8" t="s">
        <v>7706</v>
      </c>
      <c r="F1838" s="8">
        <f t="shared" si="28"/>
        <v>1.3720000000000001</v>
      </c>
      <c r="G1838" s="8">
        <v>1.3720000000000001</v>
      </c>
      <c r="H1838" s="8">
        <v>22.04</v>
      </c>
      <c r="I1838" s="8">
        <v>120</v>
      </c>
      <c r="J1838" s="8" t="s">
        <v>7707</v>
      </c>
      <c r="K1838" s="8" t="s">
        <v>211</v>
      </c>
      <c r="L1838" s="8" t="s">
        <v>120</v>
      </c>
      <c r="M1838" s="8" t="s">
        <v>239</v>
      </c>
      <c r="N1838" s="8" t="s">
        <v>37</v>
      </c>
      <c r="O1838" s="8" t="s">
        <v>34</v>
      </c>
      <c r="P1838" s="8" t="s">
        <v>34</v>
      </c>
      <c r="Q1838" s="8" t="s">
        <v>7708</v>
      </c>
      <c r="R1838" s="8" t="s">
        <v>36</v>
      </c>
      <c r="S1838" s="8">
        <v>2</v>
      </c>
      <c r="T1838" s="8">
        <v>0</v>
      </c>
      <c r="U1838" s="8" t="s">
        <v>37</v>
      </c>
      <c r="V1838" s="8" t="s">
        <v>37</v>
      </c>
      <c r="W1838" s="8" t="s">
        <v>37</v>
      </c>
      <c r="X1838" s="8">
        <v>1</v>
      </c>
      <c r="Y1838" s="8" t="s">
        <v>45</v>
      </c>
      <c r="Z1838" s="12" t="s">
        <v>37</v>
      </c>
      <c r="AA1838" s="12" t="s">
        <v>37</v>
      </c>
      <c r="AB1838" s="8" t="s">
        <v>37</v>
      </c>
      <c r="AC1838" s="8">
        <v>1</v>
      </c>
      <c r="AD1838" s="8" t="s">
        <v>77</v>
      </c>
      <c r="AE1838" s="8" t="s">
        <v>37</v>
      </c>
      <c r="AF1838" s="8" t="s">
        <v>37</v>
      </c>
      <c r="AG1838" s="8" t="s">
        <v>37</v>
      </c>
      <c r="AH1838" s="8">
        <v>0</v>
      </c>
      <c r="AI1838" s="8" t="s">
        <v>37</v>
      </c>
      <c r="AJ1838" s="11" t="s">
        <v>37</v>
      </c>
    </row>
    <row r="1839" spans="1:36" ht="121">
      <c r="A1839" s="7" t="s">
        <v>7709</v>
      </c>
      <c r="B1839" s="8" t="s">
        <v>7710</v>
      </c>
      <c r="C1839" s="8" t="s">
        <v>28</v>
      </c>
      <c r="D1839" s="9">
        <v>45.876712328767098</v>
      </c>
      <c r="E1839" s="8" t="s">
        <v>7711</v>
      </c>
      <c r="F1839" s="8">
        <f t="shared" si="28"/>
        <v>1.5680000000000001</v>
      </c>
      <c r="G1839" s="8">
        <v>1.5680000000000001</v>
      </c>
      <c r="H1839" s="8">
        <v>17.68</v>
      </c>
      <c r="I1839" s="8">
        <v>96</v>
      </c>
      <c r="J1839" s="8" t="s">
        <v>7712</v>
      </c>
      <c r="K1839" s="8" t="s">
        <v>211</v>
      </c>
      <c r="L1839" s="8" t="s">
        <v>120</v>
      </c>
      <c r="M1839" s="8" t="s">
        <v>239</v>
      </c>
      <c r="N1839" s="8" t="s">
        <v>37</v>
      </c>
      <c r="O1839" s="8" t="s">
        <v>34</v>
      </c>
      <c r="P1839" s="8" t="s">
        <v>34</v>
      </c>
      <c r="Q1839" s="8" t="s">
        <v>7713</v>
      </c>
      <c r="R1839" s="8" t="s">
        <v>36</v>
      </c>
      <c r="S1839" s="8">
        <v>3</v>
      </c>
      <c r="T1839" s="8">
        <v>1</v>
      </c>
      <c r="U1839" s="8" t="s">
        <v>329</v>
      </c>
      <c r="V1839" s="8" t="s">
        <v>37</v>
      </c>
      <c r="W1839" s="8" t="s">
        <v>37</v>
      </c>
      <c r="X1839" s="8">
        <v>2</v>
      </c>
      <c r="Y1839" s="8" t="s">
        <v>1465</v>
      </c>
      <c r="Z1839" s="8" t="s">
        <v>7714</v>
      </c>
      <c r="AA1839" s="12" t="s">
        <v>37</v>
      </c>
      <c r="AB1839" s="8" t="s">
        <v>37</v>
      </c>
      <c r="AC1839" s="8">
        <v>0</v>
      </c>
      <c r="AD1839" s="8" t="s">
        <v>37</v>
      </c>
      <c r="AE1839" s="8" t="s">
        <v>37</v>
      </c>
      <c r="AF1839" s="8" t="s">
        <v>37</v>
      </c>
      <c r="AG1839" s="8" t="s">
        <v>37</v>
      </c>
      <c r="AH1839" s="8">
        <v>0</v>
      </c>
      <c r="AI1839" s="8" t="s">
        <v>37</v>
      </c>
      <c r="AJ1839" s="11" t="s">
        <v>37</v>
      </c>
    </row>
    <row r="1840" spans="1:36" ht="37">
      <c r="A1840" s="7" t="s">
        <v>7715</v>
      </c>
      <c r="B1840" s="8" t="s">
        <v>7716</v>
      </c>
      <c r="C1840" s="8" t="s">
        <v>28</v>
      </c>
      <c r="D1840" s="9">
        <v>34.789041095890397</v>
      </c>
      <c r="E1840" s="8" t="s">
        <v>7717</v>
      </c>
      <c r="F1840" s="8">
        <f t="shared" si="28"/>
        <v>9.5060000000000002</v>
      </c>
      <c r="G1840" s="8">
        <v>9.5060000000000002</v>
      </c>
      <c r="H1840" s="8">
        <v>38.950000000000003</v>
      </c>
      <c r="I1840" s="8">
        <v>10</v>
      </c>
      <c r="J1840" s="8" t="s">
        <v>7718</v>
      </c>
      <c r="K1840" s="8" t="s">
        <v>211</v>
      </c>
      <c r="L1840" s="8" t="s">
        <v>282</v>
      </c>
      <c r="M1840" s="8" t="s">
        <v>227</v>
      </c>
      <c r="N1840" s="8" t="s">
        <v>37</v>
      </c>
      <c r="O1840" s="8" t="s">
        <v>34</v>
      </c>
      <c r="P1840" s="8" t="s">
        <v>34</v>
      </c>
      <c r="Q1840" s="8" t="s">
        <v>7719</v>
      </c>
      <c r="R1840" s="8" t="s">
        <v>37</v>
      </c>
      <c r="S1840" s="8">
        <v>0</v>
      </c>
      <c r="T1840" s="8">
        <v>0</v>
      </c>
      <c r="U1840" s="8" t="s">
        <v>37</v>
      </c>
      <c r="V1840" s="8" t="s">
        <v>37</v>
      </c>
      <c r="W1840" s="8" t="s">
        <v>37</v>
      </c>
      <c r="X1840" s="8">
        <v>0</v>
      </c>
      <c r="Y1840" s="8" t="s">
        <v>37</v>
      </c>
      <c r="Z1840" s="12" t="s">
        <v>37</v>
      </c>
      <c r="AA1840" s="12" t="s">
        <v>37</v>
      </c>
      <c r="AB1840" s="8" t="s">
        <v>37</v>
      </c>
      <c r="AC1840" s="8">
        <v>0</v>
      </c>
      <c r="AD1840" s="8" t="s">
        <v>37</v>
      </c>
      <c r="AE1840" s="8" t="s">
        <v>37</v>
      </c>
      <c r="AF1840" s="8" t="s">
        <v>37</v>
      </c>
      <c r="AG1840" s="8" t="s">
        <v>37</v>
      </c>
      <c r="AH1840" s="8">
        <v>0</v>
      </c>
      <c r="AI1840" s="8" t="s">
        <v>37</v>
      </c>
      <c r="AJ1840" s="11" t="s">
        <v>37</v>
      </c>
    </row>
    <row r="1841" spans="1:36" ht="25">
      <c r="A1841" s="7" t="s">
        <v>7720</v>
      </c>
      <c r="B1841" s="8" t="s">
        <v>7721</v>
      </c>
      <c r="C1841" s="8" t="s">
        <v>28</v>
      </c>
      <c r="D1841" s="9">
        <v>55.698630136986303</v>
      </c>
      <c r="E1841" s="8" t="s">
        <v>7722</v>
      </c>
      <c r="F1841" s="8">
        <f t="shared" si="28"/>
        <v>8.3719999999999999</v>
      </c>
      <c r="G1841" s="8">
        <v>8.3719999999999999</v>
      </c>
      <c r="H1841" s="8">
        <v>28.8</v>
      </c>
      <c r="I1841" s="8">
        <v>75</v>
      </c>
      <c r="J1841" s="8" t="s">
        <v>7723</v>
      </c>
      <c r="K1841" s="8" t="s">
        <v>211</v>
      </c>
      <c r="L1841" s="8" t="s">
        <v>120</v>
      </c>
      <c r="M1841" s="8" t="s">
        <v>32</v>
      </c>
      <c r="N1841" s="8" t="s">
        <v>37</v>
      </c>
      <c r="O1841" s="8" t="s">
        <v>34</v>
      </c>
      <c r="P1841" s="8" t="s">
        <v>34</v>
      </c>
      <c r="Q1841" s="8" t="s">
        <v>7724</v>
      </c>
      <c r="R1841" s="8" t="s">
        <v>37</v>
      </c>
      <c r="S1841" s="8">
        <v>0</v>
      </c>
      <c r="T1841" s="8">
        <v>0</v>
      </c>
      <c r="U1841" s="8" t="s">
        <v>37</v>
      </c>
      <c r="V1841" s="8" t="s">
        <v>37</v>
      </c>
      <c r="W1841" s="8" t="s">
        <v>37</v>
      </c>
      <c r="X1841" s="8">
        <v>0</v>
      </c>
      <c r="Y1841" s="8" t="s">
        <v>37</v>
      </c>
      <c r="Z1841" s="12" t="s">
        <v>37</v>
      </c>
      <c r="AA1841" s="12" t="s">
        <v>37</v>
      </c>
      <c r="AB1841" s="8" t="s">
        <v>37</v>
      </c>
      <c r="AC1841" s="8">
        <v>0</v>
      </c>
      <c r="AD1841" s="8" t="s">
        <v>37</v>
      </c>
      <c r="AE1841" s="8" t="s">
        <v>37</v>
      </c>
      <c r="AF1841" s="8" t="s">
        <v>37</v>
      </c>
      <c r="AG1841" s="8" t="s">
        <v>37</v>
      </c>
      <c r="AH1841" s="8">
        <v>0</v>
      </c>
      <c r="AI1841" s="8" t="s">
        <v>37</v>
      </c>
      <c r="AJ1841" s="11" t="s">
        <v>37</v>
      </c>
    </row>
    <row r="1842" spans="1:36" ht="85">
      <c r="A1842" s="7" t="s">
        <v>7725</v>
      </c>
      <c r="B1842" s="8" t="s">
        <v>7726</v>
      </c>
      <c r="C1842" s="8" t="s">
        <v>42</v>
      </c>
      <c r="D1842" s="9">
        <v>51.0164383561644</v>
      </c>
      <c r="E1842" s="8" t="s">
        <v>7727</v>
      </c>
      <c r="F1842" s="8">
        <f t="shared" si="28"/>
        <v>6.1040000000000001</v>
      </c>
      <c r="G1842" s="8">
        <v>6.1040000000000001</v>
      </c>
      <c r="H1842" s="8">
        <v>34.07</v>
      </c>
      <c r="I1842" s="8">
        <v>96</v>
      </c>
      <c r="J1842" s="8" t="s">
        <v>7728</v>
      </c>
      <c r="K1842" s="8" t="s">
        <v>211</v>
      </c>
      <c r="L1842" s="8" t="s">
        <v>120</v>
      </c>
      <c r="M1842" s="8" t="s">
        <v>227</v>
      </c>
      <c r="N1842" s="8" t="s">
        <v>37</v>
      </c>
      <c r="O1842" s="8" t="s">
        <v>34</v>
      </c>
      <c r="P1842" s="8" t="s">
        <v>34</v>
      </c>
      <c r="Q1842" s="8" t="s">
        <v>7729</v>
      </c>
      <c r="R1842" s="8" t="s">
        <v>36</v>
      </c>
      <c r="S1842" s="8">
        <v>1</v>
      </c>
      <c r="T1842" s="8">
        <v>0</v>
      </c>
      <c r="U1842" s="8" t="s">
        <v>37</v>
      </c>
      <c r="V1842" s="8" t="s">
        <v>37</v>
      </c>
      <c r="W1842" s="8" t="s">
        <v>37</v>
      </c>
      <c r="X1842" s="8">
        <v>1</v>
      </c>
      <c r="Y1842" s="8" t="s">
        <v>7730</v>
      </c>
      <c r="Z1842" s="12" t="s">
        <v>37</v>
      </c>
      <c r="AA1842" s="12" t="s">
        <v>37</v>
      </c>
      <c r="AB1842" s="8" t="s">
        <v>37</v>
      </c>
      <c r="AC1842" s="8">
        <v>0</v>
      </c>
      <c r="AD1842" s="8" t="s">
        <v>37</v>
      </c>
      <c r="AE1842" s="8" t="s">
        <v>37</v>
      </c>
      <c r="AF1842" s="8" t="s">
        <v>37</v>
      </c>
      <c r="AG1842" s="8" t="s">
        <v>37</v>
      </c>
      <c r="AH1842" s="8">
        <v>0</v>
      </c>
      <c r="AI1842" s="8" t="s">
        <v>37</v>
      </c>
      <c r="AJ1842" s="11" t="s">
        <v>37</v>
      </c>
    </row>
    <row r="1843" spans="1:36" ht="37">
      <c r="A1843" s="7" t="s">
        <v>7731</v>
      </c>
      <c r="B1843" s="8" t="s">
        <v>7732</v>
      </c>
      <c r="C1843" s="8" t="s">
        <v>42</v>
      </c>
      <c r="D1843" s="9">
        <v>70.838356164383598</v>
      </c>
      <c r="E1843" s="8" t="s">
        <v>7733</v>
      </c>
      <c r="F1843" s="8">
        <f t="shared" si="28"/>
        <v>6.7060000000000004</v>
      </c>
      <c r="G1843" s="8">
        <v>6.7060000000000004</v>
      </c>
      <c r="H1843" s="8">
        <v>24.1</v>
      </c>
      <c r="I1843" s="8">
        <v>72</v>
      </c>
      <c r="J1843" s="8" t="s">
        <v>7734</v>
      </c>
      <c r="K1843" s="8" t="s">
        <v>211</v>
      </c>
      <c r="L1843" s="8" t="s">
        <v>120</v>
      </c>
      <c r="M1843" s="8" t="s">
        <v>239</v>
      </c>
      <c r="N1843" s="8" t="s">
        <v>37</v>
      </c>
      <c r="O1843" s="8" t="s">
        <v>34</v>
      </c>
      <c r="P1843" s="8" t="s">
        <v>34</v>
      </c>
      <c r="Q1843" s="8" t="s">
        <v>7735</v>
      </c>
      <c r="R1843" s="8" t="s">
        <v>36</v>
      </c>
      <c r="S1843" s="8">
        <v>2</v>
      </c>
      <c r="T1843" s="8">
        <v>0</v>
      </c>
      <c r="U1843" s="8" t="s">
        <v>37</v>
      </c>
      <c r="V1843" s="8" t="s">
        <v>37</v>
      </c>
      <c r="W1843" s="8" t="s">
        <v>37</v>
      </c>
      <c r="X1843" s="8">
        <v>0</v>
      </c>
      <c r="Y1843" s="12" t="s">
        <v>37</v>
      </c>
      <c r="Z1843" s="12" t="s">
        <v>37</v>
      </c>
      <c r="AA1843" s="12" t="s">
        <v>37</v>
      </c>
      <c r="AB1843" s="8" t="s">
        <v>37</v>
      </c>
      <c r="AC1843" s="8">
        <v>2</v>
      </c>
      <c r="AD1843" s="8" t="s">
        <v>77</v>
      </c>
      <c r="AE1843" s="8" t="s">
        <v>7633</v>
      </c>
      <c r="AF1843" s="8" t="s">
        <v>37</v>
      </c>
      <c r="AG1843" s="8" t="s">
        <v>37</v>
      </c>
      <c r="AH1843" s="8">
        <v>0</v>
      </c>
      <c r="AI1843" s="8" t="s">
        <v>37</v>
      </c>
      <c r="AJ1843" s="11" t="s">
        <v>37</v>
      </c>
    </row>
    <row r="1844" spans="1:36" ht="49">
      <c r="A1844" s="7" t="s">
        <v>7736</v>
      </c>
      <c r="B1844" s="8" t="s">
        <v>7737</v>
      </c>
      <c r="C1844" s="8" t="s">
        <v>28</v>
      </c>
      <c r="D1844" s="9">
        <v>43.769863013698597</v>
      </c>
      <c r="E1844" s="8" t="s">
        <v>4513</v>
      </c>
      <c r="F1844" s="8">
        <f t="shared" si="28"/>
        <v>1.022</v>
      </c>
      <c r="G1844" s="8">
        <v>1.022</v>
      </c>
      <c r="H1844" s="8">
        <v>14.62</v>
      </c>
      <c r="I1844" s="8">
        <v>97</v>
      </c>
      <c r="J1844" s="8" t="s">
        <v>7738</v>
      </c>
      <c r="K1844" s="8" t="s">
        <v>211</v>
      </c>
      <c r="L1844" s="8" t="s">
        <v>120</v>
      </c>
      <c r="M1844" s="8" t="s">
        <v>227</v>
      </c>
      <c r="N1844" s="8" t="s">
        <v>37</v>
      </c>
      <c r="O1844" s="8" t="s">
        <v>34</v>
      </c>
      <c r="P1844" s="8" t="s">
        <v>34</v>
      </c>
      <c r="Q1844" s="8" t="s">
        <v>7739</v>
      </c>
      <c r="R1844" s="8" t="s">
        <v>36</v>
      </c>
      <c r="S1844" s="8">
        <v>1</v>
      </c>
      <c r="T1844" s="8">
        <v>1</v>
      </c>
      <c r="U1844" s="8" t="s">
        <v>223</v>
      </c>
      <c r="V1844" s="8" t="s">
        <v>37</v>
      </c>
      <c r="W1844" s="8" t="s">
        <v>37</v>
      </c>
      <c r="X1844" s="8">
        <v>0</v>
      </c>
      <c r="Y1844" s="12" t="s">
        <v>37</v>
      </c>
      <c r="Z1844" s="12" t="s">
        <v>37</v>
      </c>
      <c r="AA1844" s="12" t="s">
        <v>37</v>
      </c>
      <c r="AB1844" s="8" t="s">
        <v>37</v>
      </c>
      <c r="AC1844" s="8">
        <v>0</v>
      </c>
      <c r="AD1844" s="8" t="s">
        <v>37</v>
      </c>
      <c r="AE1844" s="8" t="s">
        <v>37</v>
      </c>
      <c r="AF1844" s="8" t="s">
        <v>37</v>
      </c>
      <c r="AG1844" s="8" t="s">
        <v>37</v>
      </c>
      <c r="AH1844" s="8">
        <v>0</v>
      </c>
      <c r="AI1844" s="8" t="s">
        <v>37</v>
      </c>
      <c r="AJ1844" s="11" t="s">
        <v>37</v>
      </c>
    </row>
    <row r="1845" spans="1:36" ht="15">
      <c r="A1845" s="7" t="s">
        <v>7740</v>
      </c>
      <c r="B1845" s="8" t="s">
        <v>7741</v>
      </c>
      <c r="C1845" s="8" t="s">
        <v>42</v>
      </c>
      <c r="D1845" s="9">
        <v>52.761643835616397</v>
      </c>
      <c r="E1845" s="8" t="s">
        <v>7742</v>
      </c>
      <c r="F1845" s="8">
        <f t="shared" si="28"/>
        <v>5.2080000000000002</v>
      </c>
      <c r="G1845" s="8">
        <v>5.2080000000000002</v>
      </c>
      <c r="H1845" s="8">
        <v>42.06</v>
      </c>
      <c r="I1845" s="8">
        <v>100</v>
      </c>
      <c r="J1845" s="8" t="s">
        <v>7743</v>
      </c>
      <c r="K1845" s="8" t="s">
        <v>211</v>
      </c>
      <c r="L1845" s="8" t="s">
        <v>120</v>
      </c>
      <c r="M1845" s="8" t="s">
        <v>239</v>
      </c>
      <c r="N1845" s="8" t="s">
        <v>37</v>
      </c>
      <c r="O1845" s="8" t="s">
        <v>34</v>
      </c>
      <c r="P1845" s="8" t="s">
        <v>34</v>
      </c>
      <c r="Q1845" s="8" t="s">
        <v>7744</v>
      </c>
      <c r="R1845" s="8" t="s">
        <v>37</v>
      </c>
      <c r="S1845" s="8">
        <v>0</v>
      </c>
      <c r="T1845" s="8">
        <v>0</v>
      </c>
      <c r="U1845" s="8" t="s">
        <v>37</v>
      </c>
      <c r="V1845" s="8" t="s">
        <v>37</v>
      </c>
      <c r="W1845" s="8" t="s">
        <v>37</v>
      </c>
      <c r="X1845" s="8">
        <v>0</v>
      </c>
      <c r="Y1845" s="8" t="s">
        <v>37</v>
      </c>
      <c r="Z1845" s="12" t="s">
        <v>37</v>
      </c>
      <c r="AA1845" s="12" t="s">
        <v>37</v>
      </c>
      <c r="AB1845" s="8" t="s">
        <v>37</v>
      </c>
      <c r="AC1845" s="8">
        <v>0</v>
      </c>
      <c r="AD1845" s="8" t="s">
        <v>37</v>
      </c>
      <c r="AE1845" s="8" t="s">
        <v>37</v>
      </c>
      <c r="AF1845" s="8" t="s">
        <v>37</v>
      </c>
      <c r="AG1845" s="8" t="s">
        <v>37</v>
      </c>
      <c r="AH1845" s="8">
        <v>0</v>
      </c>
      <c r="AI1845" s="8" t="s">
        <v>37</v>
      </c>
      <c r="AJ1845" s="11" t="s">
        <v>37</v>
      </c>
    </row>
    <row r="1846" spans="1:36" ht="85">
      <c r="A1846" s="7" t="s">
        <v>7745</v>
      </c>
      <c r="B1846" s="8" t="s">
        <v>7746</v>
      </c>
      <c r="C1846" s="8" t="s">
        <v>42</v>
      </c>
      <c r="D1846" s="9">
        <v>81.117808219178102</v>
      </c>
      <c r="E1846" s="8" t="s">
        <v>7747</v>
      </c>
      <c r="F1846" s="8">
        <f t="shared" si="28"/>
        <v>5.6840000000000002</v>
      </c>
      <c r="G1846" s="8">
        <v>5.6840000000000002</v>
      </c>
      <c r="H1846" s="8">
        <v>23.84</v>
      </c>
      <c r="I1846" s="8">
        <v>96</v>
      </c>
      <c r="J1846" s="8" t="s">
        <v>1705</v>
      </c>
      <c r="K1846" s="8" t="s">
        <v>211</v>
      </c>
      <c r="L1846" s="8" t="s">
        <v>282</v>
      </c>
      <c r="M1846" s="8" t="s">
        <v>227</v>
      </c>
      <c r="N1846" s="8" t="s">
        <v>37</v>
      </c>
      <c r="O1846" s="8" t="s">
        <v>34</v>
      </c>
      <c r="P1846" s="8" t="s">
        <v>34</v>
      </c>
      <c r="Q1846" s="8" t="s">
        <v>7748</v>
      </c>
      <c r="R1846" s="8" t="s">
        <v>36</v>
      </c>
      <c r="S1846" s="8">
        <v>2</v>
      </c>
      <c r="T1846" s="8">
        <v>0</v>
      </c>
      <c r="U1846" s="8" t="s">
        <v>37</v>
      </c>
      <c r="V1846" s="8" t="s">
        <v>37</v>
      </c>
      <c r="W1846" s="8" t="s">
        <v>37</v>
      </c>
      <c r="X1846" s="8">
        <v>2</v>
      </c>
      <c r="Y1846" s="8" t="s">
        <v>272</v>
      </c>
      <c r="Z1846" s="8" t="s">
        <v>45</v>
      </c>
      <c r="AA1846" s="12" t="s">
        <v>37</v>
      </c>
      <c r="AB1846" s="8" t="s">
        <v>37</v>
      </c>
      <c r="AC1846" s="8">
        <v>0</v>
      </c>
      <c r="AD1846" s="8" t="s">
        <v>37</v>
      </c>
      <c r="AE1846" s="8" t="s">
        <v>37</v>
      </c>
      <c r="AF1846" s="8" t="s">
        <v>37</v>
      </c>
      <c r="AG1846" s="8" t="s">
        <v>37</v>
      </c>
      <c r="AH1846" s="8">
        <v>0</v>
      </c>
      <c r="AI1846" s="8" t="s">
        <v>37</v>
      </c>
      <c r="AJ1846" s="11" t="s">
        <v>37</v>
      </c>
    </row>
    <row r="1847" spans="1:36" ht="109">
      <c r="A1847" s="7" t="s">
        <v>7749</v>
      </c>
      <c r="B1847" s="8" t="s">
        <v>7750</v>
      </c>
      <c r="C1847" s="8" t="s">
        <v>42</v>
      </c>
      <c r="D1847" s="9">
        <v>44.9698630136986</v>
      </c>
      <c r="E1847" s="8" t="s">
        <v>7751</v>
      </c>
      <c r="F1847" s="8">
        <f t="shared" si="28"/>
        <v>2.7720000000000002</v>
      </c>
      <c r="G1847" s="8">
        <v>2.7720000000000002</v>
      </c>
      <c r="H1847" s="8">
        <v>21.58</v>
      </c>
      <c r="I1847" s="8">
        <v>100</v>
      </c>
      <c r="J1847" s="8" t="s">
        <v>7752</v>
      </c>
      <c r="K1847" s="8" t="s">
        <v>211</v>
      </c>
      <c r="L1847" s="8" t="s">
        <v>31</v>
      </c>
      <c r="M1847" s="8" t="s">
        <v>244</v>
      </c>
      <c r="N1847" s="8" t="s">
        <v>37</v>
      </c>
      <c r="O1847" s="8" t="s">
        <v>34</v>
      </c>
      <c r="P1847" s="8" t="s">
        <v>34</v>
      </c>
      <c r="Q1847" s="8" t="s">
        <v>7753</v>
      </c>
      <c r="R1847" s="8" t="s">
        <v>36</v>
      </c>
      <c r="S1847" s="8">
        <v>1</v>
      </c>
      <c r="T1847" s="8">
        <v>0</v>
      </c>
      <c r="U1847" s="8" t="s">
        <v>37</v>
      </c>
      <c r="V1847" s="8" t="s">
        <v>37</v>
      </c>
      <c r="W1847" s="8" t="s">
        <v>37</v>
      </c>
      <c r="X1847" s="8">
        <v>1</v>
      </c>
      <c r="Y1847" s="8" t="s">
        <v>675</v>
      </c>
      <c r="Z1847" s="8" t="s">
        <v>37</v>
      </c>
      <c r="AA1847" s="12" t="s">
        <v>37</v>
      </c>
      <c r="AB1847" s="8" t="s">
        <v>37</v>
      </c>
      <c r="AC1847" s="8">
        <v>0</v>
      </c>
      <c r="AD1847" s="8" t="s">
        <v>37</v>
      </c>
      <c r="AE1847" s="8" t="s">
        <v>37</v>
      </c>
      <c r="AF1847" s="8" t="s">
        <v>37</v>
      </c>
      <c r="AG1847" s="8" t="s">
        <v>37</v>
      </c>
      <c r="AH1847" s="8">
        <v>0</v>
      </c>
      <c r="AI1847" s="8" t="s">
        <v>37</v>
      </c>
      <c r="AJ1847" s="11" t="s">
        <v>37</v>
      </c>
    </row>
    <row r="1848" spans="1:36" ht="85">
      <c r="A1848" s="7" t="s">
        <v>7754</v>
      </c>
      <c r="B1848" s="8" t="s">
        <v>7755</v>
      </c>
      <c r="C1848" s="8" t="s">
        <v>28</v>
      </c>
      <c r="D1848" s="9">
        <v>65.397260273972606</v>
      </c>
      <c r="E1848" s="8" t="s">
        <v>7756</v>
      </c>
      <c r="F1848" s="8">
        <f t="shared" si="28"/>
        <v>1.6240000000000001</v>
      </c>
      <c r="G1848" s="8">
        <v>1.6240000000000001</v>
      </c>
      <c r="H1848" s="8">
        <v>22.29</v>
      </c>
      <c r="I1848" s="8" t="s">
        <v>405</v>
      </c>
      <c r="J1848" s="8" t="s">
        <v>3091</v>
      </c>
      <c r="K1848" s="8" t="s">
        <v>211</v>
      </c>
      <c r="L1848" s="8" t="s">
        <v>120</v>
      </c>
      <c r="M1848" s="8" t="s">
        <v>239</v>
      </c>
      <c r="N1848" s="8" t="s">
        <v>37</v>
      </c>
      <c r="O1848" s="8" t="s">
        <v>34</v>
      </c>
      <c r="P1848" s="8" t="s">
        <v>34</v>
      </c>
      <c r="Q1848" s="8" t="s">
        <v>7757</v>
      </c>
      <c r="R1848" s="8" t="s">
        <v>36</v>
      </c>
      <c r="S1848" s="8">
        <v>2</v>
      </c>
      <c r="T1848" s="8">
        <v>1</v>
      </c>
      <c r="U1848" s="8" t="s">
        <v>223</v>
      </c>
      <c r="V1848" s="8" t="s">
        <v>37</v>
      </c>
      <c r="W1848" s="8" t="s">
        <v>37</v>
      </c>
      <c r="X1848" s="8">
        <v>1</v>
      </c>
      <c r="Y1848" s="8" t="s">
        <v>5976</v>
      </c>
      <c r="Z1848" s="12" t="s">
        <v>37</v>
      </c>
      <c r="AA1848" s="12" t="s">
        <v>37</v>
      </c>
      <c r="AB1848" s="8" t="s">
        <v>37</v>
      </c>
      <c r="AC1848" s="8">
        <v>0</v>
      </c>
      <c r="AD1848" s="8" t="s">
        <v>37</v>
      </c>
      <c r="AE1848" s="8" t="s">
        <v>37</v>
      </c>
      <c r="AF1848" s="8" t="s">
        <v>37</v>
      </c>
      <c r="AG1848" s="8" t="s">
        <v>37</v>
      </c>
      <c r="AH1848" s="8">
        <v>0</v>
      </c>
      <c r="AI1848" s="8" t="s">
        <v>37</v>
      </c>
      <c r="AJ1848" s="11" t="s">
        <v>37</v>
      </c>
    </row>
    <row r="1849" spans="1:36" ht="37">
      <c r="A1849" s="7" t="s">
        <v>7758</v>
      </c>
      <c r="B1849" s="8" t="s">
        <v>7759</v>
      </c>
      <c r="C1849" s="8" t="s">
        <v>42</v>
      </c>
      <c r="D1849" s="9">
        <v>72.224657534246603</v>
      </c>
      <c r="E1849" s="8" t="s">
        <v>7429</v>
      </c>
      <c r="F1849" s="8">
        <f t="shared" si="28"/>
        <v>2.1560000000000001</v>
      </c>
      <c r="G1849" s="8">
        <v>2.1560000000000001</v>
      </c>
      <c r="H1849" s="8">
        <v>22.59</v>
      </c>
      <c r="I1849" s="8">
        <v>105</v>
      </c>
      <c r="J1849" s="8" t="s">
        <v>7760</v>
      </c>
      <c r="K1849" s="8" t="s">
        <v>211</v>
      </c>
      <c r="L1849" s="8" t="s">
        <v>120</v>
      </c>
      <c r="M1849" s="8" t="s">
        <v>239</v>
      </c>
      <c r="N1849" s="8" t="s">
        <v>37</v>
      </c>
      <c r="O1849" s="8" t="s">
        <v>34</v>
      </c>
      <c r="P1849" s="8" t="s">
        <v>34</v>
      </c>
      <c r="Q1849" s="8" t="s">
        <v>7761</v>
      </c>
      <c r="R1849" s="8" t="s">
        <v>36</v>
      </c>
      <c r="S1849" s="8">
        <v>2</v>
      </c>
      <c r="T1849" s="8">
        <v>0</v>
      </c>
      <c r="U1849" s="8" t="s">
        <v>37</v>
      </c>
      <c r="V1849" s="8" t="s">
        <v>37</v>
      </c>
      <c r="W1849" s="8" t="s">
        <v>37</v>
      </c>
      <c r="X1849" s="8">
        <v>1</v>
      </c>
      <c r="Y1849" s="8" t="s">
        <v>45</v>
      </c>
      <c r="Z1849" s="12" t="s">
        <v>37</v>
      </c>
      <c r="AA1849" s="12" t="s">
        <v>37</v>
      </c>
      <c r="AB1849" s="8" t="s">
        <v>37</v>
      </c>
      <c r="AC1849" s="8">
        <v>0</v>
      </c>
      <c r="AD1849" s="8" t="s">
        <v>37</v>
      </c>
      <c r="AE1849" s="8" t="s">
        <v>37</v>
      </c>
      <c r="AF1849" s="8" t="s">
        <v>37</v>
      </c>
      <c r="AG1849" s="8" t="s">
        <v>37</v>
      </c>
      <c r="AH1849" s="8">
        <v>1</v>
      </c>
      <c r="AI1849" s="8" t="s">
        <v>7762</v>
      </c>
      <c r="AJ1849" s="11" t="s">
        <v>37</v>
      </c>
    </row>
    <row r="1850" spans="1:36" ht="109">
      <c r="A1850" s="7" t="s">
        <v>7763</v>
      </c>
      <c r="B1850" s="8" t="s">
        <v>7764</v>
      </c>
      <c r="C1850" s="8" t="s">
        <v>28</v>
      </c>
      <c r="D1850" s="9">
        <v>67.295890410958904</v>
      </c>
      <c r="E1850" s="8" t="s">
        <v>7489</v>
      </c>
      <c r="F1850" s="8">
        <f t="shared" si="28"/>
        <v>3.4020000000000001</v>
      </c>
      <c r="G1850" s="8">
        <v>3.4020000000000001</v>
      </c>
      <c r="H1850" s="8">
        <v>25.69</v>
      </c>
      <c r="I1850" s="8">
        <v>96</v>
      </c>
      <c r="J1850" s="8" t="s">
        <v>7765</v>
      </c>
      <c r="K1850" s="8" t="s">
        <v>211</v>
      </c>
      <c r="L1850" s="8" t="s">
        <v>31</v>
      </c>
      <c r="M1850" s="8" t="s">
        <v>244</v>
      </c>
      <c r="N1850" s="8" t="s">
        <v>37</v>
      </c>
      <c r="O1850" s="8" t="s">
        <v>34</v>
      </c>
      <c r="P1850" s="8" t="s">
        <v>34</v>
      </c>
      <c r="Q1850" s="8" t="s">
        <v>7766</v>
      </c>
      <c r="R1850" s="8" t="s">
        <v>36</v>
      </c>
      <c r="S1850" s="8">
        <v>2</v>
      </c>
      <c r="T1850" s="8">
        <v>1</v>
      </c>
      <c r="U1850" s="8" t="s">
        <v>329</v>
      </c>
      <c r="V1850" s="8" t="s">
        <v>37</v>
      </c>
      <c r="W1850" s="8" t="s">
        <v>37</v>
      </c>
      <c r="X1850" s="8">
        <v>1</v>
      </c>
      <c r="Y1850" s="8" t="s">
        <v>7767</v>
      </c>
      <c r="Z1850" s="12" t="s">
        <v>37</v>
      </c>
      <c r="AA1850" s="12" t="s">
        <v>37</v>
      </c>
      <c r="AB1850" s="8" t="s">
        <v>37</v>
      </c>
      <c r="AC1850" s="8">
        <v>0</v>
      </c>
      <c r="AD1850" s="8" t="s">
        <v>37</v>
      </c>
      <c r="AE1850" s="8" t="s">
        <v>37</v>
      </c>
      <c r="AF1850" s="8" t="s">
        <v>37</v>
      </c>
      <c r="AG1850" s="8" t="s">
        <v>37</v>
      </c>
      <c r="AH1850" s="8">
        <v>0</v>
      </c>
      <c r="AI1850" s="8" t="s">
        <v>37</v>
      </c>
      <c r="AJ1850" s="11" t="s">
        <v>37</v>
      </c>
    </row>
    <row r="1851" spans="1:36" ht="49">
      <c r="A1851" s="7" t="s">
        <v>7768</v>
      </c>
      <c r="B1851" s="8" t="s">
        <v>7769</v>
      </c>
      <c r="C1851" s="8" t="s">
        <v>42</v>
      </c>
      <c r="D1851" s="9">
        <v>48.736986301369903</v>
      </c>
      <c r="E1851" s="8" t="s">
        <v>7770</v>
      </c>
      <c r="F1851" s="8">
        <f t="shared" si="28"/>
        <v>3.6259999999999999</v>
      </c>
      <c r="G1851" s="8">
        <v>3.6259999999999999</v>
      </c>
      <c r="H1851" s="8">
        <v>24.36</v>
      </c>
      <c r="I1851" s="8">
        <v>100</v>
      </c>
      <c r="J1851" s="8" t="s">
        <v>7771</v>
      </c>
      <c r="K1851" s="8" t="s">
        <v>211</v>
      </c>
      <c r="L1851" s="8" t="s">
        <v>120</v>
      </c>
      <c r="M1851" s="8" t="s">
        <v>244</v>
      </c>
      <c r="N1851" s="8" t="s">
        <v>37</v>
      </c>
      <c r="O1851" s="8" t="s">
        <v>34</v>
      </c>
      <c r="P1851" s="8" t="s">
        <v>34</v>
      </c>
      <c r="Q1851" s="8" t="s">
        <v>7772</v>
      </c>
      <c r="R1851" s="8" t="s">
        <v>36</v>
      </c>
      <c r="S1851" s="8">
        <v>1</v>
      </c>
      <c r="T1851" s="8">
        <v>0</v>
      </c>
      <c r="U1851" s="8" t="s">
        <v>37</v>
      </c>
      <c r="V1851" s="8" t="s">
        <v>37</v>
      </c>
      <c r="W1851" s="8" t="s">
        <v>37</v>
      </c>
      <c r="X1851" s="8">
        <v>1</v>
      </c>
      <c r="Y1851" s="8" t="s">
        <v>552</v>
      </c>
      <c r="Z1851" s="12" t="s">
        <v>37</v>
      </c>
      <c r="AA1851" s="12" t="s">
        <v>37</v>
      </c>
      <c r="AB1851" s="12" t="s">
        <v>37</v>
      </c>
      <c r="AC1851" s="8">
        <v>0</v>
      </c>
      <c r="AD1851" s="8" t="s">
        <v>37</v>
      </c>
      <c r="AE1851" s="8" t="s">
        <v>37</v>
      </c>
      <c r="AF1851" s="8" t="s">
        <v>37</v>
      </c>
      <c r="AG1851" s="8" t="s">
        <v>37</v>
      </c>
      <c r="AH1851" s="8">
        <v>0</v>
      </c>
      <c r="AI1851" s="8" t="s">
        <v>37</v>
      </c>
      <c r="AJ1851" s="11" t="s">
        <v>37</v>
      </c>
    </row>
    <row r="1852" spans="1:36" ht="37">
      <c r="A1852" s="7" t="s">
        <v>7773</v>
      </c>
      <c r="B1852" s="8" t="s">
        <v>7774</v>
      </c>
      <c r="C1852" s="8" t="s">
        <v>28</v>
      </c>
      <c r="D1852" s="9">
        <v>32.068493150684901</v>
      </c>
      <c r="E1852" s="8" t="s">
        <v>7775</v>
      </c>
      <c r="F1852" s="8">
        <f t="shared" si="28"/>
        <v>3.8639999999999999</v>
      </c>
      <c r="G1852" s="8">
        <v>3.8639999999999999</v>
      </c>
      <c r="H1852" s="8">
        <v>32.61</v>
      </c>
      <c r="I1852" s="8">
        <v>75</v>
      </c>
      <c r="J1852" s="8" t="s">
        <v>7776</v>
      </c>
      <c r="K1852" s="8" t="s">
        <v>211</v>
      </c>
      <c r="L1852" s="8" t="s">
        <v>120</v>
      </c>
      <c r="M1852" s="8" t="s">
        <v>239</v>
      </c>
      <c r="N1852" s="8" t="s">
        <v>37</v>
      </c>
      <c r="O1852" s="8" t="s">
        <v>34</v>
      </c>
      <c r="P1852" s="8" t="s">
        <v>34</v>
      </c>
      <c r="Q1852" s="8" t="s">
        <v>7777</v>
      </c>
      <c r="R1852" s="8" t="s">
        <v>37</v>
      </c>
      <c r="S1852" s="8">
        <v>0</v>
      </c>
      <c r="T1852" s="8">
        <v>0</v>
      </c>
      <c r="U1852" s="8" t="s">
        <v>37</v>
      </c>
      <c r="V1852" s="8" t="s">
        <v>37</v>
      </c>
      <c r="W1852" s="8" t="s">
        <v>37</v>
      </c>
      <c r="X1852" s="8">
        <v>0</v>
      </c>
      <c r="Y1852" s="8" t="s">
        <v>37</v>
      </c>
      <c r="Z1852" s="12" t="s">
        <v>37</v>
      </c>
      <c r="AA1852" s="12" t="s">
        <v>37</v>
      </c>
      <c r="AB1852" s="8" t="s">
        <v>37</v>
      </c>
      <c r="AC1852" s="8">
        <v>0</v>
      </c>
      <c r="AD1852" s="8" t="s">
        <v>37</v>
      </c>
      <c r="AE1852" s="8" t="s">
        <v>37</v>
      </c>
      <c r="AF1852" s="8" t="s">
        <v>37</v>
      </c>
      <c r="AG1852" s="8" t="s">
        <v>37</v>
      </c>
      <c r="AH1852" s="8">
        <v>0</v>
      </c>
      <c r="AI1852" s="8" t="s">
        <v>37</v>
      </c>
      <c r="AJ1852" s="11" t="s">
        <v>37</v>
      </c>
    </row>
    <row r="1853" spans="1:36" ht="169">
      <c r="A1853" s="7" t="s">
        <v>7778</v>
      </c>
      <c r="B1853" s="8" t="s">
        <v>7779</v>
      </c>
      <c r="C1853" s="8" t="s">
        <v>28</v>
      </c>
      <c r="D1853" s="9">
        <v>55.8</v>
      </c>
      <c r="E1853" s="8" t="s">
        <v>7780</v>
      </c>
      <c r="F1853" s="8">
        <f t="shared" si="28"/>
        <v>4.3260000000000005</v>
      </c>
      <c r="G1853" s="8">
        <v>4.3260000000000005</v>
      </c>
      <c r="H1853" s="8">
        <v>28.08</v>
      </c>
      <c r="I1853" s="8">
        <v>100</v>
      </c>
      <c r="J1853" s="8" t="s">
        <v>166</v>
      </c>
      <c r="K1853" s="8" t="s">
        <v>211</v>
      </c>
      <c r="L1853" s="8" t="s">
        <v>31</v>
      </c>
      <c r="M1853" s="8" t="s">
        <v>227</v>
      </c>
      <c r="N1853" s="8" t="s">
        <v>37</v>
      </c>
      <c r="O1853" s="8" t="s">
        <v>34</v>
      </c>
      <c r="P1853" s="8" t="s">
        <v>34</v>
      </c>
      <c r="Q1853" s="8" t="s">
        <v>7781</v>
      </c>
      <c r="R1853" s="8" t="s">
        <v>36</v>
      </c>
      <c r="S1853" s="8">
        <v>1</v>
      </c>
      <c r="T1853" s="8">
        <v>1</v>
      </c>
      <c r="U1853" s="8" t="s">
        <v>246</v>
      </c>
      <c r="V1853" s="8" t="s">
        <v>37</v>
      </c>
      <c r="W1853" s="8" t="s">
        <v>37</v>
      </c>
      <c r="X1853" s="8">
        <v>0</v>
      </c>
      <c r="Y1853" s="8" t="s">
        <v>37</v>
      </c>
      <c r="Z1853" s="12" t="s">
        <v>37</v>
      </c>
      <c r="AA1853" s="12" t="s">
        <v>37</v>
      </c>
      <c r="AB1853" s="8" t="s">
        <v>37</v>
      </c>
      <c r="AC1853" s="8">
        <v>0</v>
      </c>
      <c r="AD1853" s="8" t="s">
        <v>37</v>
      </c>
      <c r="AE1853" s="8" t="s">
        <v>37</v>
      </c>
      <c r="AF1853" s="8" t="s">
        <v>37</v>
      </c>
      <c r="AG1853" s="8" t="s">
        <v>37</v>
      </c>
      <c r="AH1853" s="8">
        <v>0</v>
      </c>
      <c r="AI1853" s="8" t="s">
        <v>37</v>
      </c>
      <c r="AJ1853" s="11" t="s">
        <v>37</v>
      </c>
    </row>
    <row r="1854" spans="1:36" ht="109">
      <c r="A1854" s="7" t="s">
        <v>7782</v>
      </c>
      <c r="B1854" s="8" t="s">
        <v>7783</v>
      </c>
      <c r="C1854" s="8" t="s">
        <v>28</v>
      </c>
      <c r="D1854" s="9">
        <v>64.838356164383598</v>
      </c>
      <c r="E1854" s="8" t="s">
        <v>5110</v>
      </c>
      <c r="F1854" s="8">
        <f t="shared" si="28"/>
        <v>1.0780000000000001</v>
      </c>
      <c r="G1854" s="8">
        <v>1.0780000000000001</v>
      </c>
      <c r="H1854" s="8">
        <v>24.37</v>
      </c>
      <c r="I1854" s="8">
        <v>100</v>
      </c>
      <c r="J1854" s="8" t="s">
        <v>7784</v>
      </c>
      <c r="K1854" s="8" t="s">
        <v>211</v>
      </c>
      <c r="L1854" s="8" t="s">
        <v>120</v>
      </c>
      <c r="M1854" s="8" t="s">
        <v>227</v>
      </c>
      <c r="N1854" s="8" t="s">
        <v>37</v>
      </c>
      <c r="O1854" s="8" t="s">
        <v>34</v>
      </c>
      <c r="P1854" s="8" t="s">
        <v>34</v>
      </c>
      <c r="Q1854" s="8" t="s">
        <v>7785</v>
      </c>
      <c r="R1854" s="8" t="s">
        <v>36</v>
      </c>
      <c r="S1854" s="8">
        <v>4</v>
      </c>
      <c r="T1854" s="8">
        <v>1</v>
      </c>
      <c r="U1854" s="8" t="s">
        <v>401</v>
      </c>
      <c r="V1854" s="8" t="s">
        <v>37</v>
      </c>
      <c r="W1854" s="8" t="s">
        <v>37</v>
      </c>
      <c r="X1854" s="8">
        <v>2</v>
      </c>
      <c r="Y1854" s="8" t="s">
        <v>272</v>
      </c>
      <c r="Z1854" s="8" t="s">
        <v>114</v>
      </c>
      <c r="AA1854" s="12" t="s">
        <v>37</v>
      </c>
      <c r="AB1854" s="8" t="s">
        <v>37</v>
      </c>
      <c r="AC1854" s="8">
        <v>1</v>
      </c>
      <c r="AD1854" s="8" t="s">
        <v>172</v>
      </c>
      <c r="AE1854" s="8" t="s">
        <v>37</v>
      </c>
      <c r="AF1854" s="8" t="s">
        <v>37</v>
      </c>
      <c r="AG1854" s="8" t="s">
        <v>37</v>
      </c>
      <c r="AH1854" s="8">
        <v>0</v>
      </c>
      <c r="AI1854" s="8" t="s">
        <v>37</v>
      </c>
      <c r="AJ1854" s="11" t="s">
        <v>37</v>
      </c>
    </row>
    <row r="1855" spans="1:36" ht="49">
      <c r="A1855" s="7" t="s">
        <v>7786</v>
      </c>
      <c r="B1855" s="8" t="s">
        <v>7787</v>
      </c>
      <c r="C1855" s="8" t="s">
        <v>42</v>
      </c>
      <c r="D1855" s="9">
        <v>61.578082191780801</v>
      </c>
      <c r="E1855" s="8" t="s">
        <v>7788</v>
      </c>
      <c r="F1855" s="8">
        <f t="shared" si="28"/>
        <v>12.992000000000001</v>
      </c>
      <c r="G1855" s="8">
        <v>12.992000000000001</v>
      </c>
      <c r="H1855" s="8">
        <v>55.32</v>
      </c>
      <c r="I1855" s="8">
        <v>100</v>
      </c>
      <c r="J1855" s="8" t="s">
        <v>390</v>
      </c>
      <c r="K1855" s="8" t="s">
        <v>211</v>
      </c>
      <c r="L1855" s="8" t="s">
        <v>31</v>
      </c>
      <c r="M1855" s="8" t="s">
        <v>239</v>
      </c>
      <c r="N1855" s="8" t="s">
        <v>37</v>
      </c>
      <c r="O1855" s="8" t="s">
        <v>34</v>
      </c>
      <c r="P1855" s="8" t="s">
        <v>34</v>
      </c>
      <c r="Q1855" s="8" t="s">
        <v>7789</v>
      </c>
      <c r="R1855" s="8" t="s">
        <v>36</v>
      </c>
      <c r="S1855" s="8">
        <v>1</v>
      </c>
      <c r="T1855" s="8">
        <v>0</v>
      </c>
      <c r="U1855" s="8" t="s">
        <v>37</v>
      </c>
      <c r="V1855" s="8" t="s">
        <v>37</v>
      </c>
      <c r="W1855" s="8" t="s">
        <v>37</v>
      </c>
      <c r="X1855" s="8">
        <v>0</v>
      </c>
      <c r="Y1855" s="12" t="s">
        <v>37</v>
      </c>
      <c r="Z1855" s="12" t="s">
        <v>37</v>
      </c>
      <c r="AA1855" s="12" t="s">
        <v>37</v>
      </c>
      <c r="AB1855" s="8" t="s">
        <v>37</v>
      </c>
      <c r="AC1855" s="8">
        <v>1</v>
      </c>
      <c r="AD1855" s="8" t="s">
        <v>1325</v>
      </c>
      <c r="AE1855" s="8" t="s">
        <v>37</v>
      </c>
      <c r="AF1855" s="8" t="s">
        <v>37</v>
      </c>
      <c r="AG1855" s="8" t="s">
        <v>37</v>
      </c>
      <c r="AH1855" s="8">
        <v>0</v>
      </c>
      <c r="AI1855" s="8" t="s">
        <v>37</v>
      </c>
      <c r="AJ1855" s="11" t="s">
        <v>37</v>
      </c>
    </row>
    <row r="1856" spans="1:36" ht="85">
      <c r="A1856" s="7" t="s">
        <v>7790</v>
      </c>
      <c r="B1856" s="8" t="s">
        <v>7791</v>
      </c>
      <c r="C1856" s="8" t="s">
        <v>42</v>
      </c>
      <c r="D1856" s="9">
        <v>69.558904109588994</v>
      </c>
      <c r="E1856" s="8" t="s">
        <v>7792</v>
      </c>
      <c r="F1856" s="8">
        <f t="shared" si="28"/>
        <v>3.0380000000000003</v>
      </c>
      <c r="G1856" s="8">
        <v>3.0380000000000003</v>
      </c>
      <c r="H1856" s="8">
        <v>17.34</v>
      </c>
      <c r="I1856" s="8">
        <v>100</v>
      </c>
      <c r="J1856" s="8" t="s">
        <v>7793</v>
      </c>
      <c r="K1856" s="8" t="s">
        <v>211</v>
      </c>
      <c r="L1856" s="8" t="s">
        <v>276</v>
      </c>
      <c r="M1856" s="8" t="s">
        <v>227</v>
      </c>
      <c r="N1856" s="8" t="s">
        <v>37</v>
      </c>
      <c r="O1856" s="8" t="s">
        <v>34</v>
      </c>
      <c r="P1856" s="8" t="s">
        <v>34</v>
      </c>
      <c r="Q1856" s="8" t="s">
        <v>7794</v>
      </c>
      <c r="R1856" s="8" t="s">
        <v>36</v>
      </c>
      <c r="S1856" s="8">
        <v>1</v>
      </c>
      <c r="T1856" s="8">
        <v>0</v>
      </c>
      <c r="U1856" s="8" t="s">
        <v>37</v>
      </c>
      <c r="V1856" s="8" t="s">
        <v>37</v>
      </c>
      <c r="W1856" s="8" t="s">
        <v>37</v>
      </c>
      <c r="X1856" s="8">
        <v>1</v>
      </c>
      <c r="Y1856" s="8" t="s">
        <v>7795</v>
      </c>
      <c r="Z1856" s="12" t="s">
        <v>37</v>
      </c>
      <c r="AA1856" s="12" t="s">
        <v>37</v>
      </c>
      <c r="AB1856" s="8" t="s">
        <v>37</v>
      </c>
      <c r="AC1856" s="8">
        <v>0</v>
      </c>
      <c r="AD1856" s="8" t="s">
        <v>37</v>
      </c>
      <c r="AE1856" s="8" t="s">
        <v>37</v>
      </c>
      <c r="AF1856" s="8" t="s">
        <v>37</v>
      </c>
      <c r="AG1856" s="8" t="s">
        <v>37</v>
      </c>
      <c r="AH1856" s="8">
        <v>0</v>
      </c>
      <c r="AI1856" s="8" t="s">
        <v>37</v>
      </c>
      <c r="AJ1856" s="11" t="s">
        <v>37</v>
      </c>
    </row>
    <row r="1857" spans="1:36" ht="169">
      <c r="A1857" s="7" t="s">
        <v>7796</v>
      </c>
      <c r="B1857" s="8" t="s">
        <v>7797</v>
      </c>
      <c r="C1857" s="8" t="s">
        <v>42</v>
      </c>
      <c r="D1857" s="9">
        <v>26.950684931506899</v>
      </c>
      <c r="E1857" s="8" t="s">
        <v>7798</v>
      </c>
      <c r="F1857" s="8">
        <f t="shared" si="28"/>
        <v>4.8719999999999999</v>
      </c>
      <c r="G1857" s="8">
        <v>4.8719999999999999</v>
      </c>
      <c r="H1857" s="8">
        <v>25.69</v>
      </c>
      <c r="I1857" s="8">
        <v>120</v>
      </c>
      <c r="J1857" s="8" t="s">
        <v>7799</v>
      </c>
      <c r="K1857" s="8" t="s">
        <v>211</v>
      </c>
      <c r="L1857" s="8" t="s">
        <v>120</v>
      </c>
      <c r="M1857" s="8" t="s">
        <v>227</v>
      </c>
      <c r="N1857" s="8" t="s">
        <v>37</v>
      </c>
      <c r="O1857" s="8" t="s">
        <v>34</v>
      </c>
      <c r="P1857" s="8" t="s">
        <v>34</v>
      </c>
      <c r="Q1857" s="8" t="s">
        <v>7800</v>
      </c>
      <c r="R1857" s="8" t="s">
        <v>36</v>
      </c>
      <c r="S1857" s="8">
        <v>1</v>
      </c>
      <c r="T1857" s="8">
        <v>1</v>
      </c>
      <c r="U1857" s="8" t="s">
        <v>246</v>
      </c>
      <c r="V1857" s="8" t="s">
        <v>37</v>
      </c>
      <c r="W1857" s="8" t="s">
        <v>37</v>
      </c>
      <c r="X1857" s="8">
        <v>1</v>
      </c>
      <c r="Y1857" s="8" t="s">
        <v>109</v>
      </c>
      <c r="Z1857" s="12" t="s">
        <v>37</v>
      </c>
      <c r="AA1857" s="12" t="s">
        <v>37</v>
      </c>
      <c r="AB1857" s="8" t="s">
        <v>37</v>
      </c>
      <c r="AC1857" s="8">
        <v>0</v>
      </c>
      <c r="AD1857" s="8" t="s">
        <v>37</v>
      </c>
      <c r="AE1857" s="8" t="s">
        <v>37</v>
      </c>
      <c r="AF1857" s="8" t="s">
        <v>37</v>
      </c>
      <c r="AG1857" s="8" t="s">
        <v>37</v>
      </c>
      <c r="AH1857" s="8">
        <v>0</v>
      </c>
      <c r="AI1857" s="8" t="s">
        <v>37</v>
      </c>
      <c r="AJ1857" s="11" t="s">
        <v>37</v>
      </c>
    </row>
    <row r="1858" spans="1:36" ht="109">
      <c r="A1858" s="7" t="s">
        <v>7801</v>
      </c>
      <c r="B1858" s="8" t="s">
        <v>7802</v>
      </c>
      <c r="C1858" s="8" t="s">
        <v>42</v>
      </c>
      <c r="D1858" s="9">
        <v>64.145205479452102</v>
      </c>
      <c r="E1858" s="8" t="s">
        <v>7747</v>
      </c>
      <c r="F1858" s="8">
        <f t="shared" ref="F1858:F1921" si="29">E1858*0.014</f>
        <v>5.6840000000000002</v>
      </c>
      <c r="G1858" s="8">
        <v>5.6840000000000002</v>
      </c>
      <c r="H1858" s="8">
        <v>31.82</v>
      </c>
      <c r="I1858" s="8">
        <v>100</v>
      </c>
      <c r="J1858" s="8" t="s">
        <v>7803</v>
      </c>
      <c r="K1858" s="8" t="s">
        <v>211</v>
      </c>
      <c r="L1858" s="8" t="s">
        <v>120</v>
      </c>
      <c r="M1858" s="8" t="s">
        <v>239</v>
      </c>
      <c r="N1858" s="8" t="s">
        <v>37</v>
      </c>
      <c r="O1858" s="8" t="s">
        <v>34</v>
      </c>
      <c r="P1858" s="8" t="s">
        <v>34</v>
      </c>
      <c r="Q1858" s="8" t="s">
        <v>7804</v>
      </c>
      <c r="R1858" s="8" t="s">
        <v>36</v>
      </c>
      <c r="S1858" s="8">
        <v>3</v>
      </c>
      <c r="T1858" s="8">
        <v>1</v>
      </c>
      <c r="U1858" s="8" t="s">
        <v>428</v>
      </c>
      <c r="V1858" s="8" t="s">
        <v>37</v>
      </c>
      <c r="W1858" s="8" t="s">
        <v>37</v>
      </c>
      <c r="X1858" s="8">
        <v>2</v>
      </c>
      <c r="Y1858" s="8" t="s">
        <v>272</v>
      </c>
      <c r="Z1858" s="8" t="s">
        <v>213</v>
      </c>
      <c r="AA1858" s="12" t="s">
        <v>37</v>
      </c>
      <c r="AB1858" s="8" t="s">
        <v>37</v>
      </c>
      <c r="AC1858" s="8">
        <v>0</v>
      </c>
      <c r="AD1858" s="8" t="s">
        <v>37</v>
      </c>
      <c r="AE1858" s="8" t="s">
        <v>37</v>
      </c>
      <c r="AF1858" s="8" t="s">
        <v>37</v>
      </c>
      <c r="AG1858" s="8" t="s">
        <v>37</v>
      </c>
      <c r="AH1858" s="8">
        <v>0</v>
      </c>
      <c r="AI1858" s="8" t="s">
        <v>37</v>
      </c>
      <c r="AJ1858" s="11" t="s">
        <v>37</v>
      </c>
    </row>
    <row r="1859" spans="1:36" ht="85">
      <c r="A1859" s="7" t="s">
        <v>7805</v>
      </c>
      <c r="B1859" s="8" t="s">
        <v>7806</v>
      </c>
      <c r="C1859" s="8" t="s">
        <v>28</v>
      </c>
      <c r="D1859" s="9">
        <v>41.136986301369902</v>
      </c>
      <c r="E1859" s="8" t="s">
        <v>7807</v>
      </c>
      <c r="F1859" s="8">
        <f t="shared" si="29"/>
        <v>3.6680000000000001</v>
      </c>
      <c r="G1859" s="8">
        <v>3.6680000000000001</v>
      </c>
      <c r="H1859" s="8">
        <v>32.42</v>
      </c>
      <c r="I1859" s="8">
        <v>100</v>
      </c>
      <c r="J1859" s="8" t="s">
        <v>7808</v>
      </c>
      <c r="K1859" s="8" t="s">
        <v>211</v>
      </c>
      <c r="L1859" s="8" t="s">
        <v>120</v>
      </c>
      <c r="M1859" s="8" t="s">
        <v>227</v>
      </c>
      <c r="N1859" s="8" t="s">
        <v>37</v>
      </c>
      <c r="O1859" s="8" t="s">
        <v>34</v>
      </c>
      <c r="P1859" s="8" t="s">
        <v>34</v>
      </c>
      <c r="Q1859" s="8" t="s">
        <v>7809</v>
      </c>
      <c r="R1859" s="8" t="s">
        <v>37</v>
      </c>
      <c r="S1859" s="8">
        <v>0</v>
      </c>
      <c r="T1859" s="8">
        <v>0</v>
      </c>
      <c r="U1859" s="8" t="s">
        <v>37</v>
      </c>
      <c r="V1859" s="8" t="s">
        <v>37</v>
      </c>
      <c r="W1859" s="8" t="s">
        <v>37</v>
      </c>
      <c r="X1859" s="8">
        <v>0</v>
      </c>
      <c r="Y1859" s="8" t="s">
        <v>37</v>
      </c>
      <c r="Z1859" s="12" t="s">
        <v>37</v>
      </c>
      <c r="AA1859" s="12" t="s">
        <v>37</v>
      </c>
      <c r="AB1859" s="8" t="s">
        <v>37</v>
      </c>
      <c r="AC1859" s="8">
        <v>0</v>
      </c>
      <c r="AD1859" s="8" t="s">
        <v>37</v>
      </c>
      <c r="AE1859" s="8" t="s">
        <v>37</v>
      </c>
      <c r="AF1859" s="8" t="s">
        <v>37</v>
      </c>
      <c r="AG1859" s="8" t="s">
        <v>37</v>
      </c>
      <c r="AH1859" s="8">
        <v>0</v>
      </c>
      <c r="AI1859" s="8" t="s">
        <v>37</v>
      </c>
      <c r="AJ1859" s="11" t="s">
        <v>37</v>
      </c>
    </row>
    <row r="1860" spans="1:36" ht="97">
      <c r="A1860" s="7" t="s">
        <v>7810</v>
      </c>
      <c r="B1860" s="8" t="s">
        <v>7811</v>
      </c>
      <c r="C1860" s="8" t="s">
        <v>28</v>
      </c>
      <c r="D1860" s="9">
        <v>58.665753424657503</v>
      </c>
      <c r="E1860" s="8" t="s">
        <v>7812</v>
      </c>
      <c r="F1860" s="8">
        <f t="shared" si="29"/>
        <v>7.742</v>
      </c>
      <c r="G1860" s="8">
        <v>7.742</v>
      </c>
      <c r="H1860" s="8">
        <v>34.08</v>
      </c>
      <c r="I1860" s="8">
        <v>94</v>
      </c>
      <c r="J1860" s="8" t="s">
        <v>7813</v>
      </c>
      <c r="K1860" s="8" t="s">
        <v>211</v>
      </c>
      <c r="L1860" s="8" t="s">
        <v>31</v>
      </c>
      <c r="M1860" s="8" t="s">
        <v>32</v>
      </c>
      <c r="N1860" s="8" t="s">
        <v>37</v>
      </c>
      <c r="O1860" s="8" t="s">
        <v>34</v>
      </c>
      <c r="P1860" s="8" t="s">
        <v>34</v>
      </c>
      <c r="Q1860" s="8" t="s">
        <v>7814</v>
      </c>
      <c r="R1860" s="8" t="s">
        <v>37</v>
      </c>
      <c r="S1860" s="8">
        <v>0</v>
      </c>
      <c r="T1860" s="8">
        <v>0</v>
      </c>
      <c r="U1860" s="8" t="s">
        <v>37</v>
      </c>
      <c r="V1860" s="8" t="s">
        <v>37</v>
      </c>
      <c r="W1860" s="8" t="s">
        <v>37</v>
      </c>
      <c r="X1860" s="8">
        <v>0</v>
      </c>
      <c r="Y1860" s="8" t="s">
        <v>37</v>
      </c>
      <c r="Z1860" s="12" t="s">
        <v>37</v>
      </c>
      <c r="AA1860" s="12" t="s">
        <v>37</v>
      </c>
      <c r="AB1860" s="8" t="s">
        <v>37</v>
      </c>
      <c r="AC1860" s="8">
        <v>0</v>
      </c>
      <c r="AD1860" s="8" t="s">
        <v>37</v>
      </c>
      <c r="AE1860" s="8" t="s">
        <v>37</v>
      </c>
      <c r="AF1860" s="8" t="s">
        <v>37</v>
      </c>
      <c r="AG1860" s="8" t="s">
        <v>37</v>
      </c>
      <c r="AH1860" s="8">
        <v>0</v>
      </c>
      <c r="AI1860" s="8" t="s">
        <v>37</v>
      </c>
      <c r="AJ1860" s="11" t="s">
        <v>37</v>
      </c>
    </row>
    <row r="1861" spans="1:36" ht="37">
      <c r="A1861" s="7" t="s">
        <v>7815</v>
      </c>
      <c r="B1861" s="8" t="s">
        <v>7816</v>
      </c>
      <c r="C1861" s="8" t="s">
        <v>42</v>
      </c>
      <c r="D1861" s="9">
        <v>61.391780821917799</v>
      </c>
      <c r="E1861" s="8" t="s">
        <v>7817</v>
      </c>
      <c r="F1861" s="8">
        <f t="shared" si="29"/>
        <v>19.698</v>
      </c>
      <c r="G1861" s="8">
        <v>19.698</v>
      </c>
      <c r="H1861" s="8">
        <v>21.19</v>
      </c>
      <c r="I1861" s="8">
        <v>94</v>
      </c>
      <c r="J1861" s="8" t="s">
        <v>7818</v>
      </c>
      <c r="K1861" s="8" t="s">
        <v>211</v>
      </c>
      <c r="L1861" s="8" t="s">
        <v>120</v>
      </c>
      <c r="M1861" s="8" t="s">
        <v>239</v>
      </c>
      <c r="N1861" s="8" t="s">
        <v>37</v>
      </c>
      <c r="O1861" s="8" t="s">
        <v>34</v>
      </c>
      <c r="P1861" s="8" t="s">
        <v>34</v>
      </c>
      <c r="Q1861" s="8" t="s">
        <v>7819</v>
      </c>
      <c r="R1861" s="8" t="s">
        <v>36</v>
      </c>
      <c r="S1861" s="8">
        <v>3</v>
      </c>
      <c r="T1861" s="8">
        <v>1</v>
      </c>
      <c r="U1861" s="8" t="s">
        <v>401</v>
      </c>
      <c r="V1861" s="8" t="s">
        <v>37</v>
      </c>
      <c r="W1861" s="8" t="s">
        <v>37</v>
      </c>
      <c r="X1861" s="8">
        <v>0</v>
      </c>
      <c r="Y1861" s="8" t="s">
        <v>37</v>
      </c>
      <c r="Z1861" s="12" t="s">
        <v>37</v>
      </c>
      <c r="AA1861" s="12" t="s">
        <v>37</v>
      </c>
      <c r="AB1861" s="8" t="s">
        <v>37</v>
      </c>
      <c r="AC1861" s="8">
        <v>2</v>
      </c>
      <c r="AD1861" s="8" t="s">
        <v>77</v>
      </c>
      <c r="AE1861" s="8" t="s">
        <v>1325</v>
      </c>
      <c r="AF1861" s="8" t="s">
        <v>37</v>
      </c>
      <c r="AG1861" s="8" t="s">
        <v>37</v>
      </c>
      <c r="AH1861" s="8">
        <v>0</v>
      </c>
      <c r="AI1861" s="8" t="s">
        <v>37</v>
      </c>
      <c r="AJ1861" s="11" t="s">
        <v>37</v>
      </c>
    </row>
    <row r="1862" spans="1:36" ht="121">
      <c r="A1862" s="7" t="s">
        <v>7820</v>
      </c>
      <c r="B1862" s="8" t="s">
        <v>7821</v>
      </c>
      <c r="C1862" s="8" t="s">
        <v>28</v>
      </c>
      <c r="D1862" s="9">
        <v>47.643835616438402</v>
      </c>
      <c r="E1862" s="8" t="s">
        <v>7822</v>
      </c>
      <c r="F1862" s="8">
        <f t="shared" si="29"/>
        <v>11.004</v>
      </c>
      <c r="G1862" s="8">
        <v>11.004</v>
      </c>
      <c r="H1862" s="8" t="s">
        <v>34</v>
      </c>
      <c r="I1862" s="8">
        <v>94</v>
      </c>
      <c r="J1862" s="8" t="s">
        <v>7823</v>
      </c>
      <c r="K1862" s="8" t="s">
        <v>211</v>
      </c>
      <c r="L1862" s="8" t="s">
        <v>31</v>
      </c>
      <c r="M1862" s="8" t="s">
        <v>227</v>
      </c>
      <c r="N1862" s="8" t="s">
        <v>37</v>
      </c>
      <c r="O1862" s="8" t="s">
        <v>34</v>
      </c>
      <c r="P1862" s="8" t="s">
        <v>34</v>
      </c>
      <c r="Q1862" s="8" t="s">
        <v>7824</v>
      </c>
      <c r="R1862" s="8" t="s">
        <v>36</v>
      </c>
      <c r="S1862" s="8">
        <v>1</v>
      </c>
      <c r="T1862" s="8">
        <v>0</v>
      </c>
      <c r="U1862" s="8" t="s">
        <v>37</v>
      </c>
      <c r="V1862" s="8" t="s">
        <v>37</v>
      </c>
      <c r="W1862" s="8" t="s">
        <v>37</v>
      </c>
      <c r="X1862" s="8">
        <v>1</v>
      </c>
      <c r="Y1862" s="8" t="s">
        <v>45</v>
      </c>
      <c r="Z1862" s="12" t="s">
        <v>37</v>
      </c>
      <c r="AA1862" s="12" t="s">
        <v>37</v>
      </c>
      <c r="AB1862" s="8" t="s">
        <v>37</v>
      </c>
      <c r="AC1862" s="8">
        <v>0</v>
      </c>
      <c r="AD1862" s="8" t="s">
        <v>37</v>
      </c>
      <c r="AE1862" s="8" t="s">
        <v>37</v>
      </c>
      <c r="AF1862" s="8" t="s">
        <v>37</v>
      </c>
      <c r="AG1862" s="8" t="s">
        <v>37</v>
      </c>
      <c r="AH1862" s="8">
        <v>0</v>
      </c>
      <c r="AI1862" s="8" t="s">
        <v>37</v>
      </c>
      <c r="AJ1862" s="11" t="s">
        <v>37</v>
      </c>
    </row>
    <row r="1863" spans="1:36" ht="109">
      <c r="A1863" s="7" t="s">
        <v>7825</v>
      </c>
      <c r="B1863" s="8" t="s">
        <v>7826</v>
      </c>
      <c r="C1863" s="8" t="s">
        <v>42</v>
      </c>
      <c r="D1863" s="9">
        <v>53.5205479452055</v>
      </c>
      <c r="E1863" s="8" t="s">
        <v>7827</v>
      </c>
      <c r="F1863" s="8">
        <f t="shared" si="29"/>
        <v>12.656000000000001</v>
      </c>
      <c r="G1863" s="8">
        <v>12.656000000000001</v>
      </c>
      <c r="H1863" s="8">
        <v>28.02</v>
      </c>
      <c r="I1863" s="8">
        <v>98</v>
      </c>
      <c r="J1863" s="8" t="s">
        <v>7828</v>
      </c>
      <c r="K1863" s="8" t="s">
        <v>211</v>
      </c>
      <c r="L1863" s="8" t="s">
        <v>120</v>
      </c>
      <c r="M1863" s="8" t="s">
        <v>32</v>
      </c>
      <c r="N1863" s="8" t="s">
        <v>37</v>
      </c>
      <c r="O1863" s="8" t="s">
        <v>34</v>
      </c>
      <c r="P1863" s="8" t="s">
        <v>34</v>
      </c>
      <c r="Q1863" s="8" t="s">
        <v>7829</v>
      </c>
      <c r="R1863" s="8" t="s">
        <v>36</v>
      </c>
      <c r="S1863" s="8">
        <v>3</v>
      </c>
      <c r="T1863" s="8">
        <v>1</v>
      </c>
      <c r="U1863" s="8" t="s">
        <v>223</v>
      </c>
      <c r="V1863" s="8" t="s">
        <v>37</v>
      </c>
      <c r="W1863" s="8" t="s">
        <v>37</v>
      </c>
      <c r="X1863" s="8">
        <v>1</v>
      </c>
      <c r="Y1863" s="8" t="s">
        <v>45</v>
      </c>
      <c r="Z1863" s="12" t="s">
        <v>37</v>
      </c>
      <c r="AA1863" s="12" t="s">
        <v>37</v>
      </c>
      <c r="AB1863" s="8" t="s">
        <v>37</v>
      </c>
      <c r="AC1863" s="8">
        <v>1</v>
      </c>
      <c r="AD1863" s="8" t="s">
        <v>172</v>
      </c>
      <c r="AE1863" s="8" t="s">
        <v>37</v>
      </c>
      <c r="AF1863" s="8" t="s">
        <v>37</v>
      </c>
      <c r="AG1863" s="8" t="s">
        <v>37</v>
      </c>
      <c r="AH1863" s="8">
        <v>0</v>
      </c>
      <c r="AI1863" s="8" t="s">
        <v>37</v>
      </c>
      <c r="AJ1863" s="11" t="s">
        <v>37</v>
      </c>
    </row>
    <row r="1864" spans="1:36" ht="97">
      <c r="A1864" s="7" t="s">
        <v>7830</v>
      </c>
      <c r="B1864" s="8" t="s">
        <v>7831</v>
      </c>
      <c r="C1864" s="8" t="s">
        <v>42</v>
      </c>
      <c r="D1864" s="9">
        <v>76.049315068493101</v>
      </c>
      <c r="E1864" s="8" t="s">
        <v>7832</v>
      </c>
      <c r="F1864" s="8">
        <f t="shared" si="29"/>
        <v>5.6420000000000003</v>
      </c>
      <c r="G1864" s="8">
        <v>5.6420000000000003</v>
      </c>
      <c r="H1864" s="8">
        <v>25.05</v>
      </c>
      <c r="I1864" s="8" t="s">
        <v>405</v>
      </c>
      <c r="J1864" s="8" t="s">
        <v>7833</v>
      </c>
      <c r="K1864" s="8" t="s">
        <v>211</v>
      </c>
      <c r="L1864" s="8" t="s">
        <v>120</v>
      </c>
      <c r="M1864" s="8" t="s">
        <v>227</v>
      </c>
      <c r="N1864" s="8" t="s">
        <v>37</v>
      </c>
      <c r="O1864" s="8" t="s">
        <v>34</v>
      </c>
      <c r="P1864" s="8" t="s">
        <v>34</v>
      </c>
      <c r="Q1864" s="8" t="s">
        <v>7834</v>
      </c>
      <c r="R1864" s="8" t="s">
        <v>36</v>
      </c>
      <c r="S1864" s="8">
        <v>1</v>
      </c>
      <c r="T1864" s="8">
        <v>1</v>
      </c>
      <c r="U1864" s="8" t="s">
        <v>401</v>
      </c>
      <c r="V1864" s="8" t="s">
        <v>37</v>
      </c>
      <c r="W1864" s="8" t="s">
        <v>37</v>
      </c>
      <c r="X1864" s="8">
        <v>0</v>
      </c>
      <c r="Y1864" s="12" t="s">
        <v>37</v>
      </c>
      <c r="Z1864" s="12" t="s">
        <v>37</v>
      </c>
      <c r="AA1864" s="12" t="s">
        <v>37</v>
      </c>
      <c r="AB1864" s="8" t="s">
        <v>37</v>
      </c>
      <c r="AC1864" s="8">
        <v>0</v>
      </c>
      <c r="AD1864" s="8" t="s">
        <v>37</v>
      </c>
      <c r="AE1864" s="8" t="s">
        <v>37</v>
      </c>
      <c r="AF1864" s="8" t="s">
        <v>37</v>
      </c>
      <c r="AG1864" s="8" t="s">
        <v>37</v>
      </c>
      <c r="AH1864" s="8">
        <v>0</v>
      </c>
      <c r="AI1864" s="8" t="s">
        <v>37</v>
      </c>
      <c r="AJ1864" s="11" t="s">
        <v>37</v>
      </c>
    </row>
    <row r="1865" spans="1:36" ht="37">
      <c r="A1865" s="7" t="s">
        <v>7835</v>
      </c>
      <c r="B1865" s="8" t="s">
        <v>7836</v>
      </c>
      <c r="C1865" s="8" t="s">
        <v>42</v>
      </c>
      <c r="D1865" s="9">
        <v>35.345205479452098</v>
      </c>
      <c r="E1865" s="8" t="s">
        <v>7837</v>
      </c>
      <c r="F1865" s="8">
        <f t="shared" si="29"/>
        <v>3.4159999999999999</v>
      </c>
      <c r="G1865" s="8">
        <v>3.4159999999999999</v>
      </c>
      <c r="H1865" s="8">
        <v>15.09</v>
      </c>
      <c r="I1865" s="8">
        <v>95</v>
      </c>
      <c r="J1865" s="8" t="s">
        <v>7838</v>
      </c>
      <c r="K1865" s="8" t="s">
        <v>211</v>
      </c>
      <c r="L1865" s="8" t="s">
        <v>120</v>
      </c>
      <c r="M1865" s="8" t="s">
        <v>227</v>
      </c>
      <c r="N1865" s="8" t="s">
        <v>37</v>
      </c>
      <c r="O1865" s="8" t="s">
        <v>34</v>
      </c>
      <c r="P1865" s="8" t="s">
        <v>34</v>
      </c>
      <c r="Q1865" s="8" t="s">
        <v>7839</v>
      </c>
      <c r="R1865" s="8" t="s">
        <v>37</v>
      </c>
      <c r="S1865" s="8">
        <v>0</v>
      </c>
      <c r="T1865" s="8">
        <v>0</v>
      </c>
      <c r="U1865" s="8" t="s">
        <v>37</v>
      </c>
      <c r="V1865" s="8" t="s">
        <v>37</v>
      </c>
      <c r="W1865" s="8" t="s">
        <v>37</v>
      </c>
      <c r="X1865" s="8">
        <v>0</v>
      </c>
      <c r="Y1865" s="8" t="s">
        <v>37</v>
      </c>
      <c r="Z1865" s="12" t="s">
        <v>37</v>
      </c>
      <c r="AA1865" s="12" t="s">
        <v>37</v>
      </c>
      <c r="AB1865" s="8" t="s">
        <v>37</v>
      </c>
      <c r="AC1865" s="8">
        <v>0</v>
      </c>
      <c r="AD1865" s="8" t="s">
        <v>37</v>
      </c>
      <c r="AE1865" s="8" t="s">
        <v>37</v>
      </c>
      <c r="AF1865" s="8" t="s">
        <v>37</v>
      </c>
      <c r="AG1865" s="8" t="s">
        <v>37</v>
      </c>
      <c r="AH1865" s="8">
        <v>0</v>
      </c>
      <c r="AI1865" s="8" t="s">
        <v>37</v>
      </c>
      <c r="AJ1865" s="11" t="s">
        <v>37</v>
      </c>
    </row>
    <row r="1866" spans="1:36" ht="49">
      <c r="A1866" s="7" t="s">
        <v>7840</v>
      </c>
      <c r="B1866" s="8" t="s">
        <v>7841</v>
      </c>
      <c r="C1866" s="8" t="s">
        <v>42</v>
      </c>
      <c r="D1866" s="9">
        <v>25.589041095890401</v>
      </c>
      <c r="E1866" s="8" t="s">
        <v>7842</v>
      </c>
      <c r="F1866" s="8">
        <f t="shared" si="29"/>
        <v>1.6659999999999999</v>
      </c>
      <c r="G1866" s="8">
        <v>1.6659999999999999</v>
      </c>
      <c r="H1866" s="8">
        <v>17.510000000000002</v>
      </c>
      <c r="I1866" s="8">
        <v>97</v>
      </c>
      <c r="J1866" s="8" t="s">
        <v>7843</v>
      </c>
      <c r="K1866" s="8" t="s">
        <v>211</v>
      </c>
      <c r="L1866" s="8" t="s">
        <v>120</v>
      </c>
      <c r="M1866" s="8" t="s">
        <v>239</v>
      </c>
      <c r="N1866" s="8" t="s">
        <v>37</v>
      </c>
      <c r="O1866" s="8" t="s">
        <v>34</v>
      </c>
      <c r="P1866" s="8" t="s">
        <v>34</v>
      </c>
      <c r="Q1866" s="8" t="s">
        <v>7844</v>
      </c>
      <c r="R1866" s="8" t="s">
        <v>36</v>
      </c>
      <c r="S1866" s="8">
        <v>1</v>
      </c>
      <c r="T1866" s="8">
        <v>1</v>
      </c>
      <c r="U1866" s="8" t="s">
        <v>2949</v>
      </c>
      <c r="V1866" s="8" t="s">
        <v>37</v>
      </c>
      <c r="W1866" s="8" t="s">
        <v>37</v>
      </c>
      <c r="X1866" s="8">
        <v>0</v>
      </c>
      <c r="Y1866" s="12" t="s">
        <v>37</v>
      </c>
      <c r="Z1866" s="8" t="s">
        <v>37</v>
      </c>
      <c r="AA1866" s="8" t="s">
        <v>37</v>
      </c>
      <c r="AB1866" s="8" t="s">
        <v>37</v>
      </c>
      <c r="AC1866" s="8">
        <v>0</v>
      </c>
      <c r="AD1866" s="8" t="s">
        <v>37</v>
      </c>
      <c r="AE1866" s="8" t="s">
        <v>37</v>
      </c>
      <c r="AF1866" s="8" t="s">
        <v>37</v>
      </c>
      <c r="AG1866" s="8" t="s">
        <v>37</v>
      </c>
      <c r="AH1866" s="8">
        <v>0</v>
      </c>
      <c r="AI1866" s="8" t="s">
        <v>37</v>
      </c>
      <c r="AJ1866" s="11" t="s">
        <v>37</v>
      </c>
    </row>
    <row r="1867" spans="1:36" ht="97">
      <c r="A1867" s="7" t="s">
        <v>7845</v>
      </c>
      <c r="B1867" s="8" t="s">
        <v>7846</v>
      </c>
      <c r="C1867" s="8" t="s">
        <v>42</v>
      </c>
      <c r="D1867" s="9">
        <v>87.189041095890403</v>
      </c>
      <c r="E1867" s="8" t="s">
        <v>7847</v>
      </c>
      <c r="F1867" s="8">
        <f t="shared" si="29"/>
        <v>9.8140000000000001</v>
      </c>
      <c r="G1867" s="8">
        <v>9.8140000000000001</v>
      </c>
      <c r="H1867" s="8">
        <v>29.58</v>
      </c>
      <c r="I1867" s="8">
        <v>97</v>
      </c>
      <c r="J1867" s="8" t="s">
        <v>7848</v>
      </c>
      <c r="K1867" s="8" t="s">
        <v>211</v>
      </c>
      <c r="L1867" s="8" t="s">
        <v>120</v>
      </c>
      <c r="M1867" s="8" t="s">
        <v>239</v>
      </c>
      <c r="N1867" s="8" t="s">
        <v>37</v>
      </c>
      <c r="O1867" s="8" t="s">
        <v>34</v>
      </c>
      <c r="P1867" s="8" t="s">
        <v>34</v>
      </c>
      <c r="Q1867" s="8" t="s">
        <v>7849</v>
      </c>
      <c r="R1867" s="8" t="s">
        <v>36</v>
      </c>
      <c r="S1867" s="8">
        <v>2</v>
      </c>
      <c r="T1867" s="8">
        <v>0</v>
      </c>
      <c r="U1867" s="8" t="s">
        <v>37</v>
      </c>
      <c r="V1867" s="8" t="s">
        <v>37</v>
      </c>
      <c r="W1867" s="8" t="s">
        <v>37</v>
      </c>
      <c r="X1867" s="8">
        <v>2</v>
      </c>
      <c r="Y1867" s="8" t="s">
        <v>2625</v>
      </c>
      <c r="Z1867" s="8" t="s">
        <v>7850</v>
      </c>
      <c r="AA1867" s="12" t="s">
        <v>37</v>
      </c>
      <c r="AB1867" s="8" t="s">
        <v>37</v>
      </c>
      <c r="AC1867" s="8">
        <v>0</v>
      </c>
      <c r="AD1867" s="8" t="s">
        <v>37</v>
      </c>
      <c r="AE1867" s="8" t="s">
        <v>37</v>
      </c>
      <c r="AF1867" s="8" t="s">
        <v>37</v>
      </c>
      <c r="AG1867" s="8" t="s">
        <v>37</v>
      </c>
      <c r="AH1867" s="8">
        <v>0</v>
      </c>
      <c r="AI1867" s="8" t="s">
        <v>37</v>
      </c>
      <c r="AJ1867" s="11" t="s">
        <v>37</v>
      </c>
    </row>
    <row r="1868" spans="1:36" ht="145">
      <c r="A1868" s="7" t="s">
        <v>7851</v>
      </c>
      <c r="B1868" s="8" t="s">
        <v>7852</v>
      </c>
      <c r="C1868" s="8" t="s">
        <v>42</v>
      </c>
      <c r="D1868" s="9">
        <v>51.778082191780797</v>
      </c>
      <c r="E1868" s="8" t="s">
        <v>7853</v>
      </c>
      <c r="F1868" s="8">
        <f t="shared" si="29"/>
        <v>6.8879999999999999</v>
      </c>
      <c r="G1868" s="8">
        <v>6.8879999999999999</v>
      </c>
      <c r="H1868" s="8">
        <v>25.56</v>
      </c>
      <c r="I1868" s="8">
        <v>100</v>
      </c>
      <c r="J1868" s="8" t="s">
        <v>346</v>
      </c>
      <c r="K1868" s="8" t="s">
        <v>211</v>
      </c>
      <c r="L1868" s="8" t="s">
        <v>120</v>
      </c>
      <c r="M1868" s="8" t="s">
        <v>239</v>
      </c>
      <c r="N1868" s="8" t="s">
        <v>37</v>
      </c>
      <c r="O1868" s="8" t="s">
        <v>34</v>
      </c>
      <c r="P1868" s="8" t="s">
        <v>34</v>
      </c>
      <c r="Q1868" s="8" t="s">
        <v>7854</v>
      </c>
      <c r="R1868" s="8" t="s">
        <v>36</v>
      </c>
      <c r="S1868" s="8">
        <v>4</v>
      </c>
      <c r="T1868" s="8">
        <v>2</v>
      </c>
      <c r="U1868" s="8" t="s">
        <v>329</v>
      </c>
      <c r="V1868" s="8" t="s">
        <v>223</v>
      </c>
      <c r="W1868" s="8" t="s">
        <v>37</v>
      </c>
      <c r="X1868" s="8">
        <v>1</v>
      </c>
      <c r="Y1868" s="8" t="s">
        <v>213</v>
      </c>
      <c r="Z1868" s="12" t="s">
        <v>37</v>
      </c>
      <c r="AA1868" s="12" t="s">
        <v>37</v>
      </c>
      <c r="AB1868" s="8" t="s">
        <v>37</v>
      </c>
      <c r="AC1868" s="8">
        <v>1</v>
      </c>
      <c r="AD1868" s="8" t="s">
        <v>77</v>
      </c>
      <c r="AE1868" s="8" t="s">
        <v>37</v>
      </c>
      <c r="AF1868" s="8" t="s">
        <v>37</v>
      </c>
      <c r="AG1868" s="8" t="s">
        <v>37</v>
      </c>
      <c r="AH1868" s="8">
        <v>0</v>
      </c>
      <c r="AI1868" s="8" t="s">
        <v>37</v>
      </c>
      <c r="AJ1868" s="11" t="s">
        <v>37</v>
      </c>
    </row>
    <row r="1869" spans="1:36" ht="73">
      <c r="A1869" s="7" t="s">
        <v>7855</v>
      </c>
      <c r="B1869" s="8" t="s">
        <v>7856</v>
      </c>
      <c r="C1869" s="8" t="s">
        <v>42</v>
      </c>
      <c r="D1869" s="9">
        <v>83.0164383561644</v>
      </c>
      <c r="E1869" s="8" t="s">
        <v>7857</v>
      </c>
      <c r="F1869" s="8">
        <f t="shared" si="29"/>
        <v>5.516</v>
      </c>
      <c r="G1869" s="8">
        <v>5.516</v>
      </c>
      <c r="H1869" s="8">
        <v>22.43</v>
      </c>
      <c r="I1869" s="8">
        <v>62</v>
      </c>
      <c r="J1869" s="8" t="s">
        <v>7858</v>
      </c>
      <c r="K1869" s="8" t="s">
        <v>211</v>
      </c>
      <c r="L1869" s="8" t="s">
        <v>31</v>
      </c>
      <c r="M1869" s="8" t="s">
        <v>227</v>
      </c>
      <c r="N1869" s="8" t="s">
        <v>37</v>
      </c>
      <c r="O1869" s="8" t="s">
        <v>34</v>
      </c>
      <c r="P1869" s="8" t="s">
        <v>34</v>
      </c>
      <c r="Q1869" s="8" t="s">
        <v>7859</v>
      </c>
      <c r="R1869" s="8" t="s">
        <v>36</v>
      </c>
      <c r="S1869" s="8">
        <v>2</v>
      </c>
      <c r="T1869" s="8">
        <v>0</v>
      </c>
      <c r="U1869" s="8" t="s">
        <v>37</v>
      </c>
      <c r="V1869" s="8" t="s">
        <v>37</v>
      </c>
      <c r="W1869" s="8" t="s">
        <v>37</v>
      </c>
      <c r="X1869" s="8">
        <v>1</v>
      </c>
      <c r="Y1869" s="8" t="s">
        <v>1615</v>
      </c>
      <c r="Z1869" s="12" t="s">
        <v>37</v>
      </c>
      <c r="AA1869" s="12" t="s">
        <v>37</v>
      </c>
      <c r="AB1869" s="8" t="s">
        <v>37</v>
      </c>
      <c r="AC1869" s="8">
        <v>1</v>
      </c>
      <c r="AD1869" s="8" t="s">
        <v>77</v>
      </c>
      <c r="AE1869" s="8" t="s">
        <v>37</v>
      </c>
      <c r="AF1869" s="8" t="s">
        <v>37</v>
      </c>
      <c r="AG1869" s="8" t="s">
        <v>37</v>
      </c>
      <c r="AH1869" s="8">
        <v>0</v>
      </c>
      <c r="AI1869" s="8" t="s">
        <v>37</v>
      </c>
      <c r="AJ1869" s="11" t="s">
        <v>37</v>
      </c>
    </row>
    <row r="1870" spans="1:36" ht="121">
      <c r="A1870" s="7" t="s">
        <v>7860</v>
      </c>
      <c r="B1870" s="8" t="s">
        <v>7861</v>
      </c>
      <c r="C1870" s="8" t="s">
        <v>28</v>
      </c>
      <c r="D1870" s="9">
        <v>79.758904109588997</v>
      </c>
      <c r="E1870" s="8" t="s">
        <v>7837</v>
      </c>
      <c r="F1870" s="8">
        <f t="shared" si="29"/>
        <v>3.4159999999999999</v>
      </c>
      <c r="G1870" s="8">
        <v>3.4159999999999999</v>
      </c>
      <c r="H1870" s="8">
        <v>16.579999999999998</v>
      </c>
      <c r="I1870" s="8">
        <v>80</v>
      </c>
      <c r="J1870" s="8" t="s">
        <v>7862</v>
      </c>
      <c r="K1870" s="8" t="s">
        <v>211</v>
      </c>
      <c r="L1870" s="8" t="s">
        <v>31</v>
      </c>
      <c r="M1870" s="8" t="s">
        <v>239</v>
      </c>
      <c r="N1870" s="8" t="s">
        <v>37</v>
      </c>
      <c r="O1870" s="8" t="s">
        <v>34</v>
      </c>
      <c r="P1870" s="8" t="s">
        <v>34</v>
      </c>
      <c r="Q1870" s="8" t="s">
        <v>7863</v>
      </c>
      <c r="R1870" s="8" t="s">
        <v>36</v>
      </c>
      <c r="S1870" s="8">
        <v>3</v>
      </c>
      <c r="T1870" s="8">
        <v>1</v>
      </c>
      <c r="U1870" s="8" t="s">
        <v>223</v>
      </c>
      <c r="V1870" s="8" t="s">
        <v>37</v>
      </c>
      <c r="W1870" s="8" t="s">
        <v>37</v>
      </c>
      <c r="X1870" s="8">
        <v>1</v>
      </c>
      <c r="Y1870" s="8" t="s">
        <v>7864</v>
      </c>
      <c r="Z1870" s="12" t="s">
        <v>37</v>
      </c>
      <c r="AA1870" s="12" t="s">
        <v>37</v>
      </c>
      <c r="AB1870" s="8" t="s">
        <v>37</v>
      </c>
      <c r="AC1870" s="8">
        <v>1</v>
      </c>
      <c r="AD1870" s="8" t="s">
        <v>172</v>
      </c>
      <c r="AE1870" s="8" t="s">
        <v>37</v>
      </c>
      <c r="AF1870" s="8" t="s">
        <v>37</v>
      </c>
      <c r="AG1870" s="8" t="s">
        <v>37</v>
      </c>
      <c r="AH1870" s="8">
        <v>0</v>
      </c>
      <c r="AI1870" s="8" t="s">
        <v>37</v>
      </c>
      <c r="AJ1870" s="11" t="s">
        <v>37</v>
      </c>
    </row>
    <row r="1871" spans="1:36" ht="133">
      <c r="A1871" s="7" t="s">
        <v>7865</v>
      </c>
      <c r="B1871" s="8" t="s">
        <v>7866</v>
      </c>
      <c r="C1871" s="8" t="s">
        <v>42</v>
      </c>
      <c r="D1871" s="9">
        <v>27.372602739725998</v>
      </c>
      <c r="E1871" s="8" t="s">
        <v>7867</v>
      </c>
      <c r="F1871" s="8">
        <f t="shared" si="29"/>
        <v>24.373999999999999</v>
      </c>
      <c r="G1871" s="8">
        <v>24.373999999999999</v>
      </c>
      <c r="H1871" s="8">
        <v>50.8</v>
      </c>
      <c r="I1871" s="8">
        <v>95</v>
      </c>
      <c r="J1871" s="8" t="s">
        <v>7868</v>
      </c>
      <c r="K1871" s="8" t="s">
        <v>211</v>
      </c>
      <c r="L1871" s="8" t="s">
        <v>31</v>
      </c>
      <c r="M1871" s="8" t="s">
        <v>227</v>
      </c>
      <c r="N1871" s="8" t="s">
        <v>37</v>
      </c>
      <c r="O1871" s="8" t="s">
        <v>34</v>
      </c>
      <c r="P1871" s="8" t="s">
        <v>34</v>
      </c>
      <c r="Q1871" s="8" t="s">
        <v>7869</v>
      </c>
      <c r="R1871" s="8" t="s">
        <v>36</v>
      </c>
      <c r="S1871" s="8">
        <v>1</v>
      </c>
      <c r="T1871" s="8">
        <v>0</v>
      </c>
      <c r="U1871" s="8" t="s">
        <v>37</v>
      </c>
      <c r="V1871" s="8" t="s">
        <v>37</v>
      </c>
      <c r="W1871" s="8" t="s">
        <v>37</v>
      </c>
      <c r="X1871" s="8">
        <v>0</v>
      </c>
      <c r="Y1871" s="12" t="s">
        <v>37</v>
      </c>
      <c r="Z1871" s="12" t="s">
        <v>37</v>
      </c>
      <c r="AA1871" s="12" t="s">
        <v>37</v>
      </c>
      <c r="AB1871" s="8" t="s">
        <v>37</v>
      </c>
      <c r="AC1871" s="8">
        <v>1</v>
      </c>
      <c r="AD1871" s="8" t="s">
        <v>7870</v>
      </c>
      <c r="AE1871" s="8" t="s">
        <v>37</v>
      </c>
      <c r="AF1871" s="8" t="s">
        <v>37</v>
      </c>
      <c r="AG1871" s="8" t="s">
        <v>37</v>
      </c>
      <c r="AH1871" s="8">
        <v>0</v>
      </c>
      <c r="AI1871" s="8" t="s">
        <v>37</v>
      </c>
      <c r="AJ1871" s="11" t="s">
        <v>37</v>
      </c>
    </row>
    <row r="1872" spans="1:36" ht="121">
      <c r="A1872" s="7" t="s">
        <v>7871</v>
      </c>
      <c r="B1872" s="8" t="s">
        <v>7872</v>
      </c>
      <c r="C1872" s="8" t="s">
        <v>28</v>
      </c>
      <c r="D1872" s="9">
        <v>53.783561643835597</v>
      </c>
      <c r="E1872" s="8" t="s">
        <v>7873</v>
      </c>
      <c r="F1872" s="8">
        <f t="shared" si="29"/>
        <v>2.5060000000000002</v>
      </c>
      <c r="G1872" s="8">
        <v>2.5060000000000002</v>
      </c>
      <c r="H1872" s="8">
        <v>22.11</v>
      </c>
      <c r="I1872" s="8">
        <v>98</v>
      </c>
      <c r="J1872" s="8" t="s">
        <v>7874</v>
      </c>
      <c r="K1872" s="8" t="s">
        <v>211</v>
      </c>
      <c r="L1872" s="8" t="s">
        <v>120</v>
      </c>
      <c r="M1872" s="8" t="s">
        <v>32</v>
      </c>
      <c r="N1872" s="8" t="s">
        <v>37</v>
      </c>
      <c r="O1872" s="8" t="s">
        <v>34</v>
      </c>
      <c r="P1872" s="8" t="s">
        <v>34</v>
      </c>
      <c r="Q1872" s="8" t="s">
        <v>7875</v>
      </c>
      <c r="R1872" s="8" t="s">
        <v>36</v>
      </c>
      <c r="S1872" s="8">
        <v>4</v>
      </c>
      <c r="T1872" s="8">
        <v>1</v>
      </c>
      <c r="U1872" s="8" t="s">
        <v>315</v>
      </c>
      <c r="V1872" s="8" t="s">
        <v>37</v>
      </c>
      <c r="W1872" s="8" t="s">
        <v>37</v>
      </c>
      <c r="X1872" s="8">
        <v>3</v>
      </c>
      <c r="Y1872" s="8" t="s">
        <v>1465</v>
      </c>
      <c r="Z1872" s="8" t="s">
        <v>133</v>
      </c>
      <c r="AA1872" s="12" t="s">
        <v>747</v>
      </c>
      <c r="AB1872" s="8" t="s">
        <v>37</v>
      </c>
      <c r="AC1872" s="8">
        <v>0</v>
      </c>
      <c r="AD1872" s="8" t="s">
        <v>37</v>
      </c>
      <c r="AE1872" s="8" t="s">
        <v>37</v>
      </c>
      <c r="AF1872" s="8" t="s">
        <v>37</v>
      </c>
      <c r="AG1872" s="8" t="s">
        <v>37</v>
      </c>
      <c r="AH1872" s="8">
        <v>0</v>
      </c>
      <c r="AI1872" s="8" t="s">
        <v>37</v>
      </c>
      <c r="AJ1872" s="11" t="s">
        <v>37</v>
      </c>
    </row>
    <row r="1873" spans="1:36" ht="61">
      <c r="A1873" s="7" t="s">
        <v>7876</v>
      </c>
      <c r="B1873" s="8" t="s">
        <v>7877</v>
      </c>
      <c r="C1873" s="8" t="s">
        <v>42</v>
      </c>
      <c r="D1873" s="9">
        <v>58.9945205479452</v>
      </c>
      <c r="E1873" s="8" t="s">
        <v>7878</v>
      </c>
      <c r="F1873" s="8">
        <f t="shared" si="29"/>
        <v>10.178000000000001</v>
      </c>
      <c r="G1873" s="8">
        <v>10.178000000000001</v>
      </c>
      <c r="H1873" s="8">
        <v>38.270000000000003</v>
      </c>
      <c r="I1873" s="8">
        <v>96</v>
      </c>
      <c r="J1873" s="8" t="s">
        <v>346</v>
      </c>
      <c r="K1873" s="8" t="s">
        <v>211</v>
      </c>
      <c r="L1873" s="8" t="s">
        <v>31</v>
      </c>
      <c r="M1873" s="8" t="s">
        <v>227</v>
      </c>
      <c r="N1873" s="8" t="s">
        <v>37</v>
      </c>
      <c r="O1873" s="8" t="s">
        <v>34</v>
      </c>
      <c r="P1873" s="8" t="s">
        <v>34</v>
      </c>
      <c r="Q1873" s="8" t="s">
        <v>7879</v>
      </c>
      <c r="R1873" s="8" t="s">
        <v>36</v>
      </c>
      <c r="S1873" s="8">
        <v>1</v>
      </c>
      <c r="T1873" s="8">
        <v>0</v>
      </c>
      <c r="U1873" s="8" t="s">
        <v>37</v>
      </c>
      <c r="V1873" s="8" t="s">
        <v>37</v>
      </c>
      <c r="W1873" s="8" t="s">
        <v>37</v>
      </c>
      <c r="X1873" s="8">
        <v>1</v>
      </c>
      <c r="Y1873" s="8" t="s">
        <v>114</v>
      </c>
      <c r="Z1873" s="12" t="s">
        <v>37</v>
      </c>
      <c r="AA1873" s="12" t="s">
        <v>37</v>
      </c>
      <c r="AB1873" s="8" t="s">
        <v>37</v>
      </c>
      <c r="AC1873" s="8">
        <v>0</v>
      </c>
      <c r="AD1873" s="8" t="s">
        <v>37</v>
      </c>
      <c r="AE1873" s="8" t="s">
        <v>37</v>
      </c>
      <c r="AF1873" s="8" t="s">
        <v>37</v>
      </c>
      <c r="AG1873" s="8" t="s">
        <v>37</v>
      </c>
      <c r="AH1873" s="8">
        <v>0</v>
      </c>
      <c r="AI1873" s="8" t="s">
        <v>37</v>
      </c>
      <c r="AJ1873" s="11" t="s">
        <v>37</v>
      </c>
    </row>
    <row r="1874" spans="1:36" ht="85">
      <c r="A1874" s="7" t="s">
        <v>7880</v>
      </c>
      <c r="B1874" s="8" t="s">
        <v>7881</v>
      </c>
      <c r="C1874" s="8" t="s">
        <v>28</v>
      </c>
      <c r="D1874" s="9">
        <v>75.515068493150693</v>
      </c>
      <c r="E1874" s="8" t="s">
        <v>7882</v>
      </c>
      <c r="F1874" s="8">
        <f t="shared" si="29"/>
        <v>8.3160000000000007</v>
      </c>
      <c r="G1874" s="8">
        <v>8.3160000000000007</v>
      </c>
      <c r="H1874" s="8">
        <v>32.549999999999997</v>
      </c>
      <c r="I1874" s="8">
        <v>100</v>
      </c>
      <c r="J1874" s="8" t="s">
        <v>7883</v>
      </c>
      <c r="K1874" s="8" t="s">
        <v>211</v>
      </c>
      <c r="L1874" s="8" t="s">
        <v>120</v>
      </c>
      <c r="M1874" s="8" t="s">
        <v>227</v>
      </c>
      <c r="N1874" s="8" t="s">
        <v>37</v>
      </c>
      <c r="O1874" s="8" t="s">
        <v>34</v>
      </c>
      <c r="P1874" s="8" t="s">
        <v>34</v>
      </c>
      <c r="Q1874" s="8" t="s">
        <v>7884</v>
      </c>
      <c r="R1874" s="8" t="s">
        <v>36</v>
      </c>
      <c r="S1874" s="8">
        <v>2</v>
      </c>
      <c r="T1874" s="8">
        <v>0</v>
      </c>
      <c r="U1874" s="8" t="s">
        <v>37</v>
      </c>
      <c r="V1874" s="8" t="s">
        <v>37</v>
      </c>
      <c r="W1874" s="8" t="s">
        <v>37</v>
      </c>
      <c r="X1874" s="8">
        <v>1</v>
      </c>
      <c r="Y1874" s="8" t="s">
        <v>1187</v>
      </c>
      <c r="Z1874" s="12" t="s">
        <v>37</v>
      </c>
      <c r="AA1874" s="12" t="s">
        <v>37</v>
      </c>
      <c r="AB1874" s="8" t="s">
        <v>37</v>
      </c>
      <c r="AC1874" s="8">
        <v>1</v>
      </c>
      <c r="AD1874" s="8" t="s">
        <v>172</v>
      </c>
      <c r="AE1874" s="8" t="s">
        <v>37</v>
      </c>
      <c r="AF1874" s="8" t="s">
        <v>37</v>
      </c>
      <c r="AG1874" s="8" t="s">
        <v>37</v>
      </c>
      <c r="AH1874" s="8">
        <v>0</v>
      </c>
      <c r="AI1874" s="8" t="s">
        <v>37</v>
      </c>
      <c r="AJ1874" s="11" t="s">
        <v>37</v>
      </c>
    </row>
    <row r="1875" spans="1:36" ht="61">
      <c r="A1875" s="7" t="s">
        <v>7885</v>
      </c>
      <c r="B1875" s="8" t="s">
        <v>7886</v>
      </c>
      <c r="C1875" s="8" t="s">
        <v>42</v>
      </c>
      <c r="D1875" s="9">
        <v>59.424657534246599</v>
      </c>
      <c r="E1875" s="8" t="s">
        <v>7887</v>
      </c>
      <c r="F1875" s="8">
        <f t="shared" si="29"/>
        <v>11.34</v>
      </c>
      <c r="G1875" s="8">
        <v>11.34</v>
      </c>
      <c r="H1875" s="8">
        <v>43.95</v>
      </c>
      <c r="I1875" s="8">
        <v>100</v>
      </c>
      <c r="J1875" s="8" t="s">
        <v>7888</v>
      </c>
      <c r="K1875" s="8" t="s">
        <v>211</v>
      </c>
      <c r="L1875" s="8" t="s">
        <v>120</v>
      </c>
      <c r="M1875" s="8" t="s">
        <v>227</v>
      </c>
      <c r="N1875" s="8" t="s">
        <v>37</v>
      </c>
      <c r="O1875" s="8" t="s">
        <v>34</v>
      </c>
      <c r="P1875" s="8" t="s">
        <v>34</v>
      </c>
      <c r="Q1875" s="8" t="s">
        <v>7889</v>
      </c>
      <c r="R1875" s="8" t="s">
        <v>36</v>
      </c>
      <c r="S1875" s="8">
        <v>1</v>
      </c>
      <c r="T1875" s="8">
        <v>0</v>
      </c>
      <c r="U1875" s="8" t="s">
        <v>37</v>
      </c>
      <c r="V1875" s="8" t="s">
        <v>37</v>
      </c>
      <c r="W1875" s="8" t="s">
        <v>37</v>
      </c>
      <c r="X1875" s="8">
        <v>0</v>
      </c>
      <c r="Y1875" s="12" t="s">
        <v>37</v>
      </c>
      <c r="Z1875" s="12" t="s">
        <v>37</v>
      </c>
      <c r="AA1875" s="12" t="s">
        <v>37</v>
      </c>
      <c r="AB1875" s="8" t="s">
        <v>37</v>
      </c>
      <c r="AC1875" s="8">
        <v>1</v>
      </c>
      <c r="AD1875" s="8" t="s">
        <v>329</v>
      </c>
      <c r="AE1875" s="8" t="s">
        <v>37</v>
      </c>
      <c r="AF1875" s="8" t="s">
        <v>37</v>
      </c>
      <c r="AG1875" s="8" t="s">
        <v>37</v>
      </c>
      <c r="AH1875" s="8">
        <v>0</v>
      </c>
      <c r="AI1875" s="8" t="s">
        <v>37</v>
      </c>
      <c r="AJ1875" s="11" t="s">
        <v>37</v>
      </c>
    </row>
    <row r="1876" spans="1:36" ht="25">
      <c r="A1876" s="7" t="s">
        <v>7890</v>
      </c>
      <c r="B1876" s="8" t="s">
        <v>7891</v>
      </c>
      <c r="C1876" s="8" t="s">
        <v>28</v>
      </c>
      <c r="D1876" s="9">
        <v>35.602739726027401</v>
      </c>
      <c r="E1876" s="8" t="s">
        <v>7892</v>
      </c>
      <c r="F1876" s="8">
        <f t="shared" si="29"/>
        <v>4.718</v>
      </c>
      <c r="G1876" s="8">
        <v>4.718</v>
      </c>
      <c r="H1876" s="8">
        <v>27.45</v>
      </c>
      <c r="I1876" s="8">
        <v>81</v>
      </c>
      <c r="J1876" s="8" t="s">
        <v>7893</v>
      </c>
      <c r="K1876" s="8" t="s">
        <v>211</v>
      </c>
      <c r="L1876" s="8" t="s">
        <v>120</v>
      </c>
      <c r="M1876" s="8" t="s">
        <v>227</v>
      </c>
      <c r="N1876" s="8" t="s">
        <v>37</v>
      </c>
      <c r="O1876" s="8" t="s">
        <v>34</v>
      </c>
      <c r="P1876" s="8" t="s">
        <v>34</v>
      </c>
      <c r="Q1876" s="8" t="s">
        <v>7894</v>
      </c>
      <c r="R1876" s="8" t="s">
        <v>37</v>
      </c>
      <c r="S1876" s="8">
        <v>0</v>
      </c>
      <c r="T1876" s="8">
        <v>0</v>
      </c>
      <c r="U1876" s="8" t="s">
        <v>37</v>
      </c>
      <c r="V1876" s="8" t="s">
        <v>37</v>
      </c>
      <c r="W1876" s="8" t="s">
        <v>37</v>
      </c>
      <c r="X1876" s="8">
        <v>0</v>
      </c>
      <c r="Y1876" s="8" t="s">
        <v>37</v>
      </c>
      <c r="Z1876" s="12" t="s">
        <v>37</v>
      </c>
      <c r="AA1876" s="12" t="s">
        <v>37</v>
      </c>
      <c r="AB1876" s="8" t="s">
        <v>37</v>
      </c>
      <c r="AC1876" s="8">
        <v>0</v>
      </c>
      <c r="AD1876" s="8" t="s">
        <v>37</v>
      </c>
      <c r="AE1876" s="8" t="s">
        <v>37</v>
      </c>
      <c r="AF1876" s="8" t="s">
        <v>37</v>
      </c>
      <c r="AG1876" s="8" t="s">
        <v>37</v>
      </c>
      <c r="AH1876" s="8">
        <v>0</v>
      </c>
      <c r="AI1876" s="8" t="s">
        <v>37</v>
      </c>
      <c r="AJ1876" s="11" t="s">
        <v>37</v>
      </c>
    </row>
    <row r="1877" spans="1:36" ht="73">
      <c r="A1877" s="7" t="s">
        <v>7895</v>
      </c>
      <c r="B1877" s="8" t="s">
        <v>7896</v>
      </c>
      <c r="C1877" s="8" t="s">
        <v>28</v>
      </c>
      <c r="D1877" s="9">
        <v>80.213698630137003</v>
      </c>
      <c r="E1877" s="8" t="s">
        <v>7897</v>
      </c>
      <c r="F1877" s="8">
        <f t="shared" si="29"/>
        <v>2.9260000000000002</v>
      </c>
      <c r="G1877" s="8">
        <v>2.9260000000000002</v>
      </c>
      <c r="H1877" s="8">
        <v>27.13</v>
      </c>
      <c r="I1877" s="8">
        <v>91</v>
      </c>
      <c r="J1877" s="8" t="s">
        <v>7898</v>
      </c>
      <c r="K1877" s="8" t="s">
        <v>211</v>
      </c>
      <c r="L1877" s="8" t="s">
        <v>120</v>
      </c>
      <c r="M1877" s="8" t="s">
        <v>239</v>
      </c>
      <c r="N1877" s="8" t="s">
        <v>37</v>
      </c>
      <c r="O1877" s="8" t="s">
        <v>34</v>
      </c>
      <c r="P1877" s="8" t="s">
        <v>34</v>
      </c>
      <c r="Q1877" s="8" t="s">
        <v>7899</v>
      </c>
      <c r="R1877" s="8" t="s">
        <v>36</v>
      </c>
      <c r="S1877" s="8">
        <v>2</v>
      </c>
      <c r="T1877" s="8">
        <v>1</v>
      </c>
      <c r="U1877" s="8" t="s">
        <v>223</v>
      </c>
      <c r="V1877" s="8" t="s">
        <v>37</v>
      </c>
      <c r="W1877" s="8" t="s">
        <v>37</v>
      </c>
      <c r="X1877" s="8">
        <v>1</v>
      </c>
      <c r="Y1877" s="8" t="s">
        <v>4436</v>
      </c>
      <c r="Z1877" s="12" t="s">
        <v>37</v>
      </c>
      <c r="AA1877" s="12" t="s">
        <v>37</v>
      </c>
      <c r="AB1877" s="8" t="s">
        <v>37</v>
      </c>
      <c r="AC1877" s="8">
        <v>0</v>
      </c>
      <c r="AD1877" s="8" t="s">
        <v>37</v>
      </c>
      <c r="AE1877" s="8" t="s">
        <v>37</v>
      </c>
      <c r="AF1877" s="8" t="s">
        <v>37</v>
      </c>
      <c r="AG1877" s="8" t="s">
        <v>37</v>
      </c>
      <c r="AH1877" s="8">
        <v>0</v>
      </c>
      <c r="AI1877" s="8" t="s">
        <v>37</v>
      </c>
      <c r="AJ1877" s="11" t="s">
        <v>37</v>
      </c>
    </row>
    <row r="1878" spans="1:36" ht="157">
      <c r="A1878" s="7" t="s">
        <v>7900</v>
      </c>
      <c r="B1878" s="8" t="s">
        <v>7901</v>
      </c>
      <c r="C1878" s="8" t="s">
        <v>42</v>
      </c>
      <c r="D1878" s="9">
        <v>63.0191780821918</v>
      </c>
      <c r="E1878" s="8" t="s">
        <v>7617</v>
      </c>
      <c r="F1878" s="8">
        <f t="shared" si="29"/>
        <v>5.9080000000000004</v>
      </c>
      <c r="G1878" s="8">
        <v>5.9080000000000004</v>
      </c>
      <c r="H1878" s="8" t="s">
        <v>7902</v>
      </c>
      <c r="I1878" s="8">
        <v>100</v>
      </c>
      <c r="J1878" s="8" t="s">
        <v>7903</v>
      </c>
      <c r="K1878" s="8" t="s">
        <v>211</v>
      </c>
      <c r="L1878" s="8" t="s">
        <v>31</v>
      </c>
      <c r="M1878" s="8" t="s">
        <v>227</v>
      </c>
      <c r="N1878" s="8" t="s">
        <v>37</v>
      </c>
      <c r="O1878" s="8" t="s">
        <v>34</v>
      </c>
      <c r="P1878" s="8" t="s">
        <v>34</v>
      </c>
      <c r="Q1878" s="8" t="s">
        <v>7904</v>
      </c>
      <c r="R1878" s="8" t="s">
        <v>36</v>
      </c>
      <c r="S1878" s="8">
        <v>3</v>
      </c>
      <c r="T1878" s="8">
        <v>0</v>
      </c>
      <c r="U1878" s="8" t="s">
        <v>37</v>
      </c>
      <c r="V1878" s="8" t="s">
        <v>37</v>
      </c>
      <c r="W1878" s="8" t="s">
        <v>37</v>
      </c>
      <c r="X1878" s="8">
        <v>1</v>
      </c>
      <c r="Y1878" s="8" t="s">
        <v>4436</v>
      </c>
      <c r="Z1878" s="12" t="s">
        <v>37</v>
      </c>
      <c r="AA1878" s="12" t="s">
        <v>37</v>
      </c>
      <c r="AB1878" s="8" t="s">
        <v>37</v>
      </c>
      <c r="AC1878" s="8">
        <v>2</v>
      </c>
      <c r="AD1878" s="8" t="s">
        <v>77</v>
      </c>
      <c r="AE1878" s="8" t="s">
        <v>1326</v>
      </c>
      <c r="AF1878" s="8" t="s">
        <v>37</v>
      </c>
      <c r="AG1878" s="8" t="s">
        <v>37</v>
      </c>
      <c r="AH1878" s="8">
        <v>0</v>
      </c>
      <c r="AI1878" s="8" t="s">
        <v>37</v>
      </c>
      <c r="AJ1878" s="11" t="s">
        <v>37</v>
      </c>
    </row>
    <row r="1879" spans="1:36" ht="97">
      <c r="A1879" s="7" t="s">
        <v>7905</v>
      </c>
      <c r="B1879" s="8" t="s">
        <v>7906</v>
      </c>
      <c r="C1879" s="8" t="s">
        <v>28</v>
      </c>
      <c r="D1879" s="9">
        <v>38.216438356164403</v>
      </c>
      <c r="E1879" s="8" t="s">
        <v>7907</v>
      </c>
      <c r="F1879" s="8">
        <f t="shared" si="29"/>
        <v>6.0060000000000002</v>
      </c>
      <c r="G1879" s="8">
        <v>6.0060000000000002</v>
      </c>
      <c r="H1879" s="8">
        <v>34.380000000000003</v>
      </c>
      <c r="I1879" s="8">
        <v>100</v>
      </c>
      <c r="J1879" s="8" t="s">
        <v>7908</v>
      </c>
      <c r="K1879" s="8" t="s">
        <v>211</v>
      </c>
      <c r="L1879" s="8" t="s">
        <v>120</v>
      </c>
      <c r="M1879" s="8" t="s">
        <v>239</v>
      </c>
      <c r="N1879" s="8" t="s">
        <v>37</v>
      </c>
      <c r="O1879" s="8" t="s">
        <v>34</v>
      </c>
      <c r="P1879" s="8" t="s">
        <v>34</v>
      </c>
      <c r="Q1879" s="8" t="s">
        <v>7909</v>
      </c>
      <c r="R1879" s="8" t="s">
        <v>36</v>
      </c>
      <c r="S1879" s="8">
        <v>4</v>
      </c>
      <c r="T1879" s="8">
        <v>1</v>
      </c>
      <c r="U1879" s="8" t="s">
        <v>223</v>
      </c>
      <c r="V1879" s="8" t="s">
        <v>37</v>
      </c>
      <c r="W1879" s="8" t="s">
        <v>37</v>
      </c>
      <c r="X1879" s="8">
        <v>0</v>
      </c>
      <c r="Y1879" s="12" t="s">
        <v>37</v>
      </c>
      <c r="Z1879" s="12" t="s">
        <v>37</v>
      </c>
      <c r="AA1879" s="12" t="s">
        <v>37</v>
      </c>
      <c r="AB1879" s="8" t="s">
        <v>37</v>
      </c>
      <c r="AC1879" s="8">
        <v>3</v>
      </c>
      <c r="AD1879" s="8" t="s">
        <v>172</v>
      </c>
      <c r="AE1879" s="8" t="s">
        <v>7910</v>
      </c>
      <c r="AF1879" s="8" t="s">
        <v>182</v>
      </c>
      <c r="AG1879" s="8" t="s">
        <v>37</v>
      </c>
      <c r="AH1879" s="8">
        <v>0</v>
      </c>
      <c r="AI1879" s="8" t="s">
        <v>37</v>
      </c>
      <c r="AJ1879" s="11" t="s">
        <v>37</v>
      </c>
    </row>
    <row r="1880" spans="1:36" ht="15">
      <c r="A1880" s="7" t="s">
        <v>7911</v>
      </c>
      <c r="B1880" s="8" t="s">
        <v>7912</v>
      </c>
      <c r="C1880" s="8" t="s">
        <v>42</v>
      </c>
      <c r="D1880" s="9">
        <v>54.224657534246603</v>
      </c>
      <c r="E1880" s="8" t="s">
        <v>7913</v>
      </c>
      <c r="F1880" s="8">
        <f t="shared" si="29"/>
        <v>8.26</v>
      </c>
      <c r="G1880" s="8">
        <v>8.26</v>
      </c>
      <c r="H1880" s="8">
        <v>30.9</v>
      </c>
      <c r="I1880" s="8" t="s">
        <v>7914</v>
      </c>
      <c r="J1880" s="8" t="s">
        <v>7915</v>
      </c>
      <c r="K1880" s="8" t="s">
        <v>211</v>
      </c>
      <c r="L1880" s="8" t="s">
        <v>31</v>
      </c>
      <c r="M1880" s="8" t="s">
        <v>227</v>
      </c>
      <c r="N1880" s="8" t="s">
        <v>37</v>
      </c>
      <c r="O1880" s="8" t="s">
        <v>34</v>
      </c>
      <c r="P1880" s="8" t="s">
        <v>34</v>
      </c>
      <c r="Q1880" s="8" t="s">
        <v>7916</v>
      </c>
      <c r="R1880" s="8" t="s">
        <v>37</v>
      </c>
      <c r="S1880" s="8">
        <v>0</v>
      </c>
      <c r="T1880" s="8">
        <v>0</v>
      </c>
      <c r="U1880" s="8" t="s">
        <v>37</v>
      </c>
      <c r="V1880" s="8" t="s">
        <v>37</v>
      </c>
      <c r="W1880" s="8" t="s">
        <v>37</v>
      </c>
      <c r="X1880" s="8">
        <v>0</v>
      </c>
      <c r="Y1880" s="8" t="s">
        <v>37</v>
      </c>
      <c r="Z1880" s="12" t="s">
        <v>37</v>
      </c>
      <c r="AA1880" s="12" t="s">
        <v>37</v>
      </c>
      <c r="AB1880" s="8" t="s">
        <v>37</v>
      </c>
      <c r="AC1880" s="8">
        <v>0</v>
      </c>
      <c r="AD1880" s="8" t="s">
        <v>37</v>
      </c>
      <c r="AE1880" s="8" t="s">
        <v>37</v>
      </c>
      <c r="AF1880" s="8" t="s">
        <v>37</v>
      </c>
      <c r="AG1880" s="8" t="s">
        <v>37</v>
      </c>
      <c r="AH1880" s="8">
        <v>0</v>
      </c>
      <c r="AI1880" s="8" t="s">
        <v>37</v>
      </c>
      <c r="AJ1880" s="11" t="s">
        <v>37</v>
      </c>
    </row>
    <row r="1881" spans="1:36" ht="73">
      <c r="A1881" s="7" t="s">
        <v>7917</v>
      </c>
      <c r="B1881" s="8" t="s">
        <v>7918</v>
      </c>
      <c r="C1881" s="8" t="s">
        <v>28</v>
      </c>
      <c r="D1881" s="9">
        <v>65.493150684931507</v>
      </c>
      <c r="E1881" s="8" t="s">
        <v>7919</v>
      </c>
      <c r="F1881" s="8">
        <f t="shared" si="29"/>
        <v>3.948</v>
      </c>
      <c r="G1881" s="8">
        <v>3.948</v>
      </c>
      <c r="H1881" s="8">
        <v>19.98</v>
      </c>
      <c r="I1881" s="8">
        <v>75</v>
      </c>
      <c r="J1881" s="8" t="s">
        <v>7920</v>
      </c>
      <c r="K1881" s="8" t="s">
        <v>211</v>
      </c>
      <c r="L1881" s="8" t="s">
        <v>276</v>
      </c>
      <c r="M1881" s="8" t="s">
        <v>32</v>
      </c>
      <c r="N1881" s="8" t="s">
        <v>37</v>
      </c>
      <c r="O1881" s="8" t="s">
        <v>34</v>
      </c>
      <c r="P1881" s="8" t="s">
        <v>34</v>
      </c>
      <c r="Q1881" s="8" t="s">
        <v>7921</v>
      </c>
      <c r="R1881" s="8" t="s">
        <v>36</v>
      </c>
      <c r="S1881" s="8">
        <v>2</v>
      </c>
      <c r="T1881" s="8">
        <v>1</v>
      </c>
      <c r="U1881" s="8" t="s">
        <v>223</v>
      </c>
      <c r="V1881" s="8" t="s">
        <v>37</v>
      </c>
      <c r="W1881" s="8" t="s">
        <v>37</v>
      </c>
      <c r="X1881" s="8">
        <v>0</v>
      </c>
      <c r="Y1881" s="12" t="s">
        <v>37</v>
      </c>
      <c r="Z1881" s="12" t="s">
        <v>37</v>
      </c>
      <c r="AA1881" s="12" t="s">
        <v>37</v>
      </c>
      <c r="AB1881" s="8" t="s">
        <v>37</v>
      </c>
      <c r="AC1881" s="8">
        <v>1</v>
      </c>
      <c r="AD1881" s="8" t="s">
        <v>7922</v>
      </c>
      <c r="AE1881" s="8" t="s">
        <v>37</v>
      </c>
      <c r="AF1881" s="8" t="s">
        <v>37</v>
      </c>
      <c r="AG1881" s="8" t="s">
        <v>37</v>
      </c>
      <c r="AH1881" s="8">
        <v>0</v>
      </c>
      <c r="AI1881" s="8" t="s">
        <v>37</v>
      </c>
      <c r="AJ1881" s="11" t="s">
        <v>37</v>
      </c>
    </row>
    <row r="1882" spans="1:36" ht="37">
      <c r="A1882" s="7" t="s">
        <v>7923</v>
      </c>
      <c r="B1882" s="8" t="s">
        <v>7924</v>
      </c>
      <c r="C1882" s="8" t="s">
        <v>28</v>
      </c>
      <c r="D1882" s="9">
        <v>64.9972602739726</v>
      </c>
      <c r="E1882" s="8" t="s">
        <v>7925</v>
      </c>
      <c r="F1882" s="8">
        <f t="shared" si="29"/>
        <v>5.7960000000000003</v>
      </c>
      <c r="G1882" s="8">
        <v>5.7960000000000003</v>
      </c>
      <c r="H1882" s="8">
        <v>28.63</v>
      </c>
      <c r="I1882" s="8">
        <v>75</v>
      </c>
      <c r="J1882" s="8" t="s">
        <v>1826</v>
      </c>
      <c r="K1882" s="8" t="s">
        <v>211</v>
      </c>
      <c r="L1882" s="8" t="s">
        <v>120</v>
      </c>
      <c r="M1882" s="8" t="s">
        <v>239</v>
      </c>
      <c r="N1882" s="8" t="s">
        <v>37</v>
      </c>
      <c r="O1882" s="8" t="s">
        <v>34</v>
      </c>
      <c r="P1882" s="8" t="s">
        <v>34</v>
      </c>
      <c r="Q1882" s="8" t="s">
        <v>7926</v>
      </c>
      <c r="R1882" s="8" t="s">
        <v>36</v>
      </c>
      <c r="S1882" s="8">
        <v>1</v>
      </c>
      <c r="T1882" s="8">
        <v>1</v>
      </c>
      <c r="U1882" s="8" t="s">
        <v>223</v>
      </c>
      <c r="V1882" s="8" t="s">
        <v>37</v>
      </c>
      <c r="W1882" s="8" t="s">
        <v>37</v>
      </c>
      <c r="X1882" s="8">
        <v>0</v>
      </c>
      <c r="Y1882" s="12" t="s">
        <v>37</v>
      </c>
      <c r="Z1882" s="12" t="s">
        <v>37</v>
      </c>
      <c r="AA1882" s="12" t="s">
        <v>37</v>
      </c>
      <c r="AB1882" s="8" t="s">
        <v>37</v>
      </c>
      <c r="AC1882" s="8">
        <v>0</v>
      </c>
      <c r="AD1882" s="8" t="s">
        <v>37</v>
      </c>
      <c r="AE1882" s="8" t="s">
        <v>37</v>
      </c>
      <c r="AF1882" s="8" t="s">
        <v>37</v>
      </c>
      <c r="AG1882" s="8" t="s">
        <v>37</v>
      </c>
      <c r="AH1882" s="8">
        <v>0</v>
      </c>
      <c r="AI1882" s="8" t="s">
        <v>37</v>
      </c>
      <c r="AJ1882" s="11" t="s">
        <v>37</v>
      </c>
    </row>
    <row r="1883" spans="1:36" ht="205">
      <c r="A1883" s="7" t="s">
        <v>7927</v>
      </c>
      <c r="B1883" s="8" t="s">
        <v>7928</v>
      </c>
      <c r="C1883" s="8" t="s">
        <v>28</v>
      </c>
      <c r="D1883" s="9">
        <v>50.9616438356164</v>
      </c>
      <c r="E1883" s="8" t="s">
        <v>7929</v>
      </c>
      <c r="F1883" s="8">
        <f t="shared" si="29"/>
        <v>12.782</v>
      </c>
      <c r="G1883" s="8">
        <v>12.782</v>
      </c>
      <c r="H1883" s="8">
        <v>29.59</v>
      </c>
      <c r="I1883" s="8">
        <v>100</v>
      </c>
      <c r="J1883" s="8" t="s">
        <v>7930</v>
      </c>
      <c r="K1883" s="8" t="s">
        <v>211</v>
      </c>
      <c r="L1883" s="8" t="s">
        <v>120</v>
      </c>
      <c r="M1883" s="8" t="s">
        <v>227</v>
      </c>
      <c r="N1883" s="8" t="s">
        <v>37</v>
      </c>
      <c r="O1883" s="8" t="s">
        <v>34</v>
      </c>
      <c r="P1883" s="8" t="s">
        <v>34</v>
      </c>
      <c r="Q1883" s="8" t="s">
        <v>7931</v>
      </c>
      <c r="R1883" s="8" t="s">
        <v>36</v>
      </c>
      <c r="S1883" s="8">
        <v>3</v>
      </c>
      <c r="T1883" s="8">
        <v>2</v>
      </c>
      <c r="U1883" s="8" t="s">
        <v>223</v>
      </c>
      <c r="V1883" s="8" t="s">
        <v>246</v>
      </c>
      <c r="W1883" s="8" t="s">
        <v>37</v>
      </c>
      <c r="X1883" s="8">
        <v>0</v>
      </c>
      <c r="Y1883" s="12" t="s">
        <v>37</v>
      </c>
      <c r="Z1883" s="12" t="s">
        <v>37</v>
      </c>
      <c r="AA1883" s="12" t="s">
        <v>37</v>
      </c>
      <c r="AB1883" s="12" t="s">
        <v>37</v>
      </c>
      <c r="AC1883" s="8">
        <v>1</v>
      </c>
      <c r="AD1883" s="8" t="s">
        <v>172</v>
      </c>
      <c r="AE1883" s="8" t="s">
        <v>37</v>
      </c>
      <c r="AF1883" s="8" t="s">
        <v>37</v>
      </c>
      <c r="AG1883" s="8" t="s">
        <v>37</v>
      </c>
      <c r="AH1883" s="8">
        <v>0</v>
      </c>
      <c r="AI1883" s="8" t="s">
        <v>37</v>
      </c>
      <c r="AJ1883" s="11" t="s">
        <v>37</v>
      </c>
    </row>
    <row r="1884" spans="1:36" ht="61">
      <c r="A1884" s="7" t="s">
        <v>7932</v>
      </c>
      <c r="B1884" s="8" t="s">
        <v>7933</v>
      </c>
      <c r="C1884" s="8" t="s">
        <v>28</v>
      </c>
      <c r="D1884" s="9">
        <v>31.394520547945199</v>
      </c>
      <c r="E1884" s="8" t="s">
        <v>7934</v>
      </c>
      <c r="F1884" s="8">
        <f t="shared" si="29"/>
        <v>21.756</v>
      </c>
      <c r="G1884" s="8">
        <v>21.756</v>
      </c>
      <c r="H1884" s="8">
        <v>48.08</v>
      </c>
      <c r="I1884" s="8">
        <v>100</v>
      </c>
      <c r="J1884" s="8" t="s">
        <v>7935</v>
      </c>
      <c r="K1884" s="8" t="s">
        <v>211</v>
      </c>
      <c r="L1884" s="8" t="s">
        <v>31</v>
      </c>
      <c r="M1884" s="8" t="s">
        <v>227</v>
      </c>
      <c r="N1884" s="8" t="s">
        <v>37</v>
      </c>
      <c r="O1884" s="8" t="s">
        <v>34</v>
      </c>
      <c r="P1884" s="8" t="s">
        <v>34</v>
      </c>
      <c r="Q1884" s="8" t="s">
        <v>7936</v>
      </c>
      <c r="R1884" s="8" t="s">
        <v>37</v>
      </c>
      <c r="S1884" s="8">
        <v>0</v>
      </c>
      <c r="T1884" s="8">
        <v>0</v>
      </c>
      <c r="U1884" s="8" t="s">
        <v>37</v>
      </c>
      <c r="V1884" s="8" t="s">
        <v>37</v>
      </c>
      <c r="W1884" s="8" t="s">
        <v>37</v>
      </c>
      <c r="X1884" s="8">
        <v>0</v>
      </c>
      <c r="Y1884" s="8" t="s">
        <v>37</v>
      </c>
      <c r="Z1884" s="12" t="s">
        <v>37</v>
      </c>
      <c r="AA1884" s="12" t="s">
        <v>37</v>
      </c>
      <c r="AB1884" s="8" t="s">
        <v>37</v>
      </c>
      <c r="AC1884" s="8">
        <v>0</v>
      </c>
      <c r="AD1884" s="8" t="s">
        <v>37</v>
      </c>
      <c r="AE1884" s="8" t="s">
        <v>37</v>
      </c>
      <c r="AF1884" s="8" t="s">
        <v>37</v>
      </c>
      <c r="AG1884" s="8" t="s">
        <v>37</v>
      </c>
      <c r="AH1884" s="8">
        <v>0</v>
      </c>
      <c r="AI1884" s="8" t="s">
        <v>37</v>
      </c>
      <c r="AJ1884" s="11" t="s">
        <v>37</v>
      </c>
    </row>
    <row r="1885" spans="1:36" ht="25">
      <c r="A1885" s="7" t="s">
        <v>7937</v>
      </c>
      <c r="B1885" s="8" t="s">
        <v>7938</v>
      </c>
      <c r="C1885" s="8" t="s">
        <v>28</v>
      </c>
      <c r="D1885" s="9">
        <v>52.4547945205479</v>
      </c>
      <c r="E1885" s="8" t="s">
        <v>7939</v>
      </c>
      <c r="F1885" s="8">
        <f t="shared" si="29"/>
        <v>22.315999999999999</v>
      </c>
      <c r="G1885" s="8">
        <v>22.315999999999999</v>
      </c>
      <c r="H1885" s="8">
        <v>48.45</v>
      </c>
      <c r="I1885" s="8">
        <v>100</v>
      </c>
      <c r="J1885" s="8" t="s">
        <v>7940</v>
      </c>
      <c r="K1885" s="8" t="s">
        <v>211</v>
      </c>
      <c r="L1885" s="8" t="s">
        <v>31</v>
      </c>
      <c r="M1885" s="8" t="s">
        <v>244</v>
      </c>
      <c r="N1885" s="8" t="s">
        <v>37</v>
      </c>
      <c r="O1885" s="8" t="s">
        <v>34</v>
      </c>
      <c r="P1885" s="8" t="s">
        <v>34</v>
      </c>
      <c r="Q1885" s="8" t="s">
        <v>7941</v>
      </c>
      <c r="R1885" s="8" t="s">
        <v>36</v>
      </c>
      <c r="S1885" s="8">
        <v>1</v>
      </c>
      <c r="T1885" s="8">
        <v>0</v>
      </c>
      <c r="U1885" s="8" t="s">
        <v>37</v>
      </c>
      <c r="V1885" s="8" t="s">
        <v>37</v>
      </c>
      <c r="W1885" s="8" t="s">
        <v>37</v>
      </c>
      <c r="X1885" s="8">
        <v>0</v>
      </c>
      <c r="Y1885" s="12" t="s">
        <v>37</v>
      </c>
      <c r="Z1885" s="12" t="s">
        <v>37</v>
      </c>
      <c r="AA1885" s="12" t="s">
        <v>37</v>
      </c>
      <c r="AB1885" s="12" t="s">
        <v>37</v>
      </c>
      <c r="AC1885" s="8">
        <v>1</v>
      </c>
      <c r="AD1885" s="8" t="s">
        <v>7942</v>
      </c>
      <c r="AE1885" s="8" t="s">
        <v>37</v>
      </c>
      <c r="AF1885" s="8" t="s">
        <v>37</v>
      </c>
      <c r="AG1885" s="8" t="s">
        <v>37</v>
      </c>
      <c r="AH1885" s="8">
        <v>0</v>
      </c>
      <c r="AI1885" s="8" t="s">
        <v>37</v>
      </c>
      <c r="AJ1885" s="11" t="s">
        <v>37</v>
      </c>
    </row>
    <row r="1886" spans="1:36" ht="15">
      <c r="A1886" s="7" t="s">
        <v>7943</v>
      </c>
      <c r="B1886" s="8" t="s">
        <v>7944</v>
      </c>
      <c r="C1886" s="8" t="s">
        <v>28</v>
      </c>
      <c r="D1886" s="9">
        <v>51.391780821917799</v>
      </c>
      <c r="E1886" s="8" t="s">
        <v>7945</v>
      </c>
      <c r="F1886" s="8">
        <f t="shared" si="29"/>
        <v>21.686</v>
      </c>
      <c r="G1886" s="8">
        <v>21.686</v>
      </c>
      <c r="H1886" s="8">
        <v>52.23</v>
      </c>
      <c r="I1886" s="8">
        <v>98</v>
      </c>
      <c r="J1886" s="8" t="s">
        <v>7946</v>
      </c>
      <c r="K1886" s="8" t="s">
        <v>211</v>
      </c>
      <c r="L1886" s="8" t="s">
        <v>31</v>
      </c>
      <c r="M1886" s="8" t="s">
        <v>227</v>
      </c>
      <c r="N1886" s="8" t="s">
        <v>37</v>
      </c>
      <c r="O1886" s="8" t="s">
        <v>34</v>
      </c>
      <c r="P1886" s="8" t="s">
        <v>34</v>
      </c>
      <c r="Q1886" s="8" t="s">
        <v>7947</v>
      </c>
      <c r="R1886" s="8" t="s">
        <v>37</v>
      </c>
      <c r="S1886" s="8">
        <v>0</v>
      </c>
      <c r="T1886" s="8">
        <v>0</v>
      </c>
      <c r="U1886" s="8" t="s">
        <v>37</v>
      </c>
      <c r="V1886" s="8" t="s">
        <v>37</v>
      </c>
      <c r="W1886" s="8" t="s">
        <v>37</v>
      </c>
      <c r="X1886" s="8">
        <v>0</v>
      </c>
      <c r="Y1886" s="8" t="s">
        <v>37</v>
      </c>
      <c r="Z1886" s="12" t="s">
        <v>37</v>
      </c>
      <c r="AA1886" s="12" t="s">
        <v>37</v>
      </c>
      <c r="AB1886" s="8" t="s">
        <v>37</v>
      </c>
      <c r="AC1886" s="8">
        <v>0</v>
      </c>
      <c r="AD1886" s="8" t="s">
        <v>37</v>
      </c>
      <c r="AE1886" s="8" t="s">
        <v>37</v>
      </c>
      <c r="AF1886" s="8" t="s">
        <v>37</v>
      </c>
      <c r="AG1886" s="8" t="s">
        <v>37</v>
      </c>
      <c r="AH1886" s="8">
        <v>0</v>
      </c>
      <c r="AI1886" s="8" t="s">
        <v>37</v>
      </c>
      <c r="AJ1886" s="11" t="s">
        <v>37</v>
      </c>
    </row>
    <row r="1887" spans="1:36" ht="61">
      <c r="A1887" s="7" t="s">
        <v>7948</v>
      </c>
      <c r="B1887" s="8" t="s">
        <v>7949</v>
      </c>
      <c r="C1887" s="8" t="s">
        <v>42</v>
      </c>
      <c r="D1887" s="9">
        <v>69.736986301369896</v>
      </c>
      <c r="E1887" s="8" t="s">
        <v>7950</v>
      </c>
      <c r="F1887" s="8">
        <f t="shared" si="29"/>
        <v>4.3540000000000001</v>
      </c>
      <c r="G1887" s="8">
        <v>4.3540000000000001</v>
      </c>
      <c r="H1887" s="8">
        <v>20.75</v>
      </c>
      <c r="I1887" s="8">
        <v>71</v>
      </c>
      <c r="J1887" s="8" t="s">
        <v>7951</v>
      </c>
      <c r="K1887" s="8" t="s">
        <v>211</v>
      </c>
      <c r="L1887" s="8" t="s">
        <v>120</v>
      </c>
      <c r="M1887" s="8" t="s">
        <v>239</v>
      </c>
      <c r="N1887" s="8" t="s">
        <v>37</v>
      </c>
      <c r="O1887" s="8" t="s">
        <v>34</v>
      </c>
      <c r="P1887" s="8" t="s">
        <v>34</v>
      </c>
      <c r="Q1887" s="8" t="s">
        <v>7952</v>
      </c>
      <c r="R1887" s="8" t="s">
        <v>36</v>
      </c>
      <c r="S1887" s="8">
        <v>3</v>
      </c>
      <c r="T1887" s="8">
        <v>0</v>
      </c>
      <c r="U1887" s="8" t="s">
        <v>37</v>
      </c>
      <c r="V1887" s="8" t="s">
        <v>37</v>
      </c>
      <c r="W1887" s="8" t="s">
        <v>37</v>
      </c>
      <c r="X1887" s="8">
        <v>0</v>
      </c>
      <c r="Y1887" s="12" t="s">
        <v>37</v>
      </c>
      <c r="Z1887" s="12" t="s">
        <v>37</v>
      </c>
      <c r="AA1887" s="12" t="s">
        <v>37</v>
      </c>
      <c r="AB1887" s="12" t="s">
        <v>37</v>
      </c>
      <c r="AC1887" s="8">
        <v>3</v>
      </c>
      <c r="AD1887" s="8" t="s">
        <v>77</v>
      </c>
      <c r="AE1887" s="15" t="s">
        <v>675</v>
      </c>
      <c r="AF1887" s="8" t="s">
        <v>7953</v>
      </c>
      <c r="AG1887" s="8" t="s">
        <v>37</v>
      </c>
      <c r="AH1887" s="8">
        <v>0</v>
      </c>
      <c r="AI1887" s="8" t="s">
        <v>37</v>
      </c>
      <c r="AJ1887" s="11" t="s">
        <v>37</v>
      </c>
    </row>
    <row r="1888" spans="1:36" ht="25">
      <c r="A1888" s="7" t="s">
        <v>7954</v>
      </c>
      <c r="B1888" s="8" t="s">
        <v>7955</v>
      </c>
      <c r="C1888" s="8" t="s">
        <v>28</v>
      </c>
      <c r="D1888" s="9">
        <v>23.139726027397298</v>
      </c>
      <c r="E1888" s="8" t="s">
        <v>7956</v>
      </c>
      <c r="F1888" s="8">
        <f t="shared" si="29"/>
        <v>8.8759999999999994</v>
      </c>
      <c r="G1888" s="8">
        <v>8.8759999999999994</v>
      </c>
      <c r="H1888" s="8">
        <v>43.96</v>
      </c>
      <c r="I1888" s="8">
        <v>75</v>
      </c>
      <c r="J1888" s="8" t="s">
        <v>7957</v>
      </c>
      <c r="K1888" s="8" t="s">
        <v>211</v>
      </c>
      <c r="L1888" s="8" t="s">
        <v>120</v>
      </c>
      <c r="M1888" s="8" t="s">
        <v>227</v>
      </c>
      <c r="N1888" s="8" t="s">
        <v>37</v>
      </c>
      <c r="O1888" s="8" t="s">
        <v>34</v>
      </c>
      <c r="P1888" s="8" t="s">
        <v>34</v>
      </c>
      <c r="Q1888" s="8" t="s">
        <v>7958</v>
      </c>
      <c r="R1888" s="8" t="s">
        <v>37</v>
      </c>
      <c r="S1888" s="8">
        <v>0</v>
      </c>
      <c r="T1888" s="8">
        <v>0</v>
      </c>
      <c r="U1888" s="8" t="s">
        <v>37</v>
      </c>
      <c r="V1888" s="8" t="s">
        <v>37</v>
      </c>
      <c r="W1888" s="8" t="s">
        <v>37</v>
      </c>
      <c r="X1888" s="8">
        <v>0</v>
      </c>
      <c r="Y1888" s="8" t="s">
        <v>37</v>
      </c>
      <c r="Z1888" s="12" t="s">
        <v>37</v>
      </c>
      <c r="AA1888" s="12" t="s">
        <v>37</v>
      </c>
      <c r="AB1888" s="8" t="s">
        <v>37</v>
      </c>
      <c r="AC1888" s="8">
        <v>0</v>
      </c>
      <c r="AD1888" s="8" t="s">
        <v>37</v>
      </c>
      <c r="AE1888" s="8" t="s">
        <v>37</v>
      </c>
      <c r="AF1888" s="8" t="s">
        <v>37</v>
      </c>
      <c r="AG1888" s="8" t="s">
        <v>37</v>
      </c>
      <c r="AH1888" s="8">
        <v>0</v>
      </c>
      <c r="AI1888" s="8" t="s">
        <v>37</v>
      </c>
      <c r="AJ1888" s="11" t="s">
        <v>37</v>
      </c>
    </row>
    <row r="1889" spans="1:36" ht="133">
      <c r="A1889" s="7" t="s">
        <v>7959</v>
      </c>
      <c r="B1889" s="8" t="s">
        <v>7960</v>
      </c>
      <c r="C1889" s="8" t="s">
        <v>28</v>
      </c>
      <c r="D1889" s="9">
        <v>67.616438356164394</v>
      </c>
      <c r="E1889" s="8" t="s">
        <v>7961</v>
      </c>
      <c r="F1889" s="8">
        <f t="shared" si="29"/>
        <v>12.25</v>
      </c>
      <c r="G1889" s="8">
        <v>12.25</v>
      </c>
      <c r="H1889" s="8">
        <v>52.31</v>
      </c>
      <c r="I1889" s="8">
        <v>96</v>
      </c>
      <c r="J1889" s="8" t="s">
        <v>7962</v>
      </c>
      <c r="K1889" s="8" t="s">
        <v>211</v>
      </c>
      <c r="L1889" s="8" t="s">
        <v>31</v>
      </c>
      <c r="M1889" s="8" t="s">
        <v>244</v>
      </c>
      <c r="N1889" s="8" t="s">
        <v>37</v>
      </c>
      <c r="O1889" s="8" t="s">
        <v>34</v>
      </c>
      <c r="P1889" s="8" t="s">
        <v>34</v>
      </c>
      <c r="Q1889" s="8" t="s">
        <v>7963</v>
      </c>
      <c r="R1889" s="8" t="s">
        <v>36</v>
      </c>
      <c r="S1889" s="8">
        <v>2</v>
      </c>
      <c r="T1889" s="8">
        <v>1</v>
      </c>
      <c r="U1889" s="8" t="s">
        <v>491</v>
      </c>
      <c r="V1889" s="8" t="s">
        <v>37</v>
      </c>
      <c r="W1889" s="8" t="s">
        <v>37</v>
      </c>
      <c r="X1889" s="8">
        <v>0</v>
      </c>
      <c r="Y1889" s="8" t="s">
        <v>37</v>
      </c>
      <c r="Z1889" s="12" t="s">
        <v>37</v>
      </c>
      <c r="AA1889" s="12" t="s">
        <v>37</v>
      </c>
      <c r="AB1889" s="8" t="s">
        <v>37</v>
      </c>
      <c r="AC1889" s="8">
        <v>1</v>
      </c>
      <c r="AD1889" s="8" t="s">
        <v>1605</v>
      </c>
      <c r="AE1889" s="8" t="s">
        <v>37</v>
      </c>
      <c r="AF1889" s="8" t="s">
        <v>37</v>
      </c>
      <c r="AG1889" s="8" t="s">
        <v>37</v>
      </c>
      <c r="AH1889" s="8">
        <v>0</v>
      </c>
      <c r="AI1889" s="8" t="s">
        <v>37</v>
      </c>
      <c r="AJ1889" s="11" t="s">
        <v>37</v>
      </c>
    </row>
    <row r="1890" spans="1:36" ht="193">
      <c r="A1890" s="7" t="s">
        <v>7964</v>
      </c>
      <c r="B1890" s="8" t="s">
        <v>7965</v>
      </c>
      <c r="C1890" s="8" t="s">
        <v>42</v>
      </c>
      <c r="D1890" s="9">
        <v>83.476712328767107</v>
      </c>
      <c r="E1890" s="8" t="s">
        <v>7966</v>
      </c>
      <c r="F1890" s="8">
        <f t="shared" si="29"/>
        <v>9.7439999999999998</v>
      </c>
      <c r="G1890" s="8">
        <v>9.7439999999999998</v>
      </c>
      <c r="H1890" s="8">
        <v>34.07</v>
      </c>
      <c r="I1890" s="8">
        <v>98</v>
      </c>
      <c r="J1890" s="8" t="s">
        <v>7967</v>
      </c>
      <c r="K1890" s="8" t="s">
        <v>211</v>
      </c>
      <c r="L1890" s="8" t="s">
        <v>31</v>
      </c>
      <c r="M1890" s="8" t="s">
        <v>244</v>
      </c>
      <c r="N1890" s="8" t="s">
        <v>37</v>
      </c>
      <c r="O1890" s="8" t="s">
        <v>34</v>
      </c>
      <c r="P1890" s="8" t="s">
        <v>34</v>
      </c>
      <c r="Q1890" s="8" t="s">
        <v>7968</v>
      </c>
      <c r="R1890" s="8" t="s">
        <v>36</v>
      </c>
      <c r="S1890" s="8">
        <v>6</v>
      </c>
      <c r="T1890" s="8">
        <v>0</v>
      </c>
      <c r="U1890" s="8" t="s">
        <v>37</v>
      </c>
      <c r="V1890" s="8" t="s">
        <v>37</v>
      </c>
      <c r="W1890" s="8" t="s">
        <v>37</v>
      </c>
      <c r="X1890" s="8">
        <v>2</v>
      </c>
      <c r="Y1890" s="8" t="s">
        <v>115</v>
      </c>
      <c r="Z1890" s="8" t="s">
        <v>272</v>
      </c>
      <c r="AA1890" s="12" t="s">
        <v>37</v>
      </c>
      <c r="AB1890" s="8" t="s">
        <v>37</v>
      </c>
      <c r="AC1890" s="8">
        <v>3</v>
      </c>
      <c r="AD1890" s="8" t="s">
        <v>5575</v>
      </c>
      <c r="AE1890" s="8" t="s">
        <v>3492</v>
      </c>
      <c r="AF1890" s="8" t="s">
        <v>7969</v>
      </c>
      <c r="AG1890" s="8" t="s">
        <v>37</v>
      </c>
      <c r="AH1890" s="8">
        <v>1</v>
      </c>
      <c r="AI1890" s="8" t="s">
        <v>7970</v>
      </c>
      <c r="AJ1890" s="11" t="s">
        <v>37</v>
      </c>
    </row>
    <row r="1891" spans="1:36" ht="73">
      <c r="A1891" s="7" t="s">
        <v>7971</v>
      </c>
      <c r="B1891" s="8" t="s">
        <v>7972</v>
      </c>
      <c r="C1891" s="8" t="s">
        <v>28</v>
      </c>
      <c r="D1891" s="9">
        <v>62.369863013698598</v>
      </c>
      <c r="E1891" s="8" t="s">
        <v>7973</v>
      </c>
      <c r="F1891" s="8">
        <f t="shared" si="29"/>
        <v>8.6660000000000004</v>
      </c>
      <c r="G1891" s="8">
        <v>8.6660000000000004</v>
      </c>
      <c r="H1891" s="8">
        <v>31.58</v>
      </c>
      <c r="I1891" s="8">
        <v>65</v>
      </c>
      <c r="J1891" s="8" t="s">
        <v>3268</v>
      </c>
      <c r="K1891" s="8" t="s">
        <v>211</v>
      </c>
      <c r="L1891" s="8" t="s">
        <v>31</v>
      </c>
      <c r="M1891" s="8" t="s">
        <v>227</v>
      </c>
      <c r="N1891" s="8" t="s">
        <v>37</v>
      </c>
      <c r="O1891" s="8" t="s">
        <v>34</v>
      </c>
      <c r="P1891" s="8" t="s">
        <v>34</v>
      </c>
      <c r="Q1891" s="8" t="s">
        <v>7974</v>
      </c>
      <c r="R1891" s="8" t="s">
        <v>36</v>
      </c>
      <c r="S1891" s="8">
        <v>1</v>
      </c>
      <c r="T1891" s="8">
        <v>0</v>
      </c>
      <c r="U1891" s="8" t="s">
        <v>37</v>
      </c>
      <c r="V1891" s="8" t="s">
        <v>37</v>
      </c>
      <c r="W1891" s="8" t="s">
        <v>37</v>
      </c>
      <c r="X1891" s="8">
        <v>0</v>
      </c>
      <c r="Y1891" s="12" t="s">
        <v>37</v>
      </c>
      <c r="Z1891" s="12" t="s">
        <v>37</v>
      </c>
      <c r="AA1891" s="12" t="s">
        <v>37</v>
      </c>
      <c r="AB1891" s="8" t="s">
        <v>37</v>
      </c>
      <c r="AC1891" s="8">
        <v>1</v>
      </c>
      <c r="AD1891" s="8" t="s">
        <v>1325</v>
      </c>
      <c r="AE1891" s="8" t="s">
        <v>37</v>
      </c>
      <c r="AF1891" s="8" t="s">
        <v>37</v>
      </c>
      <c r="AG1891" s="8" t="s">
        <v>37</v>
      </c>
      <c r="AH1891" s="8">
        <v>0</v>
      </c>
      <c r="AI1891" s="8" t="s">
        <v>37</v>
      </c>
      <c r="AJ1891" s="11" t="s">
        <v>37</v>
      </c>
    </row>
    <row r="1892" spans="1:36" ht="37">
      <c r="A1892" s="7" t="s">
        <v>7975</v>
      </c>
      <c r="B1892" s="8" t="s">
        <v>7976</v>
      </c>
      <c r="C1892" s="8" t="s">
        <v>28</v>
      </c>
      <c r="D1892" s="9">
        <v>67.375342465753405</v>
      </c>
      <c r="E1892" s="8" t="s">
        <v>7977</v>
      </c>
      <c r="F1892" s="8">
        <f t="shared" si="29"/>
        <v>9.6319999999999997</v>
      </c>
      <c r="G1892" s="8">
        <v>9.6319999999999997</v>
      </c>
      <c r="H1892" s="8">
        <v>35.26</v>
      </c>
      <c r="I1892" s="8">
        <v>67</v>
      </c>
      <c r="J1892" s="8" t="s">
        <v>7978</v>
      </c>
      <c r="K1892" s="8" t="s">
        <v>211</v>
      </c>
      <c r="L1892" s="8" t="s">
        <v>31</v>
      </c>
      <c r="M1892" s="8" t="s">
        <v>239</v>
      </c>
      <c r="N1892" s="8" t="s">
        <v>37</v>
      </c>
      <c r="O1892" s="8" t="s">
        <v>34</v>
      </c>
      <c r="P1892" s="8" t="s">
        <v>34</v>
      </c>
      <c r="Q1892" s="8" t="s">
        <v>7979</v>
      </c>
      <c r="R1892" s="8" t="s">
        <v>37</v>
      </c>
      <c r="S1892" s="8">
        <v>0</v>
      </c>
      <c r="T1892" s="8">
        <v>0</v>
      </c>
      <c r="U1892" s="8" t="s">
        <v>37</v>
      </c>
      <c r="V1892" s="8" t="s">
        <v>37</v>
      </c>
      <c r="W1892" s="8" t="s">
        <v>37</v>
      </c>
      <c r="X1892" s="8">
        <v>0</v>
      </c>
      <c r="Y1892" s="8" t="s">
        <v>37</v>
      </c>
      <c r="Z1892" s="12" t="s">
        <v>37</v>
      </c>
      <c r="AA1892" s="12" t="s">
        <v>37</v>
      </c>
      <c r="AB1892" s="8" t="s">
        <v>37</v>
      </c>
      <c r="AC1892" s="8">
        <v>0</v>
      </c>
      <c r="AD1892" s="8" t="s">
        <v>37</v>
      </c>
      <c r="AE1892" s="8" t="s">
        <v>37</v>
      </c>
      <c r="AF1892" s="8" t="s">
        <v>37</v>
      </c>
      <c r="AG1892" s="8" t="s">
        <v>37</v>
      </c>
      <c r="AH1892" s="8">
        <v>0</v>
      </c>
      <c r="AI1892" s="8" t="s">
        <v>37</v>
      </c>
      <c r="AJ1892" s="11" t="s">
        <v>37</v>
      </c>
    </row>
    <row r="1893" spans="1:36" ht="145">
      <c r="A1893" s="7" t="s">
        <v>7980</v>
      </c>
      <c r="B1893" s="8" t="s">
        <v>7981</v>
      </c>
      <c r="C1893" s="8" t="s">
        <v>28</v>
      </c>
      <c r="D1893" s="9">
        <v>63.0356164383562</v>
      </c>
      <c r="E1893" s="8" t="s">
        <v>7641</v>
      </c>
      <c r="F1893" s="8">
        <f t="shared" si="29"/>
        <v>3.5979999999999999</v>
      </c>
      <c r="G1893" s="8">
        <v>3.5979999999999999</v>
      </c>
      <c r="H1893" s="8">
        <v>28.67</v>
      </c>
      <c r="I1893" s="8">
        <v>97</v>
      </c>
      <c r="J1893" s="8" t="s">
        <v>346</v>
      </c>
      <c r="K1893" s="8" t="s">
        <v>211</v>
      </c>
      <c r="L1893" s="8" t="s">
        <v>120</v>
      </c>
      <c r="M1893" s="8" t="s">
        <v>239</v>
      </c>
      <c r="N1893" s="8" t="s">
        <v>37</v>
      </c>
      <c r="O1893" s="8" t="s">
        <v>34</v>
      </c>
      <c r="P1893" s="8" t="s">
        <v>34</v>
      </c>
      <c r="Q1893" s="8" t="s">
        <v>7982</v>
      </c>
      <c r="R1893" s="8" t="s">
        <v>36</v>
      </c>
      <c r="S1893" s="8">
        <v>3</v>
      </c>
      <c r="T1893" s="8">
        <v>1</v>
      </c>
      <c r="U1893" s="8" t="s">
        <v>246</v>
      </c>
      <c r="V1893" s="8" t="s">
        <v>37</v>
      </c>
      <c r="W1893" s="8" t="s">
        <v>37</v>
      </c>
      <c r="X1893" s="8">
        <v>2</v>
      </c>
      <c r="Y1893" s="8" t="s">
        <v>7983</v>
      </c>
      <c r="Z1893" s="8" t="s">
        <v>213</v>
      </c>
      <c r="AA1893" s="12" t="s">
        <v>37</v>
      </c>
      <c r="AB1893" s="8" t="s">
        <v>37</v>
      </c>
      <c r="AC1893" s="8">
        <v>0</v>
      </c>
      <c r="AD1893" s="8" t="s">
        <v>37</v>
      </c>
      <c r="AE1893" s="8" t="s">
        <v>37</v>
      </c>
      <c r="AF1893" s="8" t="s">
        <v>37</v>
      </c>
      <c r="AG1893" s="8" t="s">
        <v>37</v>
      </c>
      <c r="AH1893" s="8">
        <v>0</v>
      </c>
      <c r="AI1893" s="8" t="s">
        <v>37</v>
      </c>
      <c r="AJ1893" s="11" t="s">
        <v>37</v>
      </c>
    </row>
    <row r="1894" spans="1:36" ht="49">
      <c r="A1894" s="7" t="s">
        <v>7984</v>
      </c>
      <c r="B1894" s="8" t="s">
        <v>7985</v>
      </c>
      <c r="C1894" s="8" t="s">
        <v>28</v>
      </c>
      <c r="D1894" s="9">
        <v>50.282191780821897</v>
      </c>
      <c r="E1894" s="8" t="s">
        <v>7986</v>
      </c>
      <c r="F1894" s="8">
        <f t="shared" si="29"/>
        <v>4.0179999999999998</v>
      </c>
      <c r="G1894" s="8">
        <v>4.0179999999999998</v>
      </c>
      <c r="H1894" s="8">
        <v>22.79</v>
      </c>
      <c r="I1894" s="8" t="s">
        <v>7914</v>
      </c>
      <c r="J1894" s="8" t="s">
        <v>7987</v>
      </c>
      <c r="K1894" s="8" t="s">
        <v>211</v>
      </c>
      <c r="L1894" s="8" t="s">
        <v>120</v>
      </c>
      <c r="M1894" s="8" t="s">
        <v>239</v>
      </c>
      <c r="N1894" s="8" t="s">
        <v>37</v>
      </c>
      <c r="O1894" s="8" t="s">
        <v>34</v>
      </c>
      <c r="P1894" s="8" t="s">
        <v>34</v>
      </c>
      <c r="Q1894" s="8" t="s">
        <v>7988</v>
      </c>
      <c r="R1894" s="8" t="s">
        <v>37</v>
      </c>
      <c r="S1894" s="8">
        <v>0</v>
      </c>
      <c r="T1894" s="8">
        <v>0</v>
      </c>
      <c r="U1894" s="8" t="s">
        <v>37</v>
      </c>
      <c r="V1894" s="8" t="s">
        <v>37</v>
      </c>
      <c r="W1894" s="8" t="s">
        <v>37</v>
      </c>
      <c r="X1894" s="8">
        <v>0</v>
      </c>
      <c r="Y1894" s="8" t="s">
        <v>37</v>
      </c>
      <c r="Z1894" s="12" t="s">
        <v>37</v>
      </c>
      <c r="AA1894" s="12" t="s">
        <v>37</v>
      </c>
      <c r="AB1894" s="8" t="s">
        <v>37</v>
      </c>
      <c r="AC1894" s="8">
        <v>0</v>
      </c>
      <c r="AD1894" s="8" t="s">
        <v>37</v>
      </c>
      <c r="AE1894" s="8" t="s">
        <v>37</v>
      </c>
      <c r="AF1894" s="8" t="s">
        <v>37</v>
      </c>
      <c r="AG1894" s="8" t="s">
        <v>37</v>
      </c>
      <c r="AH1894" s="8">
        <v>0</v>
      </c>
      <c r="AI1894" s="8" t="s">
        <v>37</v>
      </c>
      <c r="AJ1894" s="11" t="s">
        <v>37</v>
      </c>
    </row>
    <row r="1895" spans="1:36" ht="109">
      <c r="A1895" s="7" t="s">
        <v>7989</v>
      </c>
      <c r="B1895" s="8" t="s">
        <v>7990</v>
      </c>
      <c r="C1895" s="8" t="s">
        <v>42</v>
      </c>
      <c r="D1895" s="9">
        <v>86.249315068493203</v>
      </c>
      <c r="E1895" s="8" t="s">
        <v>7991</v>
      </c>
      <c r="F1895" s="8">
        <f t="shared" si="29"/>
        <v>8.1479999999999997</v>
      </c>
      <c r="G1895" s="8">
        <v>8.1479999999999997</v>
      </c>
      <c r="H1895" s="8">
        <v>25.15</v>
      </c>
      <c r="I1895" s="8">
        <v>98</v>
      </c>
      <c r="J1895" s="8" t="s">
        <v>7992</v>
      </c>
      <c r="K1895" s="8" t="s">
        <v>211</v>
      </c>
      <c r="L1895" s="8" t="s">
        <v>120</v>
      </c>
      <c r="M1895" s="8" t="s">
        <v>239</v>
      </c>
      <c r="N1895" s="8" t="s">
        <v>37</v>
      </c>
      <c r="O1895" s="8" t="s">
        <v>34</v>
      </c>
      <c r="P1895" s="8" t="s">
        <v>34</v>
      </c>
      <c r="Q1895" s="8" t="s">
        <v>7993</v>
      </c>
      <c r="R1895" s="8" t="s">
        <v>36</v>
      </c>
      <c r="S1895" s="8">
        <v>2</v>
      </c>
      <c r="T1895" s="8">
        <v>1</v>
      </c>
      <c r="U1895" s="8" t="s">
        <v>401</v>
      </c>
      <c r="V1895" s="8" t="s">
        <v>37</v>
      </c>
      <c r="W1895" s="8" t="s">
        <v>37</v>
      </c>
      <c r="X1895" s="8">
        <v>1</v>
      </c>
      <c r="Y1895" s="8" t="s">
        <v>213</v>
      </c>
      <c r="Z1895" s="12" t="s">
        <v>37</v>
      </c>
      <c r="AA1895" s="12" t="s">
        <v>37</v>
      </c>
      <c r="AB1895" s="8" t="s">
        <v>37</v>
      </c>
      <c r="AC1895" s="8">
        <v>0</v>
      </c>
      <c r="AD1895" s="8" t="s">
        <v>37</v>
      </c>
      <c r="AE1895" s="8" t="s">
        <v>37</v>
      </c>
      <c r="AF1895" s="8" t="s">
        <v>37</v>
      </c>
      <c r="AG1895" s="8" t="s">
        <v>37</v>
      </c>
      <c r="AH1895" s="8">
        <v>0</v>
      </c>
      <c r="AI1895" s="8" t="s">
        <v>37</v>
      </c>
      <c r="AJ1895" s="11" t="s">
        <v>37</v>
      </c>
    </row>
    <row r="1896" spans="1:36" ht="121">
      <c r="A1896" s="7" t="s">
        <v>7994</v>
      </c>
      <c r="B1896" s="8" t="s">
        <v>7995</v>
      </c>
      <c r="C1896" s="8" t="s">
        <v>28</v>
      </c>
      <c r="D1896" s="9">
        <v>83.638356164383595</v>
      </c>
      <c r="E1896" s="8" t="s">
        <v>7996</v>
      </c>
      <c r="F1896" s="8">
        <f t="shared" si="29"/>
        <v>6.8740000000000006</v>
      </c>
      <c r="G1896" s="8">
        <v>6.8740000000000006</v>
      </c>
      <c r="H1896" s="8">
        <v>31.95</v>
      </c>
      <c r="I1896" s="8">
        <v>58</v>
      </c>
      <c r="J1896" s="8" t="s">
        <v>7997</v>
      </c>
      <c r="K1896" s="8" t="s">
        <v>211</v>
      </c>
      <c r="L1896" s="8" t="s">
        <v>120</v>
      </c>
      <c r="M1896" s="8" t="s">
        <v>227</v>
      </c>
      <c r="N1896" s="8" t="s">
        <v>37</v>
      </c>
      <c r="O1896" s="8" t="s">
        <v>34</v>
      </c>
      <c r="P1896" s="8" t="s">
        <v>34</v>
      </c>
      <c r="Q1896" s="8" t="s">
        <v>7998</v>
      </c>
      <c r="R1896" s="8" t="s">
        <v>36</v>
      </c>
      <c r="S1896" s="8">
        <v>4</v>
      </c>
      <c r="T1896" s="8">
        <v>0</v>
      </c>
      <c r="U1896" s="8" t="s">
        <v>37</v>
      </c>
      <c r="V1896" s="8" t="s">
        <v>37</v>
      </c>
      <c r="W1896" s="8" t="s">
        <v>37</v>
      </c>
      <c r="X1896" s="8">
        <v>1</v>
      </c>
      <c r="Y1896" s="8" t="s">
        <v>115</v>
      </c>
      <c r="Z1896" s="12" t="s">
        <v>37</v>
      </c>
      <c r="AA1896" s="12" t="s">
        <v>37</v>
      </c>
      <c r="AB1896" s="8" t="s">
        <v>37</v>
      </c>
      <c r="AC1896" s="8">
        <v>3</v>
      </c>
      <c r="AD1896" s="8" t="s">
        <v>1964</v>
      </c>
      <c r="AE1896" s="8" t="s">
        <v>3492</v>
      </c>
      <c r="AF1896" s="8" t="s">
        <v>7999</v>
      </c>
      <c r="AG1896" s="8" t="s">
        <v>37</v>
      </c>
      <c r="AH1896" s="8">
        <v>0</v>
      </c>
      <c r="AI1896" s="8" t="s">
        <v>37</v>
      </c>
      <c r="AJ1896" s="11" t="s">
        <v>37</v>
      </c>
    </row>
    <row r="1897" spans="1:36" ht="133">
      <c r="A1897" s="7" t="s">
        <v>8000</v>
      </c>
      <c r="B1897" s="8" t="s">
        <v>8001</v>
      </c>
      <c r="C1897" s="8" t="s">
        <v>28</v>
      </c>
      <c r="D1897" s="9">
        <v>85.172602739726003</v>
      </c>
      <c r="E1897" s="8" t="s">
        <v>8002</v>
      </c>
      <c r="F1897" s="8">
        <f t="shared" si="29"/>
        <v>8.19</v>
      </c>
      <c r="G1897" s="8">
        <v>8.19</v>
      </c>
      <c r="H1897" s="8">
        <v>32.979999999999997</v>
      </c>
      <c r="I1897" s="8">
        <v>97</v>
      </c>
      <c r="J1897" s="8" t="s">
        <v>522</v>
      </c>
      <c r="K1897" s="8" t="s">
        <v>211</v>
      </c>
      <c r="L1897" s="8" t="s">
        <v>31</v>
      </c>
      <c r="M1897" s="8" t="s">
        <v>227</v>
      </c>
      <c r="N1897" s="8" t="s">
        <v>37</v>
      </c>
      <c r="O1897" s="8" t="s">
        <v>34</v>
      </c>
      <c r="P1897" s="8" t="s">
        <v>34</v>
      </c>
      <c r="Q1897" s="8" t="s">
        <v>8003</v>
      </c>
      <c r="R1897" s="8" t="s">
        <v>36</v>
      </c>
      <c r="S1897" s="8">
        <v>3</v>
      </c>
      <c r="T1897" s="8">
        <v>1</v>
      </c>
      <c r="U1897" s="8" t="s">
        <v>401</v>
      </c>
      <c r="V1897" s="8" t="s">
        <v>37</v>
      </c>
      <c r="W1897" s="8" t="s">
        <v>37</v>
      </c>
      <c r="X1897" s="8">
        <v>2</v>
      </c>
      <c r="Y1897" s="8" t="s">
        <v>8004</v>
      </c>
      <c r="Z1897" s="8" t="s">
        <v>272</v>
      </c>
      <c r="AA1897" s="12" t="s">
        <v>37</v>
      </c>
      <c r="AB1897" s="8" t="s">
        <v>37</v>
      </c>
      <c r="AC1897" s="8">
        <v>0</v>
      </c>
      <c r="AD1897" s="8" t="s">
        <v>37</v>
      </c>
      <c r="AE1897" s="8" t="s">
        <v>37</v>
      </c>
      <c r="AF1897" s="8" t="s">
        <v>37</v>
      </c>
      <c r="AG1897" s="8" t="s">
        <v>37</v>
      </c>
      <c r="AH1897" s="8">
        <v>0</v>
      </c>
      <c r="AI1897" s="8" t="s">
        <v>37</v>
      </c>
      <c r="AJ1897" s="11" t="s">
        <v>37</v>
      </c>
    </row>
    <row r="1898" spans="1:36" ht="181">
      <c r="A1898" s="7" t="s">
        <v>8005</v>
      </c>
      <c r="B1898" s="8" t="s">
        <v>8006</v>
      </c>
      <c r="C1898" s="8" t="s">
        <v>28</v>
      </c>
      <c r="D1898" s="9">
        <v>59.630136986301402</v>
      </c>
      <c r="E1898" s="8" t="s">
        <v>8007</v>
      </c>
      <c r="F1898" s="8">
        <f t="shared" si="29"/>
        <v>2.6040000000000001</v>
      </c>
      <c r="G1898" s="8">
        <v>2.6040000000000001</v>
      </c>
      <c r="H1898" s="8">
        <v>26.09</v>
      </c>
      <c r="I1898" s="8" t="s">
        <v>405</v>
      </c>
      <c r="J1898" s="8" t="s">
        <v>8008</v>
      </c>
      <c r="K1898" s="8" t="s">
        <v>211</v>
      </c>
      <c r="L1898" s="8" t="s">
        <v>120</v>
      </c>
      <c r="M1898" s="8" t="s">
        <v>239</v>
      </c>
      <c r="N1898" s="8" t="s">
        <v>37</v>
      </c>
      <c r="O1898" s="8" t="s">
        <v>34</v>
      </c>
      <c r="P1898" s="8" t="s">
        <v>34</v>
      </c>
      <c r="Q1898" s="8" t="s">
        <v>8009</v>
      </c>
      <c r="R1898" s="8" t="s">
        <v>36</v>
      </c>
      <c r="S1898" s="8">
        <v>3</v>
      </c>
      <c r="T1898" s="8">
        <v>1</v>
      </c>
      <c r="U1898" s="8" t="s">
        <v>401</v>
      </c>
      <c r="V1898" s="8" t="s">
        <v>37</v>
      </c>
      <c r="W1898" s="8" t="s">
        <v>37</v>
      </c>
      <c r="X1898" s="8">
        <v>1</v>
      </c>
      <c r="Y1898" s="8" t="s">
        <v>7714</v>
      </c>
      <c r="Z1898" s="12" t="s">
        <v>37</v>
      </c>
      <c r="AA1898" s="12" t="s">
        <v>37</v>
      </c>
      <c r="AB1898" s="8" t="s">
        <v>37</v>
      </c>
      <c r="AC1898" s="8">
        <v>1</v>
      </c>
      <c r="AD1898" s="8" t="s">
        <v>8010</v>
      </c>
      <c r="AE1898" s="8" t="s">
        <v>37</v>
      </c>
      <c r="AF1898" s="8" t="s">
        <v>37</v>
      </c>
      <c r="AG1898" s="8" t="s">
        <v>37</v>
      </c>
      <c r="AH1898" s="8">
        <v>0</v>
      </c>
      <c r="AI1898" s="8" t="s">
        <v>37</v>
      </c>
      <c r="AJ1898" s="11" t="s">
        <v>37</v>
      </c>
    </row>
    <row r="1899" spans="1:36" ht="133">
      <c r="A1899" s="7" t="s">
        <v>8011</v>
      </c>
      <c r="B1899" s="8" t="s">
        <v>8012</v>
      </c>
      <c r="C1899" s="8" t="s">
        <v>42</v>
      </c>
      <c r="D1899" s="9">
        <v>59.810958904109597</v>
      </c>
      <c r="E1899" s="8" t="s">
        <v>7733</v>
      </c>
      <c r="F1899" s="8">
        <f t="shared" si="29"/>
        <v>6.7060000000000004</v>
      </c>
      <c r="G1899" s="8">
        <v>6.7060000000000004</v>
      </c>
      <c r="H1899" s="8">
        <v>22.57</v>
      </c>
      <c r="I1899" s="8">
        <v>97</v>
      </c>
      <c r="J1899" s="8" t="s">
        <v>8013</v>
      </c>
      <c r="K1899" s="8" t="s">
        <v>211</v>
      </c>
      <c r="L1899" s="8" t="s">
        <v>120</v>
      </c>
      <c r="M1899" s="8" t="s">
        <v>239</v>
      </c>
      <c r="N1899" s="8" t="s">
        <v>37</v>
      </c>
      <c r="O1899" s="8" t="s">
        <v>34</v>
      </c>
      <c r="P1899" s="8" t="s">
        <v>34</v>
      </c>
      <c r="Q1899" s="8" t="s">
        <v>8014</v>
      </c>
      <c r="R1899" s="8" t="s">
        <v>36</v>
      </c>
      <c r="S1899" s="8">
        <v>3</v>
      </c>
      <c r="T1899" s="8">
        <v>2</v>
      </c>
      <c r="U1899" s="8" t="s">
        <v>428</v>
      </c>
      <c r="V1899" s="8" t="s">
        <v>223</v>
      </c>
      <c r="W1899" s="8" t="s">
        <v>37</v>
      </c>
      <c r="X1899" s="8">
        <v>1</v>
      </c>
      <c r="Y1899" s="8" t="s">
        <v>213</v>
      </c>
      <c r="Z1899" s="12" t="s">
        <v>37</v>
      </c>
      <c r="AA1899" s="12" t="s">
        <v>37</v>
      </c>
      <c r="AB1899" s="12" t="s">
        <v>37</v>
      </c>
      <c r="AC1899" s="8">
        <v>0</v>
      </c>
      <c r="AD1899" s="8" t="s">
        <v>37</v>
      </c>
      <c r="AE1899" s="8" t="s">
        <v>37</v>
      </c>
      <c r="AF1899" s="8" t="s">
        <v>37</v>
      </c>
      <c r="AG1899" s="8" t="s">
        <v>37</v>
      </c>
      <c r="AH1899" s="8">
        <v>0</v>
      </c>
      <c r="AI1899" s="8" t="s">
        <v>37</v>
      </c>
      <c r="AJ1899" s="11" t="s">
        <v>37</v>
      </c>
    </row>
    <row r="1900" spans="1:36" ht="133">
      <c r="A1900" s="7" t="s">
        <v>8015</v>
      </c>
      <c r="B1900" s="8" t="s">
        <v>8016</v>
      </c>
      <c r="C1900" s="8" t="s">
        <v>28</v>
      </c>
      <c r="D1900" s="9">
        <v>45.849315068493098</v>
      </c>
      <c r="E1900" s="8" t="s">
        <v>8017</v>
      </c>
      <c r="F1900" s="8">
        <f t="shared" si="29"/>
        <v>21.742000000000001</v>
      </c>
      <c r="G1900" s="8">
        <v>21.742000000000001</v>
      </c>
      <c r="H1900" s="8">
        <v>53.37</v>
      </c>
      <c r="I1900" s="8">
        <v>81</v>
      </c>
      <c r="J1900" s="8" t="s">
        <v>8018</v>
      </c>
      <c r="K1900" s="8" t="s">
        <v>211</v>
      </c>
      <c r="L1900" s="8" t="s">
        <v>120</v>
      </c>
      <c r="M1900" s="8" t="s">
        <v>227</v>
      </c>
      <c r="N1900" s="8" t="s">
        <v>37</v>
      </c>
      <c r="O1900" s="8" t="s">
        <v>34</v>
      </c>
      <c r="P1900" s="8" t="s">
        <v>34</v>
      </c>
      <c r="Q1900" s="8" t="s">
        <v>8019</v>
      </c>
      <c r="R1900" s="8" t="s">
        <v>36</v>
      </c>
      <c r="S1900" s="8">
        <v>3</v>
      </c>
      <c r="T1900" s="8">
        <v>1</v>
      </c>
      <c r="U1900" s="8" t="s">
        <v>223</v>
      </c>
      <c r="V1900" s="8" t="s">
        <v>37</v>
      </c>
      <c r="W1900" s="8" t="s">
        <v>37</v>
      </c>
      <c r="X1900" s="8">
        <v>2</v>
      </c>
      <c r="Y1900" s="8" t="s">
        <v>272</v>
      </c>
      <c r="Z1900" s="8" t="s">
        <v>213</v>
      </c>
      <c r="AA1900" s="12" t="s">
        <v>37</v>
      </c>
      <c r="AB1900" s="8" t="s">
        <v>37</v>
      </c>
      <c r="AC1900" s="8">
        <v>0</v>
      </c>
      <c r="AD1900" s="8" t="s">
        <v>37</v>
      </c>
      <c r="AE1900" s="8" t="s">
        <v>37</v>
      </c>
      <c r="AF1900" s="8" t="s">
        <v>37</v>
      </c>
      <c r="AG1900" s="8" t="s">
        <v>37</v>
      </c>
      <c r="AH1900" s="8">
        <v>0</v>
      </c>
      <c r="AI1900" s="8" t="s">
        <v>37</v>
      </c>
      <c r="AJ1900" s="11" t="s">
        <v>37</v>
      </c>
    </row>
    <row r="1901" spans="1:36" ht="145">
      <c r="A1901" s="7" t="s">
        <v>8020</v>
      </c>
      <c r="B1901" s="8" t="s">
        <v>8021</v>
      </c>
      <c r="C1901" s="8" t="s">
        <v>28</v>
      </c>
      <c r="D1901" s="9">
        <v>58.868493150684898</v>
      </c>
      <c r="E1901" s="8" t="s">
        <v>8022</v>
      </c>
      <c r="F1901" s="8">
        <f t="shared" si="29"/>
        <v>2.2120000000000002</v>
      </c>
      <c r="G1901" s="8">
        <v>2.2120000000000002</v>
      </c>
      <c r="H1901" s="8">
        <v>19.03</v>
      </c>
      <c r="I1901" s="8">
        <v>74</v>
      </c>
      <c r="J1901" s="8" t="s">
        <v>1258</v>
      </c>
      <c r="K1901" s="8" t="s">
        <v>211</v>
      </c>
      <c r="L1901" s="8" t="s">
        <v>120</v>
      </c>
      <c r="M1901" s="8" t="s">
        <v>227</v>
      </c>
      <c r="N1901" s="8" t="s">
        <v>37</v>
      </c>
      <c r="O1901" s="8" t="s">
        <v>34</v>
      </c>
      <c r="P1901" s="8" t="s">
        <v>34</v>
      </c>
      <c r="Q1901" s="8" t="s">
        <v>8023</v>
      </c>
      <c r="R1901" s="8" t="s">
        <v>36</v>
      </c>
      <c r="S1901" s="8">
        <v>3</v>
      </c>
      <c r="T1901" s="8">
        <v>2</v>
      </c>
      <c r="U1901" s="8" t="s">
        <v>401</v>
      </c>
      <c r="V1901" s="8" t="s">
        <v>1102</v>
      </c>
      <c r="W1901" s="8" t="s">
        <v>37</v>
      </c>
      <c r="X1901" s="8">
        <v>0</v>
      </c>
      <c r="Y1901" s="8" t="s">
        <v>37</v>
      </c>
      <c r="Z1901" s="12" t="s">
        <v>37</v>
      </c>
      <c r="AA1901" s="12" t="s">
        <v>37</v>
      </c>
      <c r="AB1901" s="8" t="s">
        <v>37</v>
      </c>
      <c r="AC1901" s="8">
        <v>1</v>
      </c>
      <c r="AD1901" s="8" t="s">
        <v>172</v>
      </c>
      <c r="AE1901" s="8" t="s">
        <v>37</v>
      </c>
      <c r="AF1901" s="8" t="s">
        <v>37</v>
      </c>
      <c r="AG1901" s="8" t="s">
        <v>37</v>
      </c>
      <c r="AH1901" s="8">
        <v>0</v>
      </c>
      <c r="AI1901" s="8" t="s">
        <v>37</v>
      </c>
      <c r="AJ1901" s="11" t="s">
        <v>37</v>
      </c>
    </row>
    <row r="1902" spans="1:36" ht="109">
      <c r="A1902" s="7" t="s">
        <v>8024</v>
      </c>
      <c r="B1902" s="8" t="s">
        <v>8025</v>
      </c>
      <c r="C1902" s="8" t="s">
        <v>28</v>
      </c>
      <c r="D1902" s="9">
        <v>86.553424657534293</v>
      </c>
      <c r="E1902" s="8" t="s">
        <v>8026</v>
      </c>
      <c r="F1902" s="8">
        <f t="shared" si="29"/>
        <v>2.6459999999999999</v>
      </c>
      <c r="G1902" s="8">
        <v>2.6459999999999999</v>
      </c>
      <c r="H1902" s="8">
        <v>22.98</v>
      </c>
      <c r="I1902" s="8">
        <v>125</v>
      </c>
      <c r="J1902" s="8" t="s">
        <v>346</v>
      </c>
      <c r="K1902" s="8" t="s">
        <v>211</v>
      </c>
      <c r="L1902" s="8" t="s">
        <v>120</v>
      </c>
      <c r="M1902" s="8" t="s">
        <v>227</v>
      </c>
      <c r="N1902" s="8" t="s">
        <v>37</v>
      </c>
      <c r="O1902" s="8" t="s">
        <v>34</v>
      </c>
      <c r="P1902" s="8" t="s">
        <v>34</v>
      </c>
      <c r="Q1902" s="8" t="s">
        <v>8027</v>
      </c>
      <c r="R1902" s="8" t="s">
        <v>36</v>
      </c>
      <c r="S1902" s="8">
        <v>3</v>
      </c>
      <c r="T1902" s="8">
        <v>1</v>
      </c>
      <c r="U1902" s="8" t="s">
        <v>401</v>
      </c>
      <c r="V1902" s="8" t="s">
        <v>37</v>
      </c>
      <c r="W1902" s="8" t="s">
        <v>37</v>
      </c>
      <c r="X1902" s="8">
        <v>0</v>
      </c>
      <c r="Y1902" s="8" t="s">
        <v>37</v>
      </c>
      <c r="Z1902" s="12" t="s">
        <v>37</v>
      </c>
      <c r="AA1902" s="12" t="s">
        <v>37</v>
      </c>
      <c r="AB1902" s="8" t="s">
        <v>37</v>
      </c>
      <c r="AC1902" s="8">
        <v>2</v>
      </c>
      <c r="AD1902" s="8" t="s">
        <v>4363</v>
      </c>
      <c r="AE1902" s="8" t="s">
        <v>8028</v>
      </c>
      <c r="AF1902" s="8" t="s">
        <v>37</v>
      </c>
      <c r="AG1902" s="8" t="s">
        <v>37</v>
      </c>
      <c r="AH1902" s="8">
        <v>0</v>
      </c>
      <c r="AI1902" s="8" t="s">
        <v>37</v>
      </c>
      <c r="AJ1902" s="11" t="s">
        <v>37</v>
      </c>
    </row>
    <row r="1903" spans="1:36" ht="25">
      <c r="A1903" s="7" t="s">
        <v>8029</v>
      </c>
      <c r="B1903" s="8" t="s">
        <v>8030</v>
      </c>
      <c r="C1903" s="8" t="s">
        <v>28</v>
      </c>
      <c r="D1903" s="9">
        <v>56.5232876712329</v>
      </c>
      <c r="E1903" s="8" t="s">
        <v>8031</v>
      </c>
      <c r="F1903" s="8">
        <f t="shared" si="29"/>
        <v>12.614000000000001</v>
      </c>
      <c r="G1903" s="8">
        <v>12.614000000000001</v>
      </c>
      <c r="H1903" s="8">
        <v>43.71</v>
      </c>
      <c r="I1903" s="8">
        <v>97</v>
      </c>
      <c r="J1903" s="8" t="s">
        <v>8032</v>
      </c>
      <c r="K1903" s="8" t="s">
        <v>211</v>
      </c>
      <c r="L1903" s="8" t="s">
        <v>31</v>
      </c>
      <c r="M1903" s="8" t="s">
        <v>239</v>
      </c>
      <c r="N1903" s="8" t="s">
        <v>37</v>
      </c>
      <c r="O1903" s="8" t="s">
        <v>34</v>
      </c>
      <c r="P1903" s="8" t="s">
        <v>34</v>
      </c>
      <c r="Q1903" s="8" t="s">
        <v>8033</v>
      </c>
      <c r="R1903" s="8" t="s">
        <v>37</v>
      </c>
      <c r="S1903" s="8">
        <v>0</v>
      </c>
      <c r="T1903" s="8">
        <v>0</v>
      </c>
      <c r="U1903" s="8" t="s">
        <v>37</v>
      </c>
      <c r="V1903" s="8" t="s">
        <v>37</v>
      </c>
      <c r="W1903" s="8" t="s">
        <v>37</v>
      </c>
      <c r="X1903" s="8">
        <v>0</v>
      </c>
      <c r="Y1903" s="8" t="s">
        <v>37</v>
      </c>
      <c r="Z1903" s="12" t="s">
        <v>37</v>
      </c>
      <c r="AA1903" s="12" t="s">
        <v>37</v>
      </c>
      <c r="AB1903" s="8" t="s">
        <v>37</v>
      </c>
      <c r="AC1903" s="8">
        <v>0</v>
      </c>
      <c r="AD1903" s="8" t="s">
        <v>37</v>
      </c>
      <c r="AE1903" s="8" t="s">
        <v>37</v>
      </c>
      <c r="AF1903" s="8" t="s">
        <v>37</v>
      </c>
      <c r="AG1903" s="8" t="s">
        <v>37</v>
      </c>
      <c r="AH1903" s="8">
        <v>0</v>
      </c>
      <c r="AI1903" s="8" t="s">
        <v>37</v>
      </c>
      <c r="AJ1903" s="11" t="s">
        <v>37</v>
      </c>
    </row>
    <row r="1904" spans="1:36" ht="85">
      <c r="A1904" s="7" t="s">
        <v>8034</v>
      </c>
      <c r="B1904" s="8" t="s">
        <v>8035</v>
      </c>
      <c r="C1904" s="8" t="s">
        <v>42</v>
      </c>
      <c r="D1904" s="9">
        <v>72.432876712328806</v>
      </c>
      <c r="E1904" s="8" t="s">
        <v>8036</v>
      </c>
      <c r="F1904" s="8">
        <f t="shared" si="29"/>
        <v>9.016</v>
      </c>
      <c r="G1904" s="8">
        <v>9.016</v>
      </c>
      <c r="H1904" s="8">
        <v>35.5</v>
      </c>
      <c r="I1904" s="8">
        <v>97</v>
      </c>
      <c r="J1904" s="8" t="s">
        <v>8037</v>
      </c>
      <c r="K1904" s="8" t="s">
        <v>211</v>
      </c>
      <c r="L1904" s="8" t="s">
        <v>31</v>
      </c>
      <c r="M1904" s="8" t="s">
        <v>227</v>
      </c>
      <c r="N1904" s="8" t="s">
        <v>37</v>
      </c>
      <c r="O1904" s="8" t="s">
        <v>34</v>
      </c>
      <c r="P1904" s="8" t="s">
        <v>34</v>
      </c>
      <c r="Q1904" s="8" t="s">
        <v>8038</v>
      </c>
      <c r="R1904" s="8" t="s">
        <v>36</v>
      </c>
      <c r="S1904" s="8">
        <v>3</v>
      </c>
      <c r="T1904" s="8">
        <v>1</v>
      </c>
      <c r="U1904" s="8" t="s">
        <v>401</v>
      </c>
      <c r="V1904" s="8" t="s">
        <v>37</v>
      </c>
      <c r="W1904" s="8" t="s">
        <v>37</v>
      </c>
      <c r="X1904" s="8">
        <v>0</v>
      </c>
      <c r="Y1904" s="8" t="s">
        <v>37</v>
      </c>
      <c r="Z1904" s="12" t="s">
        <v>37</v>
      </c>
      <c r="AA1904" s="12" t="s">
        <v>37</v>
      </c>
      <c r="AB1904" s="8" t="s">
        <v>37</v>
      </c>
      <c r="AC1904" s="8">
        <v>2</v>
      </c>
      <c r="AD1904" s="8" t="s">
        <v>172</v>
      </c>
      <c r="AE1904" s="8" t="s">
        <v>4479</v>
      </c>
      <c r="AF1904" s="8" t="s">
        <v>37</v>
      </c>
      <c r="AG1904" s="8" t="s">
        <v>37</v>
      </c>
      <c r="AH1904" s="8">
        <v>0</v>
      </c>
      <c r="AI1904" s="8" t="s">
        <v>37</v>
      </c>
      <c r="AJ1904" s="11" t="s">
        <v>37</v>
      </c>
    </row>
    <row r="1905" spans="1:36" ht="25">
      <c r="A1905" s="7" t="s">
        <v>8039</v>
      </c>
      <c r="B1905" s="8" t="s">
        <v>8040</v>
      </c>
      <c r="C1905" s="8" t="s">
        <v>28</v>
      </c>
      <c r="D1905" s="9">
        <v>32.279452054794497</v>
      </c>
      <c r="E1905" s="8" t="s">
        <v>8041</v>
      </c>
      <c r="F1905" s="8">
        <f t="shared" si="29"/>
        <v>7.9660000000000002</v>
      </c>
      <c r="G1905" s="8">
        <v>7.9660000000000002</v>
      </c>
      <c r="H1905" s="8">
        <v>30.18</v>
      </c>
      <c r="I1905" s="8">
        <v>100</v>
      </c>
      <c r="J1905" s="8" t="s">
        <v>346</v>
      </c>
      <c r="K1905" s="8" t="s">
        <v>211</v>
      </c>
      <c r="L1905" s="8" t="s">
        <v>120</v>
      </c>
      <c r="M1905" s="8" t="s">
        <v>239</v>
      </c>
      <c r="N1905" s="8" t="s">
        <v>37</v>
      </c>
      <c r="O1905" s="8" t="s">
        <v>34</v>
      </c>
      <c r="P1905" s="8" t="s">
        <v>34</v>
      </c>
      <c r="Q1905" s="8" t="s">
        <v>8042</v>
      </c>
      <c r="R1905" s="8" t="s">
        <v>37</v>
      </c>
      <c r="S1905" s="8">
        <v>0</v>
      </c>
      <c r="T1905" s="8">
        <v>0</v>
      </c>
      <c r="U1905" s="8" t="s">
        <v>37</v>
      </c>
      <c r="V1905" s="8" t="s">
        <v>37</v>
      </c>
      <c r="W1905" s="8" t="s">
        <v>37</v>
      </c>
      <c r="X1905" s="8">
        <v>0</v>
      </c>
      <c r="Y1905" s="8" t="s">
        <v>37</v>
      </c>
      <c r="Z1905" s="12" t="s">
        <v>37</v>
      </c>
      <c r="AA1905" s="12" t="s">
        <v>37</v>
      </c>
      <c r="AB1905" s="8" t="s">
        <v>37</v>
      </c>
      <c r="AC1905" s="8">
        <v>0</v>
      </c>
      <c r="AD1905" s="8" t="s">
        <v>37</v>
      </c>
      <c r="AE1905" s="8" t="s">
        <v>37</v>
      </c>
      <c r="AF1905" s="8" t="s">
        <v>37</v>
      </c>
      <c r="AG1905" s="8" t="s">
        <v>37</v>
      </c>
      <c r="AH1905" s="8">
        <v>0</v>
      </c>
      <c r="AI1905" s="8" t="s">
        <v>37</v>
      </c>
      <c r="AJ1905" s="11" t="s">
        <v>37</v>
      </c>
    </row>
    <row r="1906" spans="1:36" ht="73">
      <c r="A1906" s="7" t="s">
        <v>8043</v>
      </c>
      <c r="B1906" s="8" t="s">
        <v>8044</v>
      </c>
      <c r="C1906" s="8" t="s">
        <v>42</v>
      </c>
      <c r="D1906" s="9">
        <v>47.619178082191802</v>
      </c>
      <c r="E1906" s="8" t="s">
        <v>8045</v>
      </c>
      <c r="F1906" s="8">
        <f t="shared" si="29"/>
        <v>8.918000000000001</v>
      </c>
      <c r="G1906" s="8">
        <v>8.918000000000001</v>
      </c>
      <c r="H1906" s="8">
        <v>30.42</v>
      </c>
      <c r="I1906" s="8">
        <v>96</v>
      </c>
      <c r="J1906" s="8" t="s">
        <v>8046</v>
      </c>
      <c r="K1906" s="8" t="s">
        <v>211</v>
      </c>
      <c r="L1906" s="8" t="s">
        <v>276</v>
      </c>
      <c r="M1906" s="8" t="s">
        <v>32</v>
      </c>
      <c r="N1906" s="8" t="s">
        <v>37</v>
      </c>
      <c r="O1906" s="8" t="s">
        <v>34</v>
      </c>
      <c r="P1906" s="8" t="s">
        <v>34</v>
      </c>
      <c r="Q1906" s="8" t="s">
        <v>8047</v>
      </c>
      <c r="R1906" s="8" t="s">
        <v>36</v>
      </c>
      <c r="S1906" s="8">
        <v>2</v>
      </c>
      <c r="T1906" s="8">
        <v>1</v>
      </c>
      <c r="U1906" s="8" t="s">
        <v>8048</v>
      </c>
      <c r="V1906" s="8" t="s">
        <v>37</v>
      </c>
      <c r="W1906" s="8" t="s">
        <v>37</v>
      </c>
      <c r="X1906" s="8">
        <v>0</v>
      </c>
      <c r="Y1906" s="8" t="s">
        <v>37</v>
      </c>
      <c r="Z1906" s="12" t="s">
        <v>37</v>
      </c>
      <c r="AA1906" s="12" t="s">
        <v>37</v>
      </c>
      <c r="AB1906" s="8" t="s">
        <v>37</v>
      </c>
      <c r="AC1906" s="8">
        <v>1</v>
      </c>
      <c r="AD1906" s="8" t="s">
        <v>8049</v>
      </c>
      <c r="AE1906" s="8" t="s">
        <v>37</v>
      </c>
      <c r="AF1906" s="8" t="s">
        <v>37</v>
      </c>
      <c r="AG1906" s="8" t="s">
        <v>37</v>
      </c>
      <c r="AH1906" s="8">
        <v>0</v>
      </c>
      <c r="AI1906" s="8" t="s">
        <v>37</v>
      </c>
      <c r="AJ1906" s="11" t="s">
        <v>37</v>
      </c>
    </row>
    <row r="1907" spans="1:36" ht="25">
      <c r="A1907" s="7" t="s">
        <v>8050</v>
      </c>
      <c r="B1907" s="8" t="s">
        <v>8051</v>
      </c>
      <c r="C1907" s="8" t="s">
        <v>28</v>
      </c>
      <c r="D1907" s="9">
        <v>23.169863013698599</v>
      </c>
      <c r="E1907" s="8" t="s">
        <v>8052</v>
      </c>
      <c r="F1907" s="8">
        <f t="shared" si="29"/>
        <v>9.4779999999999998</v>
      </c>
      <c r="G1907" s="8">
        <v>9.4779999999999998</v>
      </c>
      <c r="H1907" s="8">
        <v>31.44</v>
      </c>
      <c r="I1907" s="8">
        <v>96</v>
      </c>
      <c r="J1907" s="8" t="s">
        <v>8053</v>
      </c>
      <c r="K1907" s="8" t="s">
        <v>211</v>
      </c>
      <c r="L1907" s="8" t="s">
        <v>120</v>
      </c>
      <c r="M1907" s="8" t="s">
        <v>32</v>
      </c>
      <c r="N1907" s="8" t="s">
        <v>37</v>
      </c>
      <c r="O1907" s="8" t="s">
        <v>34</v>
      </c>
      <c r="P1907" s="8" t="s">
        <v>34</v>
      </c>
      <c r="Q1907" s="8" t="s">
        <v>8054</v>
      </c>
      <c r="R1907" s="8" t="s">
        <v>37</v>
      </c>
      <c r="S1907" s="8">
        <v>0</v>
      </c>
      <c r="T1907" s="8">
        <v>0</v>
      </c>
      <c r="U1907" s="8" t="s">
        <v>37</v>
      </c>
      <c r="V1907" s="8" t="s">
        <v>37</v>
      </c>
      <c r="W1907" s="8" t="s">
        <v>37</v>
      </c>
      <c r="X1907" s="8">
        <v>0</v>
      </c>
      <c r="Y1907" s="8" t="s">
        <v>37</v>
      </c>
      <c r="Z1907" s="12" t="s">
        <v>37</v>
      </c>
      <c r="AA1907" s="12" t="s">
        <v>37</v>
      </c>
      <c r="AB1907" s="8" t="s">
        <v>37</v>
      </c>
      <c r="AC1907" s="8">
        <v>0</v>
      </c>
      <c r="AD1907" s="8" t="s">
        <v>37</v>
      </c>
      <c r="AE1907" s="8" t="s">
        <v>37</v>
      </c>
      <c r="AF1907" s="8" t="s">
        <v>37</v>
      </c>
      <c r="AG1907" s="8" t="s">
        <v>37</v>
      </c>
      <c r="AH1907" s="8">
        <v>0</v>
      </c>
      <c r="AI1907" s="8" t="s">
        <v>37</v>
      </c>
      <c r="AJ1907" s="11" t="s">
        <v>37</v>
      </c>
    </row>
    <row r="1908" spans="1:36" ht="61">
      <c r="A1908" s="7" t="s">
        <v>8055</v>
      </c>
      <c r="B1908" s="8" t="s">
        <v>8056</v>
      </c>
      <c r="C1908" s="8" t="s">
        <v>28</v>
      </c>
      <c r="D1908" s="9">
        <v>49.936986301369899</v>
      </c>
      <c r="E1908" s="8" t="s">
        <v>8057</v>
      </c>
      <c r="F1908" s="8">
        <f t="shared" si="29"/>
        <v>10.247999999999999</v>
      </c>
      <c r="G1908" s="8">
        <v>10.247999999999999</v>
      </c>
      <c r="H1908" s="8">
        <v>34.49</v>
      </c>
      <c r="I1908" s="8">
        <v>81</v>
      </c>
      <c r="J1908" s="8" t="s">
        <v>8058</v>
      </c>
      <c r="K1908" s="8" t="s">
        <v>1059</v>
      </c>
      <c r="L1908" s="8" t="s">
        <v>120</v>
      </c>
      <c r="M1908" s="8" t="s">
        <v>227</v>
      </c>
      <c r="N1908" s="8" t="s">
        <v>37</v>
      </c>
      <c r="O1908" s="8" t="s">
        <v>34</v>
      </c>
      <c r="P1908" s="8" t="s">
        <v>34</v>
      </c>
      <c r="Q1908" s="8" t="s">
        <v>8059</v>
      </c>
      <c r="R1908" s="8" t="s">
        <v>36</v>
      </c>
      <c r="S1908" s="8">
        <v>1</v>
      </c>
      <c r="T1908" s="8">
        <v>0</v>
      </c>
      <c r="U1908" s="8" t="s">
        <v>37</v>
      </c>
      <c r="V1908" s="8" t="s">
        <v>37</v>
      </c>
      <c r="W1908" s="8" t="s">
        <v>37</v>
      </c>
      <c r="X1908" s="8">
        <v>1</v>
      </c>
      <c r="Y1908" s="8" t="s">
        <v>4587</v>
      </c>
      <c r="Z1908" s="12" t="s">
        <v>37</v>
      </c>
      <c r="AA1908" s="12" t="s">
        <v>37</v>
      </c>
      <c r="AB1908" s="8" t="s">
        <v>37</v>
      </c>
      <c r="AC1908" s="8">
        <v>0</v>
      </c>
      <c r="AD1908" s="8" t="s">
        <v>37</v>
      </c>
      <c r="AE1908" s="8" t="s">
        <v>37</v>
      </c>
      <c r="AF1908" s="8" t="s">
        <v>37</v>
      </c>
      <c r="AG1908" s="8" t="s">
        <v>37</v>
      </c>
      <c r="AH1908" s="8">
        <v>0</v>
      </c>
      <c r="AI1908" s="8" t="s">
        <v>37</v>
      </c>
      <c r="AJ1908" s="11" t="s">
        <v>37</v>
      </c>
    </row>
    <row r="1909" spans="1:36" ht="181">
      <c r="A1909" s="7" t="s">
        <v>8060</v>
      </c>
      <c r="B1909" s="8" t="s">
        <v>8061</v>
      </c>
      <c r="C1909" s="8" t="s">
        <v>42</v>
      </c>
      <c r="D1909" s="9">
        <v>69.923287671232899</v>
      </c>
      <c r="E1909" s="8" t="s">
        <v>8062</v>
      </c>
      <c r="F1909" s="8">
        <f t="shared" si="29"/>
        <v>9.3659999999999997</v>
      </c>
      <c r="G1909" s="8">
        <v>9.3659999999999997</v>
      </c>
      <c r="H1909" s="8">
        <v>21.53</v>
      </c>
      <c r="I1909" s="8">
        <v>72</v>
      </c>
      <c r="J1909" s="8" t="s">
        <v>166</v>
      </c>
      <c r="K1909" s="8" t="s">
        <v>211</v>
      </c>
      <c r="L1909" s="8" t="s">
        <v>276</v>
      </c>
      <c r="M1909" s="8" t="s">
        <v>239</v>
      </c>
      <c r="N1909" s="8" t="s">
        <v>37</v>
      </c>
      <c r="O1909" s="8" t="s">
        <v>34</v>
      </c>
      <c r="P1909" s="8" t="s">
        <v>34</v>
      </c>
      <c r="Q1909" s="8" t="s">
        <v>8063</v>
      </c>
      <c r="R1909" s="8" t="s">
        <v>36</v>
      </c>
      <c r="S1909" s="8">
        <v>2</v>
      </c>
      <c r="T1909" s="8">
        <v>1</v>
      </c>
      <c r="U1909" s="8" t="s">
        <v>401</v>
      </c>
      <c r="V1909" s="8" t="s">
        <v>37</v>
      </c>
      <c r="W1909" s="8" t="s">
        <v>37</v>
      </c>
      <c r="X1909" s="8">
        <v>1</v>
      </c>
      <c r="Y1909" s="8" t="s">
        <v>272</v>
      </c>
      <c r="Z1909" s="12" t="s">
        <v>37</v>
      </c>
      <c r="AA1909" s="12" t="s">
        <v>37</v>
      </c>
      <c r="AB1909" s="8" t="s">
        <v>37</v>
      </c>
      <c r="AC1909" s="8">
        <v>0</v>
      </c>
      <c r="AD1909" s="8" t="s">
        <v>37</v>
      </c>
      <c r="AE1909" s="8" t="s">
        <v>37</v>
      </c>
      <c r="AF1909" s="8" t="s">
        <v>37</v>
      </c>
      <c r="AG1909" s="8" t="s">
        <v>37</v>
      </c>
      <c r="AH1909" s="8">
        <v>0</v>
      </c>
      <c r="AI1909" s="8" t="s">
        <v>37</v>
      </c>
      <c r="AJ1909" s="11" t="s">
        <v>37</v>
      </c>
    </row>
    <row r="1910" spans="1:36" ht="49">
      <c r="A1910" s="7" t="s">
        <v>8064</v>
      </c>
      <c r="B1910" s="8" t="s">
        <v>8065</v>
      </c>
      <c r="C1910" s="8" t="s">
        <v>28</v>
      </c>
      <c r="D1910" s="9">
        <v>38.865753424657498</v>
      </c>
      <c r="E1910" s="8" t="s">
        <v>8066</v>
      </c>
      <c r="F1910" s="8">
        <f t="shared" si="29"/>
        <v>5.9219999999999997</v>
      </c>
      <c r="G1910" s="8">
        <v>5.9219999999999997</v>
      </c>
      <c r="H1910" s="8">
        <v>23.57</v>
      </c>
      <c r="I1910" s="8">
        <v>60</v>
      </c>
      <c r="J1910" s="8" t="s">
        <v>8067</v>
      </c>
      <c r="K1910" s="8" t="s">
        <v>211</v>
      </c>
      <c r="L1910" s="8" t="s">
        <v>31</v>
      </c>
      <c r="M1910" s="8" t="s">
        <v>32</v>
      </c>
      <c r="N1910" s="8" t="s">
        <v>37</v>
      </c>
      <c r="O1910" s="8" t="s">
        <v>34</v>
      </c>
      <c r="P1910" s="8" t="s">
        <v>34</v>
      </c>
      <c r="Q1910" s="8" t="s">
        <v>8068</v>
      </c>
      <c r="R1910" s="8" t="s">
        <v>36</v>
      </c>
      <c r="S1910" s="8">
        <v>1</v>
      </c>
      <c r="T1910" s="8">
        <v>0</v>
      </c>
      <c r="U1910" s="8" t="s">
        <v>37</v>
      </c>
      <c r="V1910" s="8" t="s">
        <v>37</v>
      </c>
      <c r="W1910" s="8" t="s">
        <v>37</v>
      </c>
      <c r="X1910" s="8">
        <v>1</v>
      </c>
      <c r="Y1910" s="8" t="s">
        <v>7714</v>
      </c>
      <c r="Z1910" s="12" t="s">
        <v>37</v>
      </c>
      <c r="AA1910" s="12" t="s">
        <v>37</v>
      </c>
      <c r="AB1910" s="8" t="s">
        <v>37</v>
      </c>
      <c r="AC1910" s="8">
        <v>0</v>
      </c>
      <c r="AD1910" s="8" t="s">
        <v>37</v>
      </c>
      <c r="AE1910" s="8" t="s">
        <v>37</v>
      </c>
      <c r="AF1910" s="8" t="s">
        <v>37</v>
      </c>
      <c r="AG1910" s="8" t="s">
        <v>37</v>
      </c>
      <c r="AH1910" s="8">
        <v>0</v>
      </c>
      <c r="AI1910" s="8" t="s">
        <v>37</v>
      </c>
      <c r="AJ1910" s="11" t="s">
        <v>37</v>
      </c>
    </row>
    <row r="1911" spans="1:36" ht="37">
      <c r="A1911" s="7" t="s">
        <v>8069</v>
      </c>
      <c r="B1911" s="8" t="s">
        <v>8070</v>
      </c>
      <c r="C1911" s="8" t="s">
        <v>42</v>
      </c>
      <c r="D1911" s="9">
        <v>35.652054794520502</v>
      </c>
      <c r="E1911" s="8" t="s">
        <v>8071</v>
      </c>
      <c r="F1911" s="8">
        <f t="shared" si="29"/>
        <v>6.65</v>
      </c>
      <c r="G1911" s="8">
        <v>6.65</v>
      </c>
      <c r="H1911" s="8">
        <v>22.19</v>
      </c>
      <c r="I1911" s="8">
        <v>83</v>
      </c>
      <c r="J1911" s="8" t="s">
        <v>8072</v>
      </c>
      <c r="K1911" s="8" t="s">
        <v>211</v>
      </c>
      <c r="L1911" s="8" t="s">
        <v>120</v>
      </c>
      <c r="M1911" s="8" t="s">
        <v>227</v>
      </c>
      <c r="N1911" s="8" t="s">
        <v>37</v>
      </c>
      <c r="O1911" s="8" t="s">
        <v>34</v>
      </c>
      <c r="P1911" s="8" t="s">
        <v>34</v>
      </c>
      <c r="Q1911" s="8" t="s">
        <v>8073</v>
      </c>
      <c r="R1911" s="8" t="s">
        <v>36</v>
      </c>
      <c r="S1911" s="8">
        <v>2</v>
      </c>
      <c r="T1911" s="8">
        <v>1</v>
      </c>
      <c r="U1911" s="8" t="s">
        <v>8074</v>
      </c>
      <c r="V1911" s="8" t="s">
        <v>37</v>
      </c>
      <c r="W1911" s="8" t="s">
        <v>37</v>
      </c>
      <c r="X1911" s="8">
        <v>0</v>
      </c>
      <c r="Y1911" s="12" t="s">
        <v>37</v>
      </c>
      <c r="Z1911" s="12" t="s">
        <v>37</v>
      </c>
      <c r="AA1911" s="12" t="s">
        <v>37</v>
      </c>
      <c r="AB1911" s="8" t="s">
        <v>37</v>
      </c>
      <c r="AC1911" s="8">
        <v>1</v>
      </c>
      <c r="AD1911" s="8" t="s">
        <v>172</v>
      </c>
      <c r="AE1911" s="8" t="s">
        <v>37</v>
      </c>
      <c r="AF1911" s="8" t="s">
        <v>37</v>
      </c>
      <c r="AG1911" s="8" t="s">
        <v>37</v>
      </c>
      <c r="AH1911" s="8">
        <v>0</v>
      </c>
      <c r="AI1911" s="8" t="s">
        <v>37</v>
      </c>
      <c r="AJ1911" s="11" t="s">
        <v>37</v>
      </c>
    </row>
    <row r="1912" spans="1:36" ht="15">
      <c r="A1912" s="7" t="s">
        <v>8075</v>
      </c>
      <c r="B1912" s="8" t="s">
        <v>8076</v>
      </c>
      <c r="C1912" s="8" t="s">
        <v>28</v>
      </c>
      <c r="D1912" s="9">
        <v>27.0191780821918</v>
      </c>
      <c r="E1912" s="8" t="s">
        <v>7636</v>
      </c>
      <c r="F1912" s="8">
        <f t="shared" si="29"/>
        <v>5.18</v>
      </c>
      <c r="G1912" s="8">
        <v>5.18</v>
      </c>
      <c r="H1912" s="8">
        <v>26.88</v>
      </c>
      <c r="I1912" s="8">
        <v>96</v>
      </c>
      <c r="J1912" s="8" t="s">
        <v>8077</v>
      </c>
      <c r="K1912" s="8" t="s">
        <v>211</v>
      </c>
      <c r="L1912" s="8" t="s">
        <v>276</v>
      </c>
      <c r="M1912" s="8" t="s">
        <v>227</v>
      </c>
      <c r="N1912" s="8" t="s">
        <v>37</v>
      </c>
      <c r="O1912" s="8" t="s">
        <v>34</v>
      </c>
      <c r="P1912" s="8" t="s">
        <v>34</v>
      </c>
      <c r="Q1912" s="8" t="s">
        <v>8078</v>
      </c>
      <c r="R1912" s="8" t="s">
        <v>37</v>
      </c>
      <c r="S1912" s="8">
        <v>0</v>
      </c>
      <c r="T1912" s="8">
        <v>0</v>
      </c>
      <c r="U1912" s="8" t="s">
        <v>37</v>
      </c>
      <c r="V1912" s="8" t="s">
        <v>37</v>
      </c>
      <c r="W1912" s="8" t="s">
        <v>37</v>
      </c>
      <c r="X1912" s="8">
        <v>0</v>
      </c>
      <c r="Y1912" s="8" t="s">
        <v>37</v>
      </c>
      <c r="Z1912" s="12" t="s">
        <v>37</v>
      </c>
      <c r="AA1912" s="12" t="s">
        <v>37</v>
      </c>
      <c r="AB1912" s="8" t="s">
        <v>37</v>
      </c>
      <c r="AC1912" s="8">
        <v>0</v>
      </c>
      <c r="AD1912" s="8" t="s">
        <v>37</v>
      </c>
      <c r="AE1912" s="8" t="s">
        <v>37</v>
      </c>
      <c r="AF1912" s="8" t="s">
        <v>37</v>
      </c>
      <c r="AG1912" s="8" t="s">
        <v>37</v>
      </c>
      <c r="AH1912" s="8">
        <v>0</v>
      </c>
      <c r="AI1912" s="8" t="s">
        <v>37</v>
      </c>
      <c r="AJ1912" s="11" t="s">
        <v>37</v>
      </c>
    </row>
    <row r="1913" spans="1:36" ht="25">
      <c r="A1913" s="7" t="s">
        <v>8079</v>
      </c>
      <c r="B1913" s="8" t="s">
        <v>8080</v>
      </c>
      <c r="C1913" s="8" t="s">
        <v>42</v>
      </c>
      <c r="D1913" s="9">
        <v>65.309589041095904</v>
      </c>
      <c r="E1913" s="8" t="s">
        <v>8081</v>
      </c>
      <c r="F1913" s="8">
        <f t="shared" si="29"/>
        <v>10.598000000000001</v>
      </c>
      <c r="G1913" s="8">
        <v>10.598000000000001</v>
      </c>
      <c r="H1913" s="8">
        <v>27.74</v>
      </c>
      <c r="I1913" s="8">
        <v>96</v>
      </c>
      <c r="J1913" s="8" t="s">
        <v>8082</v>
      </c>
      <c r="K1913" s="8" t="s">
        <v>211</v>
      </c>
      <c r="L1913" s="8" t="s">
        <v>31</v>
      </c>
      <c r="M1913" s="8" t="s">
        <v>227</v>
      </c>
      <c r="N1913" s="8" t="s">
        <v>37</v>
      </c>
      <c r="O1913" s="8" t="s">
        <v>34</v>
      </c>
      <c r="P1913" s="8" t="s">
        <v>34</v>
      </c>
      <c r="Q1913" s="8" t="s">
        <v>8083</v>
      </c>
      <c r="R1913" s="8" t="s">
        <v>37</v>
      </c>
      <c r="S1913" s="8">
        <v>0</v>
      </c>
      <c r="T1913" s="8">
        <v>0</v>
      </c>
      <c r="U1913" s="8" t="s">
        <v>37</v>
      </c>
      <c r="V1913" s="8" t="s">
        <v>37</v>
      </c>
      <c r="W1913" s="8" t="s">
        <v>37</v>
      </c>
      <c r="X1913" s="8">
        <v>0</v>
      </c>
      <c r="Y1913" s="8" t="s">
        <v>37</v>
      </c>
      <c r="Z1913" s="12" t="s">
        <v>37</v>
      </c>
      <c r="AA1913" s="12" t="s">
        <v>37</v>
      </c>
      <c r="AB1913" s="8" t="s">
        <v>37</v>
      </c>
      <c r="AC1913" s="8">
        <v>0</v>
      </c>
      <c r="AD1913" s="8" t="s">
        <v>37</v>
      </c>
      <c r="AE1913" s="8" t="s">
        <v>37</v>
      </c>
      <c r="AF1913" s="8" t="s">
        <v>37</v>
      </c>
      <c r="AG1913" s="8" t="s">
        <v>37</v>
      </c>
      <c r="AH1913" s="8">
        <v>0</v>
      </c>
      <c r="AI1913" s="8" t="s">
        <v>37</v>
      </c>
      <c r="AJ1913" s="11" t="s">
        <v>37</v>
      </c>
    </row>
    <row r="1914" spans="1:36" ht="169">
      <c r="A1914" s="7" t="s">
        <v>8084</v>
      </c>
      <c r="B1914" s="8" t="s">
        <v>8085</v>
      </c>
      <c r="C1914" s="8" t="s">
        <v>28</v>
      </c>
      <c r="D1914" s="9">
        <v>58.586301369863001</v>
      </c>
      <c r="E1914" s="8" t="s">
        <v>8086</v>
      </c>
      <c r="F1914" s="8">
        <f t="shared" si="29"/>
        <v>13.72</v>
      </c>
      <c r="G1914" s="8">
        <v>13.72</v>
      </c>
      <c r="H1914" s="8">
        <v>41.43</v>
      </c>
      <c r="I1914" s="8">
        <v>92</v>
      </c>
      <c r="J1914" s="8" t="s">
        <v>8087</v>
      </c>
      <c r="K1914" s="8" t="s">
        <v>211</v>
      </c>
      <c r="L1914" s="8" t="s">
        <v>120</v>
      </c>
      <c r="M1914" s="8" t="s">
        <v>239</v>
      </c>
      <c r="N1914" s="8" t="s">
        <v>37</v>
      </c>
      <c r="O1914" s="8" t="s">
        <v>34</v>
      </c>
      <c r="P1914" s="8" t="s">
        <v>34</v>
      </c>
      <c r="Q1914" s="8" t="s">
        <v>8088</v>
      </c>
      <c r="R1914" s="8" t="s">
        <v>36</v>
      </c>
      <c r="S1914" s="8">
        <v>5</v>
      </c>
      <c r="T1914" s="8">
        <v>0</v>
      </c>
      <c r="U1914" s="8" t="s">
        <v>37</v>
      </c>
      <c r="V1914" s="8" t="s">
        <v>37</v>
      </c>
      <c r="W1914" s="8" t="s">
        <v>37</v>
      </c>
      <c r="X1914" s="8">
        <v>3</v>
      </c>
      <c r="Y1914" s="8" t="s">
        <v>272</v>
      </c>
      <c r="Z1914" s="8" t="s">
        <v>7231</v>
      </c>
      <c r="AA1914" s="12" t="s">
        <v>213</v>
      </c>
      <c r="AB1914" s="8" t="s">
        <v>37</v>
      </c>
      <c r="AC1914" s="8">
        <v>2</v>
      </c>
      <c r="AD1914" s="8" t="s">
        <v>89</v>
      </c>
      <c r="AE1914" s="8" t="s">
        <v>4479</v>
      </c>
      <c r="AF1914" s="8" t="s">
        <v>37</v>
      </c>
      <c r="AG1914" s="8" t="s">
        <v>37</v>
      </c>
      <c r="AH1914" s="8">
        <v>0</v>
      </c>
      <c r="AI1914" s="8" t="s">
        <v>37</v>
      </c>
      <c r="AJ1914" s="11" t="s">
        <v>37</v>
      </c>
    </row>
    <row r="1915" spans="1:36" ht="61">
      <c r="A1915" s="7" t="s">
        <v>8089</v>
      </c>
      <c r="B1915" s="8" t="s">
        <v>8090</v>
      </c>
      <c r="C1915" s="8" t="s">
        <v>28</v>
      </c>
      <c r="D1915" s="9">
        <v>67.846575342465798</v>
      </c>
      <c r="E1915" s="8" t="s">
        <v>8091</v>
      </c>
      <c r="F1915" s="8">
        <f t="shared" si="29"/>
        <v>10.374000000000001</v>
      </c>
      <c r="G1915" s="8">
        <v>10.374000000000001</v>
      </c>
      <c r="H1915" s="8">
        <v>42.12</v>
      </c>
      <c r="I1915" s="8">
        <v>100</v>
      </c>
      <c r="J1915" s="8" t="s">
        <v>8092</v>
      </c>
      <c r="K1915" s="8" t="s">
        <v>211</v>
      </c>
      <c r="L1915" s="8" t="s">
        <v>120</v>
      </c>
      <c r="M1915" s="8" t="s">
        <v>227</v>
      </c>
      <c r="N1915" s="8" t="s">
        <v>37</v>
      </c>
      <c r="O1915" s="8" t="s">
        <v>34</v>
      </c>
      <c r="P1915" s="8" t="s">
        <v>34</v>
      </c>
      <c r="Q1915" s="8" t="s">
        <v>8093</v>
      </c>
      <c r="R1915" s="8" t="s">
        <v>36</v>
      </c>
      <c r="S1915" s="8">
        <v>3</v>
      </c>
      <c r="T1915" s="8">
        <v>0</v>
      </c>
      <c r="U1915" s="8" t="s">
        <v>37</v>
      </c>
      <c r="V1915" s="8" t="s">
        <v>37</v>
      </c>
      <c r="W1915" s="8" t="s">
        <v>37</v>
      </c>
      <c r="X1915" s="8">
        <v>0</v>
      </c>
      <c r="Y1915" s="8" t="s">
        <v>37</v>
      </c>
      <c r="Z1915" s="12" t="s">
        <v>37</v>
      </c>
      <c r="AA1915" s="12" t="s">
        <v>37</v>
      </c>
      <c r="AB1915" s="8" t="s">
        <v>37</v>
      </c>
      <c r="AC1915" s="8">
        <v>3</v>
      </c>
      <c r="AD1915" s="8" t="s">
        <v>8094</v>
      </c>
      <c r="AE1915" s="8" t="s">
        <v>247</v>
      </c>
      <c r="AF1915" s="8" t="s">
        <v>381</v>
      </c>
      <c r="AG1915" s="8" t="s">
        <v>37</v>
      </c>
      <c r="AH1915" s="8">
        <v>0</v>
      </c>
      <c r="AI1915" s="8" t="s">
        <v>37</v>
      </c>
      <c r="AJ1915" s="11" t="s">
        <v>37</v>
      </c>
    </row>
    <row r="1916" spans="1:36" ht="97">
      <c r="A1916" s="7" t="s">
        <v>8095</v>
      </c>
      <c r="B1916" s="8" t="s">
        <v>8096</v>
      </c>
      <c r="C1916" s="8" t="s">
        <v>28</v>
      </c>
      <c r="D1916" s="9">
        <v>48.610958904109602</v>
      </c>
      <c r="E1916" s="8" t="s">
        <v>8097</v>
      </c>
      <c r="F1916" s="8">
        <f t="shared" si="29"/>
        <v>12.362</v>
      </c>
      <c r="G1916" s="8">
        <v>12.362</v>
      </c>
      <c r="H1916" s="8">
        <v>32.56</v>
      </c>
      <c r="I1916" s="8">
        <v>98</v>
      </c>
      <c r="J1916" s="8" t="s">
        <v>8098</v>
      </c>
      <c r="K1916" s="8" t="s">
        <v>211</v>
      </c>
      <c r="L1916" s="8" t="s">
        <v>120</v>
      </c>
      <c r="M1916" s="8" t="s">
        <v>227</v>
      </c>
      <c r="N1916" s="8" t="s">
        <v>37</v>
      </c>
      <c r="O1916" s="8" t="s">
        <v>34</v>
      </c>
      <c r="P1916" s="8" t="s">
        <v>34</v>
      </c>
      <c r="Q1916" s="8" t="s">
        <v>8099</v>
      </c>
      <c r="R1916" s="8" t="s">
        <v>36</v>
      </c>
      <c r="S1916" s="8">
        <v>3</v>
      </c>
      <c r="T1916" s="8">
        <v>2</v>
      </c>
      <c r="U1916" s="8" t="s">
        <v>223</v>
      </c>
      <c r="V1916" s="8" t="s">
        <v>246</v>
      </c>
      <c r="W1916" s="8" t="s">
        <v>37</v>
      </c>
      <c r="X1916" s="8">
        <v>1</v>
      </c>
      <c r="Y1916" s="8" t="s">
        <v>272</v>
      </c>
      <c r="Z1916" s="12" t="s">
        <v>37</v>
      </c>
      <c r="AA1916" s="12" t="s">
        <v>37</v>
      </c>
      <c r="AB1916" s="12" t="s">
        <v>37</v>
      </c>
      <c r="AC1916" s="8">
        <v>0</v>
      </c>
      <c r="AD1916" s="8" t="s">
        <v>37</v>
      </c>
      <c r="AE1916" s="8" t="s">
        <v>37</v>
      </c>
      <c r="AF1916" s="8" t="s">
        <v>37</v>
      </c>
      <c r="AG1916" s="8" t="s">
        <v>37</v>
      </c>
      <c r="AH1916" s="8">
        <v>0</v>
      </c>
      <c r="AI1916" s="8" t="s">
        <v>37</v>
      </c>
      <c r="AJ1916" s="11" t="s">
        <v>37</v>
      </c>
    </row>
    <row r="1917" spans="1:36" ht="15">
      <c r="A1917" s="7" t="s">
        <v>8100</v>
      </c>
      <c r="B1917" s="8" t="s">
        <v>8101</v>
      </c>
      <c r="C1917" s="8" t="s">
        <v>42</v>
      </c>
      <c r="D1917" s="9">
        <v>49.9561643835616</v>
      </c>
      <c r="E1917" s="8" t="s">
        <v>7656</v>
      </c>
      <c r="F1917" s="8">
        <f t="shared" si="29"/>
        <v>4.8860000000000001</v>
      </c>
      <c r="G1917" s="8">
        <v>4.8860000000000001</v>
      </c>
      <c r="H1917" s="8">
        <v>23.95</v>
      </c>
      <c r="I1917" s="8">
        <v>89</v>
      </c>
      <c r="J1917" s="8" t="s">
        <v>5128</v>
      </c>
      <c r="K1917" s="8" t="s">
        <v>211</v>
      </c>
      <c r="L1917" s="8" t="s">
        <v>31</v>
      </c>
      <c r="M1917" s="8" t="s">
        <v>227</v>
      </c>
      <c r="N1917" s="8" t="s">
        <v>37</v>
      </c>
      <c r="O1917" s="8" t="s">
        <v>34</v>
      </c>
      <c r="P1917" s="8" t="s">
        <v>34</v>
      </c>
      <c r="Q1917" s="8" t="s">
        <v>8102</v>
      </c>
      <c r="R1917" s="8" t="s">
        <v>37</v>
      </c>
      <c r="S1917" s="8">
        <v>0</v>
      </c>
      <c r="T1917" s="8">
        <v>0</v>
      </c>
      <c r="U1917" s="8" t="s">
        <v>37</v>
      </c>
      <c r="V1917" s="8" t="s">
        <v>37</v>
      </c>
      <c r="W1917" s="8" t="s">
        <v>37</v>
      </c>
      <c r="X1917" s="8">
        <v>0</v>
      </c>
      <c r="Y1917" s="8" t="s">
        <v>37</v>
      </c>
      <c r="Z1917" s="12" t="s">
        <v>37</v>
      </c>
      <c r="AA1917" s="12" t="s">
        <v>37</v>
      </c>
      <c r="AB1917" s="8" t="s">
        <v>37</v>
      </c>
      <c r="AC1917" s="8">
        <v>0</v>
      </c>
      <c r="AD1917" s="8" t="s">
        <v>37</v>
      </c>
      <c r="AE1917" s="8" t="s">
        <v>37</v>
      </c>
      <c r="AF1917" s="8" t="s">
        <v>37</v>
      </c>
      <c r="AG1917" s="8" t="s">
        <v>37</v>
      </c>
      <c r="AH1917" s="8">
        <v>0</v>
      </c>
      <c r="AI1917" s="8" t="s">
        <v>37</v>
      </c>
      <c r="AJ1917" s="11" t="s">
        <v>37</v>
      </c>
    </row>
    <row r="1918" spans="1:36" ht="109">
      <c r="A1918" s="7" t="s">
        <v>8103</v>
      </c>
      <c r="B1918" s="8" t="s">
        <v>8104</v>
      </c>
      <c r="C1918" s="8" t="s">
        <v>28</v>
      </c>
      <c r="D1918" s="9">
        <v>34.654794520547902</v>
      </c>
      <c r="E1918" s="8" t="s">
        <v>8105</v>
      </c>
      <c r="F1918" s="8">
        <f t="shared" si="29"/>
        <v>2.786</v>
      </c>
      <c r="G1918" s="8">
        <v>2.786</v>
      </c>
      <c r="H1918" s="8">
        <v>24.64</v>
      </c>
      <c r="I1918" s="8">
        <v>121</v>
      </c>
      <c r="J1918" s="8" t="s">
        <v>8106</v>
      </c>
      <c r="K1918" s="8" t="s">
        <v>211</v>
      </c>
      <c r="L1918" s="8" t="s">
        <v>120</v>
      </c>
      <c r="M1918" s="8" t="s">
        <v>227</v>
      </c>
      <c r="N1918" s="8" t="s">
        <v>37</v>
      </c>
      <c r="O1918" s="8" t="s">
        <v>34</v>
      </c>
      <c r="P1918" s="8" t="s">
        <v>34</v>
      </c>
      <c r="Q1918" s="8" t="s">
        <v>8107</v>
      </c>
      <c r="R1918" s="8" t="s">
        <v>36</v>
      </c>
      <c r="S1918" s="8">
        <v>3</v>
      </c>
      <c r="T1918" s="8">
        <v>1</v>
      </c>
      <c r="U1918" s="8" t="s">
        <v>223</v>
      </c>
      <c r="V1918" s="8" t="s">
        <v>37</v>
      </c>
      <c r="W1918" s="8" t="s">
        <v>37</v>
      </c>
      <c r="X1918" s="8">
        <v>2</v>
      </c>
      <c r="Y1918" s="8" t="s">
        <v>213</v>
      </c>
      <c r="Z1918" s="8" t="s">
        <v>5287</v>
      </c>
      <c r="AA1918" s="12" t="s">
        <v>37</v>
      </c>
      <c r="AB1918" s="8" t="s">
        <v>37</v>
      </c>
      <c r="AC1918" s="8">
        <v>0</v>
      </c>
      <c r="AD1918" s="8" t="s">
        <v>37</v>
      </c>
      <c r="AE1918" s="8" t="s">
        <v>37</v>
      </c>
      <c r="AF1918" s="8" t="s">
        <v>37</v>
      </c>
      <c r="AG1918" s="8" t="s">
        <v>37</v>
      </c>
      <c r="AH1918" s="8">
        <v>0</v>
      </c>
      <c r="AI1918" s="8" t="s">
        <v>37</v>
      </c>
      <c r="AJ1918" s="11" t="s">
        <v>37</v>
      </c>
    </row>
    <row r="1919" spans="1:36" ht="61">
      <c r="A1919" s="7" t="s">
        <v>8108</v>
      </c>
      <c r="B1919" s="8" t="s">
        <v>8109</v>
      </c>
      <c r="C1919" s="8" t="s">
        <v>28</v>
      </c>
      <c r="D1919" s="9">
        <v>61.013698630137</v>
      </c>
      <c r="E1919" s="8" t="s">
        <v>7692</v>
      </c>
      <c r="F1919" s="8">
        <f t="shared" si="29"/>
        <v>4.7320000000000002</v>
      </c>
      <c r="G1919" s="8">
        <v>4.7320000000000002</v>
      </c>
      <c r="H1919" s="8">
        <v>22.42</v>
      </c>
      <c r="I1919" s="8">
        <v>100</v>
      </c>
      <c r="J1919" s="8" t="s">
        <v>8110</v>
      </c>
      <c r="K1919" s="8" t="s">
        <v>211</v>
      </c>
      <c r="L1919" s="8" t="s">
        <v>31</v>
      </c>
      <c r="M1919" s="8" t="s">
        <v>239</v>
      </c>
      <c r="N1919" s="8" t="s">
        <v>37</v>
      </c>
      <c r="O1919" s="8" t="s">
        <v>34</v>
      </c>
      <c r="P1919" s="8" t="s">
        <v>34</v>
      </c>
      <c r="Q1919" s="8" t="s">
        <v>8111</v>
      </c>
      <c r="R1919" s="8" t="s">
        <v>36</v>
      </c>
      <c r="S1919" s="8">
        <v>3</v>
      </c>
      <c r="T1919" s="8">
        <v>1</v>
      </c>
      <c r="U1919" s="8" t="s">
        <v>223</v>
      </c>
      <c r="V1919" s="8" t="s">
        <v>37</v>
      </c>
      <c r="W1919" s="8" t="s">
        <v>37</v>
      </c>
      <c r="X1919" s="8">
        <v>1</v>
      </c>
      <c r="Y1919" s="8" t="s">
        <v>213</v>
      </c>
      <c r="Z1919" s="12" t="s">
        <v>37</v>
      </c>
      <c r="AA1919" s="12" t="s">
        <v>37</v>
      </c>
      <c r="AB1919" s="8" t="s">
        <v>37</v>
      </c>
      <c r="AC1919" s="8">
        <v>1</v>
      </c>
      <c r="AD1919" s="8" t="s">
        <v>77</v>
      </c>
      <c r="AE1919" s="8" t="s">
        <v>37</v>
      </c>
      <c r="AF1919" s="8" t="s">
        <v>37</v>
      </c>
      <c r="AG1919" s="8" t="s">
        <v>37</v>
      </c>
      <c r="AH1919" s="8">
        <v>0</v>
      </c>
      <c r="AI1919" s="8" t="s">
        <v>37</v>
      </c>
      <c r="AJ1919" s="11" t="s">
        <v>37</v>
      </c>
    </row>
    <row r="1920" spans="1:36" ht="109">
      <c r="A1920" s="7" t="s">
        <v>8112</v>
      </c>
      <c r="B1920" s="8" t="s">
        <v>8113</v>
      </c>
      <c r="C1920" s="8" t="s">
        <v>42</v>
      </c>
      <c r="D1920" s="9">
        <v>60.5452054794521</v>
      </c>
      <c r="E1920" s="8" t="s">
        <v>8114</v>
      </c>
      <c r="F1920" s="8">
        <f t="shared" si="29"/>
        <v>7.3360000000000003</v>
      </c>
      <c r="G1920" s="8">
        <v>7.3360000000000003</v>
      </c>
      <c r="H1920" s="8">
        <v>24.67</v>
      </c>
      <c r="I1920" s="8">
        <v>150</v>
      </c>
      <c r="J1920" s="8" t="s">
        <v>8115</v>
      </c>
      <c r="K1920" s="8" t="s">
        <v>211</v>
      </c>
      <c r="L1920" s="8" t="s">
        <v>31</v>
      </c>
      <c r="M1920" s="8" t="s">
        <v>244</v>
      </c>
      <c r="N1920" s="8" t="s">
        <v>37</v>
      </c>
      <c r="O1920" s="8" t="s">
        <v>34</v>
      </c>
      <c r="P1920" s="8" t="s">
        <v>34</v>
      </c>
      <c r="Q1920" s="8" t="s">
        <v>8116</v>
      </c>
      <c r="R1920" s="8" t="s">
        <v>36</v>
      </c>
      <c r="S1920" s="8">
        <v>3</v>
      </c>
      <c r="T1920" s="8">
        <v>2</v>
      </c>
      <c r="U1920" s="8" t="s">
        <v>246</v>
      </c>
      <c r="V1920" s="8" t="s">
        <v>401</v>
      </c>
      <c r="W1920" s="8" t="s">
        <v>37</v>
      </c>
      <c r="X1920" s="8">
        <v>0</v>
      </c>
      <c r="Y1920" s="12" t="s">
        <v>37</v>
      </c>
      <c r="Z1920" s="12" t="s">
        <v>37</v>
      </c>
      <c r="AA1920" s="12" t="s">
        <v>37</v>
      </c>
      <c r="AB1920" s="8" t="s">
        <v>37</v>
      </c>
      <c r="AC1920" s="8">
        <v>1</v>
      </c>
      <c r="AD1920" s="8" t="s">
        <v>4743</v>
      </c>
      <c r="AE1920" s="8" t="s">
        <v>37</v>
      </c>
      <c r="AF1920" s="8" t="s">
        <v>37</v>
      </c>
      <c r="AG1920" s="8" t="s">
        <v>37</v>
      </c>
      <c r="AH1920" s="8">
        <v>0</v>
      </c>
      <c r="AI1920" s="8" t="s">
        <v>37</v>
      </c>
      <c r="AJ1920" s="11" t="s">
        <v>37</v>
      </c>
    </row>
    <row r="1921" spans="1:36" ht="73">
      <c r="A1921" s="7" t="s">
        <v>8117</v>
      </c>
      <c r="B1921" s="8" t="s">
        <v>8118</v>
      </c>
      <c r="C1921" s="8" t="s">
        <v>28</v>
      </c>
      <c r="D1921" s="9">
        <v>56.953424657534299</v>
      </c>
      <c r="E1921" s="8" t="s">
        <v>8119</v>
      </c>
      <c r="F1921" s="8">
        <f t="shared" si="29"/>
        <v>6.6779999999999999</v>
      </c>
      <c r="G1921" s="8">
        <v>6.6779999999999999</v>
      </c>
      <c r="H1921" s="8">
        <v>23.95</v>
      </c>
      <c r="I1921" s="8">
        <v>100</v>
      </c>
      <c r="J1921" s="8" t="s">
        <v>8120</v>
      </c>
      <c r="K1921" s="8" t="s">
        <v>211</v>
      </c>
      <c r="L1921" s="8" t="s">
        <v>120</v>
      </c>
      <c r="M1921" s="8" t="s">
        <v>227</v>
      </c>
      <c r="N1921" s="8" t="s">
        <v>37</v>
      </c>
      <c r="O1921" s="8" t="s">
        <v>34</v>
      </c>
      <c r="P1921" s="8" t="s">
        <v>34</v>
      </c>
      <c r="Q1921" s="8" t="s">
        <v>8121</v>
      </c>
      <c r="R1921" s="8" t="s">
        <v>36</v>
      </c>
      <c r="S1921" s="8">
        <v>2</v>
      </c>
      <c r="T1921" s="8">
        <v>0</v>
      </c>
      <c r="U1921" s="8" t="s">
        <v>37</v>
      </c>
      <c r="V1921" s="8" t="s">
        <v>37</v>
      </c>
      <c r="W1921" s="8" t="s">
        <v>37</v>
      </c>
      <c r="X1921" s="8">
        <v>1</v>
      </c>
      <c r="Y1921" s="8" t="s">
        <v>8122</v>
      </c>
      <c r="Z1921" s="12" t="s">
        <v>37</v>
      </c>
      <c r="AA1921" s="12" t="s">
        <v>37</v>
      </c>
      <c r="AB1921" s="8" t="s">
        <v>37</v>
      </c>
      <c r="AC1921" s="8">
        <v>1</v>
      </c>
      <c r="AD1921" s="8" t="s">
        <v>89</v>
      </c>
      <c r="AE1921" s="8" t="s">
        <v>37</v>
      </c>
      <c r="AF1921" s="8" t="s">
        <v>37</v>
      </c>
      <c r="AG1921" s="8" t="s">
        <v>37</v>
      </c>
      <c r="AH1921" s="8">
        <v>0</v>
      </c>
      <c r="AI1921" s="8" t="s">
        <v>37</v>
      </c>
      <c r="AJ1921" s="11" t="s">
        <v>37</v>
      </c>
    </row>
    <row r="1922" spans="1:36" ht="37">
      <c r="A1922" s="7" t="s">
        <v>8123</v>
      </c>
      <c r="B1922" s="8" t="s">
        <v>8124</v>
      </c>
      <c r="C1922" s="8" t="s">
        <v>28</v>
      </c>
      <c r="D1922" s="9">
        <v>38.5041095890411</v>
      </c>
      <c r="E1922" s="8" t="s">
        <v>8125</v>
      </c>
      <c r="F1922" s="8">
        <f t="shared" ref="F1922:F1985" si="30">E1922*0.014</f>
        <v>11.354000000000001</v>
      </c>
      <c r="G1922" s="8">
        <v>11.354000000000001</v>
      </c>
      <c r="H1922" s="8">
        <v>43.76</v>
      </c>
      <c r="I1922" s="8">
        <v>83</v>
      </c>
      <c r="J1922" s="8" t="s">
        <v>346</v>
      </c>
      <c r="K1922" s="8" t="s">
        <v>211</v>
      </c>
      <c r="L1922" s="8" t="s">
        <v>120</v>
      </c>
      <c r="M1922" s="8" t="s">
        <v>227</v>
      </c>
      <c r="N1922" s="8" t="s">
        <v>37</v>
      </c>
      <c r="O1922" s="8" t="s">
        <v>34</v>
      </c>
      <c r="P1922" s="8" t="s">
        <v>34</v>
      </c>
      <c r="Q1922" s="8" t="s">
        <v>8126</v>
      </c>
      <c r="R1922" s="8" t="s">
        <v>37</v>
      </c>
      <c r="S1922" s="8">
        <v>0</v>
      </c>
      <c r="T1922" s="8">
        <v>0</v>
      </c>
      <c r="U1922" s="8" t="s">
        <v>37</v>
      </c>
      <c r="V1922" s="8" t="s">
        <v>37</v>
      </c>
      <c r="W1922" s="8" t="s">
        <v>37</v>
      </c>
      <c r="X1922" s="8">
        <v>0</v>
      </c>
      <c r="Y1922" s="8" t="s">
        <v>37</v>
      </c>
      <c r="Z1922" s="12" t="s">
        <v>37</v>
      </c>
      <c r="AA1922" s="12" t="s">
        <v>37</v>
      </c>
      <c r="AB1922" s="8" t="s">
        <v>37</v>
      </c>
      <c r="AC1922" s="8">
        <v>0</v>
      </c>
      <c r="AD1922" s="8" t="s">
        <v>37</v>
      </c>
      <c r="AE1922" s="8" t="s">
        <v>37</v>
      </c>
      <c r="AF1922" s="8" t="s">
        <v>37</v>
      </c>
      <c r="AG1922" s="8" t="s">
        <v>37</v>
      </c>
      <c r="AH1922" s="8">
        <v>0</v>
      </c>
      <c r="AI1922" s="8" t="s">
        <v>37</v>
      </c>
      <c r="AJ1922" s="11" t="s">
        <v>37</v>
      </c>
    </row>
    <row r="1923" spans="1:36" ht="15">
      <c r="A1923" s="7" t="s">
        <v>8127</v>
      </c>
      <c r="B1923" s="8" t="s">
        <v>8128</v>
      </c>
      <c r="C1923" s="8" t="s">
        <v>42</v>
      </c>
      <c r="D1923" s="9">
        <v>49.673972602739703</v>
      </c>
      <c r="E1923" s="8" t="s">
        <v>8129</v>
      </c>
      <c r="F1923" s="8">
        <f t="shared" si="30"/>
        <v>12.404</v>
      </c>
      <c r="G1923" s="8">
        <v>12.404</v>
      </c>
      <c r="H1923" s="8">
        <v>21.32</v>
      </c>
      <c r="I1923" s="8">
        <v>85</v>
      </c>
      <c r="J1923" s="8" t="s">
        <v>2251</v>
      </c>
      <c r="K1923" s="8" t="s">
        <v>211</v>
      </c>
      <c r="L1923" s="8" t="s">
        <v>120</v>
      </c>
      <c r="M1923" s="8" t="s">
        <v>227</v>
      </c>
      <c r="N1923" s="8" t="s">
        <v>37</v>
      </c>
      <c r="O1923" s="8" t="s">
        <v>34</v>
      </c>
      <c r="P1923" s="8" t="s">
        <v>34</v>
      </c>
      <c r="Q1923" s="8" t="s">
        <v>8130</v>
      </c>
      <c r="R1923" s="8" t="s">
        <v>37</v>
      </c>
      <c r="S1923" s="8">
        <v>0</v>
      </c>
      <c r="T1923" s="8">
        <v>0</v>
      </c>
      <c r="U1923" s="8" t="s">
        <v>37</v>
      </c>
      <c r="V1923" s="8" t="s">
        <v>37</v>
      </c>
      <c r="W1923" s="8" t="s">
        <v>37</v>
      </c>
      <c r="X1923" s="8">
        <v>0</v>
      </c>
      <c r="Y1923" s="8" t="s">
        <v>37</v>
      </c>
      <c r="Z1923" s="12" t="s">
        <v>37</v>
      </c>
      <c r="AA1923" s="12" t="s">
        <v>37</v>
      </c>
      <c r="AB1923" s="8" t="s">
        <v>37</v>
      </c>
      <c r="AC1923" s="8">
        <v>0</v>
      </c>
      <c r="AD1923" s="8" t="s">
        <v>37</v>
      </c>
      <c r="AE1923" s="8" t="s">
        <v>37</v>
      </c>
      <c r="AF1923" s="8" t="s">
        <v>37</v>
      </c>
      <c r="AG1923" s="8" t="s">
        <v>37</v>
      </c>
      <c r="AH1923" s="8">
        <v>0</v>
      </c>
      <c r="AI1923" s="8" t="s">
        <v>37</v>
      </c>
      <c r="AJ1923" s="11" t="s">
        <v>37</v>
      </c>
    </row>
    <row r="1924" spans="1:36" ht="25">
      <c r="A1924" s="7" t="s">
        <v>8131</v>
      </c>
      <c r="B1924" s="8" t="s">
        <v>8132</v>
      </c>
      <c r="C1924" s="8" t="s">
        <v>28</v>
      </c>
      <c r="D1924" s="9">
        <v>66.586301369862994</v>
      </c>
      <c r="E1924" s="8" t="s">
        <v>8133</v>
      </c>
      <c r="F1924" s="8">
        <f t="shared" si="30"/>
        <v>18.018000000000001</v>
      </c>
      <c r="G1924" s="8">
        <v>18.018000000000001</v>
      </c>
      <c r="H1924" s="8">
        <v>41.74</v>
      </c>
      <c r="I1924" s="8">
        <v>96</v>
      </c>
      <c r="J1924" s="8" t="s">
        <v>8134</v>
      </c>
      <c r="K1924" s="8" t="s">
        <v>211</v>
      </c>
      <c r="L1924" s="8" t="s">
        <v>276</v>
      </c>
      <c r="M1924" s="8" t="s">
        <v>227</v>
      </c>
      <c r="N1924" s="8" t="s">
        <v>37</v>
      </c>
      <c r="O1924" s="8" t="s">
        <v>34</v>
      </c>
      <c r="P1924" s="8" t="s">
        <v>34</v>
      </c>
      <c r="Q1924" s="8" t="s">
        <v>8135</v>
      </c>
      <c r="R1924" s="8" t="s">
        <v>36</v>
      </c>
      <c r="S1924" s="8">
        <v>1</v>
      </c>
      <c r="T1924" s="8">
        <v>1</v>
      </c>
      <c r="U1924" s="8" t="s">
        <v>223</v>
      </c>
      <c r="V1924" s="8" t="s">
        <v>37</v>
      </c>
      <c r="W1924" s="8" t="s">
        <v>37</v>
      </c>
      <c r="X1924" s="8">
        <v>0</v>
      </c>
      <c r="Y1924" s="8" t="s">
        <v>37</v>
      </c>
      <c r="Z1924" s="12" t="s">
        <v>37</v>
      </c>
      <c r="AA1924" s="12" t="s">
        <v>37</v>
      </c>
      <c r="AB1924" s="8" t="s">
        <v>37</v>
      </c>
      <c r="AC1924" s="8">
        <v>0</v>
      </c>
      <c r="AD1924" s="8" t="s">
        <v>37</v>
      </c>
      <c r="AE1924" s="8" t="s">
        <v>37</v>
      </c>
      <c r="AF1924" s="8" t="s">
        <v>37</v>
      </c>
      <c r="AG1924" s="8" t="s">
        <v>37</v>
      </c>
      <c r="AH1924" s="8">
        <v>0</v>
      </c>
      <c r="AI1924" s="8" t="s">
        <v>37</v>
      </c>
      <c r="AJ1924" s="11" t="s">
        <v>37</v>
      </c>
    </row>
    <row r="1925" spans="1:36" ht="61">
      <c r="A1925" s="7" t="s">
        <v>8136</v>
      </c>
      <c r="B1925" s="8" t="s">
        <v>8137</v>
      </c>
      <c r="C1925" s="8" t="s">
        <v>42</v>
      </c>
      <c r="D1925" s="9">
        <v>60.583561643835601</v>
      </c>
      <c r="E1925" s="8" t="s">
        <v>8138</v>
      </c>
      <c r="F1925" s="8">
        <f t="shared" si="30"/>
        <v>9.1419999999999995</v>
      </c>
      <c r="G1925" s="8">
        <v>9.1419999999999995</v>
      </c>
      <c r="H1925" s="8">
        <v>27.69</v>
      </c>
      <c r="I1925" s="8">
        <v>100</v>
      </c>
      <c r="J1925" s="8" t="s">
        <v>8139</v>
      </c>
      <c r="K1925" s="8" t="s">
        <v>211</v>
      </c>
      <c r="L1925" s="8" t="s">
        <v>31</v>
      </c>
      <c r="M1925" s="8" t="s">
        <v>239</v>
      </c>
      <c r="N1925" s="8" t="s">
        <v>37</v>
      </c>
      <c r="O1925" s="8" t="s">
        <v>34</v>
      </c>
      <c r="P1925" s="8" t="s">
        <v>34</v>
      </c>
      <c r="Q1925" s="8" t="s">
        <v>8140</v>
      </c>
      <c r="R1925" s="8" t="s">
        <v>37</v>
      </c>
      <c r="S1925" s="8">
        <v>0</v>
      </c>
      <c r="T1925" s="8">
        <v>0</v>
      </c>
      <c r="U1925" s="8" t="s">
        <v>37</v>
      </c>
      <c r="V1925" s="8" t="s">
        <v>37</v>
      </c>
      <c r="W1925" s="8" t="s">
        <v>37</v>
      </c>
      <c r="X1925" s="8">
        <v>0</v>
      </c>
      <c r="Y1925" s="8" t="s">
        <v>37</v>
      </c>
      <c r="Z1925" s="12" t="s">
        <v>37</v>
      </c>
      <c r="AA1925" s="12" t="s">
        <v>37</v>
      </c>
      <c r="AB1925" s="8" t="s">
        <v>37</v>
      </c>
      <c r="AC1925" s="8">
        <v>0</v>
      </c>
      <c r="AD1925" s="8" t="s">
        <v>37</v>
      </c>
      <c r="AE1925" s="8" t="s">
        <v>37</v>
      </c>
      <c r="AF1925" s="8" t="s">
        <v>37</v>
      </c>
      <c r="AG1925" s="8" t="s">
        <v>37</v>
      </c>
      <c r="AH1925" s="8">
        <v>0</v>
      </c>
      <c r="AI1925" s="8" t="s">
        <v>37</v>
      </c>
      <c r="AJ1925" s="11" t="s">
        <v>37</v>
      </c>
    </row>
    <row r="1926" spans="1:36" ht="37">
      <c r="A1926" s="7" t="s">
        <v>8141</v>
      </c>
      <c r="B1926" s="8" t="s">
        <v>8142</v>
      </c>
      <c r="C1926" s="8" t="s">
        <v>42</v>
      </c>
      <c r="D1926" s="9">
        <v>49.780821917808197</v>
      </c>
      <c r="E1926" s="8" t="s">
        <v>8143</v>
      </c>
      <c r="F1926" s="8">
        <f t="shared" si="30"/>
        <v>14.35</v>
      </c>
      <c r="G1926" s="8">
        <v>14.35</v>
      </c>
      <c r="H1926" s="8">
        <v>45.33</v>
      </c>
      <c r="I1926" s="8">
        <v>109</v>
      </c>
      <c r="J1926" s="8" t="s">
        <v>8144</v>
      </c>
      <c r="K1926" s="8" t="s">
        <v>211</v>
      </c>
      <c r="L1926" s="8" t="s">
        <v>120</v>
      </c>
      <c r="M1926" s="8" t="s">
        <v>239</v>
      </c>
      <c r="N1926" s="8" t="s">
        <v>37</v>
      </c>
      <c r="O1926" s="8" t="s">
        <v>34</v>
      </c>
      <c r="P1926" s="8" t="s">
        <v>34</v>
      </c>
      <c r="Q1926" s="8" t="s">
        <v>8145</v>
      </c>
      <c r="R1926" s="8" t="s">
        <v>36</v>
      </c>
      <c r="S1926" s="8">
        <v>2</v>
      </c>
      <c r="T1926" s="8">
        <v>0</v>
      </c>
      <c r="U1926" s="8" t="s">
        <v>37</v>
      </c>
      <c r="V1926" s="8" t="s">
        <v>37</v>
      </c>
      <c r="W1926" s="8" t="s">
        <v>37</v>
      </c>
      <c r="X1926" s="8">
        <v>0</v>
      </c>
      <c r="Y1926" s="8" t="s">
        <v>37</v>
      </c>
      <c r="Z1926" s="12" t="s">
        <v>37</v>
      </c>
      <c r="AA1926" s="12" t="s">
        <v>37</v>
      </c>
      <c r="AB1926" s="8" t="s">
        <v>37</v>
      </c>
      <c r="AC1926" s="8">
        <v>2</v>
      </c>
      <c r="AD1926" s="8" t="s">
        <v>8146</v>
      </c>
      <c r="AE1926" s="8" t="s">
        <v>89</v>
      </c>
      <c r="AF1926" s="8" t="s">
        <v>37</v>
      </c>
      <c r="AG1926" s="8" t="s">
        <v>37</v>
      </c>
      <c r="AH1926" s="8">
        <v>0</v>
      </c>
      <c r="AI1926" s="8" t="s">
        <v>37</v>
      </c>
      <c r="AJ1926" s="11" t="s">
        <v>37</v>
      </c>
    </row>
    <row r="1927" spans="1:36" ht="73">
      <c r="A1927" s="7" t="s">
        <v>8147</v>
      </c>
      <c r="B1927" s="8" t="s">
        <v>8148</v>
      </c>
      <c r="C1927" s="8" t="s">
        <v>42</v>
      </c>
      <c r="D1927" s="9">
        <v>56.041095890411</v>
      </c>
      <c r="E1927" s="8" t="s">
        <v>8149</v>
      </c>
      <c r="F1927" s="8">
        <f t="shared" si="30"/>
        <v>3.4860000000000002</v>
      </c>
      <c r="G1927" s="8">
        <v>3.4860000000000002</v>
      </c>
      <c r="H1927" s="8">
        <v>20.45</v>
      </c>
      <c r="I1927" s="8">
        <v>96</v>
      </c>
      <c r="J1927" s="8" t="s">
        <v>8150</v>
      </c>
      <c r="K1927" s="8" t="s">
        <v>211</v>
      </c>
      <c r="L1927" s="8" t="s">
        <v>120</v>
      </c>
      <c r="M1927" s="8" t="s">
        <v>239</v>
      </c>
      <c r="N1927" s="8" t="s">
        <v>37</v>
      </c>
      <c r="O1927" s="8" t="s">
        <v>34</v>
      </c>
      <c r="P1927" s="8" t="s">
        <v>34</v>
      </c>
      <c r="Q1927" s="8" t="s">
        <v>8151</v>
      </c>
      <c r="R1927" s="8" t="s">
        <v>36</v>
      </c>
      <c r="S1927" s="8">
        <v>1</v>
      </c>
      <c r="T1927" s="8">
        <v>0</v>
      </c>
      <c r="U1927" s="8" t="s">
        <v>37</v>
      </c>
      <c r="V1927" s="8" t="s">
        <v>37</v>
      </c>
      <c r="W1927" s="8" t="s">
        <v>37</v>
      </c>
      <c r="X1927" s="8">
        <v>1</v>
      </c>
      <c r="Y1927" s="8" t="s">
        <v>6782</v>
      </c>
      <c r="Z1927" s="12" t="s">
        <v>37</v>
      </c>
      <c r="AA1927" s="12" t="s">
        <v>37</v>
      </c>
      <c r="AB1927" s="8" t="s">
        <v>37</v>
      </c>
      <c r="AC1927" s="8">
        <v>0</v>
      </c>
      <c r="AD1927" s="8" t="s">
        <v>37</v>
      </c>
      <c r="AE1927" s="8" t="s">
        <v>37</v>
      </c>
      <c r="AF1927" s="8" t="s">
        <v>37</v>
      </c>
      <c r="AG1927" s="8" t="s">
        <v>37</v>
      </c>
      <c r="AH1927" s="8">
        <v>0</v>
      </c>
      <c r="AI1927" s="8" t="s">
        <v>37</v>
      </c>
      <c r="AJ1927" s="11" t="s">
        <v>37</v>
      </c>
    </row>
    <row r="1928" spans="1:36" ht="37">
      <c r="A1928" s="7" t="s">
        <v>8152</v>
      </c>
      <c r="B1928" s="8" t="s">
        <v>8153</v>
      </c>
      <c r="C1928" s="8" t="s">
        <v>28</v>
      </c>
      <c r="D1928" s="9">
        <v>73.430136986301406</v>
      </c>
      <c r="E1928" s="8" t="s">
        <v>8154</v>
      </c>
      <c r="F1928" s="8">
        <f t="shared" si="30"/>
        <v>7</v>
      </c>
      <c r="G1928" s="8">
        <v>7</v>
      </c>
      <c r="H1928" s="8">
        <v>27.29</v>
      </c>
      <c r="I1928" s="8">
        <v>125</v>
      </c>
      <c r="J1928" s="8" t="s">
        <v>8155</v>
      </c>
      <c r="K1928" s="8" t="s">
        <v>211</v>
      </c>
      <c r="L1928" s="8" t="s">
        <v>31</v>
      </c>
      <c r="M1928" s="8" t="s">
        <v>227</v>
      </c>
      <c r="N1928" s="8" t="s">
        <v>37</v>
      </c>
      <c r="O1928" s="8" t="s">
        <v>34</v>
      </c>
      <c r="P1928" s="8" t="s">
        <v>34</v>
      </c>
      <c r="Q1928" s="8" t="s">
        <v>8156</v>
      </c>
      <c r="R1928" s="8" t="s">
        <v>36</v>
      </c>
      <c r="S1928" s="8">
        <v>1</v>
      </c>
      <c r="T1928" s="8">
        <v>1</v>
      </c>
      <c r="U1928" s="8" t="s">
        <v>1336</v>
      </c>
      <c r="V1928" s="8" t="s">
        <v>37</v>
      </c>
      <c r="W1928" s="8" t="s">
        <v>37</v>
      </c>
      <c r="X1928" s="8">
        <v>0</v>
      </c>
      <c r="Y1928" s="12" t="s">
        <v>37</v>
      </c>
      <c r="Z1928" s="12" t="s">
        <v>37</v>
      </c>
      <c r="AA1928" s="12" t="s">
        <v>37</v>
      </c>
      <c r="AB1928" s="8" t="s">
        <v>37</v>
      </c>
      <c r="AC1928" s="8">
        <v>0</v>
      </c>
      <c r="AD1928" s="8" t="s">
        <v>37</v>
      </c>
      <c r="AE1928" s="8" t="s">
        <v>37</v>
      </c>
      <c r="AF1928" s="8" t="s">
        <v>37</v>
      </c>
      <c r="AG1928" s="8" t="s">
        <v>37</v>
      </c>
      <c r="AH1928" s="8">
        <v>0</v>
      </c>
      <c r="AI1928" s="8" t="s">
        <v>37</v>
      </c>
      <c r="AJ1928" s="11" t="s">
        <v>37</v>
      </c>
    </row>
    <row r="1929" spans="1:36" ht="49">
      <c r="A1929" s="7" t="s">
        <v>8157</v>
      </c>
      <c r="B1929" s="8" t="s">
        <v>8158</v>
      </c>
      <c r="C1929" s="8" t="s">
        <v>28</v>
      </c>
      <c r="D1929" s="9">
        <v>50.178082191780803</v>
      </c>
      <c r="E1929" s="8" t="s">
        <v>8159</v>
      </c>
      <c r="F1929" s="8">
        <f t="shared" si="30"/>
        <v>4.6900000000000004</v>
      </c>
      <c r="G1929" s="8">
        <v>4.6900000000000004</v>
      </c>
      <c r="H1929" s="8">
        <v>29.13</v>
      </c>
      <c r="I1929" s="8">
        <v>100</v>
      </c>
      <c r="J1929" s="8" t="s">
        <v>8160</v>
      </c>
      <c r="K1929" s="8" t="s">
        <v>211</v>
      </c>
      <c r="L1929" s="8" t="s">
        <v>120</v>
      </c>
      <c r="M1929" s="8" t="s">
        <v>239</v>
      </c>
      <c r="N1929" s="8" t="s">
        <v>37</v>
      </c>
      <c r="O1929" s="8" t="s">
        <v>34</v>
      </c>
      <c r="P1929" s="8" t="s">
        <v>34</v>
      </c>
      <c r="Q1929" s="8" t="s">
        <v>8161</v>
      </c>
      <c r="R1929" s="8" t="s">
        <v>36</v>
      </c>
      <c r="S1929" s="8">
        <v>2</v>
      </c>
      <c r="T1929" s="8">
        <v>1</v>
      </c>
      <c r="U1929" s="8" t="s">
        <v>223</v>
      </c>
      <c r="V1929" s="8" t="s">
        <v>37</v>
      </c>
      <c r="W1929" s="8" t="s">
        <v>37</v>
      </c>
      <c r="X1929" s="8">
        <v>1</v>
      </c>
      <c r="Y1929" s="8" t="s">
        <v>1615</v>
      </c>
      <c r="Z1929" s="12" t="s">
        <v>37</v>
      </c>
      <c r="AA1929" s="12" t="s">
        <v>37</v>
      </c>
      <c r="AB1929" s="8" t="s">
        <v>37</v>
      </c>
      <c r="AC1929" s="8">
        <v>0</v>
      </c>
      <c r="AD1929" s="8" t="s">
        <v>37</v>
      </c>
      <c r="AE1929" s="8" t="s">
        <v>37</v>
      </c>
      <c r="AF1929" s="8" t="s">
        <v>37</v>
      </c>
      <c r="AG1929" s="8" t="s">
        <v>37</v>
      </c>
      <c r="AH1929" s="8">
        <v>0</v>
      </c>
      <c r="AI1929" s="8" t="s">
        <v>37</v>
      </c>
      <c r="AJ1929" s="11" t="s">
        <v>37</v>
      </c>
    </row>
    <row r="1930" spans="1:36" ht="25">
      <c r="A1930" s="7" t="s">
        <v>8162</v>
      </c>
      <c r="B1930" s="8" t="s">
        <v>8163</v>
      </c>
      <c r="C1930" s="8" t="s">
        <v>28</v>
      </c>
      <c r="D1930" s="9">
        <v>20.2301369863014</v>
      </c>
      <c r="E1930" s="8" t="s">
        <v>7770</v>
      </c>
      <c r="F1930" s="8">
        <f t="shared" si="30"/>
        <v>3.6259999999999999</v>
      </c>
      <c r="G1930" s="8">
        <v>3.6259999999999999</v>
      </c>
      <c r="H1930" s="8">
        <v>32.69</v>
      </c>
      <c r="I1930" s="8">
        <v>5</v>
      </c>
      <c r="J1930" s="8" t="s">
        <v>8164</v>
      </c>
      <c r="K1930" s="8" t="s">
        <v>211</v>
      </c>
      <c r="L1930" s="8" t="s">
        <v>120</v>
      </c>
      <c r="M1930" s="8" t="s">
        <v>239</v>
      </c>
      <c r="N1930" s="8" t="s">
        <v>37</v>
      </c>
      <c r="O1930" s="8" t="s">
        <v>34</v>
      </c>
      <c r="P1930" s="8" t="s">
        <v>34</v>
      </c>
      <c r="Q1930" s="8" t="s">
        <v>8165</v>
      </c>
      <c r="R1930" s="8" t="s">
        <v>37</v>
      </c>
      <c r="S1930" s="8">
        <v>0</v>
      </c>
      <c r="T1930" s="8">
        <v>0</v>
      </c>
      <c r="U1930" s="8" t="s">
        <v>37</v>
      </c>
      <c r="V1930" s="8" t="s">
        <v>37</v>
      </c>
      <c r="W1930" s="8" t="s">
        <v>37</v>
      </c>
      <c r="X1930" s="8">
        <v>0</v>
      </c>
      <c r="Y1930" s="8" t="s">
        <v>37</v>
      </c>
      <c r="Z1930" s="12" t="s">
        <v>37</v>
      </c>
      <c r="AA1930" s="12" t="s">
        <v>37</v>
      </c>
      <c r="AB1930" s="8" t="s">
        <v>37</v>
      </c>
      <c r="AC1930" s="8">
        <v>0</v>
      </c>
      <c r="AD1930" s="8" t="s">
        <v>37</v>
      </c>
      <c r="AE1930" s="8" t="s">
        <v>37</v>
      </c>
      <c r="AF1930" s="8" t="s">
        <v>37</v>
      </c>
      <c r="AG1930" s="8" t="s">
        <v>37</v>
      </c>
      <c r="AH1930" s="8">
        <v>0</v>
      </c>
      <c r="AI1930" s="8" t="s">
        <v>37</v>
      </c>
      <c r="AJ1930" s="11" t="s">
        <v>37</v>
      </c>
    </row>
    <row r="1931" spans="1:36" ht="109">
      <c r="A1931" s="7" t="s">
        <v>8166</v>
      </c>
      <c r="B1931" s="8" t="s">
        <v>8167</v>
      </c>
      <c r="C1931" s="8" t="s">
        <v>42</v>
      </c>
      <c r="D1931" s="9">
        <v>88.186301369863003</v>
      </c>
      <c r="E1931" s="8" t="s">
        <v>8168</v>
      </c>
      <c r="F1931" s="8">
        <f t="shared" si="30"/>
        <v>7.056</v>
      </c>
      <c r="G1931" s="8">
        <v>7.056</v>
      </c>
      <c r="H1931" s="8">
        <v>25.86</v>
      </c>
      <c r="I1931" s="8">
        <v>96</v>
      </c>
      <c r="J1931" s="8" t="s">
        <v>8169</v>
      </c>
      <c r="K1931" s="8" t="s">
        <v>211</v>
      </c>
      <c r="L1931" s="8" t="s">
        <v>31</v>
      </c>
      <c r="M1931" s="8" t="s">
        <v>244</v>
      </c>
      <c r="N1931" s="8" t="s">
        <v>37</v>
      </c>
      <c r="O1931" s="8" t="s">
        <v>34</v>
      </c>
      <c r="P1931" s="8" t="s">
        <v>34</v>
      </c>
      <c r="Q1931" s="8" t="s">
        <v>8170</v>
      </c>
      <c r="R1931" s="8" t="s">
        <v>36</v>
      </c>
      <c r="S1931" s="8">
        <v>2</v>
      </c>
      <c r="T1931" s="8">
        <v>1</v>
      </c>
      <c r="U1931" s="8" t="s">
        <v>8048</v>
      </c>
      <c r="V1931" s="8" t="s">
        <v>37</v>
      </c>
      <c r="W1931" s="8" t="s">
        <v>37</v>
      </c>
      <c r="X1931" s="8">
        <v>1</v>
      </c>
      <c r="Y1931" s="8" t="s">
        <v>7714</v>
      </c>
      <c r="Z1931" s="12" t="s">
        <v>37</v>
      </c>
      <c r="AA1931" s="12" t="s">
        <v>37</v>
      </c>
      <c r="AB1931" s="8" t="s">
        <v>37</v>
      </c>
      <c r="AC1931" s="8">
        <v>0</v>
      </c>
      <c r="AD1931" s="8" t="s">
        <v>37</v>
      </c>
      <c r="AE1931" s="8" t="s">
        <v>37</v>
      </c>
      <c r="AF1931" s="8" t="s">
        <v>37</v>
      </c>
      <c r="AG1931" s="8" t="s">
        <v>37</v>
      </c>
      <c r="AH1931" s="8">
        <v>0</v>
      </c>
      <c r="AI1931" s="8" t="s">
        <v>37</v>
      </c>
      <c r="AJ1931" s="11" t="s">
        <v>37</v>
      </c>
    </row>
    <row r="1932" spans="1:36" ht="73">
      <c r="A1932" s="7" t="s">
        <v>8171</v>
      </c>
      <c r="B1932" s="8" t="s">
        <v>8172</v>
      </c>
      <c r="C1932" s="8" t="s">
        <v>28</v>
      </c>
      <c r="D1932" s="9">
        <v>72.780821917808197</v>
      </c>
      <c r="E1932" s="8" t="s">
        <v>8173</v>
      </c>
      <c r="F1932" s="8">
        <f t="shared" si="30"/>
        <v>11.088000000000001</v>
      </c>
      <c r="G1932" s="8">
        <v>11.088000000000001</v>
      </c>
      <c r="H1932" s="8">
        <v>42.46</v>
      </c>
      <c r="I1932" s="8">
        <v>97</v>
      </c>
      <c r="J1932" s="8" t="s">
        <v>8174</v>
      </c>
      <c r="K1932" s="8" t="s">
        <v>211</v>
      </c>
      <c r="L1932" s="8" t="s">
        <v>120</v>
      </c>
      <c r="M1932" s="8" t="s">
        <v>227</v>
      </c>
      <c r="N1932" s="8" t="s">
        <v>37</v>
      </c>
      <c r="O1932" s="8" t="s">
        <v>34</v>
      </c>
      <c r="P1932" s="8" t="s">
        <v>34</v>
      </c>
      <c r="Q1932" s="8" t="s">
        <v>8175</v>
      </c>
      <c r="R1932" s="8" t="s">
        <v>36</v>
      </c>
      <c r="S1932" s="8">
        <v>3</v>
      </c>
      <c r="T1932" s="8">
        <v>0</v>
      </c>
      <c r="U1932" s="8" t="s">
        <v>37</v>
      </c>
      <c r="V1932" s="8" t="s">
        <v>37</v>
      </c>
      <c r="W1932" s="8" t="s">
        <v>37</v>
      </c>
      <c r="X1932" s="8">
        <v>3</v>
      </c>
      <c r="Y1932" s="8" t="s">
        <v>2238</v>
      </c>
      <c r="Z1932" s="8" t="s">
        <v>8176</v>
      </c>
      <c r="AA1932" s="8" t="s">
        <v>272</v>
      </c>
      <c r="AB1932" s="8" t="s">
        <v>37</v>
      </c>
      <c r="AC1932" s="8">
        <v>0</v>
      </c>
      <c r="AD1932" s="8" t="s">
        <v>37</v>
      </c>
      <c r="AE1932" s="8" t="s">
        <v>37</v>
      </c>
      <c r="AF1932" s="8" t="s">
        <v>37</v>
      </c>
      <c r="AG1932" s="8" t="s">
        <v>37</v>
      </c>
      <c r="AH1932" s="8">
        <v>0</v>
      </c>
      <c r="AI1932" s="8" t="s">
        <v>37</v>
      </c>
      <c r="AJ1932" s="11" t="s">
        <v>37</v>
      </c>
    </row>
    <row r="1933" spans="1:36" ht="61">
      <c r="A1933" s="7" t="s">
        <v>8177</v>
      </c>
      <c r="B1933" s="8" t="s">
        <v>8178</v>
      </c>
      <c r="C1933" s="8" t="s">
        <v>28</v>
      </c>
      <c r="D1933" s="9">
        <v>56.090410958904101</v>
      </c>
      <c r="E1933" s="8" t="s">
        <v>8179</v>
      </c>
      <c r="F1933" s="8">
        <f t="shared" si="30"/>
        <v>11.157999999999999</v>
      </c>
      <c r="G1933" s="8">
        <v>11.157999999999999</v>
      </c>
      <c r="H1933" s="8">
        <v>51.67</v>
      </c>
      <c r="I1933" s="8">
        <v>75</v>
      </c>
      <c r="J1933" s="8" t="s">
        <v>4102</v>
      </c>
      <c r="K1933" s="8" t="s">
        <v>211</v>
      </c>
      <c r="L1933" s="8" t="s">
        <v>120</v>
      </c>
      <c r="M1933" s="8" t="s">
        <v>239</v>
      </c>
      <c r="N1933" s="8" t="s">
        <v>37</v>
      </c>
      <c r="O1933" s="8" t="s">
        <v>34</v>
      </c>
      <c r="P1933" s="8" t="s">
        <v>34</v>
      </c>
      <c r="Q1933" s="8" t="s">
        <v>8180</v>
      </c>
      <c r="R1933" s="8" t="s">
        <v>37</v>
      </c>
      <c r="S1933" s="8">
        <v>0</v>
      </c>
      <c r="T1933" s="8">
        <v>0</v>
      </c>
      <c r="U1933" s="8" t="s">
        <v>37</v>
      </c>
      <c r="V1933" s="8" t="s">
        <v>37</v>
      </c>
      <c r="W1933" s="8" t="s">
        <v>37</v>
      </c>
      <c r="X1933" s="8">
        <v>0</v>
      </c>
      <c r="Y1933" s="8" t="s">
        <v>37</v>
      </c>
      <c r="Z1933" s="12" t="s">
        <v>37</v>
      </c>
      <c r="AA1933" s="12" t="s">
        <v>37</v>
      </c>
      <c r="AB1933" s="8" t="s">
        <v>37</v>
      </c>
      <c r="AC1933" s="8">
        <v>0</v>
      </c>
      <c r="AD1933" s="8" t="s">
        <v>37</v>
      </c>
      <c r="AE1933" s="8" t="s">
        <v>37</v>
      </c>
      <c r="AF1933" s="8" t="s">
        <v>37</v>
      </c>
      <c r="AG1933" s="8" t="s">
        <v>37</v>
      </c>
      <c r="AH1933" s="8">
        <v>0</v>
      </c>
      <c r="AI1933" s="8" t="s">
        <v>37</v>
      </c>
      <c r="AJ1933" s="11" t="s">
        <v>37</v>
      </c>
    </row>
    <row r="1934" spans="1:36" ht="73">
      <c r="A1934" s="7" t="s">
        <v>8181</v>
      </c>
      <c r="B1934" s="8" t="s">
        <v>8182</v>
      </c>
      <c r="C1934" s="8" t="s">
        <v>42</v>
      </c>
      <c r="D1934" s="9">
        <v>38.342465753424698</v>
      </c>
      <c r="E1934" s="8" t="s">
        <v>8183</v>
      </c>
      <c r="F1934" s="8">
        <f t="shared" si="30"/>
        <v>48.832000000000001</v>
      </c>
      <c r="G1934" s="8">
        <v>48.832000000000001</v>
      </c>
      <c r="H1934" s="8">
        <v>46.89</v>
      </c>
      <c r="I1934" s="8">
        <v>97</v>
      </c>
      <c r="J1934" s="8" t="s">
        <v>8184</v>
      </c>
      <c r="K1934" s="8" t="s">
        <v>1059</v>
      </c>
      <c r="L1934" s="8" t="s">
        <v>120</v>
      </c>
      <c r="M1934" s="8" t="s">
        <v>239</v>
      </c>
      <c r="N1934" s="8" t="s">
        <v>37</v>
      </c>
      <c r="O1934" s="8" t="s">
        <v>34</v>
      </c>
      <c r="P1934" s="8" t="s">
        <v>34</v>
      </c>
      <c r="Q1934" s="8" t="s">
        <v>8185</v>
      </c>
      <c r="R1934" s="8" t="s">
        <v>36</v>
      </c>
      <c r="S1934" s="8">
        <v>2</v>
      </c>
      <c r="T1934" s="8">
        <v>0</v>
      </c>
      <c r="U1934" s="8" t="s">
        <v>37</v>
      </c>
      <c r="V1934" s="8" t="s">
        <v>37</v>
      </c>
      <c r="W1934" s="8" t="s">
        <v>37</v>
      </c>
      <c r="X1934" s="8">
        <v>2</v>
      </c>
      <c r="Y1934" s="8" t="s">
        <v>470</v>
      </c>
      <c r="Z1934" s="8" t="s">
        <v>272</v>
      </c>
      <c r="AA1934" s="12" t="s">
        <v>37</v>
      </c>
      <c r="AB1934" s="8" t="s">
        <v>37</v>
      </c>
      <c r="AC1934" s="8">
        <v>0</v>
      </c>
      <c r="AD1934" s="8" t="s">
        <v>37</v>
      </c>
      <c r="AE1934" s="8" t="s">
        <v>37</v>
      </c>
      <c r="AF1934" s="8" t="s">
        <v>37</v>
      </c>
      <c r="AG1934" s="8" t="s">
        <v>37</v>
      </c>
      <c r="AH1934" s="8">
        <v>0</v>
      </c>
      <c r="AI1934" s="8" t="s">
        <v>37</v>
      </c>
      <c r="AJ1934" s="11" t="s">
        <v>37</v>
      </c>
    </row>
    <row r="1935" spans="1:36" ht="25">
      <c r="A1935" s="7" t="s">
        <v>8186</v>
      </c>
      <c r="B1935" s="8" t="s">
        <v>8187</v>
      </c>
      <c r="C1935" s="8" t="s">
        <v>28</v>
      </c>
      <c r="D1935" s="9">
        <v>75.271232876712304</v>
      </c>
      <c r="E1935" s="8" t="s">
        <v>8188</v>
      </c>
      <c r="F1935" s="8">
        <f t="shared" si="30"/>
        <v>13.173999999999999</v>
      </c>
      <c r="G1935" s="8">
        <v>13.173999999999999</v>
      </c>
      <c r="H1935" s="8">
        <v>33.17</v>
      </c>
      <c r="I1935" s="8" t="s">
        <v>8189</v>
      </c>
      <c r="J1935" s="8" t="s">
        <v>8190</v>
      </c>
      <c r="K1935" s="8" t="s">
        <v>211</v>
      </c>
      <c r="L1935" s="8" t="s">
        <v>282</v>
      </c>
      <c r="M1935" s="8" t="s">
        <v>32</v>
      </c>
      <c r="N1935" s="8" t="s">
        <v>37</v>
      </c>
      <c r="O1935" s="8" t="s">
        <v>34</v>
      </c>
      <c r="P1935" s="8" t="s">
        <v>34</v>
      </c>
      <c r="Q1935" s="8" t="s">
        <v>8191</v>
      </c>
      <c r="R1935" s="8" t="s">
        <v>37</v>
      </c>
      <c r="S1935" s="8">
        <v>0</v>
      </c>
      <c r="T1935" s="8">
        <v>0</v>
      </c>
      <c r="U1935" s="8" t="s">
        <v>37</v>
      </c>
      <c r="V1935" s="8" t="s">
        <v>37</v>
      </c>
      <c r="W1935" s="8" t="s">
        <v>37</v>
      </c>
      <c r="X1935" s="8">
        <v>0</v>
      </c>
      <c r="Y1935" s="8" t="s">
        <v>37</v>
      </c>
      <c r="Z1935" s="12" t="s">
        <v>37</v>
      </c>
      <c r="AA1935" s="12" t="s">
        <v>37</v>
      </c>
      <c r="AB1935" s="8" t="s">
        <v>37</v>
      </c>
      <c r="AC1935" s="8">
        <v>0</v>
      </c>
      <c r="AD1935" s="8" t="s">
        <v>37</v>
      </c>
      <c r="AE1935" s="8" t="s">
        <v>37</v>
      </c>
      <c r="AF1935" s="8" t="s">
        <v>37</v>
      </c>
      <c r="AG1935" s="8" t="s">
        <v>37</v>
      </c>
      <c r="AH1935" s="8">
        <v>0</v>
      </c>
      <c r="AI1935" s="8" t="s">
        <v>37</v>
      </c>
      <c r="AJ1935" s="11" t="s">
        <v>37</v>
      </c>
    </row>
    <row r="1936" spans="1:36" ht="217">
      <c r="A1936" s="7" t="s">
        <v>8192</v>
      </c>
      <c r="B1936" s="8" t="s">
        <v>8193</v>
      </c>
      <c r="C1936" s="8" t="s">
        <v>42</v>
      </c>
      <c r="D1936" s="9">
        <v>59.767123287671197</v>
      </c>
      <c r="E1936" s="8" t="s">
        <v>8194</v>
      </c>
      <c r="F1936" s="8">
        <f t="shared" si="30"/>
        <v>4.83</v>
      </c>
      <c r="G1936" s="8">
        <v>4.83</v>
      </c>
      <c r="H1936" s="8">
        <v>23.73</v>
      </c>
      <c r="I1936" s="8">
        <v>100</v>
      </c>
      <c r="J1936" s="8" t="s">
        <v>1826</v>
      </c>
      <c r="K1936" s="8" t="s">
        <v>211</v>
      </c>
      <c r="L1936" s="8" t="s">
        <v>120</v>
      </c>
      <c r="M1936" s="8" t="s">
        <v>239</v>
      </c>
      <c r="N1936" s="8" t="s">
        <v>37</v>
      </c>
      <c r="O1936" s="8" t="s">
        <v>34</v>
      </c>
      <c r="P1936" s="8" t="s">
        <v>34</v>
      </c>
      <c r="Q1936" s="8" t="s">
        <v>8195</v>
      </c>
      <c r="R1936" s="8" t="s">
        <v>36</v>
      </c>
      <c r="S1936" s="8">
        <v>5</v>
      </c>
      <c r="T1936" s="8">
        <v>2</v>
      </c>
      <c r="U1936" s="8" t="s">
        <v>5322</v>
      </c>
      <c r="V1936" s="8" t="s">
        <v>855</v>
      </c>
      <c r="W1936" s="8" t="s">
        <v>37</v>
      </c>
      <c r="X1936" s="8">
        <v>3</v>
      </c>
      <c r="Y1936" s="8" t="s">
        <v>8196</v>
      </c>
      <c r="Z1936" s="8" t="s">
        <v>213</v>
      </c>
      <c r="AA1936" s="12" t="s">
        <v>1444</v>
      </c>
      <c r="AB1936" s="8" t="s">
        <v>37</v>
      </c>
      <c r="AC1936" s="8">
        <v>0</v>
      </c>
      <c r="AD1936" s="8" t="s">
        <v>37</v>
      </c>
      <c r="AE1936" s="8" t="s">
        <v>37</v>
      </c>
      <c r="AF1936" s="8" t="s">
        <v>37</v>
      </c>
      <c r="AG1936" s="8" t="s">
        <v>37</v>
      </c>
      <c r="AH1936" s="8">
        <v>0</v>
      </c>
      <c r="AI1936" s="8" t="s">
        <v>37</v>
      </c>
      <c r="AJ1936" s="11" t="s">
        <v>37</v>
      </c>
    </row>
    <row r="1937" spans="1:36" ht="97">
      <c r="A1937" s="7" t="s">
        <v>8197</v>
      </c>
      <c r="B1937" s="8" t="s">
        <v>8198</v>
      </c>
      <c r="C1937" s="8" t="s">
        <v>28</v>
      </c>
      <c r="D1937" s="9">
        <v>35.4931506849315</v>
      </c>
      <c r="E1937" s="8" t="s">
        <v>8199</v>
      </c>
      <c r="F1937" s="8">
        <f t="shared" si="30"/>
        <v>25.900000000000002</v>
      </c>
      <c r="G1937" s="8">
        <v>25.900000000000002</v>
      </c>
      <c r="H1937" s="8">
        <v>39.9</v>
      </c>
      <c r="I1937" s="8">
        <v>80</v>
      </c>
      <c r="J1937" s="8" t="s">
        <v>8200</v>
      </c>
      <c r="K1937" s="8" t="s">
        <v>211</v>
      </c>
      <c r="L1937" s="8" t="s">
        <v>31</v>
      </c>
      <c r="M1937" s="8" t="s">
        <v>244</v>
      </c>
      <c r="N1937" s="8" t="s">
        <v>37</v>
      </c>
      <c r="O1937" s="8" t="s">
        <v>34</v>
      </c>
      <c r="P1937" s="8" t="s">
        <v>34</v>
      </c>
      <c r="Q1937" s="8" t="s">
        <v>8201</v>
      </c>
      <c r="R1937" s="8" t="s">
        <v>36</v>
      </c>
      <c r="S1937" s="8">
        <v>2</v>
      </c>
      <c r="T1937" s="8">
        <v>1</v>
      </c>
      <c r="U1937" s="8" t="s">
        <v>223</v>
      </c>
      <c r="V1937" s="8" t="s">
        <v>37</v>
      </c>
      <c r="W1937" s="8" t="s">
        <v>37</v>
      </c>
      <c r="X1937" s="8">
        <v>1</v>
      </c>
      <c r="Y1937" s="8" t="s">
        <v>213</v>
      </c>
      <c r="Z1937" s="12" t="s">
        <v>37</v>
      </c>
      <c r="AA1937" s="12" t="s">
        <v>37</v>
      </c>
      <c r="AB1937" s="8" t="s">
        <v>37</v>
      </c>
      <c r="AC1937" s="8">
        <v>0</v>
      </c>
      <c r="AD1937" s="8" t="s">
        <v>37</v>
      </c>
      <c r="AE1937" s="8" t="s">
        <v>37</v>
      </c>
      <c r="AF1937" s="8" t="s">
        <v>37</v>
      </c>
      <c r="AG1937" s="8" t="s">
        <v>37</v>
      </c>
      <c r="AH1937" s="8">
        <v>0</v>
      </c>
      <c r="AI1937" s="8" t="s">
        <v>37</v>
      </c>
      <c r="AJ1937" s="11" t="s">
        <v>37</v>
      </c>
    </row>
    <row r="1938" spans="1:36" ht="109">
      <c r="A1938" s="7" t="s">
        <v>8202</v>
      </c>
      <c r="B1938" s="8" t="s">
        <v>8203</v>
      </c>
      <c r="C1938" s="8" t="s">
        <v>42</v>
      </c>
      <c r="D1938" s="9">
        <v>60.191780821917803</v>
      </c>
      <c r="E1938" s="8" t="s">
        <v>8036</v>
      </c>
      <c r="F1938" s="8">
        <f t="shared" si="30"/>
        <v>9.016</v>
      </c>
      <c r="G1938" s="8">
        <v>9.016</v>
      </c>
      <c r="H1938" s="8">
        <v>35.99</v>
      </c>
      <c r="I1938" s="8">
        <v>102</v>
      </c>
      <c r="J1938" s="8" t="s">
        <v>8204</v>
      </c>
      <c r="K1938" s="8" t="s">
        <v>211</v>
      </c>
      <c r="L1938" s="8" t="s">
        <v>31</v>
      </c>
      <c r="M1938" s="8" t="s">
        <v>239</v>
      </c>
      <c r="N1938" s="8" t="s">
        <v>37</v>
      </c>
      <c r="O1938" s="8" t="s">
        <v>34</v>
      </c>
      <c r="P1938" s="8" t="s">
        <v>34</v>
      </c>
      <c r="Q1938" s="8" t="s">
        <v>8205</v>
      </c>
      <c r="R1938" s="8" t="s">
        <v>36</v>
      </c>
      <c r="S1938" s="8">
        <v>4</v>
      </c>
      <c r="T1938" s="8">
        <v>1</v>
      </c>
      <c r="U1938" s="8" t="s">
        <v>401</v>
      </c>
      <c r="V1938" s="8" t="s">
        <v>37</v>
      </c>
      <c r="W1938" s="8" t="s">
        <v>37</v>
      </c>
      <c r="X1938" s="8">
        <v>1</v>
      </c>
      <c r="Y1938" s="8" t="s">
        <v>213</v>
      </c>
      <c r="Z1938" s="12" t="s">
        <v>37</v>
      </c>
      <c r="AA1938" s="12" t="s">
        <v>37</v>
      </c>
      <c r="AB1938" s="8" t="s">
        <v>37</v>
      </c>
      <c r="AC1938" s="8">
        <v>2</v>
      </c>
      <c r="AD1938" s="8" t="s">
        <v>77</v>
      </c>
      <c r="AE1938" s="8" t="s">
        <v>596</v>
      </c>
      <c r="AF1938" s="8" t="s">
        <v>37</v>
      </c>
      <c r="AG1938" s="8" t="s">
        <v>37</v>
      </c>
      <c r="AH1938" s="8">
        <v>0</v>
      </c>
      <c r="AI1938" s="8" t="s">
        <v>37</v>
      </c>
      <c r="AJ1938" s="11" t="s">
        <v>37</v>
      </c>
    </row>
    <row r="1939" spans="1:36" ht="121">
      <c r="A1939" s="7" t="s">
        <v>8206</v>
      </c>
      <c r="B1939" s="8" t="s">
        <v>8207</v>
      </c>
      <c r="C1939" s="8" t="s">
        <v>28</v>
      </c>
      <c r="D1939" s="9">
        <v>75.745205479452096</v>
      </c>
      <c r="E1939" s="8" t="s">
        <v>8208</v>
      </c>
      <c r="F1939" s="8">
        <f t="shared" si="30"/>
        <v>14.49</v>
      </c>
      <c r="G1939" s="8">
        <v>14.49</v>
      </c>
      <c r="H1939" s="8">
        <v>35.08</v>
      </c>
      <c r="I1939" s="8">
        <v>95</v>
      </c>
      <c r="J1939" s="8" t="s">
        <v>8209</v>
      </c>
      <c r="K1939" s="8" t="s">
        <v>1059</v>
      </c>
      <c r="L1939" s="8" t="s">
        <v>31</v>
      </c>
      <c r="M1939" s="8" t="s">
        <v>239</v>
      </c>
      <c r="N1939" s="8" t="s">
        <v>37</v>
      </c>
      <c r="O1939" s="8" t="s">
        <v>34</v>
      </c>
      <c r="P1939" s="8" t="s">
        <v>34</v>
      </c>
      <c r="Q1939" s="8" t="s">
        <v>8210</v>
      </c>
      <c r="R1939" s="8" t="s">
        <v>36</v>
      </c>
      <c r="S1939" s="8">
        <v>3</v>
      </c>
      <c r="T1939" s="8">
        <v>2</v>
      </c>
      <c r="U1939" s="8" t="s">
        <v>329</v>
      </c>
      <c r="V1939" s="8" t="s">
        <v>223</v>
      </c>
      <c r="W1939" s="8" t="s">
        <v>37</v>
      </c>
      <c r="X1939" s="8">
        <v>0</v>
      </c>
      <c r="Y1939" s="12" t="s">
        <v>37</v>
      </c>
      <c r="Z1939" s="12" t="s">
        <v>37</v>
      </c>
      <c r="AA1939" s="12" t="s">
        <v>37</v>
      </c>
      <c r="AB1939" s="8" t="s">
        <v>37</v>
      </c>
      <c r="AC1939" s="8">
        <v>1</v>
      </c>
      <c r="AD1939" s="8" t="s">
        <v>1325</v>
      </c>
      <c r="AE1939" s="8" t="s">
        <v>37</v>
      </c>
      <c r="AF1939" s="8" t="s">
        <v>37</v>
      </c>
      <c r="AG1939" s="8" t="s">
        <v>37</v>
      </c>
      <c r="AH1939" s="8">
        <v>0</v>
      </c>
      <c r="AI1939" s="8" t="s">
        <v>37</v>
      </c>
      <c r="AJ1939" s="11" t="s">
        <v>37</v>
      </c>
    </row>
    <row r="1940" spans="1:36" ht="85">
      <c r="A1940" s="7" t="s">
        <v>8211</v>
      </c>
      <c r="B1940" s="8" t="s">
        <v>8212</v>
      </c>
      <c r="C1940" s="8" t="s">
        <v>28</v>
      </c>
      <c r="D1940" s="9">
        <v>42.290410958904097</v>
      </c>
      <c r="E1940" s="8" t="s">
        <v>8213</v>
      </c>
      <c r="F1940" s="8">
        <f t="shared" si="30"/>
        <v>12.236000000000001</v>
      </c>
      <c r="G1940" s="8">
        <v>12.236000000000001</v>
      </c>
      <c r="H1940" s="8">
        <v>33.479999999999997</v>
      </c>
      <c r="I1940" s="8">
        <v>97</v>
      </c>
      <c r="J1940" s="8" t="s">
        <v>357</v>
      </c>
      <c r="K1940" s="8" t="s">
        <v>211</v>
      </c>
      <c r="L1940" s="8" t="s">
        <v>31</v>
      </c>
      <c r="M1940" s="8" t="s">
        <v>244</v>
      </c>
      <c r="N1940" s="8" t="s">
        <v>37</v>
      </c>
      <c r="O1940" s="8" t="s">
        <v>34</v>
      </c>
      <c r="P1940" s="8" t="s">
        <v>34</v>
      </c>
      <c r="Q1940" s="8" t="s">
        <v>8214</v>
      </c>
      <c r="R1940" s="8" t="s">
        <v>36</v>
      </c>
      <c r="S1940" s="8">
        <v>3</v>
      </c>
      <c r="T1940" s="8">
        <v>0</v>
      </c>
      <c r="U1940" s="8" t="s">
        <v>37</v>
      </c>
      <c r="V1940" s="8" t="s">
        <v>37</v>
      </c>
      <c r="W1940" s="8" t="s">
        <v>37</v>
      </c>
      <c r="X1940" s="8">
        <v>1</v>
      </c>
      <c r="Y1940" s="8" t="s">
        <v>213</v>
      </c>
      <c r="Z1940" s="12" t="s">
        <v>37</v>
      </c>
      <c r="AA1940" s="12" t="s">
        <v>37</v>
      </c>
      <c r="AB1940" s="8" t="s">
        <v>37</v>
      </c>
      <c r="AC1940" s="8">
        <v>2</v>
      </c>
      <c r="AD1940" s="8" t="s">
        <v>77</v>
      </c>
      <c r="AE1940" s="8" t="s">
        <v>89</v>
      </c>
      <c r="AF1940" s="8" t="s">
        <v>37</v>
      </c>
      <c r="AG1940" s="8" t="s">
        <v>37</v>
      </c>
      <c r="AH1940" s="8">
        <v>0</v>
      </c>
      <c r="AI1940" s="8" t="s">
        <v>37</v>
      </c>
      <c r="AJ1940" s="11" t="s">
        <v>37</v>
      </c>
    </row>
    <row r="1941" spans="1:36" ht="85">
      <c r="A1941" s="7" t="s">
        <v>8215</v>
      </c>
      <c r="B1941" s="8" t="s">
        <v>8216</v>
      </c>
      <c r="C1941" s="8" t="s">
        <v>42</v>
      </c>
      <c r="D1941" s="9">
        <v>48.279452054794497</v>
      </c>
      <c r="E1941" s="8" t="s">
        <v>8217</v>
      </c>
      <c r="F1941" s="8">
        <f t="shared" si="30"/>
        <v>7.7279999999999998</v>
      </c>
      <c r="G1941" s="8">
        <v>7.7279999999999998</v>
      </c>
      <c r="H1941" s="8">
        <v>28.25</v>
      </c>
      <c r="I1941" s="8">
        <v>76</v>
      </c>
      <c r="J1941" s="8" t="s">
        <v>8008</v>
      </c>
      <c r="K1941" s="8" t="s">
        <v>211</v>
      </c>
      <c r="L1941" s="8" t="s">
        <v>31</v>
      </c>
      <c r="M1941" s="8" t="s">
        <v>244</v>
      </c>
      <c r="N1941" s="8" t="s">
        <v>37</v>
      </c>
      <c r="O1941" s="8" t="s">
        <v>34</v>
      </c>
      <c r="P1941" s="8" t="s">
        <v>34</v>
      </c>
      <c r="Q1941" s="8" t="s">
        <v>8218</v>
      </c>
      <c r="R1941" s="8" t="s">
        <v>36</v>
      </c>
      <c r="S1941" s="8">
        <v>3</v>
      </c>
      <c r="T1941" s="8">
        <v>0</v>
      </c>
      <c r="U1941" s="8" t="s">
        <v>37</v>
      </c>
      <c r="V1941" s="8" t="s">
        <v>37</v>
      </c>
      <c r="W1941" s="8" t="s">
        <v>37</v>
      </c>
      <c r="X1941" s="8">
        <v>1</v>
      </c>
      <c r="Y1941" s="8" t="s">
        <v>45</v>
      </c>
      <c r="Z1941" s="12" t="s">
        <v>37</v>
      </c>
      <c r="AA1941" s="12" t="s">
        <v>37</v>
      </c>
      <c r="AB1941" s="8" t="s">
        <v>37</v>
      </c>
      <c r="AC1941" s="8">
        <v>2</v>
      </c>
      <c r="AD1941" s="8" t="s">
        <v>77</v>
      </c>
      <c r="AE1941" s="15" t="s">
        <v>4631</v>
      </c>
      <c r="AF1941" s="8" t="s">
        <v>37</v>
      </c>
      <c r="AG1941" s="8" t="s">
        <v>37</v>
      </c>
      <c r="AH1941" s="8">
        <v>0</v>
      </c>
      <c r="AI1941" s="8" t="s">
        <v>37</v>
      </c>
      <c r="AJ1941" s="11" t="s">
        <v>37</v>
      </c>
    </row>
    <row r="1942" spans="1:36" ht="25">
      <c r="A1942" s="7" t="s">
        <v>8219</v>
      </c>
      <c r="B1942" s="8" t="s">
        <v>8220</v>
      </c>
      <c r="C1942" s="8" t="s">
        <v>28</v>
      </c>
      <c r="D1942" s="9">
        <v>57.0356164383562</v>
      </c>
      <c r="E1942" s="8" t="s">
        <v>8221</v>
      </c>
      <c r="F1942" s="8">
        <f t="shared" si="30"/>
        <v>4.8440000000000003</v>
      </c>
      <c r="G1942" s="8">
        <v>4.8440000000000003</v>
      </c>
      <c r="H1942" s="8">
        <v>19.649999999999999</v>
      </c>
      <c r="I1942" s="8" t="s">
        <v>405</v>
      </c>
      <c r="J1942" s="8" t="s">
        <v>8222</v>
      </c>
      <c r="K1942" s="8" t="s">
        <v>211</v>
      </c>
      <c r="L1942" s="8" t="s">
        <v>31</v>
      </c>
      <c r="M1942" s="8" t="s">
        <v>227</v>
      </c>
      <c r="N1942" s="8" t="s">
        <v>37</v>
      </c>
      <c r="O1942" s="8" t="s">
        <v>34</v>
      </c>
      <c r="P1942" s="8" t="s">
        <v>34</v>
      </c>
      <c r="Q1942" s="8" t="s">
        <v>8223</v>
      </c>
      <c r="R1942" s="8" t="s">
        <v>37</v>
      </c>
      <c r="S1942" s="8">
        <v>0</v>
      </c>
      <c r="T1942" s="8">
        <v>0</v>
      </c>
      <c r="U1942" s="8" t="s">
        <v>37</v>
      </c>
      <c r="V1942" s="8" t="s">
        <v>37</v>
      </c>
      <c r="W1942" s="8" t="s">
        <v>37</v>
      </c>
      <c r="X1942" s="8">
        <v>0</v>
      </c>
      <c r="Y1942" s="8" t="s">
        <v>37</v>
      </c>
      <c r="Z1942" s="12" t="s">
        <v>37</v>
      </c>
      <c r="AA1942" s="12" t="s">
        <v>37</v>
      </c>
      <c r="AB1942" s="8" t="s">
        <v>37</v>
      </c>
      <c r="AC1942" s="8">
        <v>0</v>
      </c>
      <c r="AD1942" s="8" t="s">
        <v>37</v>
      </c>
      <c r="AE1942" s="8" t="s">
        <v>37</v>
      </c>
      <c r="AF1942" s="8" t="s">
        <v>37</v>
      </c>
      <c r="AG1942" s="8" t="s">
        <v>37</v>
      </c>
      <c r="AH1942" s="8">
        <v>0</v>
      </c>
      <c r="AI1942" s="8" t="s">
        <v>37</v>
      </c>
      <c r="AJ1942" s="11" t="s">
        <v>37</v>
      </c>
    </row>
    <row r="1943" spans="1:36" ht="121">
      <c r="A1943" s="7" t="s">
        <v>8224</v>
      </c>
      <c r="B1943" s="8" t="s">
        <v>8225</v>
      </c>
      <c r="C1943" s="8" t="s">
        <v>28</v>
      </c>
      <c r="D1943" s="9">
        <v>70.712328767123296</v>
      </c>
      <c r="E1943" s="8" t="s">
        <v>8226</v>
      </c>
      <c r="F1943" s="8">
        <f t="shared" si="30"/>
        <v>11.48</v>
      </c>
      <c r="G1943" s="8">
        <v>11.48</v>
      </c>
      <c r="H1943" s="8">
        <v>33.64</v>
      </c>
      <c r="I1943" s="8">
        <v>70</v>
      </c>
      <c r="J1943" s="8" t="s">
        <v>8227</v>
      </c>
      <c r="K1943" s="8" t="s">
        <v>211</v>
      </c>
      <c r="L1943" s="8" t="s">
        <v>31</v>
      </c>
      <c r="M1943" s="8" t="s">
        <v>244</v>
      </c>
      <c r="N1943" s="8" t="s">
        <v>37</v>
      </c>
      <c r="O1943" s="8" t="s">
        <v>34</v>
      </c>
      <c r="P1943" s="8" t="s">
        <v>34</v>
      </c>
      <c r="Q1943" s="8" t="s">
        <v>8228</v>
      </c>
      <c r="R1943" s="8" t="s">
        <v>36</v>
      </c>
      <c r="S1943" s="8">
        <v>3</v>
      </c>
      <c r="T1943" s="8">
        <v>1</v>
      </c>
      <c r="U1943" s="8" t="s">
        <v>246</v>
      </c>
      <c r="V1943" s="8" t="s">
        <v>37</v>
      </c>
      <c r="W1943" s="8" t="s">
        <v>37</v>
      </c>
      <c r="X1943" s="8">
        <v>0</v>
      </c>
      <c r="Y1943" s="8" t="s">
        <v>37</v>
      </c>
      <c r="Z1943" s="12" t="s">
        <v>37</v>
      </c>
      <c r="AA1943" s="12" t="s">
        <v>37</v>
      </c>
      <c r="AB1943" s="8" t="s">
        <v>37</v>
      </c>
      <c r="AC1943" s="8">
        <v>2</v>
      </c>
      <c r="AD1943" s="8" t="s">
        <v>172</v>
      </c>
      <c r="AE1943" s="8" t="s">
        <v>213</v>
      </c>
      <c r="AF1943" s="8" t="s">
        <v>37</v>
      </c>
      <c r="AG1943" s="8" t="s">
        <v>37</v>
      </c>
      <c r="AH1943" s="8">
        <v>0</v>
      </c>
      <c r="AI1943" s="8" t="s">
        <v>37</v>
      </c>
      <c r="AJ1943" s="11" t="s">
        <v>37</v>
      </c>
    </row>
    <row r="1944" spans="1:36" ht="133">
      <c r="A1944" s="7" t="s">
        <v>8229</v>
      </c>
      <c r="B1944" s="8" t="s">
        <v>8230</v>
      </c>
      <c r="C1944" s="8" t="s">
        <v>42</v>
      </c>
      <c r="D1944" s="9">
        <v>57.134246575342502</v>
      </c>
      <c r="E1944" s="8" t="s">
        <v>8231</v>
      </c>
      <c r="F1944" s="8">
        <f t="shared" si="30"/>
        <v>14.125999999999999</v>
      </c>
      <c r="G1944" s="8">
        <v>14.125999999999999</v>
      </c>
      <c r="H1944" s="8">
        <v>36.229999999999997</v>
      </c>
      <c r="I1944" s="8">
        <v>100</v>
      </c>
      <c r="J1944" s="8" t="s">
        <v>346</v>
      </c>
      <c r="K1944" s="8" t="s">
        <v>211</v>
      </c>
      <c r="L1944" s="8" t="s">
        <v>120</v>
      </c>
      <c r="M1944" s="8" t="s">
        <v>239</v>
      </c>
      <c r="N1944" s="8" t="s">
        <v>37</v>
      </c>
      <c r="O1944" s="8" t="s">
        <v>34</v>
      </c>
      <c r="P1944" s="8" t="s">
        <v>34</v>
      </c>
      <c r="Q1944" s="8" t="s">
        <v>8232</v>
      </c>
      <c r="R1944" s="8" t="s">
        <v>36</v>
      </c>
      <c r="S1944" s="8">
        <v>2</v>
      </c>
      <c r="T1944" s="8">
        <v>0</v>
      </c>
      <c r="U1944" s="8" t="s">
        <v>37</v>
      </c>
      <c r="V1944" s="8" t="s">
        <v>37</v>
      </c>
      <c r="W1944" s="8" t="s">
        <v>37</v>
      </c>
      <c r="X1944" s="8">
        <v>1</v>
      </c>
      <c r="Y1944" s="8" t="s">
        <v>1615</v>
      </c>
      <c r="Z1944" s="12" t="s">
        <v>37</v>
      </c>
      <c r="AA1944" s="12" t="s">
        <v>37</v>
      </c>
      <c r="AB1944" s="8" t="s">
        <v>37</v>
      </c>
      <c r="AC1944" s="8">
        <v>1</v>
      </c>
      <c r="AD1944" s="8" t="s">
        <v>1325</v>
      </c>
      <c r="AE1944" s="8" t="s">
        <v>37</v>
      </c>
      <c r="AF1944" s="8" t="s">
        <v>37</v>
      </c>
      <c r="AG1944" s="8" t="s">
        <v>37</v>
      </c>
      <c r="AH1944" s="8">
        <v>0</v>
      </c>
      <c r="AI1944" s="8" t="s">
        <v>37</v>
      </c>
      <c r="AJ1944" s="11" t="s">
        <v>37</v>
      </c>
    </row>
    <row r="1945" spans="1:36" ht="61">
      <c r="A1945" s="7" t="s">
        <v>8233</v>
      </c>
      <c r="B1945" s="8" t="s">
        <v>8234</v>
      </c>
      <c r="C1945" s="8" t="s">
        <v>42</v>
      </c>
      <c r="D1945" s="9">
        <v>63.5178082191781</v>
      </c>
      <c r="E1945" s="8" t="s">
        <v>8235</v>
      </c>
      <c r="F1945" s="8">
        <f t="shared" si="30"/>
        <v>15.386000000000001</v>
      </c>
      <c r="G1945" s="8">
        <v>15.386000000000001</v>
      </c>
      <c r="H1945" s="8">
        <v>37.71</v>
      </c>
      <c r="I1945" s="8">
        <v>100</v>
      </c>
      <c r="J1945" s="8" t="s">
        <v>8236</v>
      </c>
      <c r="K1945" s="8" t="s">
        <v>211</v>
      </c>
      <c r="L1945" s="8" t="s">
        <v>120</v>
      </c>
      <c r="M1945" s="8" t="s">
        <v>227</v>
      </c>
      <c r="N1945" s="8" t="s">
        <v>37</v>
      </c>
      <c r="O1945" s="8" t="s">
        <v>34</v>
      </c>
      <c r="P1945" s="8" t="s">
        <v>34</v>
      </c>
      <c r="Q1945" s="8" t="s">
        <v>8237</v>
      </c>
      <c r="R1945" s="8" t="s">
        <v>36</v>
      </c>
      <c r="S1945" s="8">
        <v>2</v>
      </c>
      <c r="T1945" s="8">
        <v>1</v>
      </c>
      <c r="U1945" s="8" t="s">
        <v>223</v>
      </c>
      <c r="V1945" s="8" t="s">
        <v>37</v>
      </c>
      <c r="W1945" s="8" t="s">
        <v>37</v>
      </c>
      <c r="X1945" s="8">
        <v>0</v>
      </c>
      <c r="Y1945" s="12" t="s">
        <v>37</v>
      </c>
      <c r="Z1945" s="12" t="s">
        <v>37</v>
      </c>
      <c r="AA1945" s="12" t="s">
        <v>37</v>
      </c>
      <c r="AB1945" s="8" t="s">
        <v>37</v>
      </c>
      <c r="AC1945" s="8">
        <v>1</v>
      </c>
      <c r="AD1945" s="8" t="s">
        <v>172</v>
      </c>
      <c r="AE1945" s="8" t="s">
        <v>37</v>
      </c>
      <c r="AF1945" s="8" t="s">
        <v>37</v>
      </c>
      <c r="AG1945" s="8" t="s">
        <v>37</v>
      </c>
      <c r="AH1945" s="8">
        <v>0</v>
      </c>
      <c r="AI1945" s="8" t="s">
        <v>37</v>
      </c>
      <c r="AJ1945" s="11" t="s">
        <v>37</v>
      </c>
    </row>
    <row r="1946" spans="1:36" s="17" customFormat="1" ht="73">
      <c r="A1946" s="7" t="s">
        <v>8238</v>
      </c>
      <c r="B1946" s="8" t="s">
        <v>8239</v>
      </c>
      <c r="C1946" s="8" t="s">
        <v>42</v>
      </c>
      <c r="D1946" s="9">
        <v>39.764383561643797</v>
      </c>
      <c r="E1946" s="8" t="s">
        <v>8240</v>
      </c>
      <c r="F1946" s="8">
        <f t="shared" si="30"/>
        <v>8.2740000000000009</v>
      </c>
      <c r="G1946" s="8">
        <v>8.2740000000000009</v>
      </c>
      <c r="H1946" s="8">
        <v>25.8</v>
      </c>
      <c r="I1946" s="8">
        <v>100</v>
      </c>
      <c r="J1946" s="8" t="s">
        <v>1826</v>
      </c>
      <c r="K1946" s="8" t="s">
        <v>211</v>
      </c>
      <c r="L1946" s="8" t="s">
        <v>120</v>
      </c>
      <c r="M1946" s="8" t="s">
        <v>239</v>
      </c>
      <c r="N1946" s="8" t="s">
        <v>37</v>
      </c>
      <c r="O1946" s="8" t="s">
        <v>34</v>
      </c>
      <c r="P1946" s="8" t="s">
        <v>34</v>
      </c>
      <c r="Q1946" s="8" t="s">
        <v>8241</v>
      </c>
      <c r="R1946" s="8" t="s">
        <v>36</v>
      </c>
      <c r="S1946" s="8">
        <v>2</v>
      </c>
      <c r="T1946" s="8">
        <v>0</v>
      </c>
      <c r="U1946" s="8" t="s">
        <v>37</v>
      </c>
      <c r="V1946" s="8" t="s">
        <v>37</v>
      </c>
      <c r="W1946" s="8" t="s">
        <v>37</v>
      </c>
      <c r="X1946" s="8">
        <v>0</v>
      </c>
      <c r="Y1946" s="12" t="s">
        <v>37</v>
      </c>
      <c r="Z1946" s="12" t="s">
        <v>37</v>
      </c>
      <c r="AA1946" s="12" t="s">
        <v>37</v>
      </c>
      <c r="AB1946" s="8" t="s">
        <v>37</v>
      </c>
      <c r="AC1946" s="8">
        <v>2</v>
      </c>
      <c r="AD1946" s="8" t="s">
        <v>4479</v>
      </c>
      <c r="AE1946" s="8" t="s">
        <v>77</v>
      </c>
      <c r="AF1946" s="8" t="s">
        <v>37</v>
      </c>
      <c r="AG1946" s="8" t="s">
        <v>37</v>
      </c>
      <c r="AH1946" s="8">
        <v>0</v>
      </c>
      <c r="AI1946" s="8" t="s">
        <v>37</v>
      </c>
      <c r="AJ1946" s="11" t="s">
        <v>37</v>
      </c>
    </row>
    <row r="1947" spans="1:36" ht="49">
      <c r="A1947" s="7" t="s">
        <v>8242</v>
      </c>
      <c r="B1947" s="8" t="s">
        <v>8243</v>
      </c>
      <c r="C1947" s="8" t="s">
        <v>42</v>
      </c>
      <c r="D1947" s="9">
        <v>50.380821917808198</v>
      </c>
      <c r="E1947" s="8" t="s">
        <v>7380</v>
      </c>
      <c r="F1947" s="8">
        <f t="shared" si="30"/>
        <v>5.0819999999999999</v>
      </c>
      <c r="G1947" s="8">
        <v>5.0819999999999999</v>
      </c>
      <c r="H1947" s="8">
        <v>23.46</v>
      </c>
      <c r="I1947" s="8">
        <v>88</v>
      </c>
      <c r="J1947" s="8" t="s">
        <v>8244</v>
      </c>
      <c r="K1947" s="8" t="s">
        <v>211</v>
      </c>
      <c r="L1947" s="8" t="s">
        <v>31</v>
      </c>
      <c r="M1947" s="8" t="s">
        <v>227</v>
      </c>
      <c r="N1947" s="8" t="s">
        <v>37</v>
      </c>
      <c r="O1947" s="8" t="s">
        <v>34</v>
      </c>
      <c r="P1947" s="8" t="s">
        <v>34</v>
      </c>
      <c r="Q1947" s="8" t="s">
        <v>8245</v>
      </c>
      <c r="R1947" s="8" t="s">
        <v>36</v>
      </c>
      <c r="S1947" s="8">
        <v>1</v>
      </c>
      <c r="T1947" s="8">
        <v>0</v>
      </c>
      <c r="U1947" s="8" t="s">
        <v>37</v>
      </c>
      <c r="V1947" s="8" t="s">
        <v>37</v>
      </c>
      <c r="W1947" s="8" t="s">
        <v>37</v>
      </c>
      <c r="X1947" s="8">
        <v>1</v>
      </c>
      <c r="Y1947" s="8" t="s">
        <v>272</v>
      </c>
      <c r="Z1947" s="12" t="s">
        <v>37</v>
      </c>
      <c r="AA1947" s="12" t="s">
        <v>37</v>
      </c>
      <c r="AB1947" s="8" t="s">
        <v>37</v>
      </c>
      <c r="AC1947" s="8">
        <v>0</v>
      </c>
      <c r="AD1947" s="8" t="s">
        <v>37</v>
      </c>
      <c r="AE1947" s="8" t="s">
        <v>37</v>
      </c>
      <c r="AF1947" s="8" t="s">
        <v>37</v>
      </c>
      <c r="AG1947" s="8" t="s">
        <v>37</v>
      </c>
      <c r="AH1947" s="8">
        <v>0</v>
      </c>
      <c r="AI1947" s="8" t="s">
        <v>37</v>
      </c>
      <c r="AJ1947" s="11" t="s">
        <v>37</v>
      </c>
    </row>
    <row r="1948" spans="1:36" ht="205">
      <c r="A1948" s="7" t="s">
        <v>8246</v>
      </c>
      <c r="B1948" s="8" t="s">
        <v>8247</v>
      </c>
      <c r="C1948" s="8" t="s">
        <v>42</v>
      </c>
      <c r="D1948" s="9">
        <v>59.076712328767101</v>
      </c>
      <c r="E1948" s="8" t="s">
        <v>7977</v>
      </c>
      <c r="F1948" s="8">
        <f t="shared" si="30"/>
        <v>9.6319999999999997</v>
      </c>
      <c r="G1948" s="8">
        <v>9.6319999999999997</v>
      </c>
      <c r="H1948" s="8">
        <v>24.17</v>
      </c>
      <c r="I1948" s="8">
        <v>88</v>
      </c>
      <c r="J1948" s="8" t="s">
        <v>8248</v>
      </c>
      <c r="K1948" s="8" t="s">
        <v>211</v>
      </c>
      <c r="L1948" s="8" t="s">
        <v>120</v>
      </c>
      <c r="M1948" s="8" t="s">
        <v>227</v>
      </c>
      <c r="N1948" s="8" t="s">
        <v>37</v>
      </c>
      <c r="O1948" s="8" t="s">
        <v>34</v>
      </c>
      <c r="P1948" s="8" t="s">
        <v>34</v>
      </c>
      <c r="Q1948" s="8" t="s">
        <v>8249</v>
      </c>
      <c r="R1948" s="8" t="s">
        <v>36</v>
      </c>
      <c r="S1948" s="8">
        <v>3</v>
      </c>
      <c r="T1948" s="8">
        <v>1</v>
      </c>
      <c r="U1948" s="8" t="s">
        <v>223</v>
      </c>
      <c r="V1948" s="8" t="s">
        <v>37</v>
      </c>
      <c r="W1948" s="8" t="s">
        <v>37</v>
      </c>
      <c r="X1948" s="8">
        <v>2</v>
      </c>
      <c r="Y1948" s="8" t="s">
        <v>272</v>
      </c>
      <c r="Z1948" s="8" t="s">
        <v>257</v>
      </c>
      <c r="AA1948" s="12" t="s">
        <v>37</v>
      </c>
      <c r="AB1948" s="8" t="s">
        <v>37</v>
      </c>
      <c r="AC1948" s="8">
        <v>0</v>
      </c>
      <c r="AD1948" s="8" t="s">
        <v>37</v>
      </c>
      <c r="AE1948" s="8" t="s">
        <v>37</v>
      </c>
      <c r="AF1948" s="8" t="s">
        <v>37</v>
      </c>
      <c r="AG1948" s="8" t="s">
        <v>37</v>
      </c>
      <c r="AH1948" s="8">
        <v>0</v>
      </c>
      <c r="AI1948" s="8" t="s">
        <v>37</v>
      </c>
      <c r="AJ1948" s="11" t="s">
        <v>37</v>
      </c>
    </row>
    <row r="1949" spans="1:36" ht="85">
      <c r="A1949" s="7" t="s">
        <v>8250</v>
      </c>
      <c r="B1949" s="8" t="s">
        <v>8251</v>
      </c>
      <c r="C1949" s="8" t="s">
        <v>28</v>
      </c>
      <c r="D1949" s="9">
        <v>44.772602739725997</v>
      </c>
      <c r="E1949" s="8" t="s">
        <v>8252</v>
      </c>
      <c r="F1949" s="8">
        <f t="shared" si="30"/>
        <v>8.89</v>
      </c>
      <c r="G1949" s="8">
        <v>8.89</v>
      </c>
      <c r="H1949" s="8">
        <v>38.549999999999997</v>
      </c>
      <c r="I1949" s="8">
        <v>100</v>
      </c>
      <c r="J1949" s="8" t="s">
        <v>2898</v>
      </c>
      <c r="K1949" s="8" t="s">
        <v>211</v>
      </c>
      <c r="L1949" s="8" t="s">
        <v>120</v>
      </c>
      <c r="M1949" s="8" t="s">
        <v>239</v>
      </c>
      <c r="N1949" s="8" t="s">
        <v>37</v>
      </c>
      <c r="O1949" s="8" t="s">
        <v>34</v>
      </c>
      <c r="P1949" s="8" t="s">
        <v>34</v>
      </c>
      <c r="Q1949" s="8" t="s">
        <v>8253</v>
      </c>
      <c r="R1949" s="8" t="s">
        <v>36</v>
      </c>
      <c r="S1949" s="8">
        <v>1</v>
      </c>
      <c r="T1949" s="8">
        <v>0</v>
      </c>
      <c r="U1949" s="8" t="s">
        <v>37</v>
      </c>
      <c r="V1949" s="8" t="s">
        <v>37</v>
      </c>
      <c r="W1949" s="8" t="s">
        <v>37</v>
      </c>
      <c r="X1949" s="8">
        <v>1</v>
      </c>
      <c r="Y1949" s="8" t="s">
        <v>45</v>
      </c>
      <c r="Z1949" s="12" t="s">
        <v>37</v>
      </c>
      <c r="AA1949" s="12" t="s">
        <v>37</v>
      </c>
      <c r="AB1949" s="8" t="s">
        <v>37</v>
      </c>
      <c r="AC1949" s="8">
        <v>0</v>
      </c>
      <c r="AD1949" s="8" t="s">
        <v>37</v>
      </c>
      <c r="AE1949" s="8" t="s">
        <v>37</v>
      </c>
      <c r="AF1949" s="8" t="s">
        <v>37</v>
      </c>
      <c r="AG1949" s="8" t="s">
        <v>37</v>
      </c>
      <c r="AH1949" s="8">
        <v>0</v>
      </c>
      <c r="AI1949" s="8" t="s">
        <v>37</v>
      </c>
      <c r="AJ1949" s="11" t="s">
        <v>37</v>
      </c>
    </row>
    <row r="1950" spans="1:36" ht="121">
      <c r="A1950" s="7" t="s">
        <v>8254</v>
      </c>
      <c r="B1950" s="8" t="s">
        <v>8255</v>
      </c>
      <c r="C1950" s="8" t="s">
        <v>42</v>
      </c>
      <c r="D1950" s="9">
        <v>46.660273972602702</v>
      </c>
      <c r="E1950" s="8" t="s">
        <v>8256</v>
      </c>
      <c r="F1950" s="8">
        <f t="shared" si="30"/>
        <v>7.0140000000000002</v>
      </c>
      <c r="G1950" s="8">
        <v>7.0140000000000002</v>
      </c>
      <c r="H1950" s="8">
        <v>28.12</v>
      </c>
      <c r="I1950" s="8">
        <v>91</v>
      </c>
      <c r="J1950" s="8" t="s">
        <v>8257</v>
      </c>
      <c r="K1950" s="8" t="s">
        <v>211</v>
      </c>
      <c r="L1950" s="8" t="s">
        <v>31</v>
      </c>
      <c r="M1950" s="8" t="s">
        <v>244</v>
      </c>
      <c r="N1950" s="8" t="s">
        <v>37</v>
      </c>
      <c r="O1950" s="8" t="s">
        <v>34</v>
      </c>
      <c r="P1950" s="8" t="s">
        <v>34</v>
      </c>
      <c r="Q1950" s="8" t="s">
        <v>8258</v>
      </c>
      <c r="R1950" s="8" t="s">
        <v>36</v>
      </c>
      <c r="S1950" s="8">
        <v>2</v>
      </c>
      <c r="T1950" s="8">
        <v>0</v>
      </c>
      <c r="U1950" s="8" t="s">
        <v>37</v>
      </c>
      <c r="V1950" s="8" t="s">
        <v>37</v>
      </c>
      <c r="W1950" s="8" t="s">
        <v>37</v>
      </c>
      <c r="X1950" s="8">
        <v>1</v>
      </c>
      <c r="Y1950" s="8" t="s">
        <v>4436</v>
      </c>
      <c r="Z1950" s="12" t="s">
        <v>37</v>
      </c>
      <c r="AA1950" s="12" t="s">
        <v>37</v>
      </c>
      <c r="AB1950" s="8" t="s">
        <v>37</v>
      </c>
      <c r="AC1950" s="8">
        <v>1</v>
      </c>
      <c r="AD1950" s="8" t="s">
        <v>1325</v>
      </c>
      <c r="AE1950" s="8" t="s">
        <v>37</v>
      </c>
      <c r="AF1950" s="8" t="s">
        <v>37</v>
      </c>
      <c r="AG1950" s="8" t="s">
        <v>37</v>
      </c>
      <c r="AH1950" s="8">
        <v>0</v>
      </c>
      <c r="AI1950" s="8" t="s">
        <v>37</v>
      </c>
      <c r="AJ1950" s="11" t="s">
        <v>37</v>
      </c>
    </row>
    <row r="1951" spans="1:36" ht="25">
      <c r="A1951" s="7" t="s">
        <v>8259</v>
      </c>
      <c r="B1951" s="8" t="s">
        <v>8260</v>
      </c>
      <c r="C1951" s="8" t="s">
        <v>28</v>
      </c>
      <c r="D1951" s="9">
        <v>19.112328767123302</v>
      </c>
      <c r="E1951" s="8" t="s">
        <v>8261</v>
      </c>
      <c r="F1951" s="8">
        <f t="shared" si="30"/>
        <v>6.1180000000000003</v>
      </c>
      <c r="G1951" s="8">
        <v>6.1180000000000003</v>
      </c>
      <c r="H1951" s="8">
        <v>22.71</v>
      </c>
      <c r="I1951" s="8">
        <v>85</v>
      </c>
      <c r="J1951" s="8" t="s">
        <v>8262</v>
      </c>
      <c r="K1951" s="8" t="s">
        <v>211</v>
      </c>
      <c r="L1951" s="8" t="s">
        <v>120</v>
      </c>
      <c r="M1951" s="8" t="s">
        <v>227</v>
      </c>
      <c r="N1951" s="8" t="s">
        <v>37</v>
      </c>
      <c r="O1951" s="8" t="s">
        <v>34</v>
      </c>
      <c r="P1951" s="8" t="s">
        <v>34</v>
      </c>
      <c r="Q1951" s="8" t="s">
        <v>8263</v>
      </c>
      <c r="R1951" s="8" t="s">
        <v>37</v>
      </c>
      <c r="S1951" s="8">
        <v>0</v>
      </c>
      <c r="T1951" s="8">
        <v>0</v>
      </c>
      <c r="U1951" s="8" t="s">
        <v>37</v>
      </c>
      <c r="V1951" s="8" t="s">
        <v>37</v>
      </c>
      <c r="W1951" s="8" t="s">
        <v>37</v>
      </c>
      <c r="X1951" s="8">
        <v>0</v>
      </c>
      <c r="Y1951" s="8" t="s">
        <v>37</v>
      </c>
      <c r="Z1951" s="12" t="s">
        <v>37</v>
      </c>
      <c r="AA1951" s="12" t="s">
        <v>37</v>
      </c>
      <c r="AB1951" s="8" t="s">
        <v>37</v>
      </c>
      <c r="AC1951" s="8">
        <v>0</v>
      </c>
      <c r="AD1951" s="8" t="s">
        <v>37</v>
      </c>
      <c r="AE1951" s="8" t="s">
        <v>37</v>
      </c>
      <c r="AF1951" s="8" t="s">
        <v>37</v>
      </c>
      <c r="AG1951" s="8" t="s">
        <v>37</v>
      </c>
      <c r="AH1951" s="8">
        <v>0</v>
      </c>
      <c r="AI1951" s="8" t="s">
        <v>37</v>
      </c>
      <c r="AJ1951" s="11" t="s">
        <v>37</v>
      </c>
    </row>
    <row r="1952" spans="1:36" ht="49">
      <c r="A1952" s="7" t="s">
        <v>8264</v>
      </c>
      <c r="B1952" s="8" t="s">
        <v>8265</v>
      </c>
      <c r="C1952" s="8" t="s">
        <v>42</v>
      </c>
      <c r="D1952" s="9">
        <v>53.764383561643797</v>
      </c>
      <c r="E1952" s="8" t="s">
        <v>8266</v>
      </c>
      <c r="F1952" s="8">
        <f t="shared" si="30"/>
        <v>7.84</v>
      </c>
      <c r="G1952" s="8">
        <v>7.84</v>
      </c>
      <c r="H1952" s="8">
        <v>29.57</v>
      </c>
      <c r="I1952" s="8">
        <v>97</v>
      </c>
      <c r="J1952" s="8" t="s">
        <v>8267</v>
      </c>
      <c r="K1952" s="8" t="s">
        <v>211</v>
      </c>
      <c r="L1952" s="8" t="s">
        <v>120</v>
      </c>
      <c r="M1952" s="8" t="s">
        <v>227</v>
      </c>
      <c r="N1952" s="8" t="s">
        <v>37</v>
      </c>
      <c r="O1952" s="8" t="s">
        <v>34</v>
      </c>
      <c r="P1952" s="8" t="s">
        <v>34</v>
      </c>
      <c r="Q1952" s="8" t="s">
        <v>8268</v>
      </c>
      <c r="R1952" s="8" t="s">
        <v>37</v>
      </c>
      <c r="S1952" s="8">
        <v>0</v>
      </c>
      <c r="T1952" s="8">
        <v>0</v>
      </c>
      <c r="U1952" s="8" t="s">
        <v>37</v>
      </c>
      <c r="V1952" s="8" t="s">
        <v>37</v>
      </c>
      <c r="W1952" s="8" t="s">
        <v>37</v>
      </c>
      <c r="X1952" s="8">
        <v>0</v>
      </c>
      <c r="Y1952" s="8" t="s">
        <v>37</v>
      </c>
      <c r="Z1952" s="12" t="s">
        <v>37</v>
      </c>
      <c r="AA1952" s="12" t="s">
        <v>37</v>
      </c>
      <c r="AB1952" s="8" t="s">
        <v>37</v>
      </c>
      <c r="AC1952" s="8">
        <v>0</v>
      </c>
      <c r="AD1952" s="8" t="s">
        <v>37</v>
      </c>
      <c r="AE1952" s="8" t="s">
        <v>37</v>
      </c>
      <c r="AF1952" s="8" t="s">
        <v>37</v>
      </c>
      <c r="AG1952" s="8" t="s">
        <v>37</v>
      </c>
      <c r="AH1952" s="8">
        <v>0</v>
      </c>
      <c r="AI1952" s="8" t="s">
        <v>37</v>
      </c>
      <c r="AJ1952" s="11" t="s">
        <v>37</v>
      </c>
    </row>
    <row r="1953" spans="1:299" s="17" customFormat="1" ht="109">
      <c r="A1953" s="7" t="s">
        <v>8269</v>
      </c>
      <c r="B1953" s="8" t="s">
        <v>8270</v>
      </c>
      <c r="C1953" s="8" t="s">
        <v>28</v>
      </c>
      <c r="D1953" s="9">
        <v>51.408219178082199</v>
      </c>
      <c r="E1953" s="8" t="s">
        <v>8271</v>
      </c>
      <c r="F1953" s="8">
        <f t="shared" si="30"/>
        <v>15.106</v>
      </c>
      <c r="G1953" s="8">
        <v>15.106</v>
      </c>
      <c r="H1953" s="8">
        <v>48.7</v>
      </c>
      <c r="I1953" s="8">
        <v>100</v>
      </c>
      <c r="J1953" s="8" t="s">
        <v>390</v>
      </c>
      <c r="K1953" s="8" t="s">
        <v>211</v>
      </c>
      <c r="L1953" s="8" t="s">
        <v>120</v>
      </c>
      <c r="M1953" s="8" t="s">
        <v>239</v>
      </c>
      <c r="N1953" s="8" t="s">
        <v>37</v>
      </c>
      <c r="O1953" s="8" t="s">
        <v>34</v>
      </c>
      <c r="P1953" s="8" t="s">
        <v>34</v>
      </c>
      <c r="Q1953" s="8" t="s">
        <v>8272</v>
      </c>
      <c r="R1953" s="8" t="s">
        <v>36</v>
      </c>
      <c r="S1953" s="8">
        <v>4</v>
      </c>
      <c r="T1953" s="8">
        <v>1</v>
      </c>
      <c r="U1953" s="8" t="s">
        <v>401</v>
      </c>
      <c r="V1953" s="8" t="s">
        <v>37</v>
      </c>
      <c r="W1953" s="8" t="s">
        <v>37</v>
      </c>
      <c r="X1953" s="8">
        <v>1</v>
      </c>
      <c r="Y1953" s="8" t="s">
        <v>8273</v>
      </c>
      <c r="Z1953" s="12" t="s">
        <v>37</v>
      </c>
      <c r="AA1953" s="12" t="s">
        <v>37</v>
      </c>
      <c r="AB1953" s="8" t="s">
        <v>37</v>
      </c>
      <c r="AC1953" s="8">
        <v>2</v>
      </c>
      <c r="AD1953" s="8" t="s">
        <v>533</v>
      </c>
      <c r="AE1953" s="8" t="s">
        <v>241</v>
      </c>
      <c r="AF1953" s="8" t="s">
        <v>37</v>
      </c>
      <c r="AG1953" s="8" t="s">
        <v>37</v>
      </c>
      <c r="AH1953" s="8">
        <v>0</v>
      </c>
      <c r="AI1953" s="8" t="s">
        <v>37</v>
      </c>
      <c r="AJ1953" s="11" t="s">
        <v>37</v>
      </c>
    </row>
    <row r="1954" spans="1:299" ht="109">
      <c r="A1954" s="7" t="s">
        <v>8274</v>
      </c>
      <c r="B1954" s="8" t="s">
        <v>8275</v>
      </c>
      <c r="C1954" s="8" t="s">
        <v>42</v>
      </c>
      <c r="D1954" s="9">
        <v>31.380821917808198</v>
      </c>
      <c r="E1954" s="8" t="s">
        <v>8276</v>
      </c>
      <c r="F1954" s="8">
        <f t="shared" si="30"/>
        <v>7.1959999999999997</v>
      </c>
      <c r="G1954" s="8">
        <v>7.1959999999999997</v>
      </c>
      <c r="H1954" s="8">
        <v>26.66</v>
      </c>
      <c r="I1954" s="8">
        <v>95</v>
      </c>
      <c r="J1954" s="8" t="s">
        <v>8277</v>
      </c>
      <c r="K1954" s="8" t="s">
        <v>211</v>
      </c>
      <c r="L1954" s="8" t="s">
        <v>120</v>
      </c>
      <c r="M1954" s="8" t="s">
        <v>32</v>
      </c>
      <c r="N1954" s="8" t="s">
        <v>37</v>
      </c>
      <c r="O1954" s="8" t="s">
        <v>34</v>
      </c>
      <c r="P1954" s="8" t="s">
        <v>34</v>
      </c>
      <c r="Q1954" s="8" t="s">
        <v>8278</v>
      </c>
      <c r="R1954" s="8" t="s">
        <v>36</v>
      </c>
      <c r="S1954" s="8">
        <v>2</v>
      </c>
      <c r="T1954" s="8">
        <v>1</v>
      </c>
      <c r="U1954" s="8" t="s">
        <v>223</v>
      </c>
      <c r="V1954" s="8" t="s">
        <v>37</v>
      </c>
      <c r="W1954" s="8" t="s">
        <v>37</v>
      </c>
      <c r="X1954" s="8">
        <v>1</v>
      </c>
      <c r="Y1954" s="8" t="s">
        <v>213</v>
      </c>
      <c r="Z1954" s="12" t="s">
        <v>37</v>
      </c>
      <c r="AA1954" s="12" t="s">
        <v>37</v>
      </c>
      <c r="AB1954" s="8" t="s">
        <v>37</v>
      </c>
      <c r="AC1954" s="8">
        <v>0</v>
      </c>
      <c r="AD1954" s="8" t="s">
        <v>37</v>
      </c>
      <c r="AE1954" s="8" t="s">
        <v>37</v>
      </c>
      <c r="AF1954" s="8" t="s">
        <v>37</v>
      </c>
      <c r="AG1954" s="8" t="s">
        <v>37</v>
      </c>
      <c r="AH1954" s="8">
        <v>0</v>
      </c>
      <c r="AI1954" s="8" t="s">
        <v>37</v>
      </c>
      <c r="AJ1954" s="11" t="s">
        <v>37</v>
      </c>
    </row>
    <row r="1955" spans="1:299" ht="37">
      <c r="A1955" s="7" t="s">
        <v>8279</v>
      </c>
      <c r="B1955" s="8" t="s">
        <v>8280</v>
      </c>
      <c r="C1955" s="8" t="s">
        <v>42</v>
      </c>
      <c r="D1955" s="9">
        <v>35.783561643835597</v>
      </c>
      <c r="E1955" s="8" t="s">
        <v>8281</v>
      </c>
      <c r="F1955" s="8">
        <f t="shared" si="30"/>
        <v>16.618000000000002</v>
      </c>
      <c r="G1955" s="8">
        <v>16.618000000000002</v>
      </c>
      <c r="H1955" s="8" t="s">
        <v>34</v>
      </c>
      <c r="I1955" s="8">
        <v>96</v>
      </c>
      <c r="J1955" s="8" t="s">
        <v>8282</v>
      </c>
      <c r="K1955" s="8" t="s">
        <v>211</v>
      </c>
      <c r="L1955" s="8" t="s">
        <v>120</v>
      </c>
      <c r="M1955" s="8" t="s">
        <v>227</v>
      </c>
      <c r="N1955" s="8" t="s">
        <v>37</v>
      </c>
      <c r="O1955" s="8" t="s">
        <v>34</v>
      </c>
      <c r="P1955" s="8" t="s">
        <v>34</v>
      </c>
      <c r="Q1955" s="8" t="s">
        <v>8283</v>
      </c>
      <c r="R1955" s="8" t="s">
        <v>36</v>
      </c>
      <c r="S1955" s="8">
        <v>1</v>
      </c>
      <c r="T1955" s="8">
        <v>0</v>
      </c>
      <c r="U1955" s="8" t="s">
        <v>37</v>
      </c>
      <c r="V1955" s="8" t="s">
        <v>37</v>
      </c>
      <c r="W1955" s="8" t="s">
        <v>37</v>
      </c>
      <c r="X1955" s="8">
        <v>0</v>
      </c>
      <c r="Y1955" s="12" t="s">
        <v>37</v>
      </c>
      <c r="Z1955" s="12" t="s">
        <v>37</v>
      </c>
      <c r="AA1955" s="12" t="s">
        <v>37</v>
      </c>
      <c r="AB1955" s="8" t="s">
        <v>37</v>
      </c>
      <c r="AC1955" s="8">
        <v>1</v>
      </c>
      <c r="AD1955" s="8" t="s">
        <v>3492</v>
      </c>
      <c r="AE1955" s="8" t="s">
        <v>37</v>
      </c>
      <c r="AF1955" s="8" t="s">
        <v>37</v>
      </c>
      <c r="AG1955" s="8" t="s">
        <v>37</v>
      </c>
      <c r="AH1955" s="8">
        <v>0</v>
      </c>
      <c r="AI1955" s="8" t="s">
        <v>37</v>
      </c>
      <c r="AJ1955" s="11" t="s">
        <v>37</v>
      </c>
    </row>
    <row r="1956" spans="1:299" ht="85">
      <c r="A1956" s="7" t="s">
        <v>8284</v>
      </c>
      <c r="B1956" s="8" t="s">
        <v>8285</v>
      </c>
      <c r="C1956" s="8" t="s">
        <v>42</v>
      </c>
      <c r="D1956" s="9">
        <v>52.104109589041101</v>
      </c>
      <c r="E1956" s="8" t="s">
        <v>8286</v>
      </c>
      <c r="F1956" s="8">
        <f t="shared" si="30"/>
        <v>9.3940000000000001</v>
      </c>
      <c r="G1956" s="8">
        <v>9.3940000000000001</v>
      </c>
      <c r="H1956" s="8">
        <v>24.38</v>
      </c>
      <c r="I1956" s="8">
        <v>96</v>
      </c>
      <c r="J1956" s="8" t="s">
        <v>8287</v>
      </c>
      <c r="K1956" s="8" t="s">
        <v>211</v>
      </c>
      <c r="L1956" s="8" t="s">
        <v>120</v>
      </c>
      <c r="M1956" s="8" t="s">
        <v>239</v>
      </c>
      <c r="N1956" s="8" t="s">
        <v>37</v>
      </c>
      <c r="O1956" s="8" t="s">
        <v>34</v>
      </c>
      <c r="P1956" s="8" t="s">
        <v>34</v>
      </c>
      <c r="Q1956" s="8" t="s">
        <v>8288</v>
      </c>
      <c r="R1956" s="8" t="s">
        <v>37</v>
      </c>
      <c r="S1956" s="8">
        <v>0</v>
      </c>
      <c r="T1956" s="8">
        <v>0</v>
      </c>
      <c r="U1956" s="8" t="s">
        <v>37</v>
      </c>
      <c r="V1956" s="8" t="s">
        <v>37</v>
      </c>
      <c r="W1956" s="8" t="s">
        <v>37</v>
      </c>
      <c r="X1956" s="8">
        <v>0</v>
      </c>
      <c r="Y1956" s="8" t="s">
        <v>37</v>
      </c>
      <c r="Z1956" s="12" t="s">
        <v>37</v>
      </c>
      <c r="AA1956" s="12" t="s">
        <v>37</v>
      </c>
      <c r="AB1956" s="8" t="s">
        <v>37</v>
      </c>
      <c r="AC1956" s="8">
        <v>0</v>
      </c>
      <c r="AD1956" s="8" t="s">
        <v>37</v>
      </c>
      <c r="AE1956" s="8" t="s">
        <v>37</v>
      </c>
      <c r="AF1956" s="8" t="s">
        <v>37</v>
      </c>
      <c r="AG1956" s="8" t="s">
        <v>37</v>
      </c>
      <c r="AH1956" s="8">
        <v>0</v>
      </c>
      <c r="AI1956" s="8" t="s">
        <v>37</v>
      </c>
      <c r="AJ1956" s="11" t="s">
        <v>37</v>
      </c>
    </row>
    <row r="1957" spans="1:299" s="17" customFormat="1" ht="97">
      <c r="A1957" s="7" t="s">
        <v>8289</v>
      </c>
      <c r="B1957" s="8" t="s">
        <v>8290</v>
      </c>
      <c r="C1957" s="8" t="s">
        <v>42</v>
      </c>
      <c r="D1957" s="9">
        <v>67.569863013698594</v>
      </c>
      <c r="E1957" s="8" t="s">
        <v>8291</v>
      </c>
      <c r="F1957" s="8">
        <f t="shared" si="30"/>
        <v>3.0100000000000002</v>
      </c>
      <c r="G1957" s="8">
        <v>3.0100000000000002</v>
      </c>
      <c r="H1957" s="8">
        <v>18.489999999999998</v>
      </c>
      <c r="I1957" s="8">
        <v>95</v>
      </c>
      <c r="J1957" s="8" t="s">
        <v>8292</v>
      </c>
      <c r="K1957" s="8" t="s">
        <v>211</v>
      </c>
      <c r="L1957" s="8" t="s">
        <v>120</v>
      </c>
      <c r="M1957" s="8" t="s">
        <v>227</v>
      </c>
      <c r="N1957" s="8" t="s">
        <v>37</v>
      </c>
      <c r="O1957" s="8" t="s">
        <v>34</v>
      </c>
      <c r="P1957" s="8" t="s">
        <v>34</v>
      </c>
      <c r="Q1957" s="8" t="s">
        <v>8293</v>
      </c>
      <c r="R1957" s="8" t="s">
        <v>36</v>
      </c>
      <c r="S1957" s="8">
        <v>2</v>
      </c>
      <c r="T1957" s="8">
        <v>0</v>
      </c>
      <c r="U1957" s="8" t="s">
        <v>37</v>
      </c>
      <c r="V1957" s="8" t="s">
        <v>37</v>
      </c>
      <c r="W1957" s="8" t="s">
        <v>37</v>
      </c>
      <c r="X1957" s="8">
        <v>1</v>
      </c>
      <c r="Y1957" s="8" t="s">
        <v>6165</v>
      </c>
      <c r="Z1957" s="12" t="s">
        <v>37</v>
      </c>
      <c r="AA1957" s="12" t="s">
        <v>37</v>
      </c>
      <c r="AB1957" s="8" t="s">
        <v>37</v>
      </c>
      <c r="AC1957" s="8">
        <v>1</v>
      </c>
      <c r="AD1957" s="8" t="s">
        <v>77</v>
      </c>
      <c r="AE1957" s="8" t="s">
        <v>37</v>
      </c>
      <c r="AF1957" s="8" t="s">
        <v>37</v>
      </c>
      <c r="AG1957" s="8" t="s">
        <v>37</v>
      </c>
      <c r="AH1957" s="8">
        <v>0</v>
      </c>
      <c r="AI1957" s="8" t="s">
        <v>37</v>
      </c>
      <c r="AJ1957" s="11" t="s">
        <v>37</v>
      </c>
      <c r="AK1957"/>
      <c r="AL1957"/>
      <c r="AM1957"/>
      <c r="AN1957"/>
      <c r="AO1957"/>
      <c r="AP1957"/>
      <c r="AQ1957"/>
      <c r="AR1957"/>
      <c r="AS1957"/>
      <c r="AT1957"/>
      <c r="AU1957"/>
      <c r="AV1957"/>
      <c r="AW1957"/>
      <c r="AX1957"/>
      <c r="AY1957"/>
      <c r="AZ1957"/>
      <c r="BA1957"/>
      <c r="BB1957"/>
      <c r="BC1957"/>
      <c r="BD1957"/>
      <c r="BE1957"/>
      <c r="BF1957"/>
      <c r="BG1957"/>
      <c r="BH1957"/>
      <c r="BI1957"/>
      <c r="BJ1957"/>
      <c r="BK1957"/>
      <c r="BL1957"/>
      <c r="BM1957"/>
      <c r="BN1957"/>
      <c r="BO1957"/>
      <c r="BP1957"/>
      <c r="BQ1957"/>
      <c r="BR1957"/>
      <c r="BS1957"/>
      <c r="BT1957"/>
      <c r="BU1957"/>
      <c r="BV1957"/>
      <c r="BW1957"/>
      <c r="BX1957"/>
      <c r="BY1957"/>
      <c r="BZ1957"/>
      <c r="CA1957"/>
      <c r="CB1957"/>
      <c r="CC1957"/>
      <c r="CD1957"/>
      <c r="CE1957"/>
      <c r="CF1957"/>
      <c r="CG1957"/>
      <c r="CH1957"/>
      <c r="CI1957"/>
      <c r="CJ1957"/>
      <c r="CK1957"/>
      <c r="CL1957"/>
      <c r="CM1957"/>
      <c r="CN1957"/>
      <c r="CO1957"/>
      <c r="CP1957"/>
      <c r="CQ1957"/>
      <c r="CR1957"/>
      <c r="CS1957"/>
      <c r="CT1957"/>
      <c r="CU1957"/>
      <c r="CV1957"/>
      <c r="CW1957"/>
      <c r="CX1957"/>
      <c r="CY1957"/>
      <c r="CZ1957"/>
      <c r="DA1957"/>
      <c r="DB1957"/>
      <c r="DC1957"/>
      <c r="DD1957"/>
      <c r="DE1957"/>
      <c r="DF1957"/>
      <c r="DG1957"/>
      <c r="DH1957"/>
      <c r="DI1957"/>
      <c r="DJ1957"/>
      <c r="DK1957"/>
      <c r="DL1957"/>
      <c r="DM1957"/>
      <c r="DN1957"/>
      <c r="DO1957"/>
      <c r="DP1957"/>
      <c r="DQ1957"/>
      <c r="DR1957"/>
      <c r="DS1957"/>
      <c r="DT1957"/>
      <c r="DU1957"/>
      <c r="DV1957"/>
      <c r="DW1957"/>
      <c r="DX1957"/>
      <c r="DY1957"/>
      <c r="DZ1957"/>
      <c r="EA1957"/>
      <c r="EB1957"/>
      <c r="EC1957"/>
      <c r="ED1957"/>
      <c r="EE1957"/>
      <c r="EF1957"/>
      <c r="EG1957"/>
      <c r="EH1957"/>
      <c r="EI1957"/>
      <c r="EJ1957"/>
      <c r="EK1957"/>
      <c r="EL1957"/>
      <c r="EM1957"/>
      <c r="EN1957"/>
      <c r="EO1957"/>
      <c r="EP1957"/>
      <c r="EQ1957"/>
      <c r="ER1957"/>
      <c r="ES1957"/>
      <c r="ET1957"/>
      <c r="EU1957"/>
      <c r="EV1957"/>
      <c r="EW1957"/>
      <c r="EX1957"/>
      <c r="EY1957"/>
      <c r="EZ1957"/>
      <c r="FA1957"/>
      <c r="FB1957"/>
      <c r="FC1957"/>
      <c r="FD1957"/>
      <c r="FE1957"/>
      <c r="FF1957"/>
      <c r="FG1957"/>
      <c r="FH1957"/>
      <c r="FI1957"/>
      <c r="FJ1957"/>
      <c r="FK1957"/>
      <c r="FL1957"/>
      <c r="FM1957"/>
      <c r="FN1957"/>
      <c r="FO1957"/>
      <c r="FP1957"/>
      <c r="FQ1957"/>
      <c r="FR1957"/>
      <c r="FS1957"/>
      <c r="FT1957"/>
      <c r="FU1957"/>
      <c r="FV1957"/>
      <c r="FW1957"/>
      <c r="FX1957"/>
      <c r="FY1957"/>
      <c r="FZ1957"/>
      <c r="GA1957"/>
      <c r="GB1957"/>
      <c r="GC1957"/>
      <c r="GD1957"/>
      <c r="GE1957"/>
      <c r="GF1957"/>
      <c r="GG1957"/>
      <c r="GH1957"/>
      <c r="GI1957"/>
      <c r="GJ1957"/>
      <c r="GK1957"/>
      <c r="GL1957"/>
      <c r="GM1957"/>
      <c r="GN1957"/>
      <c r="GO1957"/>
      <c r="GP1957"/>
      <c r="GQ1957"/>
      <c r="GR1957"/>
      <c r="GS1957"/>
      <c r="GT1957"/>
      <c r="GU1957"/>
      <c r="GV1957"/>
      <c r="GW1957"/>
      <c r="GX1957"/>
      <c r="GY1957"/>
      <c r="GZ1957"/>
      <c r="HA1957"/>
      <c r="HB1957"/>
      <c r="HC1957"/>
      <c r="HD1957"/>
      <c r="HE1957"/>
      <c r="HF1957"/>
      <c r="HG1957"/>
      <c r="HH1957"/>
      <c r="HI1957"/>
      <c r="HJ1957"/>
      <c r="HK1957"/>
      <c r="HL1957"/>
      <c r="HM1957"/>
      <c r="HN1957"/>
      <c r="HO1957"/>
      <c r="HP1957"/>
      <c r="HQ1957"/>
      <c r="HR1957"/>
      <c r="HS1957"/>
      <c r="HT1957"/>
      <c r="HU1957"/>
      <c r="HV1957"/>
      <c r="HW1957"/>
      <c r="HX1957"/>
      <c r="HY1957"/>
      <c r="HZ1957"/>
      <c r="IA1957"/>
      <c r="IB1957"/>
      <c r="IC1957"/>
      <c r="ID1957"/>
      <c r="IE1957"/>
      <c r="IF1957"/>
      <c r="IG1957"/>
      <c r="IH1957"/>
      <c r="II1957"/>
      <c r="IJ1957"/>
      <c r="IK1957"/>
      <c r="IL1957"/>
      <c r="IM1957"/>
      <c r="IN1957"/>
      <c r="IO1957"/>
      <c r="IP1957"/>
      <c r="IQ1957"/>
      <c r="IR1957"/>
      <c r="IS1957"/>
      <c r="IT1957"/>
      <c r="IU1957"/>
      <c r="IV1957"/>
      <c r="IW1957"/>
      <c r="IX1957"/>
      <c r="IY1957"/>
      <c r="IZ1957"/>
      <c r="JA1957"/>
      <c r="JB1957"/>
      <c r="JC1957"/>
      <c r="JD1957"/>
      <c r="JE1957"/>
      <c r="JF1957"/>
      <c r="JG1957"/>
      <c r="JH1957"/>
      <c r="JI1957"/>
      <c r="JJ1957"/>
      <c r="JK1957"/>
      <c r="JL1957"/>
      <c r="JM1957"/>
      <c r="JN1957"/>
      <c r="JO1957"/>
      <c r="JP1957"/>
      <c r="JQ1957"/>
      <c r="JR1957"/>
      <c r="JS1957"/>
      <c r="JT1957"/>
      <c r="JU1957"/>
      <c r="JV1957"/>
      <c r="JW1957"/>
      <c r="JX1957"/>
      <c r="JY1957"/>
      <c r="JZ1957"/>
      <c r="KA1957"/>
      <c r="KB1957"/>
      <c r="KC1957"/>
      <c r="KD1957"/>
      <c r="KE1957"/>
      <c r="KF1957"/>
      <c r="KG1957"/>
      <c r="KH1957"/>
      <c r="KI1957"/>
      <c r="KJ1957"/>
      <c r="KK1957"/>
      <c r="KL1957"/>
      <c r="KM1957"/>
    </row>
    <row r="1958" spans="1:299" ht="25">
      <c r="A1958" s="7" t="s">
        <v>8294</v>
      </c>
      <c r="B1958" s="8" t="s">
        <v>8295</v>
      </c>
      <c r="C1958" s="8" t="s">
        <v>42</v>
      </c>
      <c r="D1958" s="9">
        <v>82.589041095890394</v>
      </c>
      <c r="E1958" s="8" t="s">
        <v>8296</v>
      </c>
      <c r="F1958" s="8">
        <f t="shared" si="30"/>
        <v>7.6859999999999999</v>
      </c>
      <c r="G1958" s="8">
        <v>7.6859999999999999</v>
      </c>
      <c r="H1958" s="8">
        <v>32.9</v>
      </c>
      <c r="I1958" s="8">
        <v>97</v>
      </c>
      <c r="J1958" s="8" t="s">
        <v>8297</v>
      </c>
      <c r="K1958" s="8" t="s">
        <v>211</v>
      </c>
      <c r="L1958" s="8" t="s">
        <v>31</v>
      </c>
      <c r="M1958" s="8" t="s">
        <v>227</v>
      </c>
      <c r="N1958" s="8" t="s">
        <v>37</v>
      </c>
      <c r="O1958" s="8" t="s">
        <v>34</v>
      </c>
      <c r="P1958" s="8" t="s">
        <v>34</v>
      </c>
      <c r="Q1958" s="8" t="s">
        <v>8298</v>
      </c>
      <c r="R1958" s="8" t="s">
        <v>37</v>
      </c>
      <c r="S1958" s="8">
        <v>0</v>
      </c>
      <c r="T1958" s="8">
        <v>0</v>
      </c>
      <c r="U1958" s="8" t="s">
        <v>37</v>
      </c>
      <c r="V1958" s="8" t="s">
        <v>37</v>
      </c>
      <c r="W1958" s="8" t="s">
        <v>37</v>
      </c>
      <c r="X1958" s="8">
        <v>0</v>
      </c>
      <c r="Y1958" s="8" t="s">
        <v>37</v>
      </c>
      <c r="Z1958" s="12" t="s">
        <v>37</v>
      </c>
      <c r="AA1958" s="12" t="s">
        <v>37</v>
      </c>
      <c r="AB1958" s="8" t="s">
        <v>37</v>
      </c>
      <c r="AC1958" s="8">
        <v>0</v>
      </c>
      <c r="AD1958" s="8" t="s">
        <v>37</v>
      </c>
      <c r="AE1958" s="8" t="s">
        <v>37</v>
      </c>
      <c r="AF1958" s="8" t="s">
        <v>37</v>
      </c>
      <c r="AG1958" s="8" t="s">
        <v>37</v>
      </c>
      <c r="AH1958" s="8">
        <v>0</v>
      </c>
      <c r="AI1958" s="8" t="s">
        <v>37</v>
      </c>
      <c r="AJ1958" s="11" t="s">
        <v>37</v>
      </c>
    </row>
    <row r="1959" spans="1:299" s="17" customFormat="1" ht="49">
      <c r="A1959" s="7" t="s">
        <v>8299</v>
      </c>
      <c r="B1959" s="8" t="s">
        <v>8300</v>
      </c>
      <c r="C1959" s="8" t="s">
        <v>42</v>
      </c>
      <c r="D1959" s="9">
        <v>56.342465753424698</v>
      </c>
      <c r="E1959" s="8" t="s">
        <v>8301</v>
      </c>
      <c r="F1959" s="8">
        <f t="shared" si="30"/>
        <v>14.644</v>
      </c>
      <c r="G1959" s="8">
        <v>14.644</v>
      </c>
      <c r="H1959" s="8">
        <v>34.479999999999997</v>
      </c>
      <c r="I1959" s="8">
        <v>98</v>
      </c>
      <c r="J1959" s="8" t="s">
        <v>8302</v>
      </c>
      <c r="K1959" s="8" t="s">
        <v>1059</v>
      </c>
      <c r="L1959" s="8" t="s">
        <v>120</v>
      </c>
      <c r="M1959" s="8" t="s">
        <v>239</v>
      </c>
      <c r="N1959" s="8" t="s">
        <v>37</v>
      </c>
      <c r="O1959" s="8" t="s">
        <v>34</v>
      </c>
      <c r="P1959" s="8" t="s">
        <v>34</v>
      </c>
      <c r="Q1959" s="8" t="s">
        <v>8303</v>
      </c>
      <c r="R1959" s="8" t="s">
        <v>36</v>
      </c>
      <c r="S1959" s="8">
        <v>1</v>
      </c>
      <c r="T1959" s="8">
        <v>0</v>
      </c>
      <c r="U1959" s="8" t="s">
        <v>37</v>
      </c>
      <c r="V1959" s="8" t="s">
        <v>37</v>
      </c>
      <c r="W1959" s="8" t="s">
        <v>37</v>
      </c>
      <c r="X1959" s="8">
        <v>0</v>
      </c>
      <c r="Y1959" s="8" t="s">
        <v>37</v>
      </c>
      <c r="Z1959" s="12" t="s">
        <v>37</v>
      </c>
      <c r="AA1959" s="12" t="s">
        <v>37</v>
      </c>
      <c r="AB1959" s="8" t="s">
        <v>37</v>
      </c>
      <c r="AC1959" s="8">
        <v>1</v>
      </c>
      <c r="AD1959" s="8" t="s">
        <v>77</v>
      </c>
      <c r="AE1959" s="8" t="s">
        <v>37</v>
      </c>
      <c r="AF1959" s="8" t="s">
        <v>37</v>
      </c>
      <c r="AG1959" s="8" t="s">
        <v>37</v>
      </c>
      <c r="AH1959" s="8">
        <v>0</v>
      </c>
      <c r="AI1959" s="8" t="s">
        <v>37</v>
      </c>
      <c r="AJ1959" s="11" t="s">
        <v>37</v>
      </c>
    </row>
    <row r="1960" spans="1:299" ht="97">
      <c r="A1960" s="7" t="s">
        <v>8304</v>
      </c>
      <c r="B1960" s="8" t="s">
        <v>8305</v>
      </c>
      <c r="C1960" s="8" t="s">
        <v>28</v>
      </c>
      <c r="D1960" s="9">
        <v>35.369863013698598</v>
      </c>
      <c r="E1960" s="8" t="s">
        <v>8306</v>
      </c>
      <c r="F1960" s="8">
        <f t="shared" si="30"/>
        <v>4.34</v>
      </c>
      <c r="G1960" s="8">
        <v>4.34</v>
      </c>
      <c r="H1960" s="8">
        <v>25.83</v>
      </c>
      <c r="I1960" s="8">
        <v>97</v>
      </c>
      <c r="J1960" s="8" t="s">
        <v>6348</v>
      </c>
      <c r="K1960" s="8" t="s">
        <v>211</v>
      </c>
      <c r="L1960" s="8" t="s">
        <v>31</v>
      </c>
      <c r="M1960" s="8" t="s">
        <v>244</v>
      </c>
      <c r="N1960" s="8" t="s">
        <v>37</v>
      </c>
      <c r="O1960" s="8" t="s">
        <v>34</v>
      </c>
      <c r="P1960" s="8" t="s">
        <v>34</v>
      </c>
      <c r="Q1960" s="8" t="s">
        <v>8307</v>
      </c>
      <c r="R1960" s="8" t="s">
        <v>36</v>
      </c>
      <c r="S1960" s="8">
        <v>1</v>
      </c>
      <c r="T1960" s="8">
        <v>1</v>
      </c>
      <c r="U1960" s="8" t="s">
        <v>401</v>
      </c>
      <c r="V1960" s="8" t="s">
        <v>37</v>
      </c>
      <c r="W1960" s="8" t="s">
        <v>37</v>
      </c>
      <c r="X1960" s="8">
        <v>0</v>
      </c>
      <c r="Y1960" s="8" t="s">
        <v>37</v>
      </c>
      <c r="Z1960" s="12" t="s">
        <v>37</v>
      </c>
      <c r="AA1960" s="12" t="s">
        <v>37</v>
      </c>
      <c r="AB1960" s="8" t="s">
        <v>37</v>
      </c>
      <c r="AC1960" s="8">
        <v>0</v>
      </c>
      <c r="AD1960" s="8" t="s">
        <v>37</v>
      </c>
      <c r="AE1960" s="8" t="s">
        <v>37</v>
      </c>
      <c r="AF1960" s="8" t="s">
        <v>37</v>
      </c>
      <c r="AG1960" s="8" t="s">
        <v>37</v>
      </c>
      <c r="AH1960" s="8">
        <v>0</v>
      </c>
      <c r="AI1960" s="8" t="s">
        <v>37</v>
      </c>
      <c r="AJ1960" s="11" t="s">
        <v>37</v>
      </c>
      <c r="AK1960" s="17"/>
    </row>
    <row r="1961" spans="1:299" s="17" customFormat="1" ht="109">
      <c r="A1961" s="7" t="s">
        <v>8308</v>
      </c>
      <c r="B1961" s="8" t="s">
        <v>8309</v>
      </c>
      <c r="C1961" s="8" t="s">
        <v>28</v>
      </c>
      <c r="D1961" s="9">
        <v>61.290410958904097</v>
      </c>
      <c r="E1961" s="8" t="s">
        <v>8310</v>
      </c>
      <c r="F1961" s="8">
        <f t="shared" si="30"/>
        <v>4.2700000000000005</v>
      </c>
      <c r="G1961" s="8">
        <v>4.2700000000000005</v>
      </c>
      <c r="H1961" s="8">
        <v>20.28</v>
      </c>
      <c r="I1961" s="8">
        <v>96</v>
      </c>
      <c r="J1961" s="8" t="s">
        <v>8311</v>
      </c>
      <c r="K1961" s="8" t="s">
        <v>211</v>
      </c>
      <c r="L1961" s="8" t="s">
        <v>120</v>
      </c>
      <c r="M1961" s="8" t="s">
        <v>239</v>
      </c>
      <c r="N1961" s="8" t="s">
        <v>37</v>
      </c>
      <c r="O1961" s="8" t="s">
        <v>34</v>
      </c>
      <c r="P1961" s="8" t="s">
        <v>34</v>
      </c>
      <c r="Q1961" s="8" t="s">
        <v>8312</v>
      </c>
      <c r="R1961" s="8" t="s">
        <v>36</v>
      </c>
      <c r="S1961" s="8">
        <v>2</v>
      </c>
      <c r="T1961" s="8">
        <v>1</v>
      </c>
      <c r="U1961" s="8" t="s">
        <v>223</v>
      </c>
      <c r="V1961" s="8" t="s">
        <v>37</v>
      </c>
      <c r="W1961" s="8" t="s">
        <v>37</v>
      </c>
      <c r="X1961" s="8">
        <v>1</v>
      </c>
      <c r="Y1961" s="8" t="s">
        <v>257</v>
      </c>
      <c r="Z1961" s="12" t="s">
        <v>37</v>
      </c>
      <c r="AA1961" s="12" t="s">
        <v>37</v>
      </c>
      <c r="AB1961" s="8" t="s">
        <v>37</v>
      </c>
      <c r="AC1961" s="8">
        <v>0</v>
      </c>
      <c r="AD1961" s="8" t="s">
        <v>37</v>
      </c>
      <c r="AE1961" s="8" t="s">
        <v>37</v>
      </c>
      <c r="AF1961" s="8" t="s">
        <v>37</v>
      </c>
      <c r="AG1961" s="8" t="s">
        <v>37</v>
      </c>
      <c r="AH1961" s="8">
        <v>0</v>
      </c>
      <c r="AI1961" s="8" t="s">
        <v>37</v>
      </c>
      <c r="AJ1961" s="11" t="s">
        <v>37</v>
      </c>
    </row>
    <row r="1962" spans="1:299" ht="25">
      <c r="A1962" s="7" t="s">
        <v>8313</v>
      </c>
      <c r="B1962" s="8" t="s">
        <v>8314</v>
      </c>
      <c r="C1962" s="8" t="s">
        <v>42</v>
      </c>
      <c r="D1962" s="9">
        <v>64.9616438356164</v>
      </c>
      <c r="E1962" s="8" t="s">
        <v>8315</v>
      </c>
      <c r="F1962" s="8">
        <f t="shared" si="30"/>
        <v>8.33</v>
      </c>
      <c r="G1962" s="8">
        <v>8.33</v>
      </c>
      <c r="H1962" s="8">
        <v>26</v>
      </c>
      <c r="I1962" s="8">
        <v>100</v>
      </c>
      <c r="J1962" s="8" t="s">
        <v>8316</v>
      </c>
      <c r="K1962" s="8" t="s">
        <v>211</v>
      </c>
      <c r="L1962" s="8" t="s">
        <v>120</v>
      </c>
      <c r="M1962" s="8" t="s">
        <v>227</v>
      </c>
      <c r="N1962" s="8" t="s">
        <v>37</v>
      </c>
      <c r="O1962" s="8" t="s">
        <v>34</v>
      </c>
      <c r="P1962" s="8" t="s">
        <v>34</v>
      </c>
      <c r="Q1962" s="8" t="s">
        <v>8317</v>
      </c>
      <c r="R1962" s="8" t="s">
        <v>36</v>
      </c>
      <c r="S1962" s="8">
        <v>1</v>
      </c>
      <c r="T1962" s="8">
        <v>1</v>
      </c>
      <c r="U1962" s="8" t="s">
        <v>246</v>
      </c>
      <c r="V1962" s="8" t="s">
        <v>37</v>
      </c>
      <c r="W1962" s="8" t="s">
        <v>37</v>
      </c>
      <c r="X1962" s="8">
        <v>0</v>
      </c>
      <c r="Y1962" s="12" t="s">
        <v>37</v>
      </c>
      <c r="Z1962" s="12" t="s">
        <v>37</v>
      </c>
      <c r="AA1962" s="12" t="s">
        <v>37</v>
      </c>
      <c r="AB1962" s="8" t="s">
        <v>37</v>
      </c>
      <c r="AC1962" s="8">
        <v>0</v>
      </c>
      <c r="AD1962" s="8" t="s">
        <v>37</v>
      </c>
      <c r="AE1962" s="8" t="s">
        <v>37</v>
      </c>
      <c r="AF1962" s="8" t="s">
        <v>37</v>
      </c>
      <c r="AG1962" s="8" t="s">
        <v>37</v>
      </c>
      <c r="AH1962" s="8">
        <v>0</v>
      </c>
      <c r="AI1962" s="8" t="s">
        <v>37</v>
      </c>
      <c r="AJ1962" s="11" t="s">
        <v>37</v>
      </c>
    </row>
    <row r="1963" spans="1:299" ht="61">
      <c r="A1963" s="7" t="s">
        <v>8318</v>
      </c>
      <c r="B1963" s="8" t="s">
        <v>8319</v>
      </c>
      <c r="C1963" s="8" t="s">
        <v>42</v>
      </c>
      <c r="D1963" s="9">
        <v>56.9945205479452</v>
      </c>
      <c r="E1963" s="8" t="s">
        <v>7522</v>
      </c>
      <c r="F1963" s="8">
        <f t="shared" si="30"/>
        <v>8.3019999999999996</v>
      </c>
      <c r="G1963" s="8">
        <v>8.3019999999999996</v>
      </c>
      <c r="H1963" s="8">
        <v>20.48</v>
      </c>
      <c r="I1963" s="8">
        <v>100</v>
      </c>
      <c r="J1963" s="8" t="s">
        <v>8320</v>
      </c>
      <c r="K1963" s="8" t="s">
        <v>211</v>
      </c>
      <c r="L1963" s="8" t="s">
        <v>120</v>
      </c>
      <c r="M1963" s="8" t="s">
        <v>32</v>
      </c>
      <c r="N1963" s="8" t="s">
        <v>37</v>
      </c>
      <c r="O1963" s="8" t="s">
        <v>34</v>
      </c>
      <c r="P1963" s="8" t="s">
        <v>34</v>
      </c>
      <c r="Q1963" s="8" t="s">
        <v>8321</v>
      </c>
      <c r="R1963" s="8" t="s">
        <v>36</v>
      </c>
      <c r="S1963" s="8">
        <v>3</v>
      </c>
      <c r="T1963" s="8">
        <v>1</v>
      </c>
      <c r="U1963" s="8" t="s">
        <v>223</v>
      </c>
      <c r="V1963" s="8" t="s">
        <v>37</v>
      </c>
      <c r="W1963" s="8" t="s">
        <v>37</v>
      </c>
      <c r="X1963" s="8">
        <v>1</v>
      </c>
      <c r="Y1963" s="8" t="s">
        <v>45</v>
      </c>
      <c r="Z1963" s="12" t="s">
        <v>37</v>
      </c>
      <c r="AA1963" s="12" t="s">
        <v>37</v>
      </c>
      <c r="AB1963" s="8" t="s">
        <v>37</v>
      </c>
      <c r="AC1963" s="8">
        <v>1</v>
      </c>
      <c r="AD1963" s="8" t="s">
        <v>4702</v>
      </c>
      <c r="AE1963" s="8" t="s">
        <v>37</v>
      </c>
      <c r="AF1963" s="8" t="s">
        <v>37</v>
      </c>
      <c r="AG1963" s="8" t="s">
        <v>37</v>
      </c>
      <c r="AH1963" s="8">
        <v>0</v>
      </c>
      <c r="AI1963" s="8" t="s">
        <v>37</v>
      </c>
      <c r="AJ1963" s="11" t="s">
        <v>37</v>
      </c>
    </row>
    <row r="1964" spans="1:299" ht="181">
      <c r="A1964" s="7" t="s">
        <v>8322</v>
      </c>
      <c r="B1964" s="8" t="s">
        <v>8323</v>
      </c>
      <c r="C1964" s="8" t="s">
        <v>28</v>
      </c>
      <c r="D1964" s="9">
        <v>90.098630136986301</v>
      </c>
      <c r="E1964" s="8" t="s">
        <v>8324</v>
      </c>
      <c r="F1964" s="8">
        <f t="shared" si="30"/>
        <v>4.9000000000000004</v>
      </c>
      <c r="G1964" s="8">
        <v>4.9000000000000004</v>
      </c>
      <c r="H1964" s="8">
        <v>17.93</v>
      </c>
      <c r="I1964" s="8">
        <v>96</v>
      </c>
      <c r="J1964" s="8" t="s">
        <v>8325</v>
      </c>
      <c r="K1964" s="8" t="s">
        <v>211</v>
      </c>
      <c r="L1964" s="8" t="s">
        <v>31</v>
      </c>
      <c r="M1964" s="8" t="s">
        <v>239</v>
      </c>
      <c r="N1964" s="8" t="s">
        <v>37</v>
      </c>
      <c r="O1964" s="8" t="s">
        <v>34</v>
      </c>
      <c r="P1964" s="8" t="s">
        <v>34</v>
      </c>
      <c r="Q1964" s="8" t="s">
        <v>8326</v>
      </c>
      <c r="R1964" s="8" t="s">
        <v>36</v>
      </c>
      <c r="S1964" s="8">
        <v>2</v>
      </c>
      <c r="T1964" s="8">
        <v>1</v>
      </c>
      <c r="U1964" s="8" t="s">
        <v>2949</v>
      </c>
      <c r="V1964" s="8" t="s">
        <v>37</v>
      </c>
      <c r="W1964" s="8" t="s">
        <v>37</v>
      </c>
      <c r="X1964" s="8">
        <v>1</v>
      </c>
      <c r="Y1964" s="8" t="s">
        <v>37</v>
      </c>
      <c r="Z1964" s="8" t="s">
        <v>5287</v>
      </c>
      <c r="AA1964" s="12" t="s">
        <v>37</v>
      </c>
      <c r="AB1964" s="8" t="s">
        <v>37</v>
      </c>
      <c r="AC1964" s="8">
        <v>0</v>
      </c>
      <c r="AD1964" s="8" t="s">
        <v>37</v>
      </c>
      <c r="AE1964" s="8" t="s">
        <v>37</v>
      </c>
      <c r="AF1964" s="8" t="s">
        <v>37</v>
      </c>
      <c r="AG1964" s="8" t="s">
        <v>37</v>
      </c>
      <c r="AH1964" s="8">
        <v>0</v>
      </c>
      <c r="AI1964" s="8" t="s">
        <v>37</v>
      </c>
      <c r="AJ1964" s="11" t="s">
        <v>37</v>
      </c>
    </row>
    <row r="1965" spans="1:299" ht="109">
      <c r="A1965" s="7" t="s">
        <v>8327</v>
      </c>
      <c r="B1965" s="8" t="s">
        <v>8328</v>
      </c>
      <c r="C1965" s="8" t="s">
        <v>28</v>
      </c>
      <c r="D1965" s="9">
        <v>79.183561643835603</v>
      </c>
      <c r="E1965" s="8" t="s">
        <v>8296</v>
      </c>
      <c r="F1965" s="8">
        <f t="shared" si="30"/>
        <v>7.6859999999999999</v>
      </c>
      <c r="G1965" s="8">
        <v>7.6859999999999999</v>
      </c>
      <c r="H1965" s="8">
        <v>26.85</v>
      </c>
      <c r="I1965" s="8">
        <v>10</v>
      </c>
      <c r="J1965" s="8" t="s">
        <v>8329</v>
      </c>
      <c r="K1965" s="8" t="s">
        <v>211</v>
      </c>
      <c r="L1965" s="8" t="s">
        <v>31</v>
      </c>
      <c r="M1965" s="8" t="s">
        <v>227</v>
      </c>
      <c r="N1965" s="8" t="s">
        <v>37</v>
      </c>
      <c r="O1965" s="8" t="s">
        <v>34</v>
      </c>
      <c r="P1965" s="8" t="s">
        <v>34</v>
      </c>
      <c r="Q1965" s="8" t="s">
        <v>8330</v>
      </c>
      <c r="R1965" s="8" t="s">
        <v>36</v>
      </c>
      <c r="S1965" s="8">
        <v>2</v>
      </c>
      <c r="T1965" s="8">
        <v>0</v>
      </c>
      <c r="U1965" s="8" t="s">
        <v>37</v>
      </c>
      <c r="V1965" s="8" t="s">
        <v>37</v>
      </c>
      <c r="W1965" s="8" t="s">
        <v>37</v>
      </c>
      <c r="X1965" s="8">
        <v>0</v>
      </c>
      <c r="Y1965" s="8" t="s">
        <v>37</v>
      </c>
      <c r="Z1965" s="12" t="s">
        <v>37</v>
      </c>
      <c r="AA1965" s="12" t="s">
        <v>37</v>
      </c>
      <c r="AB1965" s="8" t="s">
        <v>37</v>
      </c>
      <c r="AC1965" s="8">
        <v>2</v>
      </c>
      <c r="AD1965" s="8" t="s">
        <v>8331</v>
      </c>
      <c r="AE1965" s="8" t="s">
        <v>246</v>
      </c>
      <c r="AF1965" s="8" t="s">
        <v>37</v>
      </c>
      <c r="AG1965" s="8" t="s">
        <v>37</v>
      </c>
      <c r="AH1965" s="8">
        <v>0</v>
      </c>
      <c r="AI1965" s="8" t="s">
        <v>37</v>
      </c>
      <c r="AJ1965" s="11" t="s">
        <v>37</v>
      </c>
    </row>
    <row r="1966" spans="1:299" ht="73">
      <c r="A1966" s="7" t="s">
        <v>8332</v>
      </c>
      <c r="B1966" s="8" t="s">
        <v>8333</v>
      </c>
      <c r="C1966" s="8" t="s">
        <v>42</v>
      </c>
      <c r="D1966" s="9">
        <v>68.950684931506899</v>
      </c>
      <c r="E1966" s="8" t="s">
        <v>7359</v>
      </c>
      <c r="F1966" s="8">
        <f t="shared" si="30"/>
        <v>2.492</v>
      </c>
      <c r="G1966" s="8">
        <v>2.492</v>
      </c>
      <c r="H1966" s="8">
        <v>22.4</v>
      </c>
      <c r="I1966" s="8">
        <v>100</v>
      </c>
      <c r="J1966" s="8" t="s">
        <v>8334</v>
      </c>
      <c r="K1966" s="8" t="s">
        <v>211</v>
      </c>
      <c r="L1966" s="8" t="s">
        <v>120</v>
      </c>
      <c r="M1966" s="8" t="s">
        <v>227</v>
      </c>
      <c r="N1966" s="8" t="s">
        <v>37</v>
      </c>
      <c r="O1966" s="8" t="s">
        <v>34</v>
      </c>
      <c r="P1966" s="8" t="s">
        <v>34</v>
      </c>
      <c r="Q1966" s="8" t="s">
        <v>8335</v>
      </c>
      <c r="R1966" s="8" t="s">
        <v>36</v>
      </c>
      <c r="S1966" s="8">
        <v>1</v>
      </c>
      <c r="T1966" s="8">
        <v>1</v>
      </c>
      <c r="U1966" s="8" t="s">
        <v>223</v>
      </c>
      <c r="V1966" s="8" t="s">
        <v>37</v>
      </c>
      <c r="W1966" s="8" t="s">
        <v>37</v>
      </c>
      <c r="X1966" s="8">
        <v>0</v>
      </c>
      <c r="Y1966" s="8" t="s">
        <v>37</v>
      </c>
      <c r="Z1966" s="12" t="s">
        <v>37</v>
      </c>
      <c r="AA1966" s="12" t="s">
        <v>37</v>
      </c>
      <c r="AB1966" s="8" t="s">
        <v>37</v>
      </c>
      <c r="AC1966" s="8">
        <v>0</v>
      </c>
      <c r="AD1966" s="8" t="s">
        <v>37</v>
      </c>
      <c r="AE1966" s="8" t="s">
        <v>37</v>
      </c>
      <c r="AF1966" s="8" t="s">
        <v>37</v>
      </c>
      <c r="AG1966" s="8" t="s">
        <v>37</v>
      </c>
      <c r="AH1966" s="8">
        <v>0</v>
      </c>
      <c r="AI1966" s="8" t="s">
        <v>37</v>
      </c>
      <c r="AJ1966" s="11" t="s">
        <v>37</v>
      </c>
    </row>
    <row r="1967" spans="1:299" ht="61">
      <c r="A1967" s="7" t="s">
        <v>8336</v>
      </c>
      <c r="B1967" s="8" t="s">
        <v>8337</v>
      </c>
      <c r="C1967" s="8" t="s">
        <v>28</v>
      </c>
      <c r="D1967" s="9">
        <v>30.824657534246601</v>
      </c>
      <c r="E1967" s="8" t="s">
        <v>8338</v>
      </c>
      <c r="F1967" s="8">
        <f t="shared" si="30"/>
        <v>6.09</v>
      </c>
      <c r="G1967" s="8">
        <v>6.09</v>
      </c>
      <c r="H1967" s="8">
        <v>22.43</v>
      </c>
      <c r="I1967" s="8">
        <v>100</v>
      </c>
      <c r="J1967" s="8" t="s">
        <v>8339</v>
      </c>
      <c r="K1967" s="8" t="s">
        <v>211</v>
      </c>
      <c r="L1967" s="8" t="s">
        <v>31</v>
      </c>
      <c r="M1967" s="8" t="s">
        <v>239</v>
      </c>
      <c r="N1967" s="8" t="s">
        <v>37</v>
      </c>
      <c r="O1967" s="8" t="s">
        <v>34</v>
      </c>
      <c r="P1967" s="8" t="s">
        <v>34</v>
      </c>
      <c r="Q1967" s="8" t="s">
        <v>8340</v>
      </c>
      <c r="R1967" s="8" t="s">
        <v>37</v>
      </c>
      <c r="S1967" s="8">
        <v>0</v>
      </c>
      <c r="T1967" s="8">
        <v>0</v>
      </c>
      <c r="U1967" s="8" t="s">
        <v>37</v>
      </c>
      <c r="V1967" s="8" t="s">
        <v>37</v>
      </c>
      <c r="W1967" s="8" t="s">
        <v>37</v>
      </c>
      <c r="X1967" s="8">
        <v>0</v>
      </c>
      <c r="Y1967" s="8" t="s">
        <v>37</v>
      </c>
      <c r="Z1967" s="12" t="s">
        <v>37</v>
      </c>
      <c r="AA1967" s="12" t="s">
        <v>37</v>
      </c>
      <c r="AB1967" s="8" t="s">
        <v>37</v>
      </c>
      <c r="AC1967" s="8">
        <v>0</v>
      </c>
      <c r="AD1967" s="8" t="s">
        <v>37</v>
      </c>
      <c r="AE1967" s="8" t="s">
        <v>37</v>
      </c>
      <c r="AF1967" s="8" t="s">
        <v>37</v>
      </c>
      <c r="AG1967" s="8" t="s">
        <v>37</v>
      </c>
      <c r="AH1967" s="8">
        <v>0</v>
      </c>
      <c r="AI1967" s="8" t="s">
        <v>37</v>
      </c>
      <c r="AJ1967" s="11" t="s">
        <v>37</v>
      </c>
    </row>
    <row r="1968" spans="1:299" ht="37">
      <c r="A1968" s="7" t="s">
        <v>8341</v>
      </c>
      <c r="B1968" s="8" t="s">
        <v>8342</v>
      </c>
      <c r="C1968" s="8" t="s">
        <v>28</v>
      </c>
      <c r="D1968" s="9">
        <v>33.0328767123288</v>
      </c>
      <c r="E1968" s="8" t="s">
        <v>8343</v>
      </c>
      <c r="F1968" s="8">
        <f t="shared" si="30"/>
        <v>11.606</v>
      </c>
      <c r="G1968" s="8">
        <v>11.606</v>
      </c>
      <c r="H1968" s="8">
        <v>36.659999999999997</v>
      </c>
      <c r="I1968" s="8">
        <v>100</v>
      </c>
      <c r="J1968" s="8" t="s">
        <v>8344</v>
      </c>
      <c r="K1968" s="8" t="s">
        <v>211</v>
      </c>
      <c r="L1968" s="8" t="s">
        <v>31</v>
      </c>
      <c r="M1968" s="8" t="s">
        <v>227</v>
      </c>
      <c r="N1968" s="8" t="s">
        <v>37</v>
      </c>
      <c r="O1968" s="8" t="s">
        <v>34</v>
      </c>
      <c r="P1968" s="8" t="s">
        <v>34</v>
      </c>
      <c r="Q1968" s="8" t="s">
        <v>8345</v>
      </c>
      <c r="R1968" s="8" t="s">
        <v>37</v>
      </c>
      <c r="S1968" s="8">
        <v>0</v>
      </c>
      <c r="T1968" s="8">
        <v>0</v>
      </c>
      <c r="U1968" s="8" t="s">
        <v>37</v>
      </c>
      <c r="V1968" s="8" t="s">
        <v>37</v>
      </c>
      <c r="W1968" s="8" t="s">
        <v>37</v>
      </c>
      <c r="X1968" s="8">
        <v>0</v>
      </c>
      <c r="Y1968" s="8" t="s">
        <v>37</v>
      </c>
      <c r="Z1968" s="12" t="s">
        <v>37</v>
      </c>
      <c r="AA1968" s="12" t="s">
        <v>37</v>
      </c>
      <c r="AB1968" s="8" t="s">
        <v>37</v>
      </c>
      <c r="AC1968" s="8">
        <v>0</v>
      </c>
      <c r="AD1968" s="8" t="s">
        <v>37</v>
      </c>
      <c r="AE1968" s="8" t="s">
        <v>37</v>
      </c>
      <c r="AF1968" s="8" t="s">
        <v>37</v>
      </c>
      <c r="AG1968" s="8" t="s">
        <v>37</v>
      </c>
      <c r="AH1968" s="8">
        <v>0</v>
      </c>
      <c r="AI1968" s="8" t="s">
        <v>37</v>
      </c>
      <c r="AJ1968" s="11" t="s">
        <v>37</v>
      </c>
    </row>
    <row r="1969" spans="1:36" ht="133">
      <c r="A1969" s="7" t="s">
        <v>8346</v>
      </c>
      <c r="B1969" s="8" t="s">
        <v>8347</v>
      </c>
      <c r="C1969" s="8" t="s">
        <v>42</v>
      </c>
      <c r="D1969" s="9">
        <v>55.386301369862998</v>
      </c>
      <c r="E1969" s="8" t="s">
        <v>8348</v>
      </c>
      <c r="F1969" s="8">
        <f t="shared" si="30"/>
        <v>25.41</v>
      </c>
      <c r="G1969" s="8">
        <v>25.41</v>
      </c>
      <c r="H1969" s="8">
        <v>71.27</v>
      </c>
      <c r="I1969" s="8">
        <v>96</v>
      </c>
      <c r="J1969" s="8" t="s">
        <v>8349</v>
      </c>
      <c r="K1969" s="8" t="s">
        <v>211</v>
      </c>
      <c r="L1969" s="8" t="s">
        <v>120</v>
      </c>
      <c r="M1969" s="8" t="s">
        <v>239</v>
      </c>
      <c r="N1969" s="8" t="s">
        <v>37</v>
      </c>
      <c r="O1969" s="8" t="s">
        <v>34</v>
      </c>
      <c r="P1969" s="8" t="s">
        <v>34</v>
      </c>
      <c r="Q1969" s="8" t="s">
        <v>8350</v>
      </c>
      <c r="R1969" s="8" t="s">
        <v>36</v>
      </c>
      <c r="S1969" s="8">
        <v>2</v>
      </c>
      <c r="T1969" s="8">
        <v>0</v>
      </c>
      <c r="U1969" s="8" t="s">
        <v>37</v>
      </c>
      <c r="V1969" s="8" t="s">
        <v>37</v>
      </c>
      <c r="W1969" s="8" t="s">
        <v>37</v>
      </c>
      <c r="X1969" s="8">
        <v>2</v>
      </c>
      <c r="Y1969" s="8" t="s">
        <v>272</v>
      </c>
      <c r="Z1969" s="8" t="s">
        <v>1615</v>
      </c>
      <c r="AA1969" s="12" t="s">
        <v>37</v>
      </c>
      <c r="AB1969" s="8" t="s">
        <v>37</v>
      </c>
      <c r="AC1969" s="8">
        <v>0</v>
      </c>
      <c r="AD1969" s="8" t="s">
        <v>37</v>
      </c>
      <c r="AE1969" s="8" t="s">
        <v>37</v>
      </c>
      <c r="AF1969" s="8" t="s">
        <v>37</v>
      </c>
      <c r="AG1969" s="8" t="s">
        <v>37</v>
      </c>
      <c r="AH1969" s="8">
        <v>0</v>
      </c>
      <c r="AI1969" s="8" t="s">
        <v>37</v>
      </c>
      <c r="AJ1969" s="11" t="s">
        <v>37</v>
      </c>
    </row>
    <row r="1970" spans="1:36" ht="85">
      <c r="A1970" s="7" t="s">
        <v>8351</v>
      </c>
      <c r="B1970" s="8" t="s">
        <v>8352</v>
      </c>
      <c r="C1970" s="8" t="s">
        <v>42</v>
      </c>
      <c r="D1970" s="9">
        <v>57.958904109589</v>
      </c>
      <c r="E1970" s="8" t="s">
        <v>8353</v>
      </c>
      <c r="F1970" s="8">
        <f t="shared" si="30"/>
        <v>27.678000000000001</v>
      </c>
      <c r="G1970" s="8">
        <v>27.678000000000001</v>
      </c>
      <c r="H1970" s="8">
        <v>34.43</v>
      </c>
      <c r="I1970" s="8">
        <v>96</v>
      </c>
      <c r="J1970" s="8" t="s">
        <v>8354</v>
      </c>
      <c r="K1970" s="8" t="s">
        <v>211</v>
      </c>
      <c r="L1970" s="8" t="s">
        <v>31</v>
      </c>
      <c r="M1970" s="8" t="s">
        <v>244</v>
      </c>
      <c r="N1970" s="8" t="s">
        <v>37</v>
      </c>
      <c r="O1970" s="8" t="s">
        <v>34</v>
      </c>
      <c r="P1970" s="8" t="s">
        <v>34</v>
      </c>
      <c r="Q1970" s="8" t="s">
        <v>8355</v>
      </c>
      <c r="R1970" s="8" t="s">
        <v>36</v>
      </c>
      <c r="S1970" s="8">
        <v>2</v>
      </c>
      <c r="T1970" s="8">
        <v>0</v>
      </c>
      <c r="U1970" s="8" t="s">
        <v>37</v>
      </c>
      <c r="V1970" s="8" t="s">
        <v>37</v>
      </c>
      <c r="W1970" s="8" t="s">
        <v>37</v>
      </c>
      <c r="X1970" s="8">
        <v>0</v>
      </c>
      <c r="Y1970" s="12" t="s">
        <v>37</v>
      </c>
      <c r="Z1970" s="12" t="s">
        <v>37</v>
      </c>
      <c r="AA1970" s="12" t="s">
        <v>37</v>
      </c>
      <c r="AB1970" s="8" t="s">
        <v>37</v>
      </c>
      <c r="AC1970" s="8">
        <v>2</v>
      </c>
      <c r="AD1970" s="8" t="s">
        <v>45</v>
      </c>
      <c r="AE1970" s="8" t="s">
        <v>213</v>
      </c>
      <c r="AF1970" s="8" t="s">
        <v>37</v>
      </c>
      <c r="AG1970" s="8" t="s">
        <v>37</v>
      </c>
      <c r="AH1970" s="8">
        <v>0</v>
      </c>
      <c r="AI1970" s="8" t="s">
        <v>37</v>
      </c>
      <c r="AJ1970" s="11" t="s">
        <v>37</v>
      </c>
    </row>
    <row r="1971" spans="1:36" ht="97">
      <c r="A1971" s="7" t="s">
        <v>8356</v>
      </c>
      <c r="B1971" s="8" t="s">
        <v>8357</v>
      </c>
      <c r="C1971" s="8" t="s">
        <v>28</v>
      </c>
      <c r="D1971" s="9">
        <v>28.5342465753425</v>
      </c>
      <c r="E1971" s="8" t="s">
        <v>8358</v>
      </c>
      <c r="F1971" s="8">
        <f t="shared" si="30"/>
        <v>7.98</v>
      </c>
      <c r="G1971" s="8">
        <v>7.98</v>
      </c>
      <c r="H1971" s="8">
        <v>32.69</v>
      </c>
      <c r="I1971" s="8">
        <v>97</v>
      </c>
      <c r="J1971" s="8" t="s">
        <v>8359</v>
      </c>
      <c r="K1971" s="8" t="s">
        <v>211</v>
      </c>
      <c r="L1971" s="8" t="s">
        <v>120</v>
      </c>
      <c r="M1971" s="8" t="s">
        <v>239</v>
      </c>
      <c r="N1971" s="8" t="s">
        <v>37</v>
      </c>
      <c r="O1971" s="8" t="s">
        <v>34</v>
      </c>
      <c r="P1971" s="8" t="s">
        <v>34</v>
      </c>
      <c r="Q1971" s="8" t="s">
        <v>8360</v>
      </c>
      <c r="R1971" s="8" t="s">
        <v>36</v>
      </c>
      <c r="S1971" s="8">
        <v>1</v>
      </c>
      <c r="T1971" s="8">
        <v>0</v>
      </c>
      <c r="U1971" s="8" t="s">
        <v>37</v>
      </c>
      <c r="V1971" s="8" t="s">
        <v>37</v>
      </c>
      <c r="W1971" s="8" t="s">
        <v>37</v>
      </c>
      <c r="X1971" s="8">
        <v>0</v>
      </c>
      <c r="Y1971" s="12" t="s">
        <v>37</v>
      </c>
      <c r="Z1971" s="12" t="s">
        <v>37</v>
      </c>
      <c r="AA1971" s="12" t="s">
        <v>37</v>
      </c>
      <c r="AB1971" s="8" t="s">
        <v>37</v>
      </c>
      <c r="AC1971" s="8">
        <v>1</v>
      </c>
      <c r="AD1971" s="8" t="s">
        <v>315</v>
      </c>
      <c r="AE1971" s="8" t="s">
        <v>37</v>
      </c>
      <c r="AF1971" s="8" t="s">
        <v>37</v>
      </c>
      <c r="AG1971" s="8" t="s">
        <v>37</v>
      </c>
      <c r="AH1971" s="8">
        <v>0</v>
      </c>
      <c r="AI1971" s="8" t="s">
        <v>37</v>
      </c>
      <c r="AJ1971" s="11" t="s">
        <v>37</v>
      </c>
    </row>
    <row r="1972" spans="1:36" ht="73">
      <c r="A1972" s="7" t="s">
        <v>8361</v>
      </c>
      <c r="B1972" s="8" t="s">
        <v>8362</v>
      </c>
      <c r="C1972" s="8" t="s">
        <v>42</v>
      </c>
      <c r="D1972" s="9">
        <v>42.643835616438402</v>
      </c>
      <c r="E1972" s="8" t="s">
        <v>8363</v>
      </c>
      <c r="F1972" s="8">
        <f t="shared" si="30"/>
        <v>4.6059999999999999</v>
      </c>
      <c r="G1972" s="8">
        <v>4.6059999999999999</v>
      </c>
      <c r="H1972" s="8">
        <v>27.11</v>
      </c>
      <c r="I1972" s="8">
        <v>69</v>
      </c>
      <c r="J1972" s="8" t="s">
        <v>357</v>
      </c>
      <c r="K1972" s="8" t="s">
        <v>211</v>
      </c>
      <c r="L1972" s="8" t="s">
        <v>120</v>
      </c>
      <c r="M1972" s="8" t="s">
        <v>227</v>
      </c>
      <c r="N1972" s="8" t="s">
        <v>37</v>
      </c>
      <c r="O1972" s="8" t="s">
        <v>34</v>
      </c>
      <c r="P1972" s="8" t="s">
        <v>34</v>
      </c>
      <c r="Q1972" s="8" t="s">
        <v>8364</v>
      </c>
      <c r="R1972" s="8" t="s">
        <v>36</v>
      </c>
      <c r="S1972" s="8">
        <v>1</v>
      </c>
      <c r="T1972" s="8">
        <v>0</v>
      </c>
      <c r="U1972" s="8" t="s">
        <v>37</v>
      </c>
      <c r="V1972" s="8" t="s">
        <v>37</v>
      </c>
      <c r="W1972" s="8" t="s">
        <v>37</v>
      </c>
      <c r="X1972" s="8">
        <v>0</v>
      </c>
      <c r="Y1972" s="12" t="s">
        <v>37</v>
      </c>
      <c r="Z1972" s="12" t="s">
        <v>37</v>
      </c>
      <c r="AA1972" s="12" t="s">
        <v>37</v>
      </c>
      <c r="AB1972" s="8" t="s">
        <v>37</v>
      </c>
      <c r="AC1972" s="8">
        <v>1</v>
      </c>
      <c r="AD1972" s="8" t="s">
        <v>89</v>
      </c>
      <c r="AE1972" s="8" t="s">
        <v>37</v>
      </c>
      <c r="AF1972" s="8" t="s">
        <v>37</v>
      </c>
      <c r="AG1972" s="8" t="s">
        <v>37</v>
      </c>
      <c r="AH1972" s="8">
        <v>0</v>
      </c>
      <c r="AI1972" s="8" t="s">
        <v>37</v>
      </c>
      <c r="AJ1972" s="11" t="s">
        <v>37</v>
      </c>
    </row>
    <row r="1973" spans="1:36" ht="109">
      <c r="A1973" s="7" t="s">
        <v>8365</v>
      </c>
      <c r="B1973" s="8" t="s">
        <v>8366</v>
      </c>
      <c r="C1973" s="8" t="s">
        <v>28</v>
      </c>
      <c r="D1973" s="9">
        <v>61.753424657534303</v>
      </c>
      <c r="E1973" s="8" t="s">
        <v>8367</v>
      </c>
      <c r="F1973" s="8">
        <f t="shared" si="30"/>
        <v>8.5679999999999996</v>
      </c>
      <c r="G1973" s="8">
        <v>8.5679999999999996</v>
      </c>
      <c r="H1973" s="8">
        <v>41.82</v>
      </c>
      <c r="I1973" s="8">
        <v>75</v>
      </c>
      <c r="J1973" s="8" t="s">
        <v>8368</v>
      </c>
      <c r="K1973" s="8" t="s">
        <v>211</v>
      </c>
      <c r="L1973" s="8" t="s">
        <v>120</v>
      </c>
      <c r="M1973" s="8" t="s">
        <v>227</v>
      </c>
      <c r="N1973" s="8" t="s">
        <v>37</v>
      </c>
      <c r="O1973" s="8" t="s">
        <v>34</v>
      </c>
      <c r="P1973" s="8" t="s">
        <v>34</v>
      </c>
      <c r="Q1973" s="8" t="s">
        <v>8369</v>
      </c>
      <c r="R1973" s="8" t="s">
        <v>36</v>
      </c>
      <c r="S1973" s="8">
        <v>3</v>
      </c>
      <c r="T1973" s="8">
        <v>2</v>
      </c>
      <c r="U1973" s="8" t="s">
        <v>223</v>
      </c>
      <c r="V1973" s="8" t="s">
        <v>1102</v>
      </c>
      <c r="W1973" s="8" t="s">
        <v>37</v>
      </c>
      <c r="X1973" s="8">
        <v>1</v>
      </c>
      <c r="Y1973" s="8" t="s">
        <v>8370</v>
      </c>
      <c r="Z1973" s="12" t="s">
        <v>37</v>
      </c>
      <c r="AA1973" s="12" t="s">
        <v>37</v>
      </c>
      <c r="AB1973" s="8" t="s">
        <v>37</v>
      </c>
      <c r="AC1973" s="8">
        <v>0</v>
      </c>
      <c r="AD1973" s="8" t="s">
        <v>37</v>
      </c>
      <c r="AE1973" s="8" t="s">
        <v>37</v>
      </c>
      <c r="AF1973" s="8" t="s">
        <v>37</v>
      </c>
      <c r="AG1973" s="8" t="s">
        <v>37</v>
      </c>
      <c r="AH1973" s="8">
        <v>0</v>
      </c>
      <c r="AI1973" s="8" t="s">
        <v>37</v>
      </c>
      <c r="AJ1973" s="11" t="s">
        <v>37</v>
      </c>
    </row>
    <row r="1974" spans="1:36" ht="37">
      <c r="A1974" s="7" t="s">
        <v>8371</v>
      </c>
      <c r="B1974" s="8" t="s">
        <v>8372</v>
      </c>
      <c r="C1974" s="8" t="s">
        <v>42</v>
      </c>
      <c r="D1974" s="9">
        <v>37.586301369863001</v>
      </c>
      <c r="E1974" s="8" t="s">
        <v>7452</v>
      </c>
      <c r="F1974" s="8">
        <f t="shared" si="30"/>
        <v>6.5520000000000005</v>
      </c>
      <c r="G1974" s="8">
        <v>6.5520000000000005</v>
      </c>
      <c r="H1974" s="8" t="s">
        <v>34</v>
      </c>
      <c r="I1974" s="8">
        <v>96</v>
      </c>
      <c r="J1974" s="8" t="s">
        <v>4037</v>
      </c>
      <c r="K1974" s="8" t="s">
        <v>211</v>
      </c>
      <c r="L1974" s="8" t="s">
        <v>31</v>
      </c>
      <c r="M1974" s="8" t="s">
        <v>227</v>
      </c>
      <c r="N1974" s="8" t="s">
        <v>37</v>
      </c>
      <c r="O1974" s="8" t="s">
        <v>34</v>
      </c>
      <c r="P1974" s="8" t="s">
        <v>34</v>
      </c>
      <c r="Q1974" s="8" t="s">
        <v>8373</v>
      </c>
      <c r="R1974" s="8" t="s">
        <v>37</v>
      </c>
      <c r="S1974" s="8">
        <v>0</v>
      </c>
      <c r="T1974" s="8">
        <v>0</v>
      </c>
      <c r="U1974" s="8" t="s">
        <v>37</v>
      </c>
      <c r="V1974" s="8" t="s">
        <v>37</v>
      </c>
      <c r="W1974" s="8" t="s">
        <v>37</v>
      </c>
      <c r="X1974" s="8">
        <v>0</v>
      </c>
      <c r="Y1974" s="8" t="s">
        <v>37</v>
      </c>
      <c r="Z1974" s="12" t="s">
        <v>37</v>
      </c>
      <c r="AA1974" s="12" t="s">
        <v>37</v>
      </c>
      <c r="AB1974" s="8" t="s">
        <v>37</v>
      </c>
      <c r="AC1974" s="8">
        <v>0</v>
      </c>
      <c r="AD1974" s="8" t="s">
        <v>37</v>
      </c>
      <c r="AE1974" s="8" t="s">
        <v>37</v>
      </c>
      <c r="AF1974" s="8" t="s">
        <v>37</v>
      </c>
      <c r="AG1974" s="8" t="s">
        <v>37</v>
      </c>
      <c r="AH1974" s="8">
        <v>0</v>
      </c>
      <c r="AI1974" s="8" t="s">
        <v>37</v>
      </c>
      <c r="AJ1974" s="11" t="s">
        <v>37</v>
      </c>
    </row>
    <row r="1975" spans="1:36" ht="133">
      <c r="A1975" s="7" t="s">
        <v>8374</v>
      </c>
      <c r="B1975" s="8" t="s">
        <v>8375</v>
      </c>
      <c r="C1975" s="8" t="s">
        <v>28</v>
      </c>
      <c r="D1975" s="9">
        <v>60.9643835616438</v>
      </c>
      <c r="E1975" s="8" t="s">
        <v>8376</v>
      </c>
      <c r="F1975" s="8">
        <f t="shared" si="30"/>
        <v>7.21</v>
      </c>
      <c r="G1975" s="8">
        <v>7.21</v>
      </c>
      <c r="H1975" s="8">
        <v>27.86</v>
      </c>
      <c r="I1975" s="8">
        <v>100</v>
      </c>
      <c r="J1975" s="8" t="s">
        <v>8377</v>
      </c>
      <c r="K1975" s="8" t="s">
        <v>211</v>
      </c>
      <c r="L1975" s="8" t="s">
        <v>31</v>
      </c>
      <c r="M1975" s="8" t="s">
        <v>244</v>
      </c>
      <c r="N1975" s="8" t="s">
        <v>37</v>
      </c>
      <c r="O1975" s="8" t="s">
        <v>34</v>
      </c>
      <c r="P1975" s="8" t="s">
        <v>34</v>
      </c>
      <c r="Q1975" s="8" t="s">
        <v>8378</v>
      </c>
      <c r="R1975" s="8" t="s">
        <v>36</v>
      </c>
      <c r="S1975" s="8">
        <v>3</v>
      </c>
      <c r="T1975" s="8">
        <v>0</v>
      </c>
      <c r="U1975" s="8" t="s">
        <v>37</v>
      </c>
      <c r="V1975" s="8" t="s">
        <v>37</v>
      </c>
      <c r="W1975" s="8" t="s">
        <v>37</v>
      </c>
      <c r="X1975" s="8">
        <v>2</v>
      </c>
      <c r="Y1975" s="8" t="s">
        <v>4362</v>
      </c>
      <c r="Z1975" s="8" t="s">
        <v>213</v>
      </c>
      <c r="AA1975" s="12" t="s">
        <v>37</v>
      </c>
      <c r="AB1975" s="8" t="s">
        <v>37</v>
      </c>
      <c r="AC1975" s="8">
        <v>1</v>
      </c>
      <c r="AD1975" s="8" t="s">
        <v>4479</v>
      </c>
      <c r="AE1975" s="8" t="s">
        <v>37</v>
      </c>
      <c r="AF1975" s="8" t="s">
        <v>37</v>
      </c>
      <c r="AG1975" s="8" t="s">
        <v>37</v>
      </c>
      <c r="AH1975" s="8">
        <v>0</v>
      </c>
      <c r="AI1975" s="8" t="s">
        <v>37</v>
      </c>
      <c r="AJ1975" s="11" t="s">
        <v>37</v>
      </c>
    </row>
    <row r="1976" spans="1:36" ht="145">
      <c r="A1976" s="7" t="s">
        <v>8379</v>
      </c>
      <c r="B1976" s="8" t="s">
        <v>8380</v>
      </c>
      <c r="C1976" s="8" t="s">
        <v>28</v>
      </c>
      <c r="D1976" s="9">
        <v>83.923287671232899</v>
      </c>
      <c r="E1976" s="8" t="s">
        <v>8381</v>
      </c>
      <c r="F1976" s="8">
        <f t="shared" si="30"/>
        <v>3.3040000000000003</v>
      </c>
      <c r="G1976" s="8">
        <v>3.3040000000000003</v>
      </c>
      <c r="H1976" s="8">
        <v>25.14</v>
      </c>
      <c r="I1976" s="8">
        <v>97</v>
      </c>
      <c r="J1976" s="8" t="s">
        <v>8382</v>
      </c>
      <c r="K1976" s="8" t="s">
        <v>211</v>
      </c>
      <c r="L1976" s="8" t="s">
        <v>120</v>
      </c>
      <c r="M1976" s="8" t="s">
        <v>227</v>
      </c>
      <c r="N1976" s="8" t="s">
        <v>37</v>
      </c>
      <c r="O1976" s="8" t="s">
        <v>34</v>
      </c>
      <c r="P1976" s="8" t="s">
        <v>34</v>
      </c>
      <c r="Q1976" s="8" t="s">
        <v>8383</v>
      </c>
      <c r="R1976" s="8" t="s">
        <v>36</v>
      </c>
      <c r="S1976" s="8">
        <v>3</v>
      </c>
      <c r="T1976" s="8">
        <v>1</v>
      </c>
      <c r="U1976" s="8" t="s">
        <v>329</v>
      </c>
      <c r="V1976" s="8" t="s">
        <v>37</v>
      </c>
      <c r="W1976" s="8" t="s">
        <v>37</v>
      </c>
      <c r="X1976" s="8">
        <v>2</v>
      </c>
      <c r="Y1976" s="8" t="s">
        <v>45</v>
      </c>
      <c r="Z1976" s="8" t="s">
        <v>114</v>
      </c>
      <c r="AA1976" s="12" t="s">
        <v>37</v>
      </c>
      <c r="AB1976" s="8" t="s">
        <v>37</v>
      </c>
      <c r="AC1976" s="8">
        <v>0</v>
      </c>
      <c r="AD1976" s="8" t="s">
        <v>37</v>
      </c>
      <c r="AE1976" s="8" t="s">
        <v>37</v>
      </c>
      <c r="AF1976" s="8" t="s">
        <v>37</v>
      </c>
      <c r="AG1976" s="8" t="s">
        <v>37</v>
      </c>
      <c r="AH1976" s="8">
        <v>0</v>
      </c>
      <c r="AI1976" s="8" t="s">
        <v>37</v>
      </c>
      <c r="AJ1976" s="11" t="s">
        <v>37</v>
      </c>
    </row>
    <row r="1977" spans="1:36" ht="49">
      <c r="A1977" s="7" t="s">
        <v>8384</v>
      </c>
      <c r="B1977" s="8" t="s">
        <v>8385</v>
      </c>
      <c r="C1977" s="8" t="s">
        <v>42</v>
      </c>
      <c r="D1977" s="9">
        <v>65.345205479452105</v>
      </c>
      <c r="E1977" s="8" t="s">
        <v>8386</v>
      </c>
      <c r="F1977" s="8">
        <f t="shared" si="30"/>
        <v>17.248000000000001</v>
      </c>
      <c r="G1977" s="8">
        <v>17.248000000000001</v>
      </c>
      <c r="H1977" s="8">
        <v>24.33</v>
      </c>
      <c r="I1977" s="8">
        <v>96</v>
      </c>
      <c r="J1977" s="8" t="s">
        <v>8387</v>
      </c>
      <c r="K1977" s="8" t="s">
        <v>211</v>
      </c>
      <c r="L1977" s="8" t="s">
        <v>282</v>
      </c>
      <c r="M1977" s="8" t="s">
        <v>32</v>
      </c>
      <c r="N1977" s="8" t="s">
        <v>37</v>
      </c>
      <c r="O1977" s="8" t="s">
        <v>34</v>
      </c>
      <c r="P1977" s="8" t="s">
        <v>34</v>
      </c>
      <c r="Q1977" s="8" t="s">
        <v>8388</v>
      </c>
      <c r="R1977" s="8" t="s">
        <v>36</v>
      </c>
      <c r="S1977" s="8">
        <v>2</v>
      </c>
      <c r="T1977" s="8">
        <v>0</v>
      </c>
      <c r="U1977" s="8" t="s">
        <v>37</v>
      </c>
      <c r="V1977" s="8" t="s">
        <v>37</v>
      </c>
      <c r="W1977" s="8" t="s">
        <v>37</v>
      </c>
      <c r="X1977" s="8">
        <v>1</v>
      </c>
      <c r="Y1977" s="8" t="s">
        <v>45</v>
      </c>
      <c r="Z1977" s="12" t="s">
        <v>37</v>
      </c>
      <c r="AA1977" s="12" t="s">
        <v>37</v>
      </c>
      <c r="AB1977" s="8" t="s">
        <v>37</v>
      </c>
      <c r="AC1977" s="8">
        <v>1</v>
      </c>
      <c r="AD1977" s="8" t="s">
        <v>77</v>
      </c>
      <c r="AE1977" s="8" t="s">
        <v>37</v>
      </c>
      <c r="AF1977" s="8" t="s">
        <v>37</v>
      </c>
      <c r="AG1977" s="8" t="s">
        <v>37</v>
      </c>
      <c r="AH1977" s="8">
        <v>0</v>
      </c>
      <c r="AI1977" s="8" t="s">
        <v>37</v>
      </c>
      <c r="AJ1977" s="11" t="s">
        <v>37</v>
      </c>
    </row>
    <row r="1978" spans="1:36" ht="25">
      <c r="A1978" s="7" t="s">
        <v>8389</v>
      </c>
      <c r="B1978" s="8" t="s">
        <v>8390</v>
      </c>
      <c r="C1978" s="8" t="s">
        <v>42</v>
      </c>
      <c r="D1978" s="9">
        <v>52.926027397260299</v>
      </c>
      <c r="E1978" s="8" t="s">
        <v>8391</v>
      </c>
      <c r="F1978" s="8">
        <f t="shared" si="30"/>
        <v>11.843999999999999</v>
      </c>
      <c r="G1978" s="8">
        <v>11.843999999999999</v>
      </c>
      <c r="H1978" s="8">
        <v>35.96</v>
      </c>
      <c r="I1978" s="8">
        <v>100</v>
      </c>
      <c r="J1978" s="8" t="s">
        <v>8392</v>
      </c>
      <c r="K1978" s="8" t="s">
        <v>211</v>
      </c>
      <c r="L1978" s="8" t="s">
        <v>120</v>
      </c>
      <c r="M1978" s="8" t="s">
        <v>227</v>
      </c>
      <c r="N1978" s="8" t="s">
        <v>37</v>
      </c>
      <c r="O1978" s="8" t="s">
        <v>34</v>
      </c>
      <c r="P1978" s="8" t="s">
        <v>34</v>
      </c>
      <c r="Q1978" s="8" t="s">
        <v>8393</v>
      </c>
      <c r="R1978" s="8" t="s">
        <v>37</v>
      </c>
      <c r="S1978" s="8">
        <v>0</v>
      </c>
      <c r="T1978" s="8">
        <v>0</v>
      </c>
      <c r="U1978" s="8" t="s">
        <v>37</v>
      </c>
      <c r="V1978" s="8" t="s">
        <v>37</v>
      </c>
      <c r="W1978" s="8" t="s">
        <v>37</v>
      </c>
      <c r="X1978" s="8">
        <v>0</v>
      </c>
      <c r="Y1978" s="8" t="s">
        <v>37</v>
      </c>
      <c r="Z1978" s="12" t="s">
        <v>37</v>
      </c>
      <c r="AA1978" s="12" t="s">
        <v>37</v>
      </c>
      <c r="AB1978" s="8" t="s">
        <v>37</v>
      </c>
      <c r="AC1978" s="8">
        <v>0</v>
      </c>
      <c r="AD1978" s="8" t="s">
        <v>37</v>
      </c>
      <c r="AE1978" s="8" t="s">
        <v>37</v>
      </c>
      <c r="AF1978" s="8" t="s">
        <v>37</v>
      </c>
      <c r="AG1978" s="8" t="s">
        <v>37</v>
      </c>
      <c r="AH1978" s="8">
        <v>0</v>
      </c>
      <c r="AI1978" s="8" t="s">
        <v>37</v>
      </c>
      <c r="AJ1978" s="11" t="s">
        <v>37</v>
      </c>
    </row>
    <row r="1979" spans="1:36" ht="133">
      <c r="A1979" s="7" t="s">
        <v>8394</v>
      </c>
      <c r="B1979" s="8" t="s">
        <v>8395</v>
      </c>
      <c r="C1979" s="8" t="s">
        <v>28</v>
      </c>
      <c r="D1979" s="9">
        <v>71.923287671232899</v>
      </c>
      <c r="E1979" s="8" t="s">
        <v>8396</v>
      </c>
      <c r="F1979" s="8">
        <f t="shared" si="30"/>
        <v>7.952</v>
      </c>
      <c r="G1979" s="8">
        <v>7.952</v>
      </c>
      <c r="H1979" s="8">
        <v>28.26</v>
      </c>
      <c r="I1979" s="8">
        <v>97</v>
      </c>
      <c r="J1979" s="8" t="s">
        <v>8397</v>
      </c>
      <c r="K1979" s="8" t="s">
        <v>211</v>
      </c>
      <c r="L1979" s="8" t="s">
        <v>31</v>
      </c>
      <c r="M1979" s="8" t="s">
        <v>239</v>
      </c>
      <c r="N1979" s="8" t="s">
        <v>37</v>
      </c>
      <c r="O1979" s="8" t="s">
        <v>34</v>
      </c>
      <c r="P1979" s="8" t="s">
        <v>34</v>
      </c>
      <c r="Q1979" s="8" t="s">
        <v>8398</v>
      </c>
      <c r="R1979" s="8" t="s">
        <v>37</v>
      </c>
      <c r="S1979" s="8">
        <v>2</v>
      </c>
      <c r="T1979" s="8">
        <v>1</v>
      </c>
      <c r="U1979" s="8" t="s">
        <v>401</v>
      </c>
      <c r="V1979" s="8" t="s">
        <v>37</v>
      </c>
      <c r="W1979" s="8" t="s">
        <v>37</v>
      </c>
      <c r="X1979" s="8">
        <v>0</v>
      </c>
      <c r="Y1979" s="8" t="s">
        <v>37</v>
      </c>
      <c r="Z1979" s="12" t="s">
        <v>37</v>
      </c>
      <c r="AA1979" s="12" t="s">
        <v>37</v>
      </c>
      <c r="AB1979" s="8" t="s">
        <v>37</v>
      </c>
      <c r="AC1979" s="8">
        <v>0</v>
      </c>
      <c r="AD1979" s="8" t="s">
        <v>37</v>
      </c>
      <c r="AE1979" s="8" t="s">
        <v>37</v>
      </c>
      <c r="AF1979" s="8" t="s">
        <v>37</v>
      </c>
      <c r="AG1979" s="8" t="s">
        <v>37</v>
      </c>
      <c r="AH1979" s="8">
        <v>1</v>
      </c>
      <c r="AI1979" s="8" t="s">
        <v>1881</v>
      </c>
      <c r="AJ1979" s="11" t="s">
        <v>37</v>
      </c>
    </row>
    <row r="1980" spans="1:36" ht="61">
      <c r="A1980" s="7" t="s">
        <v>8399</v>
      </c>
      <c r="B1980" s="8" t="s">
        <v>8400</v>
      </c>
      <c r="C1980" s="8" t="s">
        <v>28</v>
      </c>
      <c r="D1980" s="9">
        <v>41.216438356164403</v>
      </c>
      <c r="E1980" s="8" t="s">
        <v>8401</v>
      </c>
      <c r="F1980" s="8">
        <f t="shared" si="30"/>
        <v>18.661999999999999</v>
      </c>
      <c r="G1980" s="8">
        <v>18.661999999999999</v>
      </c>
      <c r="H1980" s="8">
        <v>35.869999999999997</v>
      </c>
      <c r="I1980" s="8">
        <v>96</v>
      </c>
      <c r="J1980" s="8" t="s">
        <v>346</v>
      </c>
      <c r="K1980" s="8" t="s">
        <v>211</v>
      </c>
      <c r="L1980" s="8" t="s">
        <v>282</v>
      </c>
      <c r="M1980" s="8" t="s">
        <v>239</v>
      </c>
      <c r="N1980" s="8" t="s">
        <v>37</v>
      </c>
      <c r="O1980" s="8" t="s">
        <v>34</v>
      </c>
      <c r="P1980" s="8" t="s">
        <v>34</v>
      </c>
      <c r="Q1980" s="8" t="s">
        <v>8402</v>
      </c>
      <c r="R1980" s="8" t="s">
        <v>36</v>
      </c>
      <c r="S1980" s="8">
        <v>1</v>
      </c>
      <c r="T1980" s="8">
        <v>0</v>
      </c>
      <c r="U1980" s="8" t="s">
        <v>37</v>
      </c>
      <c r="V1980" s="8" t="s">
        <v>37</v>
      </c>
      <c r="W1980" s="8" t="s">
        <v>37</v>
      </c>
      <c r="X1980" s="8">
        <v>1</v>
      </c>
      <c r="Y1980" s="8" t="s">
        <v>8403</v>
      </c>
      <c r="Z1980" s="12" t="s">
        <v>37</v>
      </c>
      <c r="AA1980" s="12" t="s">
        <v>37</v>
      </c>
      <c r="AB1980" s="8" t="s">
        <v>37</v>
      </c>
      <c r="AC1980" s="8">
        <v>0</v>
      </c>
      <c r="AD1980" s="8" t="s">
        <v>37</v>
      </c>
      <c r="AE1980" s="8" t="s">
        <v>37</v>
      </c>
      <c r="AF1980" s="8" t="s">
        <v>37</v>
      </c>
      <c r="AG1980" s="8" t="s">
        <v>37</v>
      </c>
      <c r="AH1980" s="8">
        <v>0</v>
      </c>
      <c r="AI1980" s="8" t="s">
        <v>37</v>
      </c>
      <c r="AJ1980" s="11" t="s">
        <v>37</v>
      </c>
    </row>
    <row r="1981" spans="1:36" ht="25">
      <c r="A1981" s="7" t="s">
        <v>8404</v>
      </c>
      <c r="B1981" s="8" t="s">
        <v>8405</v>
      </c>
      <c r="C1981" s="8" t="s">
        <v>28</v>
      </c>
      <c r="D1981" s="9">
        <v>39.879452054794498</v>
      </c>
      <c r="E1981" s="8" t="s">
        <v>8406</v>
      </c>
      <c r="F1981" s="8">
        <f t="shared" si="30"/>
        <v>8.4700000000000006</v>
      </c>
      <c r="G1981" s="8">
        <v>8.4700000000000006</v>
      </c>
      <c r="H1981" s="8">
        <v>40.39</v>
      </c>
      <c r="I1981" s="8">
        <v>96</v>
      </c>
      <c r="J1981" s="8" t="s">
        <v>8407</v>
      </c>
      <c r="K1981" s="8" t="s">
        <v>211</v>
      </c>
      <c r="L1981" s="8" t="s">
        <v>120</v>
      </c>
      <c r="M1981" s="8" t="s">
        <v>227</v>
      </c>
      <c r="N1981" s="8" t="s">
        <v>37</v>
      </c>
      <c r="O1981" s="8" t="s">
        <v>34</v>
      </c>
      <c r="P1981" s="8" t="s">
        <v>34</v>
      </c>
      <c r="Q1981" s="8" t="s">
        <v>8408</v>
      </c>
      <c r="R1981" s="8" t="s">
        <v>37</v>
      </c>
      <c r="S1981" s="8">
        <v>0</v>
      </c>
      <c r="T1981" s="8">
        <v>0</v>
      </c>
      <c r="U1981" s="8" t="s">
        <v>37</v>
      </c>
      <c r="V1981" s="8" t="s">
        <v>37</v>
      </c>
      <c r="W1981" s="8" t="s">
        <v>37</v>
      </c>
      <c r="X1981" s="8">
        <v>0</v>
      </c>
      <c r="Y1981" s="8" t="s">
        <v>37</v>
      </c>
      <c r="Z1981" s="12" t="s">
        <v>37</v>
      </c>
      <c r="AA1981" s="12" t="s">
        <v>37</v>
      </c>
      <c r="AB1981" s="8" t="s">
        <v>37</v>
      </c>
      <c r="AC1981" s="8">
        <v>0</v>
      </c>
      <c r="AD1981" s="8" t="s">
        <v>37</v>
      </c>
      <c r="AE1981" s="8" t="s">
        <v>37</v>
      </c>
      <c r="AF1981" s="8" t="s">
        <v>37</v>
      </c>
      <c r="AG1981" s="8" t="s">
        <v>37</v>
      </c>
      <c r="AH1981" s="8">
        <v>0</v>
      </c>
      <c r="AI1981" s="8" t="s">
        <v>37</v>
      </c>
      <c r="AJ1981" s="11" t="s">
        <v>37</v>
      </c>
    </row>
    <row r="1982" spans="1:36" ht="109">
      <c r="A1982" s="7" t="s">
        <v>8409</v>
      </c>
      <c r="B1982" s="8" t="s">
        <v>8410</v>
      </c>
      <c r="C1982" s="8" t="s">
        <v>28</v>
      </c>
      <c r="D1982" s="9">
        <v>36.323287671232897</v>
      </c>
      <c r="E1982" s="8" t="s">
        <v>8411</v>
      </c>
      <c r="F1982" s="8">
        <f t="shared" si="30"/>
        <v>10.542</v>
      </c>
      <c r="G1982" s="8">
        <v>10.542</v>
      </c>
      <c r="H1982" s="8">
        <v>42.57</v>
      </c>
      <c r="I1982" s="8">
        <v>130</v>
      </c>
      <c r="J1982" s="8" t="s">
        <v>8412</v>
      </c>
      <c r="K1982" s="8" t="s">
        <v>211</v>
      </c>
      <c r="L1982" s="8" t="s">
        <v>31</v>
      </c>
      <c r="M1982" s="8" t="s">
        <v>227</v>
      </c>
      <c r="N1982" s="8" t="s">
        <v>37</v>
      </c>
      <c r="O1982" s="8" t="s">
        <v>34</v>
      </c>
      <c r="P1982" s="8" t="s">
        <v>34</v>
      </c>
      <c r="Q1982" s="8" t="s">
        <v>8413</v>
      </c>
      <c r="R1982" s="8" t="s">
        <v>36</v>
      </c>
      <c r="S1982" s="8">
        <v>2</v>
      </c>
      <c r="T1982" s="8">
        <v>1</v>
      </c>
      <c r="U1982" s="8" t="s">
        <v>246</v>
      </c>
      <c r="V1982" s="8" t="s">
        <v>37</v>
      </c>
      <c r="W1982" s="8" t="s">
        <v>37</v>
      </c>
      <c r="X1982" s="8">
        <v>1</v>
      </c>
      <c r="Y1982" s="8" t="s">
        <v>45</v>
      </c>
      <c r="Z1982" s="12" t="s">
        <v>37</v>
      </c>
      <c r="AA1982" s="12" t="s">
        <v>37</v>
      </c>
      <c r="AB1982" s="8" t="s">
        <v>37</v>
      </c>
      <c r="AC1982" s="8">
        <v>0</v>
      </c>
      <c r="AD1982" s="8" t="s">
        <v>37</v>
      </c>
      <c r="AE1982" s="8" t="s">
        <v>37</v>
      </c>
      <c r="AF1982" s="8" t="s">
        <v>37</v>
      </c>
      <c r="AG1982" s="8" t="s">
        <v>37</v>
      </c>
      <c r="AH1982" s="8">
        <v>0</v>
      </c>
      <c r="AI1982" s="8" t="s">
        <v>37</v>
      </c>
      <c r="AJ1982" s="11" t="s">
        <v>37</v>
      </c>
    </row>
    <row r="1983" spans="1:36" ht="97">
      <c r="A1983" s="7" t="s">
        <v>8414</v>
      </c>
      <c r="B1983" s="8" t="s">
        <v>8415</v>
      </c>
      <c r="C1983" s="8" t="s">
        <v>42</v>
      </c>
      <c r="D1983" s="9">
        <v>70.0246575342466</v>
      </c>
      <c r="E1983" s="8" t="s">
        <v>8416</v>
      </c>
      <c r="F1983" s="8">
        <f t="shared" si="30"/>
        <v>9.9960000000000004</v>
      </c>
      <c r="G1983" s="8">
        <v>9.9960000000000004</v>
      </c>
      <c r="H1983" s="8">
        <v>26.52</v>
      </c>
      <c r="I1983" s="8">
        <v>96</v>
      </c>
      <c r="J1983" s="8" t="s">
        <v>8417</v>
      </c>
      <c r="K1983" s="8" t="s">
        <v>211</v>
      </c>
      <c r="L1983" s="8" t="s">
        <v>31</v>
      </c>
      <c r="M1983" s="8" t="s">
        <v>244</v>
      </c>
      <c r="N1983" s="8" t="s">
        <v>37</v>
      </c>
      <c r="O1983" s="8" t="s">
        <v>34</v>
      </c>
      <c r="P1983" s="8" t="s">
        <v>34</v>
      </c>
      <c r="Q1983" s="8" t="s">
        <v>8418</v>
      </c>
      <c r="R1983" s="8" t="s">
        <v>36</v>
      </c>
      <c r="S1983" s="8">
        <v>1</v>
      </c>
      <c r="T1983" s="8">
        <v>0</v>
      </c>
      <c r="U1983" s="8" t="s">
        <v>37</v>
      </c>
      <c r="V1983" s="8" t="s">
        <v>37</v>
      </c>
      <c r="W1983" s="8" t="s">
        <v>37</v>
      </c>
      <c r="X1983" s="8">
        <v>1</v>
      </c>
      <c r="Y1983" s="8" t="s">
        <v>8419</v>
      </c>
      <c r="Z1983" s="12" t="s">
        <v>37</v>
      </c>
      <c r="AA1983" s="12" t="s">
        <v>37</v>
      </c>
      <c r="AB1983" s="8" t="s">
        <v>37</v>
      </c>
      <c r="AC1983" s="8">
        <v>0</v>
      </c>
      <c r="AD1983" s="8" t="s">
        <v>37</v>
      </c>
      <c r="AE1983" s="8" t="s">
        <v>37</v>
      </c>
      <c r="AF1983" s="8" t="s">
        <v>37</v>
      </c>
      <c r="AG1983" s="8" t="s">
        <v>37</v>
      </c>
      <c r="AH1983" s="8">
        <v>0</v>
      </c>
      <c r="AI1983" s="8" t="s">
        <v>37</v>
      </c>
      <c r="AJ1983" s="11" t="s">
        <v>37</v>
      </c>
    </row>
    <row r="1984" spans="1:36" ht="85">
      <c r="A1984" s="7" t="s">
        <v>8420</v>
      </c>
      <c r="B1984" s="8" t="s">
        <v>8421</v>
      </c>
      <c r="C1984" s="8" t="s">
        <v>28</v>
      </c>
      <c r="D1984" s="9">
        <v>48.808219178082197</v>
      </c>
      <c r="E1984" s="8" t="s">
        <v>7913</v>
      </c>
      <c r="F1984" s="8">
        <f t="shared" si="30"/>
        <v>8.26</v>
      </c>
      <c r="G1984" s="8">
        <v>8.26</v>
      </c>
      <c r="H1984" s="8">
        <v>44.35</v>
      </c>
      <c r="I1984" s="8">
        <v>96</v>
      </c>
      <c r="J1984" s="8" t="s">
        <v>8422</v>
      </c>
      <c r="K1984" s="8" t="s">
        <v>211</v>
      </c>
      <c r="L1984" s="8" t="s">
        <v>120</v>
      </c>
      <c r="M1984" s="8" t="s">
        <v>227</v>
      </c>
      <c r="N1984" s="8" t="s">
        <v>37</v>
      </c>
      <c r="O1984" s="8" t="s">
        <v>34</v>
      </c>
      <c r="P1984" s="8" t="s">
        <v>34</v>
      </c>
      <c r="Q1984" s="8" t="s">
        <v>8423</v>
      </c>
      <c r="R1984" s="8" t="s">
        <v>37</v>
      </c>
      <c r="S1984" s="8">
        <v>0</v>
      </c>
      <c r="T1984" s="8">
        <v>0</v>
      </c>
      <c r="U1984" s="8" t="s">
        <v>37</v>
      </c>
      <c r="V1984" s="8" t="s">
        <v>37</v>
      </c>
      <c r="W1984" s="8" t="s">
        <v>37</v>
      </c>
      <c r="X1984" s="8">
        <v>0</v>
      </c>
      <c r="Y1984" s="8" t="s">
        <v>37</v>
      </c>
      <c r="Z1984" s="12" t="s">
        <v>37</v>
      </c>
      <c r="AA1984" s="12" t="s">
        <v>37</v>
      </c>
      <c r="AB1984" s="8" t="s">
        <v>37</v>
      </c>
      <c r="AC1984" s="8">
        <v>0</v>
      </c>
      <c r="AD1984" s="8" t="s">
        <v>37</v>
      </c>
      <c r="AE1984" s="8" t="s">
        <v>37</v>
      </c>
      <c r="AF1984" s="8" t="s">
        <v>37</v>
      </c>
      <c r="AG1984" s="8" t="s">
        <v>37</v>
      </c>
      <c r="AH1984" s="8">
        <v>0</v>
      </c>
      <c r="AI1984" s="8" t="s">
        <v>37</v>
      </c>
      <c r="AJ1984" s="11" t="s">
        <v>37</v>
      </c>
    </row>
    <row r="1985" spans="1:36" ht="15">
      <c r="A1985" s="7" t="s">
        <v>8424</v>
      </c>
      <c r="B1985" s="8" t="s">
        <v>8425</v>
      </c>
      <c r="C1985" s="8" t="s">
        <v>42</v>
      </c>
      <c r="D1985" s="9">
        <v>59.920547945205499</v>
      </c>
      <c r="E1985" s="8" t="s">
        <v>8426</v>
      </c>
      <c r="F1985" s="8">
        <f t="shared" si="30"/>
        <v>7.6020000000000003</v>
      </c>
      <c r="G1985" s="8">
        <v>7.6020000000000003</v>
      </c>
      <c r="H1985" s="8">
        <v>27.24</v>
      </c>
      <c r="I1985" s="8">
        <v>120</v>
      </c>
      <c r="J1985" s="8" t="s">
        <v>8427</v>
      </c>
      <c r="K1985" s="8" t="s">
        <v>211</v>
      </c>
      <c r="L1985" s="8" t="s">
        <v>120</v>
      </c>
      <c r="M1985" s="8" t="s">
        <v>32</v>
      </c>
      <c r="N1985" s="8" t="s">
        <v>37</v>
      </c>
      <c r="O1985" s="8" t="s">
        <v>34</v>
      </c>
      <c r="P1985" s="8" t="s">
        <v>34</v>
      </c>
      <c r="Q1985" s="8" t="s">
        <v>8428</v>
      </c>
      <c r="R1985" s="8" t="s">
        <v>37</v>
      </c>
      <c r="S1985" s="8">
        <v>0</v>
      </c>
      <c r="T1985" s="8">
        <v>0</v>
      </c>
      <c r="U1985" s="8" t="s">
        <v>37</v>
      </c>
      <c r="V1985" s="8" t="s">
        <v>37</v>
      </c>
      <c r="W1985" s="8" t="s">
        <v>37</v>
      </c>
      <c r="X1985" s="8">
        <v>0</v>
      </c>
      <c r="Y1985" s="8" t="s">
        <v>37</v>
      </c>
      <c r="Z1985" s="12" t="s">
        <v>37</v>
      </c>
      <c r="AA1985" s="12" t="s">
        <v>37</v>
      </c>
      <c r="AB1985" s="8" t="s">
        <v>37</v>
      </c>
      <c r="AC1985" s="8">
        <v>0</v>
      </c>
      <c r="AD1985" s="8" t="s">
        <v>37</v>
      </c>
      <c r="AE1985" s="8" t="s">
        <v>37</v>
      </c>
      <c r="AF1985" s="8" t="s">
        <v>37</v>
      </c>
      <c r="AG1985" s="8" t="s">
        <v>37</v>
      </c>
      <c r="AH1985" s="8">
        <v>0</v>
      </c>
      <c r="AI1985" s="8" t="s">
        <v>37</v>
      </c>
      <c r="AJ1985" s="11" t="s">
        <v>37</v>
      </c>
    </row>
    <row r="1986" spans="1:36" ht="61">
      <c r="A1986" s="7" t="s">
        <v>8429</v>
      </c>
      <c r="B1986" s="8" t="s">
        <v>8430</v>
      </c>
      <c r="C1986" s="8" t="s">
        <v>28</v>
      </c>
      <c r="D1986" s="9">
        <v>59.0520547945206</v>
      </c>
      <c r="E1986" s="8" t="s">
        <v>8431</v>
      </c>
      <c r="F1986" s="8">
        <f t="shared" ref="F1986:F2049" si="31">E1986*0.014</f>
        <v>10.513999999999999</v>
      </c>
      <c r="G1986" s="8">
        <v>10.513999999999999</v>
      </c>
      <c r="H1986" s="8">
        <v>41.57</v>
      </c>
      <c r="I1986" s="8">
        <v>100</v>
      </c>
      <c r="J1986" s="8" t="s">
        <v>8432</v>
      </c>
      <c r="K1986" s="8" t="s">
        <v>211</v>
      </c>
      <c r="L1986" s="8" t="s">
        <v>31</v>
      </c>
      <c r="M1986" s="8" t="s">
        <v>244</v>
      </c>
      <c r="N1986" s="8" t="s">
        <v>37</v>
      </c>
      <c r="O1986" s="8" t="s">
        <v>34</v>
      </c>
      <c r="P1986" s="8" t="s">
        <v>34</v>
      </c>
      <c r="Q1986" s="8" t="s">
        <v>8433</v>
      </c>
      <c r="R1986" s="8" t="s">
        <v>36</v>
      </c>
      <c r="S1986" s="8">
        <v>1</v>
      </c>
      <c r="T1986" s="8">
        <v>0</v>
      </c>
      <c r="U1986" s="8" t="s">
        <v>37</v>
      </c>
      <c r="V1986" s="8" t="s">
        <v>37</v>
      </c>
      <c r="W1986" s="8" t="s">
        <v>37</v>
      </c>
      <c r="X1986" s="8">
        <v>1</v>
      </c>
      <c r="Y1986" s="8" t="s">
        <v>109</v>
      </c>
      <c r="Z1986" s="12" t="s">
        <v>37</v>
      </c>
      <c r="AA1986" s="12" t="s">
        <v>37</v>
      </c>
      <c r="AB1986" s="8" t="s">
        <v>37</v>
      </c>
      <c r="AC1986" s="8">
        <v>0</v>
      </c>
      <c r="AD1986" s="8" t="s">
        <v>37</v>
      </c>
      <c r="AE1986" s="8" t="s">
        <v>37</v>
      </c>
      <c r="AF1986" s="8" t="s">
        <v>37</v>
      </c>
      <c r="AG1986" s="8" t="s">
        <v>37</v>
      </c>
      <c r="AH1986" s="8">
        <v>0</v>
      </c>
      <c r="AI1986" s="8" t="s">
        <v>37</v>
      </c>
      <c r="AJ1986" s="11" t="s">
        <v>37</v>
      </c>
    </row>
    <row r="1987" spans="1:36" ht="85">
      <c r="A1987" s="7" t="s">
        <v>8434</v>
      </c>
      <c r="B1987" s="8" t="s">
        <v>8435</v>
      </c>
      <c r="C1987" s="8" t="s">
        <v>28</v>
      </c>
      <c r="D1987" s="9">
        <v>36.0493150684932</v>
      </c>
      <c r="E1987" s="8" t="s">
        <v>8436</v>
      </c>
      <c r="F1987" s="8">
        <f t="shared" si="31"/>
        <v>6.0620000000000003</v>
      </c>
      <c r="G1987" s="8">
        <v>6.0620000000000003</v>
      </c>
      <c r="H1987" s="8">
        <v>29.35</v>
      </c>
      <c r="I1987" s="8">
        <v>100</v>
      </c>
      <c r="J1987" s="8" t="s">
        <v>8437</v>
      </c>
      <c r="K1987" s="8" t="s">
        <v>211</v>
      </c>
      <c r="L1987" s="8" t="s">
        <v>31</v>
      </c>
      <c r="M1987" s="8" t="s">
        <v>227</v>
      </c>
      <c r="N1987" s="8" t="s">
        <v>37</v>
      </c>
      <c r="O1987" s="8" t="s">
        <v>34</v>
      </c>
      <c r="P1987" s="8" t="s">
        <v>34</v>
      </c>
      <c r="Q1987" s="8" t="s">
        <v>8438</v>
      </c>
      <c r="R1987" s="8" t="s">
        <v>37</v>
      </c>
      <c r="S1987" s="8">
        <v>0</v>
      </c>
      <c r="T1987" s="8">
        <v>0</v>
      </c>
      <c r="U1987" s="8" t="s">
        <v>37</v>
      </c>
      <c r="V1987" s="8" t="s">
        <v>37</v>
      </c>
      <c r="W1987" s="8" t="s">
        <v>37</v>
      </c>
      <c r="X1987" s="8">
        <v>0</v>
      </c>
      <c r="Y1987" s="8" t="s">
        <v>37</v>
      </c>
      <c r="Z1987" s="12" t="s">
        <v>37</v>
      </c>
      <c r="AA1987" s="12" t="s">
        <v>37</v>
      </c>
      <c r="AB1987" s="8" t="s">
        <v>37</v>
      </c>
      <c r="AC1987" s="8">
        <v>0</v>
      </c>
      <c r="AD1987" s="8" t="s">
        <v>37</v>
      </c>
      <c r="AE1987" s="8" t="s">
        <v>37</v>
      </c>
      <c r="AF1987" s="8" t="s">
        <v>37</v>
      </c>
      <c r="AG1987" s="8" t="s">
        <v>37</v>
      </c>
      <c r="AH1987" s="8">
        <v>0</v>
      </c>
      <c r="AI1987" s="8" t="s">
        <v>37</v>
      </c>
      <c r="AJ1987" s="11" t="s">
        <v>37</v>
      </c>
    </row>
    <row r="1988" spans="1:36" ht="109">
      <c r="A1988" s="7" t="s">
        <v>8439</v>
      </c>
      <c r="B1988" s="8" t="s">
        <v>8440</v>
      </c>
      <c r="C1988" s="8" t="s">
        <v>28</v>
      </c>
      <c r="D1988" s="9">
        <v>40.243835616438403</v>
      </c>
      <c r="E1988" s="8" t="s">
        <v>8441</v>
      </c>
      <c r="F1988" s="8">
        <f t="shared" si="31"/>
        <v>7.3920000000000003</v>
      </c>
      <c r="G1988" s="8">
        <v>7.3920000000000003</v>
      </c>
      <c r="H1988" s="8">
        <v>31.44</v>
      </c>
      <c r="I1988" s="8">
        <v>95</v>
      </c>
      <c r="J1988" s="8" t="s">
        <v>8442</v>
      </c>
      <c r="K1988" s="8" t="s">
        <v>211</v>
      </c>
      <c r="L1988" s="8" t="s">
        <v>31</v>
      </c>
      <c r="M1988" s="8" t="s">
        <v>227</v>
      </c>
      <c r="N1988" s="8" t="s">
        <v>37</v>
      </c>
      <c r="O1988" s="8" t="s">
        <v>34</v>
      </c>
      <c r="P1988" s="8" t="s">
        <v>34</v>
      </c>
      <c r="Q1988" s="8" t="s">
        <v>8443</v>
      </c>
      <c r="R1988" s="8" t="s">
        <v>36</v>
      </c>
      <c r="S1988" s="8">
        <v>1</v>
      </c>
      <c r="T1988" s="8">
        <v>0</v>
      </c>
      <c r="U1988" s="8" t="s">
        <v>37</v>
      </c>
      <c r="V1988" s="8" t="s">
        <v>37</v>
      </c>
      <c r="W1988" s="8" t="s">
        <v>37</v>
      </c>
      <c r="X1988" s="8">
        <v>1</v>
      </c>
      <c r="Y1988" s="8" t="s">
        <v>5976</v>
      </c>
      <c r="Z1988" s="12" t="s">
        <v>37</v>
      </c>
      <c r="AA1988" s="12" t="s">
        <v>37</v>
      </c>
      <c r="AB1988" s="8" t="s">
        <v>37</v>
      </c>
      <c r="AC1988" s="8">
        <v>0</v>
      </c>
      <c r="AD1988" s="8" t="s">
        <v>37</v>
      </c>
      <c r="AE1988" s="8" t="s">
        <v>37</v>
      </c>
      <c r="AF1988" s="8" t="s">
        <v>37</v>
      </c>
      <c r="AG1988" s="8" t="s">
        <v>37</v>
      </c>
      <c r="AH1988" s="8">
        <v>0</v>
      </c>
      <c r="AI1988" s="8" t="s">
        <v>37</v>
      </c>
      <c r="AJ1988" s="11" t="s">
        <v>37</v>
      </c>
    </row>
    <row r="1989" spans="1:36" ht="121">
      <c r="A1989" s="7" t="s">
        <v>8444</v>
      </c>
      <c r="B1989" s="8" t="s">
        <v>8445</v>
      </c>
      <c r="C1989" s="8" t="s">
        <v>28</v>
      </c>
      <c r="D1989" s="9">
        <v>89.753424657534296</v>
      </c>
      <c r="E1989" s="8" t="s">
        <v>8446</v>
      </c>
      <c r="F1989" s="8">
        <f t="shared" si="31"/>
        <v>5.3620000000000001</v>
      </c>
      <c r="G1989" s="8">
        <v>5.3620000000000001</v>
      </c>
      <c r="H1989" s="8">
        <v>26.57</v>
      </c>
      <c r="I1989" s="8">
        <v>100</v>
      </c>
      <c r="J1989" s="8" t="s">
        <v>1366</v>
      </c>
      <c r="K1989" s="8" t="s">
        <v>211</v>
      </c>
      <c r="L1989" s="8" t="s">
        <v>120</v>
      </c>
      <c r="M1989" s="8" t="s">
        <v>239</v>
      </c>
      <c r="N1989" s="8" t="s">
        <v>37</v>
      </c>
      <c r="O1989" s="8" t="s">
        <v>34</v>
      </c>
      <c r="P1989" s="8" t="s">
        <v>34</v>
      </c>
      <c r="Q1989" s="8" t="s">
        <v>8447</v>
      </c>
      <c r="R1989" s="8" t="s">
        <v>36</v>
      </c>
      <c r="S1989" s="8">
        <v>2</v>
      </c>
      <c r="T1989" s="8">
        <v>0</v>
      </c>
      <c r="U1989" s="8" t="s">
        <v>37</v>
      </c>
      <c r="V1989" s="8" t="s">
        <v>37</v>
      </c>
      <c r="W1989" s="8" t="s">
        <v>37</v>
      </c>
      <c r="X1989" s="8">
        <v>1</v>
      </c>
      <c r="Y1989" s="8" t="s">
        <v>45</v>
      </c>
      <c r="Z1989" s="12" t="s">
        <v>37</v>
      </c>
      <c r="AA1989" s="12" t="s">
        <v>37</v>
      </c>
      <c r="AB1989" s="8" t="s">
        <v>37</v>
      </c>
      <c r="AC1989" s="8">
        <v>1</v>
      </c>
      <c r="AD1989" s="8" t="s">
        <v>3492</v>
      </c>
      <c r="AE1989" s="8" t="s">
        <v>37</v>
      </c>
      <c r="AF1989" s="8" t="s">
        <v>37</v>
      </c>
      <c r="AG1989" s="8" t="s">
        <v>37</v>
      </c>
      <c r="AH1989" s="8">
        <v>0</v>
      </c>
      <c r="AI1989" s="8" t="s">
        <v>37</v>
      </c>
      <c r="AJ1989" s="11" t="s">
        <v>37</v>
      </c>
    </row>
    <row r="1990" spans="1:36" ht="25">
      <c r="A1990" s="7" t="s">
        <v>8448</v>
      </c>
      <c r="B1990" s="8" t="s">
        <v>8449</v>
      </c>
      <c r="C1990" s="8" t="s">
        <v>42</v>
      </c>
      <c r="D1990" s="9">
        <v>66.712328767123296</v>
      </c>
      <c r="E1990" s="8" t="s">
        <v>8450</v>
      </c>
      <c r="F1990" s="8">
        <f t="shared" si="31"/>
        <v>8.7080000000000002</v>
      </c>
      <c r="G1990" s="8">
        <v>8.7080000000000002</v>
      </c>
      <c r="H1990" s="8">
        <v>30.66</v>
      </c>
      <c r="I1990" s="8">
        <v>100</v>
      </c>
      <c r="J1990" s="8" t="s">
        <v>1366</v>
      </c>
      <c r="K1990" s="8" t="s">
        <v>211</v>
      </c>
      <c r="L1990" s="8" t="s">
        <v>120</v>
      </c>
      <c r="M1990" s="8" t="s">
        <v>239</v>
      </c>
      <c r="N1990" s="8" t="s">
        <v>37</v>
      </c>
      <c r="O1990" s="8" t="s">
        <v>34</v>
      </c>
      <c r="P1990" s="8" t="s">
        <v>34</v>
      </c>
      <c r="Q1990" s="8" t="s">
        <v>8451</v>
      </c>
      <c r="R1990" s="8" t="s">
        <v>37</v>
      </c>
      <c r="S1990" s="8">
        <v>0</v>
      </c>
      <c r="T1990" s="8">
        <v>0</v>
      </c>
      <c r="U1990" s="8" t="s">
        <v>37</v>
      </c>
      <c r="V1990" s="8" t="s">
        <v>37</v>
      </c>
      <c r="W1990" s="8" t="s">
        <v>37</v>
      </c>
      <c r="X1990" s="8">
        <v>0</v>
      </c>
      <c r="Y1990" s="8" t="s">
        <v>37</v>
      </c>
      <c r="Z1990" s="12" t="s">
        <v>37</v>
      </c>
      <c r="AA1990" s="12" t="s">
        <v>37</v>
      </c>
      <c r="AB1990" s="8" t="s">
        <v>37</v>
      </c>
      <c r="AC1990" s="8">
        <v>0</v>
      </c>
      <c r="AD1990" s="8" t="s">
        <v>37</v>
      </c>
      <c r="AE1990" s="8" t="s">
        <v>37</v>
      </c>
      <c r="AF1990" s="8" t="s">
        <v>37</v>
      </c>
      <c r="AG1990" s="8" t="s">
        <v>37</v>
      </c>
      <c r="AH1990" s="8">
        <v>0</v>
      </c>
      <c r="AI1990" s="8" t="s">
        <v>37</v>
      </c>
      <c r="AJ1990" s="11" t="s">
        <v>37</v>
      </c>
    </row>
    <row r="1991" spans="1:36" ht="73">
      <c r="A1991" s="7" t="s">
        <v>8452</v>
      </c>
      <c r="B1991" s="8" t="s">
        <v>8453</v>
      </c>
      <c r="C1991" s="8" t="s">
        <v>42</v>
      </c>
      <c r="D1991" s="9">
        <v>66.131506849315102</v>
      </c>
      <c r="E1991" s="8" t="s">
        <v>8454</v>
      </c>
      <c r="F1991" s="8">
        <f t="shared" si="31"/>
        <v>8.7360000000000007</v>
      </c>
      <c r="G1991" s="8">
        <v>8.7360000000000007</v>
      </c>
      <c r="H1991" s="8">
        <v>22.89</v>
      </c>
      <c r="I1991" s="8">
        <v>100</v>
      </c>
      <c r="J1991" s="8" t="s">
        <v>346</v>
      </c>
      <c r="K1991" s="8" t="s">
        <v>211</v>
      </c>
      <c r="L1991" s="8" t="s">
        <v>120</v>
      </c>
      <c r="M1991" s="8" t="s">
        <v>227</v>
      </c>
      <c r="N1991" s="8" t="s">
        <v>37</v>
      </c>
      <c r="O1991" s="8" t="s">
        <v>34</v>
      </c>
      <c r="P1991" s="8" t="s">
        <v>34</v>
      </c>
      <c r="Q1991" s="8" t="s">
        <v>8455</v>
      </c>
      <c r="R1991" s="8" t="s">
        <v>36</v>
      </c>
      <c r="S1991" s="8">
        <v>1</v>
      </c>
      <c r="T1991" s="8">
        <v>1</v>
      </c>
      <c r="U1991" s="8" t="s">
        <v>223</v>
      </c>
      <c r="V1991" s="8" t="s">
        <v>37</v>
      </c>
      <c r="W1991" s="8" t="s">
        <v>37</v>
      </c>
      <c r="X1991" s="8">
        <v>0</v>
      </c>
      <c r="Y1991" s="8" t="s">
        <v>37</v>
      </c>
      <c r="Z1991" s="12" t="s">
        <v>37</v>
      </c>
      <c r="AA1991" s="12" t="s">
        <v>37</v>
      </c>
      <c r="AB1991" s="8" t="s">
        <v>37</v>
      </c>
      <c r="AC1991" s="8">
        <v>0</v>
      </c>
      <c r="AD1991" s="8" t="s">
        <v>37</v>
      </c>
      <c r="AE1991" s="8" t="s">
        <v>37</v>
      </c>
      <c r="AF1991" s="8" t="s">
        <v>37</v>
      </c>
      <c r="AG1991" s="8" t="s">
        <v>37</v>
      </c>
      <c r="AH1991" s="8">
        <v>0</v>
      </c>
      <c r="AI1991" s="8" t="s">
        <v>37</v>
      </c>
      <c r="AJ1991" s="11" t="s">
        <v>37</v>
      </c>
    </row>
    <row r="1992" spans="1:36" ht="97">
      <c r="A1992" s="7" t="s">
        <v>8456</v>
      </c>
      <c r="B1992" s="8" t="s">
        <v>8457</v>
      </c>
      <c r="C1992" s="8" t="s">
        <v>42</v>
      </c>
      <c r="D1992" s="9">
        <v>73.334246575342505</v>
      </c>
      <c r="E1992" s="8" t="s">
        <v>8458</v>
      </c>
      <c r="F1992" s="8">
        <f t="shared" si="31"/>
        <v>8.8339999999999996</v>
      </c>
      <c r="G1992" s="8">
        <v>8.8339999999999996</v>
      </c>
      <c r="H1992" s="8">
        <v>37.81</v>
      </c>
      <c r="I1992" s="8">
        <v>100</v>
      </c>
      <c r="J1992" s="8" t="s">
        <v>8459</v>
      </c>
      <c r="K1992" s="8" t="s">
        <v>211</v>
      </c>
      <c r="L1992" s="8" t="s">
        <v>31</v>
      </c>
      <c r="M1992" s="8" t="s">
        <v>244</v>
      </c>
      <c r="N1992" s="8" t="s">
        <v>37</v>
      </c>
      <c r="O1992" s="8" t="s">
        <v>34</v>
      </c>
      <c r="P1992" s="8" t="s">
        <v>34</v>
      </c>
      <c r="Q1992" s="8" t="s">
        <v>8460</v>
      </c>
      <c r="R1992" s="8" t="s">
        <v>36</v>
      </c>
      <c r="S1992" s="8">
        <v>2</v>
      </c>
      <c r="T1992" s="8">
        <v>0</v>
      </c>
      <c r="U1992" s="8" t="s">
        <v>37</v>
      </c>
      <c r="V1992" s="8" t="s">
        <v>37</v>
      </c>
      <c r="W1992" s="8" t="s">
        <v>37</v>
      </c>
      <c r="X1992" s="8">
        <v>0</v>
      </c>
      <c r="Y1992" s="8" t="s">
        <v>37</v>
      </c>
      <c r="Z1992" s="12" t="s">
        <v>37</v>
      </c>
      <c r="AA1992" s="12" t="s">
        <v>37</v>
      </c>
      <c r="AB1992" s="8" t="s">
        <v>37</v>
      </c>
      <c r="AC1992" s="8">
        <v>2</v>
      </c>
      <c r="AD1992" s="8" t="s">
        <v>8461</v>
      </c>
      <c r="AE1992" s="8" t="s">
        <v>1102</v>
      </c>
      <c r="AF1992" s="8" t="s">
        <v>37</v>
      </c>
      <c r="AG1992" s="8" t="s">
        <v>37</v>
      </c>
      <c r="AH1992" s="8">
        <v>0</v>
      </c>
      <c r="AI1992" s="8" t="s">
        <v>37</v>
      </c>
      <c r="AJ1992" s="11" t="s">
        <v>37</v>
      </c>
    </row>
    <row r="1993" spans="1:36" ht="241">
      <c r="A1993" s="7" t="s">
        <v>8462</v>
      </c>
      <c r="B1993" s="8" t="s">
        <v>8463</v>
      </c>
      <c r="C1993" s="8" t="s">
        <v>28</v>
      </c>
      <c r="D1993" s="9">
        <v>56.745205479452103</v>
      </c>
      <c r="E1993" s="8" t="s">
        <v>8464</v>
      </c>
      <c r="F1993" s="8">
        <f t="shared" si="31"/>
        <v>12.502000000000001</v>
      </c>
      <c r="G1993" s="8">
        <v>12.502000000000001</v>
      </c>
      <c r="H1993" s="8">
        <v>38.049999999999997</v>
      </c>
      <c r="I1993" s="8">
        <v>98</v>
      </c>
      <c r="J1993" s="8" t="s">
        <v>8465</v>
      </c>
      <c r="K1993" s="8" t="s">
        <v>211</v>
      </c>
      <c r="L1993" s="8" t="s">
        <v>120</v>
      </c>
      <c r="M1993" s="8" t="s">
        <v>239</v>
      </c>
      <c r="N1993" s="8" t="s">
        <v>37</v>
      </c>
      <c r="O1993" s="8" t="s">
        <v>34</v>
      </c>
      <c r="P1993" s="8" t="s">
        <v>34</v>
      </c>
      <c r="Q1993" s="8" t="s">
        <v>8466</v>
      </c>
      <c r="R1993" s="8" t="s">
        <v>36</v>
      </c>
      <c r="S1993" s="8">
        <v>2</v>
      </c>
      <c r="T1993" s="8">
        <v>1</v>
      </c>
      <c r="U1993" s="8" t="s">
        <v>401</v>
      </c>
      <c r="V1993" s="8" t="s">
        <v>37</v>
      </c>
      <c r="W1993" s="8" t="s">
        <v>37</v>
      </c>
      <c r="X1993" s="8">
        <v>0</v>
      </c>
      <c r="Y1993" s="8" t="s">
        <v>37</v>
      </c>
      <c r="Z1993" s="12" t="s">
        <v>37</v>
      </c>
      <c r="AA1993" s="12" t="s">
        <v>37</v>
      </c>
      <c r="AB1993" s="8" t="s">
        <v>37</v>
      </c>
      <c r="AC1993" s="8">
        <v>1</v>
      </c>
      <c r="AD1993" s="8" t="s">
        <v>1325</v>
      </c>
      <c r="AE1993" s="8" t="s">
        <v>37</v>
      </c>
      <c r="AF1993" s="8" t="s">
        <v>37</v>
      </c>
      <c r="AG1993" s="8" t="s">
        <v>37</v>
      </c>
      <c r="AH1993" s="8">
        <v>0</v>
      </c>
      <c r="AI1993" s="8" t="s">
        <v>37</v>
      </c>
      <c r="AJ1993" s="11" t="s">
        <v>37</v>
      </c>
    </row>
    <row r="1994" spans="1:36" ht="157">
      <c r="A1994" s="7" t="s">
        <v>8467</v>
      </c>
      <c r="B1994" s="8" t="s">
        <v>8468</v>
      </c>
      <c r="C1994" s="8" t="s">
        <v>28</v>
      </c>
      <c r="D1994" s="9">
        <v>64.684931506849296</v>
      </c>
      <c r="E1994" s="8" t="s">
        <v>8469</v>
      </c>
      <c r="F1994" s="8">
        <f t="shared" si="31"/>
        <v>10.92</v>
      </c>
      <c r="G1994" s="8">
        <v>10.92</v>
      </c>
      <c r="H1994" s="8">
        <v>37.42</v>
      </c>
      <c r="I1994" s="8">
        <v>84</v>
      </c>
      <c r="J1994" s="8" t="s">
        <v>8470</v>
      </c>
      <c r="K1994" s="8" t="s">
        <v>211</v>
      </c>
      <c r="L1994" s="8" t="s">
        <v>31</v>
      </c>
      <c r="M1994" s="8" t="s">
        <v>239</v>
      </c>
      <c r="N1994" s="8" t="s">
        <v>37</v>
      </c>
      <c r="O1994" s="8" t="s">
        <v>34</v>
      </c>
      <c r="P1994" s="8" t="s">
        <v>34</v>
      </c>
      <c r="Q1994" s="8" t="s">
        <v>8471</v>
      </c>
      <c r="R1994" s="8" t="s">
        <v>36</v>
      </c>
      <c r="S1994" s="8">
        <v>2</v>
      </c>
      <c r="T1994" s="8">
        <v>0</v>
      </c>
      <c r="U1994" s="8" t="s">
        <v>37</v>
      </c>
      <c r="V1994" s="8" t="s">
        <v>37</v>
      </c>
      <c r="W1994" s="8" t="s">
        <v>37</v>
      </c>
      <c r="X1994" s="8">
        <v>1</v>
      </c>
      <c r="Y1994" s="8" t="s">
        <v>8472</v>
      </c>
      <c r="Z1994" s="12" t="s">
        <v>37</v>
      </c>
      <c r="AA1994" s="12" t="s">
        <v>37</v>
      </c>
      <c r="AB1994" s="8" t="s">
        <v>37</v>
      </c>
      <c r="AC1994" s="8">
        <v>1</v>
      </c>
      <c r="AD1994" s="8" t="s">
        <v>458</v>
      </c>
      <c r="AE1994" s="8" t="s">
        <v>37</v>
      </c>
      <c r="AF1994" s="8" t="s">
        <v>37</v>
      </c>
      <c r="AG1994" s="8" t="s">
        <v>37</v>
      </c>
      <c r="AH1994" s="8">
        <v>0</v>
      </c>
      <c r="AI1994" s="8" t="s">
        <v>37</v>
      </c>
      <c r="AJ1994" s="11" t="s">
        <v>37</v>
      </c>
    </row>
    <row r="1995" spans="1:36" ht="157">
      <c r="A1995" s="7" t="s">
        <v>8473</v>
      </c>
      <c r="B1995" s="8" t="s">
        <v>8474</v>
      </c>
      <c r="C1995" s="8" t="s">
        <v>28</v>
      </c>
      <c r="D1995" s="9">
        <v>71.515068493150693</v>
      </c>
      <c r="E1995" s="8" t="s">
        <v>8343</v>
      </c>
      <c r="F1995" s="8">
        <f t="shared" si="31"/>
        <v>11.606</v>
      </c>
      <c r="G1995" s="8">
        <v>11.606</v>
      </c>
      <c r="H1995" s="8">
        <v>51.49</v>
      </c>
      <c r="I1995" s="8">
        <v>100</v>
      </c>
      <c r="J1995" s="8" t="s">
        <v>8475</v>
      </c>
      <c r="K1995" s="8" t="s">
        <v>211</v>
      </c>
      <c r="L1995" s="8" t="s">
        <v>120</v>
      </c>
      <c r="M1995" s="8" t="s">
        <v>239</v>
      </c>
      <c r="N1995" s="8" t="s">
        <v>37</v>
      </c>
      <c r="O1995" s="8" t="s">
        <v>34</v>
      </c>
      <c r="P1995" s="8" t="s">
        <v>34</v>
      </c>
      <c r="Q1995" s="8" t="s">
        <v>8476</v>
      </c>
      <c r="R1995" s="8" t="s">
        <v>36</v>
      </c>
      <c r="S1995" s="8">
        <v>1</v>
      </c>
      <c r="T1995" s="8">
        <v>0</v>
      </c>
      <c r="U1995" s="8" t="s">
        <v>37</v>
      </c>
      <c r="V1995" s="8" t="s">
        <v>37</v>
      </c>
      <c r="W1995" s="8" t="s">
        <v>37</v>
      </c>
      <c r="X1995" s="8">
        <v>1</v>
      </c>
      <c r="Y1995" s="8" t="s">
        <v>45</v>
      </c>
      <c r="Z1995" s="8" t="s">
        <v>37</v>
      </c>
      <c r="AA1995" s="12" t="s">
        <v>37</v>
      </c>
      <c r="AB1995" s="8" t="s">
        <v>37</v>
      </c>
      <c r="AC1995" s="8">
        <v>0</v>
      </c>
      <c r="AD1995" s="8" t="s">
        <v>37</v>
      </c>
      <c r="AE1995" s="8" t="s">
        <v>37</v>
      </c>
      <c r="AF1995" s="8" t="s">
        <v>37</v>
      </c>
      <c r="AG1995" s="8" t="s">
        <v>37</v>
      </c>
      <c r="AH1995" s="8">
        <v>0</v>
      </c>
      <c r="AI1995" s="8" t="s">
        <v>37</v>
      </c>
      <c r="AJ1995" s="11" t="s">
        <v>37</v>
      </c>
    </row>
    <row r="1996" spans="1:36" ht="109">
      <c r="A1996" s="7" t="s">
        <v>8477</v>
      </c>
      <c r="B1996" s="8" t="s">
        <v>8478</v>
      </c>
      <c r="C1996" s="8" t="s">
        <v>42</v>
      </c>
      <c r="D1996" s="9">
        <v>75.663013698630095</v>
      </c>
      <c r="E1996" s="8" t="s">
        <v>8479</v>
      </c>
      <c r="F1996" s="8">
        <f t="shared" si="31"/>
        <v>3.8220000000000001</v>
      </c>
      <c r="G1996" s="8">
        <v>3.8220000000000001</v>
      </c>
      <c r="H1996" s="8">
        <v>20.8</v>
      </c>
      <c r="I1996" s="8">
        <v>97</v>
      </c>
      <c r="J1996" s="8" t="s">
        <v>8480</v>
      </c>
      <c r="K1996" s="8" t="s">
        <v>211</v>
      </c>
      <c r="L1996" s="8" t="s">
        <v>120</v>
      </c>
      <c r="M1996" s="8" t="s">
        <v>227</v>
      </c>
      <c r="N1996" s="8" t="s">
        <v>37</v>
      </c>
      <c r="O1996" s="8" t="s">
        <v>34</v>
      </c>
      <c r="P1996" s="8" t="s">
        <v>34</v>
      </c>
      <c r="Q1996" s="8" t="s">
        <v>8481</v>
      </c>
      <c r="R1996" s="8" t="s">
        <v>36</v>
      </c>
      <c r="S1996" s="8">
        <v>2</v>
      </c>
      <c r="T1996" s="8">
        <v>1</v>
      </c>
      <c r="U1996" s="8" t="s">
        <v>401</v>
      </c>
      <c r="V1996" s="8" t="s">
        <v>37</v>
      </c>
      <c r="W1996" s="8" t="s">
        <v>37</v>
      </c>
      <c r="X1996" s="8">
        <v>0</v>
      </c>
      <c r="Y1996" s="12" t="s">
        <v>37</v>
      </c>
      <c r="Z1996" s="12" t="s">
        <v>37</v>
      </c>
      <c r="AA1996" s="12" t="s">
        <v>37</v>
      </c>
      <c r="AB1996" s="8" t="s">
        <v>37</v>
      </c>
      <c r="AC1996" s="8">
        <v>1</v>
      </c>
      <c r="AD1996" s="8" t="s">
        <v>172</v>
      </c>
      <c r="AE1996" s="8" t="s">
        <v>37</v>
      </c>
      <c r="AF1996" s="8" t="s">
        <v>37</v>
      </c>
      <c r="AG1996" s="8" t="s">
        <v>37</v>
      </c>
      <c r="AH1996" s="8">
        <v>0</v>
      </c>
      <c r="AI1996" s="8" t="s">
        <v>37</v>
      </c>
      <c r="AJ1996" s="11" t="s">
        <v>37</v>
      </c>
    </row>
    <row r="1997" spans="1:36" ht="49">
      <c r="A1997" s="7" t="s">
        <v>8482</v>
      </c>
      <c r="B1997" s="8" t="s">
        <v>8483</v>
      </c>
      <c r="C1997" s="8" t="s">
        <v>28</v>
      </c>
      <c r="D1997" s="9">
        <v>52.972602739726</v>
      </c>
      <c r="E1997" s="8" t="s">
        <v>8484</v>
      </c>
      <c r="F1997" s="8">
        <f t="shared" si="31"/>
        <v>9.59</v>
      </c>
      <c r="G1997" s="8">
        <v>9.59</v>
      </c>
      <c r="H1997" s="8">
        <v>37.340000000000003</v>
      </c>
      <c r="I1997" s="8">
        <v>100</v>
      </c>
      <c r="J1997" s="8" t="s">
        <v>8485</v>
      </c>
      <c r="K1997" s="8" t="s">
        <v>211</v>
      </c>
      <c r="L1997" s="8" t="s">
        <v>31</v>
      </c>
      <c r="M1997" s="8" t="s">
        <v>244</v>
      </c>
      <c r="N1997" s="8" t="s">
        <v>37</v>
      </c>
      <c r="O1997" s="8" t="s">
        <v>34</v>
      </c>
      <c r="P1997" s="8" t="s">
        <v>34</v>
      </c>
      <c r="Q1997" s="8" t="s">
        <v>8486</v>
      </c>
      <c r="R1997" s="8" t="s">
        <v>36</v>
      </c>
      <c r="S1997" s="8">
        <v>1</v>
      </c>
      <c r="T1997" s="8">
        <v>0</v>
      </c>
      <c r="U1997" s="8" t="s">
        <v>37</v>
      </c>
      <c r="V1997" s="8" t="s">
        <v>37</v>
      </c>
      <c r="W1997" s="8" t="s">
        <v>37</v>
      </c>
      <c r="X1997" s="8">
        <v>0</v>
      </c>
      <c r="Y1997" s="12" t="s">
        <v>37</v>
      </c>
      <c r="Z1997" s="12" t="s">
        <v>37</v>
      </c>
      <c r="AA1997" s="12" t="s">
        <v>37</v>
      </c>
      <c r="AB1997" s="8" t="s">
        <v>37</v>
      </c>
      <c r="AC1997" s="8">
        <v>1</v>
      </c>
      <c r="AD1997" s="8" t="s">
        <v>77</v>
      </c>
      <c r="AE1997" s="8" t="s">
        <v>37</v>
      </c>
      <c r="AF1997" s="8" t="s">
        <v>37</v>
      </c>
      <c r="AG1997" s="8" t="s">
        <v>37</v>
      </c>
      <c r="AH1997" s="8">
        <v>0</v>
      </c>
      <c r="AI1997" s="8" t="s">
        <v>37</v>
      </c>
      <c r="AJ1997" s="11" t="s">
        <v>37</v>
      </c>
    </row>
    <row r="1998" spans="1:36" ht="109">
      <c r="A1998" s="7" t="s">
        <v>8487</v>
      </c>
      <c r="B1998" s="8" t="s">
        <v>8488</v>
      </c>
      <c r="C1998" s="8" t="s">
        <v>42</v>
      </c>
      <c r="D1998" s="9">
        <v>20.120547945205502</v>
      </c>
      <c r="E1998" s="8" t="s">
        <v>8489</v>
      </c>
      <c r="F1998" s="8">
        <f t="shared" si="31"/>
        <v>7.0840000000000005</v>
      </c>
      <c r="G1998" s="8">
        <v>7.0840000000000005</v>
      </c>
      <c r="H1998" s="8">
        <v>20.66</v>
      </c>
      <c r="I1998" s="8">
        <v>97</v>
      </c>
      <c r="J1998" s="8" t="s">
        <v>522</v>
      </c>
      <c r="K1998" s="8" t="s">
        <v>211</v>
      </c>
      <c r="L1998" s="8" t="s">
        <v>120</v>
      </c>
      <c r="M1998" s="8" t="s">
        <v>227</v>
      </c>
      <c r="N1998" s="8" t="s">
        <v>37</v>
      </c>
      <c r="O1998" s="8" t="s">
        <v>34</v>
      </c>
      <c r="P1998" s="8" t="s">
        <v>34</v>
      </c>
      <c r="Q1998" s="8" t="s">
        <v>8490</v>
      </c>
      <c r="R1998" s="8" t="s">
        <v>36</v>
      </c>
      <c r="S1998" s="8">
        <v>1</v>
      </c>
      <c r="T1998" s="8">
        <v>0</v>
      </c>
      <c r="U1998" s="8" t="s">
        <v>37</v>
      </c>
      <c r="V1998" s="8" t="s">
        <v>37</v>
      </c>
      <c r="W1998" s="8" t="s">
        <v>37</v>
      </c>
      <c r="X1998" s="8">
        <v>1</v>
      </c>
      <c r="Y1998" s="8" t="s">
        <v>45</v>
      </c>
      <c r="Z1998" s="12" t="s">
        <v>37</v>
      </c>
      <c r="AA1998" s="12" t="s">
        <v>37</v>
      </c>
      <c r="AB1998" s="8" t="s">
        <v>37</v>
      </c>
      <c r="AC1998" s="8">
        <v>0</v>
      </c>
      <c r="AD1998" s="8" t="s">
        <v>37</v>
      </c>
      <c r="AE1998" s="8" t="s">
        <v>37</v>
      </c>
      <c r="AF1998" s="8" t="s">
        <v>37</v>
      </c>
      <c r="AG1998" s="8" t="s">
        <v>37</v>
      </c>
      <c r="AH1998" s="8">
        <v>0</v>
      </c>
      <c r="AI1998" s="8" t="s">
        <v>37</v>
      </c>
      <c r="AJ1998" s="11" t="s">
        <v>37</v>
      </c>
    </row>
    <row r="1999" spans="1:36" ht="49">
      <c r="A1999" s="7" t="s">
        <v>8491</v>
      </c>
      <c r="B1999" s="8" t="s">
        <v>8492</v>
      </c>
      <c r="C1999" s="8" t="s">
        <v>42</v>
      </c>
      <c r="D1999" s="9">
        <v>58.9616438356164</v>
      </c>
      <c r="E1999" s="8" t="s">
        <v>8493</v>
      </c>
      <c r="F1999" s="8">
        <f t="shared" si="31"/>
        <v>10.85</v>
      </c>
      <c r="G1999" s="8">
        <v>10.85</v>
      </c>
      <c r="H1999" s="8">
        <v>35.71</v>
      </c>
      <c r="I1999" s="8">
        <v>76</v>
      </c>
      <c r="J1999" s="8" t="s">
        <v>8494</v>
      </c>
      <c r="K1999" s="8" t="s">
        <v>211</v>
      </c>
      <c r="L1999" s="8" t="s">
        <v>120</v>
      </c>
      <c r="M1999" s="8" t="s">
        <v>239</v>
      </c>
      <c r="N1999" s="8" t="s">
        <v>37</v>
      </c>
      <c r="O1999" s="8" t="s">
        <v>34</v>
      </c>
      <c r="P1999" s="8" t="s">
        <v>34</v>
      </c>
      <c r="Q1999" s="8" t="s">
        <v>8495</v>
      </c>
      <c r="R1999" s="8" t="s">
        <v>37</v>
      </c>
      <c r="S1999" s="8">
        <v>1</v>
      </c>
      <c r="T1999" s="8">
        <v>0</v>
      </c>
      <c r="U1999" s="8" t="s">
        <v>37</v>
      </c>
      <c r="V1999" s="8" t="s">
        <v>37</v>
      </c>
      <c r="W1999" s="8" t="s">
        <v>37</v>
      </c>
      <c r="X1999" s="8">
        <v>0</v>
      </c>
      <c r="Y1999" s="12" t="s">
        <v>37</v>
      </c>
      <c r="Z1999" s="12" t="s">
        <v>37</v>
      </c>
      <c r="AA1999" s="12" t="s">
        <v>37</v>
      </c>
      <c r="AB1999" s="8" t="s">
        <v>37</v>
      </c>
      <c r="AC1999" s="8">
        <v>0</v>
      </c>
      <c r="AD1999" s="8" t="s">
        <v>37</v>
      </c>
      <c r="AE1999" s="8" t="s">
        <v>37</v>
      </c>
      <c r="AF1999" s="8" t="s">
        <v>37</v>
      </c>
      <c r="AG1999" s="8" t="s">
        <v>37</v>
      </c>
      <c r="AH1999" s="8">
        <v>0</v>
      </c>
      <c r="AI1999" s="8" t="s">
        <v>37</v>
      </c>
      <c r="AJ1999" s="11" t="s">
        <v>37</v>
      </c>
    </row>
    <row r="2000" spans="1:36" ht="97">
      <c r="A2000" s="7" t="s">
        <v>8496</v>
      </c>
      <c r="B2000" s="8" t="s">
        <v>8497</v>
      </c>
      <c r="C2000" s="8" t="s">
        <v>42</v>
      </c>
      <c r="D2000" s="9">
        <v>77.627397260273995</v>
      </c>
      <c r="E2000" s="8" t="s">
        <v>8498</v>
      </c>
      <c r="F2000" s="8">
        <f t="shared" si="31"/>
        <v>6.9859999999999998</v>
      </c>
      <c r="G2000" s="8">
        <v>6.9859999999999998</v>
      </c>
      <c r="H2000" s="8">
        <v>29.56</v>
      </c>
      <c r="I2000" s="8">
        <v>106</v>
      </c>
      <c r="J2000" s="8" t="s">
        <v>8499</v>
      </c>
      <c r="K2000" s="8" t="s">
        <v>211</v>
      </c>
      <c r="L2000" s="8" t="s">
        <v>120</v>
      </c>
      <c r="M2000" s="8" t="s">
        <v>227</v>
      </c>
      <c r="N2000" s="8" t="s">
        <v>37</v>
      </c>
      <c r="O2000" s="8" t="s">
        <v>34</v>
      </c>
      <c r="P2000" s="8" t="s">
        <v>34</v>
      </c>
      <c r="Q2000" s="8" t="s">
        <v>8500</v>
      </c>
      <c r="R2000" s="8" t="s">
        <v>36</v>
      </c>
      <c r="S2000" s="8">
        <v>3</v>
      </c>
      <c r="T2000" s="8">
        <v>1</v>
      </c>
      <c r="U2000" s="8" t="s">
        <v>401</v>
      </c>
      <c r="V2000" s="8" t="s">
        <v>37</v>
      </c>
      <c r="W2000" s="8" t="s">
        <v>37</v>
      </c>
      <c r="X2000" s="8">
        <v>1</v>
      </c>
      <c r="Y2000" s="8" t="s">
        <v>37</v>
      </c>
      <c r="Z2000" s="8" t="s">
        <v>5287</v>
      </c>
      <c r="AA2000" s="12" t="s">
        <v>37</v>
      </c>
      <c r="AB2000" s="8" t="s">
        <v>37</v>
      </c>
      <c r="AC2000" s="8">
        <v>1</v>
      </c>
      <c r="AD2000" s="8" t="s">
        <v>5575</v>
      </c>
      <c r="AE2000" s="8" t="s">
        <v>37</v>
      </c>
      <c r="AF2000" s="8" t="s">
        <v>37</v>
      </c>
      <c r="AG2000" s="8" t="s">
        <v>37</v>
      </c>
      <c r="AH2000" s="8">
        <v>0</v>
      </c>
      <c r="AI2000" s="8" t="s">
        <v>37</v>
      </c>
      <c r="AJ2000" s="11" t="s">
        <v>37</v>
      </c>
    </row>
    <row r="2001" spans="1:36" ht="85">
      <c r="A2001" s="7" t="s">
        <v>8501</v>
      </c>
      <c r="B2001" s="8" t="s">
        <v>8502</v>
      </c>
      <c r="C2001" s="8" t="s">
        <v>42</v>
      </c>
      <c r="D2001" s="9">
        <v>72.090410958904101</v>
      </c>
      <c r="E2001" s="8" t="s">
        <v>8503</v>
      </c>
      <c r="F2001" s="8">
        <f t="shared" si="31"/>
        <v>3.8780000000000001</v>
      </c>
      <c r="G2001" s="8">
        <v>3.8780000000000001</v>
      </c>
      <c r="H2001" s="8">
        <v>17.79</v>
      </c>
      <c r="I2001" s="8">
        <v>118</v>
      </c>
      <c r="J2001" s="8" t="s">
        <v>8504</v>
      </c>
      <c r="K2001" s="8" t="s">
        <v>211</v>
      </c>
      <c r="L2001" s="8" t="s">
        <v>31</v>
      </c>
      <c r="M2001" s="8" t="s">
        <v>244</v>
      </c>
      <c r="N2001" s="8" t="s">
        <v>37</v>
      </c>
      <c r="O2001" s="8" t="s">
        <v>34</v>
      </c>
      <c r="P2001" s="8" t="s">
        <v>34</v>
      </c>
      <c r="Q2001" s="8" t="s">
        <v>8505</v>
      </c>
      <c r="R2001" s="8" t="s">
        <v>36</v>
      </c>
      <c r="S2001" s="8">
        <v>2</v>
      </c>
      <c r="T2001" s="8">
        <v>0</v>
      </c>
      <c r="U2001" s="8" t="s">
        <v>37</v>
      </c>
      <c r="V2001" s="8" t="s">
        <v>37</v>
      </c>
      <c r="W2001" s="8" t="s">
        <v>37</v>
      </c>
      <c r="X2001" s="8">
        <v>0</v>
      </c>
      <c r="Y2001" s="8" t="s">
        <v>37</v>
      </c>
      <c r="Z2001" s="12" t="s">
        <v>37</v>
      </c>
      <c r="AA2001" s="12" t="s">
        <v>37</v>
      </c>
      <c r="AB2001" s="8" t="s">
        <v>37</v>
      </c>
      <c r="AC2001" s="8">
        <v>2</v>
      </c>
      <c r="AD2001" s="8" t="s">
        <v>223</v>
      </c>
      <c r="AE2001" s="8" t="s">
        <v>77</v>
      </c>
      <c r="AF2001" s="8" t="s">
        <v>37</v>
      </c>
      <c r="AG2001" s="8" t="s">
        <v>37</v>
      </c>
      <c r="AH2001" s="8">
        <v>0</v>
      </c>
      <c r="AI2001" s="8" t="s">
        <v>37</v>
      </c>
      <c r="AJ2001" s="11" t="s">
        <v>37</v>
      </c>
    </row>
    <row r="2002" spans="1:36" ht="61">
      <c r="A2002" s="7" t="s">
        <v>8506</v>
      </c>
      <c r="B2002" s="8" t="s">
        <v>8507</v>
      </c>
      <c r="C2002" s="8" t="s">
        <v>42</v>
      </c>
      <c r="D2002" s="9">
        <v>45.142465753424702</v>
      </c>
      <c r="E2002" s="8" t="s">
        <v>8508</v>
      </c>
      <c r="F2002" s="8">
        <f t="shared" si="31"/>
        <v>11.536</v>
      </c>
      <c r="G2002" s="8">
        <v>11.536</v>
      </c>
      <c r="H2002" s="8">
        <v>37.43</v>
      </c>
      <c r="I2002" s="8">
        <v>97</v>
      </c>
      <c r="J2002" s="8" t="s">
        <v>8509</v>
      </c>
      <c r="K2002" s="8" t="s">
        <v>211</v>
      </c>
      <c r="L2002" s="8" t="s">
        <v>31</v>
      </c>
      <c r="M2002" s="8" t="s">
        <v>244</v>
      </c>
      <c r="N2002" s="8" t="s">
        <v>37</v>
      </c>
      <c r="O2002" s="8" t="s">
        <v>34</v>
      </c>
      <c r="P2002" s="8" t="s">
        <v>34</v>
      </c>
      <c r="Q2002" s="8" t="s">
        <v>8510</v>
      </c>
      <c r="R2002" s="8" t="s">
        <v>36</v>
      </c>
      <c r="S2002" s="8">
        <v>1</v>
      </c>
      <c r="T2002" s="8">
        <v>1</v>
      </c>
      <c r="U2002" s="8" t="s">
        <v>8511</v>
      </c>
      <c r="V2002" s="8" t="s">
        <v>37</v>
      </c>
      <c r="W2002" s="8" t="s">
        <v>37</v>
      </c>
      <c r="X2002" s="8">
        <v>0</v>
      </c>
      <c r="Y2002" s="8" t="s">
        <v>37</v>
      </c>
      <c r="Z2002" s="12" t="s">
        <v>37</v>
      </c>
      <c r="AA2002" s="12" t="s">
        <v>37</v>
      </c>
      <c r="AB2002" s="8" t="s">
        <v>37</v>
      </c>
      <c r="AC2002" s="8">
        <v>0</v>
      </c>
      <c r="AD2002" s="8" t="s">
        <v>37</v>
      </c>
      <c r="AE2002" s="8" t="s">
        <v>37</v>
      </c>
      <c r="AF2002" s="8" t="s">
        <v>37</v>
      </c>
      <c r="AG2002" s="8" t="s">
        <v>37</v>
      </c>
      <c r="AH2002" s="8">
        <v>0</v>
      </c>
      <c r="AI2002" s="8" t="s">
        <v>37</v>
      </c>
      <c r="AJ2002" s="11" t="s">
        <v>37</v>
      </c>
    </row>
    <row r="2003" spans="1:36" ht="61">
      <c r="A2003" s="7" t="s">
        <v>8512</v>
      </c>
      <c r="B2003" s="8" t="s">
        <v>8513</v>
      </c>
      <c r="C2003" s="8" t="s">
        <v>42</v>
      </c>
      <c r="D2003" s="9">
        <v>82.057534246575301</v>
      </c>
      <c r="E2003" s="8" t="s">
        <v>8514</v>
      </c>
      <c r="F2003" s="8">
        <f t="shared" si="31"/>
        <v>10.136000000000001</v>
      </c>
      <c r="G2003" s="8">
        <v>10.136000000000001</v>
      </c>
      <c r="H2003" s="8">
        <v>26.03</v>
      </c>
      <c r="I2003" s="8">
        <v>121</v>
      </c>
      <c r="J2003" s="8" t="s">
        <v>8515</v>
      </c>
      <c r="K2003" s="8" t="s">
        <v>211</v>
      </c>
      <c r="L2003" s="8" t="s">
        <v>120</v>
      </c>
      <c r="M2003" s="8" t="s">
        <v>227</v>
      </c>
      <c r="N2003" s="8" t="s">
        <v>37</v>
      </c>
      <c r="O2003" s="8" t="s">
        <v>34</v>
      </c>
      <c r="P2003" s="8" t="s">
        <v>34</v>
      </c>
      <c r="Q2003" s="8" t="s">
        <v>8516</v>
      </c>
      <c r="R2003" s="8" t="s">
        <v>36</v>
      </c>
      <c r="S2003" s="8">
        <v>1</v>
      </c>
      <c r="T2003" s="8">
        <v>1</v>
      </c>
      <c r="U2003" s="8" t="s">
        <v>246</v>
      </c>
      <c r="V2003" s="8" t="s">
        <v>37</v>
      </c>
      <c r="W2003" s="8" t="s">
        <v>37</v>
      </c>
      <c r="X2003" s="8">
        <v>0</v>
      </c>
      <c r="Y2003" s="8" t="s">
        <v>37</v>
      </c>
      <c r="Z2003" s="12" t="s">
        <v>37</v>
      </c>
      <c r="AA2003" s="12" t="s">
        <v>37</v>
      </c>
      <c r="AB2003" s="8" t="s">
        <v>37</v>
      </c>
      <c r="AC2003" s="8">
        <v>0</v>
      </c>
      <c r="AD2003" s="8" t="s">
        <v>37</v>
      </c>
      <c r="AE2003" s="8" t="s">
        <v>37</v>
      </c>
      <c r="AF2003" s="8" t="s">
        <v>37</v>
      </c>
      <c r="AG2003" s="8" t="s">
        <v>37</v>
      </c>
      <c r="AH2003" s="8">
        <v>0</v>
      </c>
      <c r="AI2003" s="8" t="s">
        <v>37</v>
      </c>
      <c r="AJ2003" s="11" t="s">
        <v>37</v>
      </c>
    </row>
    <row r="2004" spans="1:36" ht="61">
      <c r="A2004" s="7" t="s">
        <v>8517</v>
      </c>
      <c r="B2004" s="8" t="s">
        <v>8518</v>
      </c>
      <c r="C2004" s="8" t="s">
        <v>42</v>
      </c>
      <c r="D2004" s="9">
        <v>61.0191780821918</v>
      </c>
      <c r="E2004" s="8" t="s">
        <v>8519</v>
      </c>
      <c r="F2004" s="8">
        <f t="shared" si="31"/>
        <v>9.2260000000000009</v>
      </c>
      <c r="G2004" s="8">
        <v>9.2260000000000009</v>
      </c>
      <c r="H2004" s="8">
        <v>26.78</v>
      </c>
      <c r="I2004" s="8">
        <v>75</v>
      </c>
      <c r="J2004" s="8" t="s">
        <v>8520</v>
      </c>
      <c r="K2004" s="8" t="s">
        <v>211</v>
      </c>
      <c r="L2004" s="8" t="s">
        <v>31</v>
      </c>
      <c r="M2004" s="8" t="s">
        <v>239</v>
      </c>
      <c r="N2004" s="8" t="s">
        <v>37</v>
      </c>
      <c r="O2004" s="8" t="s">
        <v>34</v>
      </c>
      <c r="P2004" s="8" t="s">
        <v>34</v>
      </c>
      <c r="Q2004" s="8" t="s">
        <v>8521</v>
      </c>
      <c r="R2004" s="8" t="s">
        <v>36</v>
      </c>
      <c r="S2004" s="8">
        <v>1</v>
      </c>
      <c r="T2004" s="8">
        <v>1</v>
      </c>
      <c r="U2004" s="8" t="s">
        <v>401</v>
      </c>
      <c r="V2004" s="8" t="s">
        <v>37</v>
      </c>
      <c r="W2004" s="8" t="s">
        <v>37</v>
      </c>
      <c r="X2004" s="8">
        <v>0</v>
      </c>
      <c r="Y2004" s="8" t="s">
        <v>37</v>
      </c>
      <c r="Z2004" s="12" t="s">
        <v>37</v>
      </c>
      <c r="AA2004" s="12" t="s">
        <v>37</v>
      </c>
      <c r="AB2004" s="8" t="s">
        <v>37</v>
      </c>
      <c r="AC2004" s="8">
        <v>0</v>
      </c>
      <c r="AD2004" s="8" t="s">
        <v>37</v>
      </c>
      <c r="AE2004" s="8" t="s">
        <v>37</v>
      </c>
      <c r="AF2004" s="8" t="s">
        <v>37</v>
      </c>
      <c r="AG2004" s="8" t="s">
        <v>37</v>
      </c>
      <c r="AH2004" s="8">
        <v>0</v>
      </c>
      <c r="AI2004" s="8" t="s">
        <v>37</v>
      </c>
      <c r="AJ2004" s="11" t="s">
        <v>37</v>
      </c>
    </row>
    <row r="2005" spans="1:36" ht="37">
      <c r="A2005" s="7" t="s">
        <v>8522</v>
      </c>
      <c r="B2005" s="8" t="s">
        <v>8523</v>
      </c>
      <c r="C2005" s="8" t="s">
        <v>42</v>
      </c>
      <c r="D2005" s="9">
        <v>37.290410958904097</v>
      </c>
      <c r="E2005" s="8" t="s">
        <v>8524</v>
      </c>
      <c r="F2005" s="8">
        <f t="shared" si="31"/>
        <v>8.1340000000000003</v>
      </c>
      <c r="G2005" s="8">
        <v>8.1340000000000003</v>
      </c>
      <c r="H2005" s="8">
        <v>21.66</v>
      </c>
      <c r="I2005" s="8">
        <v>97</v>
      </c>
      <c r="J2005" s="8" t="s">
        <v>1258</v>
      </c>
      <c r="K2005" s="8" t="s">
        <v>211</v>
      </c>
      <c r="L2005" s="8" t="s">
        <v>120</v>
      </c>
      <c r="M2005" s="8" t="s">
        <v>227</v>
      </c>
      <c r="N2005" s="8" t="s">
        <v>37</v>
      </c>
      <c r="O2005" s="8" t="s">
        <v>34</v>
      </c>
      <c r="P2005" s="8" t="s">
        <v>34</v>
      </c>
      <c r="Q2005" s="8" t="s">
        <v>8525</v>
      </c>
      <c r="R2005" s="8" t="s">
        <v>37</v>
      </c>
      <c r="S2005" s="8">
        <v>0</v>
      </c>
      <c r="T2005" s="8">
        <v>0</v>
      </c>
      <c r="U2005" s="8" t="s">
        <v>37</v>
      </c>
      <c r="V2005" s="8" t="s">
        <v>37</v>
      </c>
      <c r="W2005" s="8" t="s">
        <v>37</v>
      </c>
      <c r="X2005" s="8">
        <v>0</v>
      </c>
      <c r="Y2005" s="8" t="s">
        <v>37</v>
      </c>
      <c r="Z2005" s="12" t="s">
        <v>37</v>
      </c>
      <c r="AA2005" s="12" t="s">
        <v>37</v>
      </c>
      <c r="AB2005" s="8" t="s">
        <v>37</v>
      </c>
      <c r="AC2005" s="8">
        <v>0</v>
      </c>
      <c r="AD2005" s="8" t="s">
        <v>37</v>
      </c>
      <c r="AE2005" s="8" t="s">
        <v>37</v>
      </c>
      <c r="AF2005" s="8" t="s">
        <v>37</v>
      </c>
      <c r="AG2005" s="8" t="s">
        <v>37</v>
      </c>
      <c r="AH2005" s="8">
        <v>0</v>
      </c>
      <c r="AI2005" s="8" t="s">
        <v>37</v>
      </c>
      <c r="AJ2005" s="11" t="s">
        <v>37</v>
      </c>
    </row>
    <row r="2006" spans="1:36" ht="37">
      <c r="A2006" s="7" t="s">
        <v>8526</v>
      </c>
      <c r="B2006" s="8" t="s">
        <v>8527</v>
      </c>
      <c r="C2006" s="8" t="s">
        <v>28</v>
      </c>
      <c r="D2006" s="9">
        <v>56.367123287671198</v>
      </c>
      <c r="E2006" s="8" t="s">
        <v>8528</v>
      </c>
      <c r="F2006" s="8">
        <f t="shared" si="31"/>
        <v>35.448</v>
      </c>
      <c r="G2006" s="8">
        <v>35.448</v>
      </c>
      <c r="H2006" s="8">
        <v>58.74</v>
      </c>
      <c r="I2006" s="8">
        <v>96</v>
      </c>
      <c r="J2006" s="8" t="s">
        <v>8529</v>
      </c>
      <c r="K2006" s="8" t="s">
        <v>211</v>
      </c>
      <c r="L2006" s="8" t="s">
        <v>120</v>
      </c>
      <c r="M2006" s="8" t="s">
        <v>227</v>
      </c>
      <c r="N2006" s="8" t="s">
        <v>37</v>
      </c>
      <c r="O2006" s="8" t="s">
        <v>34</v>
      </c>
      <c r="P2006" s="8" t="s">
        <v>34</v>
      </c>
      <c r="Q2006" s="8" t="s">
        <v>8530</v>
      </c>
      <c r="R2006" s="8" t="s">
        <v>37</v>
      </c>
      <c r="S2006" s="8">
        <v>0</v>
      </c>
      <c r="T2006" s="8">
        <v>0</v>
      </c>
      <c r="U2006" s="8" t="s">
        <v>37</v>
      </c>
      <c r="V2006" s="8" t="s">
        <v>37</v>
      </c>
      <c r="W2006" s="8" t="s">
        <v>37</v>
      </c>
      <c r="X2006" s="8">
        <v>0</v>
      </c>
      <c r="Y2006" s="8" t="s">
        <v>37</v>
      </c>
      <c r="Z2006" s="12" t="s">
        <v>37</v>
      </c>
      <c r="AA2006" s="12" t="s">
        <v>37</v>
      </c>
      <c r="AB2006" s="8" t="s">
        <v>37</v>
      </c>
      <c r="AC2006" s="8">
        <v>0</v>
      </c>
      <c r="AD2006" s="8" t="s">
        <v>37</v>
      </c>
      <c r="AE2006" s="8" t="s">
        <v>37</v>
      </c>
      <c r="AF2006" s="8" t="s">
        <v>37</v>
      </c>
      <c r="AG2006" s="8" t="s">
        <v>37</v>
      </c>
      <c r="AH2006" s="8">
        <v>0</v>
      </c>
      <c r="AI2006" s="8" t="s">
        <v>37</v>
      </c>
      <c r="AJ2006" s="11" t="s">
        <v>37</v>
      </c>
    </row>
    <row r="2007" spans="1:36" ht="205">
      <c r="A2007" s="7" t="s">
        <v>8531</v>
      </c>
      <c r="B2007" s="8" t="s">
        <v>8532</v>
      </c>
      <c r="C2007" s="8" t="s">
        <v>42</v>
      </c>
      <c r="D2007" s="9">
        <v>65.109589041095902</v>
      </c>
      <c r="E2007" s="8" t="s">
        <v>7692</v>
      </c>
      <c r="F2007" s="8">
        <f t="shared" si="31"/>
        <v>4.7320000000000002</v>
      </c>
      <c r="G2007" s="8">
        <v>4.7320000000000002</v>
      </c>
      <c r="H2007" s="8">
        <v>20.67</v>
      </c>
      <c r="I2007" s="8">
        <v>109</v>
      </c>
      <c r="J2007" s="8" t="s">
        <v>3091</v>
      </c>
      <c r="K2007" s="8" t="s">
        <v>211</v>
      </c>
      <c r="L2007" s="8" t="s">
        <v>120</v>
      </c>
      <c r="M2007" s="8" t="s">
        <v>227</v>
      </c>
      <c r="N2007" s="8" t="s">
        <v>37</v>
      </c>
      <c r="O2007" s="8" t="s">
        <v>34</v>
      </c>
      <c r="P2007" s="8" t="s">
        <v>34</v>
      </c>
      <c r="Q2007" s="8" t="s">
        <v>8533</v>
      </c>
      <c r="R2007" s="8" t="s">
        <v>36</v>
      </c>
      <c r="S2007" s="8">
        <v>2</v>
      </c>
      <c r="T2007" s="8">
        <v>1</v>
      </c>
      <c r="U2007" s="8" t="s">
        <v>223</v>
      </c>
      <c r="V2007" s="8" t="s">
        <v>37</v>
      </c>
      <c r="W2007" s="8" t="s">
        <v>37</v>
      </c>
      <c r="X2007" s="8">
        <v>1</v>
      </c>
      <c r="Y2007" s="8" t="s">
        <v>8472</v>
      </c>
      <c r="Z2007" s="12" t="s">
        <v>37</v>
      </c>
      <c r="AA2007" s="12" t="s">
        <v>37</v>
      </c>
      <c r="AB2007" s="8" t="s">
        <v>37</v>
      </c>
      <c r="AC2007" s="8">
        <v>0</v>
      </c>
      <c r="AD2007" s="8" t="s">
        <v>37</v>
      </c>
      <c r="AE2007" s="8" t="s">
        <v>37</v>
      </c>
      <c r="AF2007" s="8" t="s">
        <v>37</v>
      </c>
      <c r="AG2007" s="8" t="s">
        <v>37</v>
      </c>
      <c r="AH2007" s="8">
        <v>0</v>
      </c>
      <c r="AI2007" s="8" t="s">
        <v>37</v>
      </c>
      <c r="AJ2007" s="11" t="s">
        <v>37</v>
      </c>
    </row>
    <row r="2008" spans="1:36" ht="157">
      <c r="A2008" s="7" t="s">
        <v>8534</v>
      </c>
      <c r="B2008" s="8" t="s">
        <v>8535</v>
      </c>
      <c r="C2008" s="8" t="s">
        <v>28</v>
      </c>
      <c r="D2008" s="9">
        <v>63.673972602739703</v>
      </c>
      <c r="E2008" s="8" t="s">
        <v>8310</v>
      </c>
      <c r="F2008" s="8">
        <f t="shared" si="31"/>
        <v>4.2700000000000005</v>
      </c>
      <c r="G2008" s="8">
        <v>4.2700000000000005</v>
      </c>
      <c r="H2008" s="8">
        <v>25.51</v>
      </c>
      <c r="I2008" s="8">
        <v>99</v>
      </c>
      <c r="J2008" s="8" t="s">
        <v>346</v>
      </c>
      <c r="K2008" s="8" t="s">
        <v>211</v>
      </c>
      <c r="L2008" s="8" t="s">
        <v>31</v>
      </c>
      <c r="M2008" s="8" t="s">
        <v>227</v>
      </c>
      <c r="N2008" s="8" t="s">
        <v>37</v>
      </c>
      <c r="O2008" s="8" t="s">
        <v>34</v>
      </c>
      <c r="P2008" s="8" t="s">
        <v>34</v>
      </c>
      <c r="Q2008" s="8" t="s">
        <v>8536</v>
      </c>
      <c r="R2008" s="8" t="s">
        <v>36</v>
      </c>
      <c r="S2008" s="8">
        <v>3</v>
      </c>
      <c r="T2008" s="8">
        <v>0</v>
      </c>
      <c r="U2008" s="8" t="s">
        <v>37</v>
      </c>
      <c r="V2008" s="8" t="s">
        <v>37</v>
      </c>
      <c r="W2008" s="8" t="s">
        <v>37</v>
      </c>
      <c r="X2008" s="8">
        <v>1</v>
      </c>
      <c r="Y2008" s="8" t="s">
        <v>115</v>
      </c>
      <c r="Z2008" s="12" t="s">
        <v>37</v>
      </c>
      <c r="AA2008" s="12" t="s">
        <v>37</v>
      </c>
      <c r="AB2008" s="8" t="s">
        <v>37</v>
      </c>
      <c r="AC2008" s="8">
        <v>2</v>
      </c>
      <c r="AD2008" s="8" t="s">
        <v>77</v>
      </c>
      <c r="AE2008" s="8" t="s">
        <v>8537</v>
      </c>
      <c r="AF2008" s="8" t="s">
        <v>37</v>
      </c>
      <c r="AG2008" s="8" t="s">
        <v>37</v>
      </c>
      <c r="AH2008" s="8">
        <v>0</v>
      </c>
      <c r="AI2008" s="8" t="s">
        <v>37</v>
      </c>
      <c r="AJ2008" s="11" t="s">
        <v>37</v>
      </c>
    </row>
    <row r="2009" spans="1:36" ht="49">
      <c r="A2009" s="7" t="s">
        <v>8538</v>
      </c>
      <c r="B2009" s="8" t="s">
        <v>8539</v>
      </c>
      <c r="C2009" s="8" t="s">
        <v>28</v>
      </c>
      <c r="D2009" s="9">
        <v>39.301369863013697</v>
      </c>
      <c r="E2009" s="8" t="s">
        <v>8540</v>
      </c>
      <c r="F2009" s="8">
        <f t="shared" si="31"/>
        <v>12.124000000000001</v>
      </c>
      <c r="G2009" s="8">
        <v>12.124000000000001</v>
      </c>
      <c r="H2009" s="8">
        <v>61.44</v>
      </c>
      <c r="I2009" s="8">
        <v>77</v>
      </c>
      <c r="J2009" s="8" t="s">
        <v>8541</v>
      </c>
      <c r="K2009" s="8" t="s">
        <v>211</v>
      </c>
      <c r="L2009" s="8" t="s">
        <v>120</v>
      </c>
      <c r="M2009" s="8" t="s">
        <v>227</v>
      </c>
      <c r="N2009" s="8" t="s">
        <v>37</v>
      </c>
      <c r="O2009" s="8" t="s">
        <v>34</v>
      </c>
      <c r="P2009" s="8" t="s">
        <v>34</v>
      </c>
      <c r="Q2009" s="8" t="s">
        <v>8542</v>
      </c>
      <c r="R2009" s="8" t="s">
        <v>36</v>
      </c>
      <c r="S2009" s="8">
        <v>1</v>
      </c>
      <c r="T2009" s="8">
        <v>0</v>
      </c>
      <c r="U2009" s="8" t="s">
        <v>37</v>
      </c>
      <c r="V2009" s="8" t="s">
        <v>37</v>
      </c>
      <c r="W2009" s="8" t="s">
        <v>37</v>
      </c>
      <c r="X2009" s="8">
        <v>1</v>
      </c>
      <c r="Y2009" s="8" t="s">
        <v>272</v>
      </c>
      <c r="Z2009" s="12" t="s">
        <v>37</v>
      </c>
      <c r="AA2009" s="12" t="s">
        <v>37</v>
      </c>
      <c r="AB2009" s="8" t="s">
        <v>37</v>
      </c>
      <c r="AC2009" s="8">
        <v>0</v>
      </c>
      <c r="AD2009" s="8" t="s">
        <v>37</v>
      </c>
      <c r="AE2009" s="8" t="s">
        <v>37</v>
      </c>
      <c r="AF2009" s="8" t="s">
        <v>37</v>
      </c>
      <c r="AG2009" s="8" t="s">
        <v>37</v>
      </c>
      <c r="AH2009" s="8">
        <v>0</v>
      </c>
      <c r="AI2009" s="8" t="s">
        <v>37</v>
      </c>
      <c r="AJ2009" s="11" t="s">
        <v>37</v>
      </c>
    </row>
    <row r="2010" spans="1:36" ht="85">
      <c r="A2010" s="7" t="s">
        <v>8543</v>
      </c>
      <c r="B2010" s="8" t="s">
        <v>8544</v>
      </c>
      <c r="C2010" s="8" t="s">
        <v>28</v>
      </c>
      <c r="D2010" s="9">
        <v>66.709589041095896</v>
      </c>
      <c r="E2010" s="8" t="s">
        <v>8545</v>
      </c>
      <c r="F2010" s="8">
        <f t="shared" si="31"/>
        <v>13.93</v>
      </c>
      <c r="G2010" s="8">
        <v>13.93</v>
      </c>
      <c r="H2010" s="8">
        <v>36.67</v>
      </c>
      <c r="I2010" s="8">
        <v>90</v>
      </c>
      <c r="J2010" s="8" t="s">
        <v>346</v>
      </c>
      <c r="K2010" s="8" t="s">
        <v>211</v>
      </c>
      <c r="L2010" s="8" t="s">
        <v>31</v>
      </c>
      <c r="M2010" s="8" t="s">
        <v>244</v>
      </c>
      <c r="N2010" s="8" t="s">
        <v>37</v>
      </c>
      <c r="O2010" s="8" t="s">
        <v>34</v>
      </c>
      <c r="P2010" s="8" t="s">
        <v>34</v>
      </c>
      <c r="Q2010" s="8" t="s">
        <v>8546</v>
      </c>
      <c r="R2010" s="8" t="s">
        <v>36</v>
      </c>
      <c r="S2010" s="8">
        <v>2</v>
      </c>
      <c r="T2010" s="8">
        <v>1</v>
      </c>
      <c r="U2010" s="8" t="s">
        <v>246</v>
      </c>
      <c r="V2010" s="8" t="s">
        <v>37</v>
      </c>
      <c r="W2010" s="8" t="s">
        <v>37</v>
      </c>
      <c r="X2010" s="8">
        <v>0</v>
      </c>
      <c r="Y2010" s="12" t="s">
        <v>37</v>
      </c>
      <c r="Z2010" s="12" t="s">
        <v>37</v>
      </c>
      <c r="AA2010" s="12" t="s">
        <v>37</v>
      </c>
      <c r="AB2010" s="8" t="s">
        <v>37</v>
      </c>
      <c r="AC2010" s="8">
        <v>1</v>
      </c>
      <c r="AD2010" s="8" t="s">
        <v>8472</v>
      </c>
      <c r="AE2010" s="8" t="s">
        <v>37</v>
      </c>
      <c r="AF2010" s="8" t="s">
        <v>37</v>
      </c>
      <c r="AG2010" s="8" t="s">
        <v>37</v>
      </c>
      <c r="AH2010" s="8">
        <v>0</v>
      </c>
      <c r="AI2010" s="8" t="s">
        <v>37</v>
      </c>
      <c r="AJ2010" s="11" t="s">
        <v>37</v>
      </c>
    </row>
    <row r="2011" spans="1:36" ht="169">
      <c r="A2011" s="7" t="s">
        <v>8547</v>
      </c>
      <c r="B2011" s="8" t="s">
        <v>8548</v>
      </c>
      <c r="C2011" s="8" t="s">
        <v>28</v>
      </c>
      <c r="D2011" s="9">
        <v>52.397260273972599</v>
      </c>
      <c r="E2011" s="8" t="s">
        <v>8549</v>
      </c>
      <c r="F2011" s="8">
        <f t="shared" si="31"/>
        <v>3.0939999999999999</v>
      </c>
      <c r="G2011" s="8">
        <v>3.0939999999999999</v>
      </c>
      <c r="H2011" s="8">
        <v>18.62</v>
      </c>
      <c r="I2011" s="8">
        <v>13</v>
      </c>
      <c r="J2011" s="8" t="s">
        <v>8550</v>
      </c>
      <c r="K2011" s="8" t="s">
        <v>211</v>
      </c>
      <c r="L2011" s="8" t="s">
        <v>31</v>
      </c>
      <c r="M2011" s="8" t="s">
        <v>244</v>
      </c>
      <c r="N2011" s="8" t="s">
        <v>37</v>
      </c>
      <c r="O2011" s="8" t="s">
        <v>34</v>
      </c>
      <c r="P2011" s="8" t="s">
        <v>34</v>
      </c>
      <c r="Q2011" s="8" t="s">
        <v>8551</v>
      </c>
      <c r="R2011" s="8" t="s">
        <v>36</v>
      </c>
      <c r="S2011" s="8">
        <v>3</v>
      </c>
      <c r="T2011" s="8">
        <v>1</v>
      </c>
      <c r="U2011" s="8" t="s">
        <v>315</v>
      </c>
      <c r="V2011" s="8" t="s">
        <v>37</v>
      </c>
      <c r="W2011" s="8" t="s">
        <v>37</v>
      </c>
      <c r="X2011" s="8">
        <v>1</v>
      </c>
      <c r="Y2011" s="8" t="s">
        <v>45</v>
      </c>
      <c r="Z2011" s="12" t="s">
        <v>37</v>
      </c>
      <c r="AA2011" s="12" t="s">
        <v>37</v>
      </c>
      <c r="AB2011" s="8" t="s">
        <v>37</v>
      </c>
      <c r="AC2011" s="8">
        <v>1</v>
      </c>
      <c r="AD2011" s="8" t="s">
        <v>8461</v>
      </c>
      <c r="AE2011" s="8" t="s">
        <v>37</v>
      </c>
      <c r="AF2011" s="8" t="s">
        <v>37</v>
      </c>
      <c r="AG2011" s="8" t="s">
        <v>37</v>
      </c>
      <c r="AH2011" s="8">
        <v>0</v>
      </c>
      <c r="AI2011" s="8" t="s">
        <v>37</v>
      </c>
      <c r="AJ2011" s="11" t="s">
        <v>37</v>
      </c>
    </row>
    <row r="2012" spans="1:36" ht="73">
      <c r="A2012" s="7" t="s">
        <v>8552</v>
      </c>
      <c r="B2012" s="8" t="s">
        <v>8553</v>
      </c>
      <c r="C2012" s="8" t="s">
        <v>42</v>
      </c>
      <c r="D2012" s="9">
        <v>73.690410958904096</v>
      </c>
      <c r="E2012" s="8" t="s">
        <v>8554</v>
      </c>
      <c r="F2012" s="8">
        <f t="shared" si="31"/>
        <v>11.438000000000001</v>
      </c>
      <c r="G2012" s="8">
        <v>11.438000000000001</v>
      </c>
      <c r="H2012" s="8">
        <v>27.62</v>
      </c>
      <c r="I2012" s="8">
        <v>97</v>
      </c>
      <c r="J2012" s="8" t="s">
        <v>8555</v>
      </c>
      <c r="K2012" s="8" t="s">
        <v>1059</v>
      </c>
      <c r="L2012" s="8" t="s">
        <v>276</v>
      </c>
      <c r="M2012" s="8" t="s">
        <v>239</v>
      </c>
      <c r="N2012" s="8" t="s">
        <v>37</v>
      </c>
      <c r="O2012" s="8" t="s">
        <v>34</v>
      </c>
      <c r="P2012" s="8" t="s">
        <v>34</v>
      </c>
      <c r="Q2012" s="8" t="s">
        <v>8556</v>
      </c>
      <c r="R2012" s="8" t="s">
        <v>36</v>
      </c>
      <c r="S2012" s="8">
        <v>2</v>
      </c>
      <c r="T2012" s="8">
        <v>1</v>
      </c>
      <c r="U2012" s="8" t="s">
        <v>223</v>
      </c>
      <c r="V2012" s="8" t="s">
        <v>37</v>
      </c>
      <c r="W2012" s="8" t="s">
        <v>37</v>
      </c>
      <c r="X2012" s="8">
        <v>1</v>
      </c>
      <c r="Y2012" s="8" t="s">
        <v>213</v>
      </c>
      <c r="Z2012" s="12" t="s">
        <v>37</v>
      </c>
      <c r="AA2012" s="12" t="s">
        <v>37</v>
      </c>
      <c r="AB2012" s="8" t="s">
        <v>37</v>
      </c>
      <c r="AC2012" s="8">
        <v>0</v>
      </c>
      <c r="AD2012" s="8" t="s">
        <v>37</v>
      </c>
      <c r="AE2012" s="8" t="s">
        <v>37</v>
      </c>
      <c r="AF2012" s="8" t="s">
        <v>37</v>
      </c>
      <c r="AG2012" s="8" t="s">
        <v>37</v>
      </c>
      <c r="AH2012" s="8">
        <v>0</v>
      </c>
      <c r="AI2012" s="8" t="s">
        <v>37</v>
      </c>
      <c r="AJ2012" s="11" t="s">
        <v>37</v>
      </c>
    </row>
    <row r="2013" spans="1:36" ht="85">
      <c r="A2013" s="7" t="s">
        <v>8557</v>
      </c>
      <c r="B2013" s="8" t="s">
        <v>8558</v>
      </c>
      <c r="C2013" s="8" t="s">
        <v>28</v>
      </c>
      <c r="D2013" s="9">
        <v>70.808219178082197</v>
      </c>
      <c r="E2013" s="8" t="s">
        <v>8559</v>
      </c>
      <c r="F2013" s="8">
        <f t="shared" si="31"/>
        <v>3.6120000000000001</v>
      </c>
      <c r="G2013" s="8">
        <v>3.6120000000000001</v>
      </c>
      <c r="H2013" s="8">
        <v>19.71</v>
      </c>
      <c r="I2013" s="8">
        <v>97</v>
      </c>
      <c r="J2013" s="8" t="s">
        <v>8560</v>
      </c>
      <c r="K2013" s="8" t="s">
        <v>211</v>
      </c>
      <c r="L2013" s="8" t="s">
        <v>120</v>
      </c>
      <c r="M2013" s="8" t="s">
        <v>227</v>
      </c>
      <c r="N2013" s="8" t="s">
        <v>37</v>
      </c>
      <c r="O2013" s="8" t="s">
        <v>34</v>
      </c>
      <c r="P2013" s="8" t="s">
        <v>34</v>
      </c>
      <c r="Q2013" s="8" t="s">
        <v>8561</v>
      </c>
      <c r="R2013" s="8" t="s">
        <v>36</v>
      </c>
      <c r="S2013" s="8">
        <v>4</v>
      </c>
      <c r="T2013" s="8">
        <v>1</v>
      </c>
      <c r="U2013" s="8" t="s">
        <v>315</v>
      </c>
      <c r="V2013" s="8" t="s">
        <v>37</v>
      </c>
      <c r="W2013" s="8" t="s">
        <v>37</v>
      </c>
      <c r="X2013" s="8">
        <v>1</v>
      </c>
      <c r="Y2013" s="8" t="s">
        <v>552</v>
      </c>
      <c r="Z2013" s="12" t="s">
        <v>37</v>
      </c>
      <c r="AA2013" s="12" t="s">
        <v>37</v>
      </c>
      <c r="AB2013" s="8" t="s">
        <v>37</v>
      </c>
      <c r="AC2013" s="8">
        <v>2</v>
      </c>
      <c r="AD2013" s="8" t="s">
        <v>241</v>
      </c>
      <c r="AE2013" s="8" t="s">
        <v>6566</v>
      </c>
      <c r="AF2013" s="8" t="s">
        <v>37</v>
      </c>
      <c r="AG2013" s="8" t="s">
        <v>37</v>
      </c>
      <c r="AH2013" s="8">
        <v>0</v>
      </c>
      <c r="AI2013" s="8" t="s">
        <v>37</v>
      </c>
      <c r="AJ2013" s="11" t="s">
        <v>37</v>
      </c>
    </row>
    <row r="2014" spans="1:36" ht="109">
      <c r="A2014" s="7" t="s">
        <v>8562</v>
      </c>
      <c r="B2014" s="8" t="s">
        <v>8563</v>
      </c>
      <c r="C2014" s="8" t="s">
        <v>42</v>
      </c>
      <c r="D2014" s="9">
        <v>60.5095890410959</v>
      </c>
      <c r="E2014" s="8" t="s">
        <v>8564</v>
      </c>
      <c r="F2014" s="8">
        <f t="shared" si="31"/>
        <v>7.5179999999999998</v>
      </c>
      <c r="G2014" s="8">
        <v>7.5179999999999998</v>
      </c>
      <c r="H2014" s="8">
        <v>26.88</v>
      </c>
      <c r="I2014" s="8">
        <v>100</v>
      </c>
      <c r="J2014" s="8" t="s">
        <v>8565</v>
      </c>
      <c r="K2014" s="8" t="s">
        <v>211</v>
      </c>
      <c r="L2014" s="8" t="s">
        <v>31</v>
      </c>
      <c r="M2014" s="8" t="s">
        <v>244</v>
      </c>
      <c r="N2014" s="8" t="s">
        <v>37</v>
      </c>
      <c r="O2014" s="8" t="s">
        <v>34</v>
      </c>
      <c r="P2014" s="8" t="s">
        <v>34</v>
      </c>
      <c r="Q2014" s="8" t="s">
        <v>8566</v>
      </c>
      <c r="R2014" s="8" t="s">
        <v>36</v>
      </c>
      <c r="S2014" s="8">
        <v>1</v>
      </c>
      <c r="T2014" s="8">
        <v>1</v>
      </c>
      <c r="U2014" s="8" t="s">
        <v>246</v>
      </c>
      <c r="V2014" s="8" t="s">
        <v>37</v>
      </c>
      <c r="W2014" s="8" t="s">
        <v>37</v>
      </c>
      <c r="X2014" s="12">
        <v>0</v>
      </c>
      <c r="Y2014" s="12" t="s">
        <v>37</v>
      </c>
      <c r="Z2014" s="12" t="s">
        <v>37</v>
      </c>
      <c r="AA2014" s="12" t="s">
        <v>37</v>
      </c>
      <c r="AB2014" s="8" t="s">
        <v>37</v>
      </c>
      <c r="AC2014" s="8">
        <v>0</v>
      </c>
      <c r="AD2014" s="8" t="s">
        <v>37</v>
      </c>
      <c r="AE2014" s="8" t="s">
        <v>37</v>
      </c>
      <c r="AF2014" s="8" t="s">
        <v>37</v>
      </c>
      <c r="AG2014" s="8" t="s">
        <v>37</v>
      </c>
      <c r="AH2014" s="8">
        <v>0</v>
      </c>
      <c r="AI2014" s="8" t="s">
        <v>37</v>
      </c>
      <c r="AJ2014" s="11" t="s">
        <v>37</v>
      </c>
    </row>
    <row r="2015" spans="1:36" ht="181">
      <c r="A2015" s="7" t="s">
        <v>8567</v>
      </c>
      <c r="B2015" s="8" t="s">
        <v>8568</v>
      </c>
      <c r="C2015" s="8" t="s">
        <v>28</v>
      </c>
      <c r="D2015" s="9">
        <v>60.438356164383599</v>
      </c>
      <c r="E2015" s="8" t="s">
        <v>8138</v>
      </c>
      <c r="F2015" s="8">
        <f t="shared" si="31"/>
        <v>9.1419999999999995</v>
      </c>
      <c r="G2015" s="8">
        <v>9.1419999999999995</v>
      </c>
      <c r="H2015" s="8">
        <v>47.05</v>
      </c>
      <c r="I2015" s="8">
        <v>90</v>
      </c>
      <c r="J2015" s="8" t="s">
        <v>3091</v>
      </c>
      <c r="K2015" s="8" t="s">
        <v>211</v>
      </c>
      <c r="L2015" s="8" t="s">
        <v>120</v>
      </c>
      <c r="M2015" s="8" t="s">
        <v>239</v>
      </c>
      <c r="N2015" s="8" t="s">
        <v>37</v>
      </c>
      <c r="O2015" s="8" t="s">
        <v>34</v>
      </c>
      <c r="P2015" s="8" t="s">
        <v>34</v>
      </c>
      <c r="Q2015" s="8" t="s">
        <v>8569</v>
      </c>
      <c r="R2015" s="8" t="s">
        <v>36</v>
      </c>
      <c r="S2015" s="8">
        <v>2</v>
      </c>
      <c r="T2015" s="8">
        <v>0</v>
      </c>
      <c r="U2015" s="8" t="s">
        <v>37</v>
      </c>
      <c r="V2015" s="8" t="s">
        <v>37</v>
      </c>
      <c r="W2015" s="8" t="s">
        <v>37</v>
      </c>
      <c r="X2015" s="8">
        <v>2</v>
      </c>
      <c r="Y2015" s="8" t="s">
        <v>272</v>
      </c>
      <c r="Z2015" s="8" t="s">
        <v>213</v>
      </c>
      <c r="AA2015" s="12" t="s">
        <v>37</v>
      </c>
      <c r="AB2015" s="8" t="s">
        <v>37</v>
      </c>
      <c r="AC2015" s="8">
        <v>0</v>
      </c>
      <c r="AD2015" s="8" t="s">
        <v>37</v>
      </c>
      <c r="AE2015" s="8" t="s">
        <v>37</v>
      </c>
      <c r="AF2015" s="8" t="s">
        <v>37</v>
      </c>
      <c r="AG2015" s="8" t="s">
        <v>37</v>
      </c>
      <c r="AH2015" s="8">
        <v>0</v>
      </c>
      <c r="AI2015" s="8" t="s">
        <v>37</v>
      </c>
      <c r="AJ2015" s="11" t="s">
        <v>37</v>
      </c>
    </row>
    <row r="2016" spans="1:36" ht="121">
      <c r="A2016" s="7" t="s">
        <v>8570</v>
      </c>
      <c r="B2016" s="8" t="s">
        <v>8571</v>
      </c>
      <c r="C2016" s="8" t="s">
        <v>28</v>
      </c>
      <c r="D2016" s="9">
        <v>66.9643835616438</v>
      </c>
      <c r="E2016" s="8" t="s">
        <v>8572</v>
      </c>
      <c r="F2016" s="8">
        <f t="shared" si="31"/>
        <v>2.6739999999999999</v>
      </c>
      <c r="G2016" s="8">
        <v>2.6739999999999999</v>
      </c>
      <c r="H2016" s="8">
        <v>21.08</v>
      </c>
      <c r="I2016" s="8">
        <v>100</v>
      </c>
      <c r="J2016" s="8" t="s">
        <v>8573</v>
      </c>
      <c r="K2016" s="8" t="s">
        <v>211</v>
      </c>
      <c r="L2016" s="8" t="s">
        <v>120</v>
      </c>
      <c r="M2016" s="8" t="s">
        <v>227</v>
      </c>
      <c r="N2016" s="8" t="s">
        <v>37</v>
      </c>
      <c r="O2016" s="8" t="s">
        <v>34</v>
      </c>
      <c r="P2016" s="8" t="s">
        <v>34</v>
      </c>
      <c r="Q2016" s="8" t="s">
        <v>8574</v>
      </c>
      <c r="R2016" s="8" t="s">
        <v>36</v>
      </c>
      <c r="S2016" s="8">
        <v>1</v>
      </c>
      <c r="T2016" s="8">
        <v>0</v>
      </c>
      <c r="U2016" s="8" t="s">
        <v>37</v>
      </c>
      <c r="V2016" s="8" t="s">
        <v>37</v>
      </c>
      <c r="W2016" s="8" t="s">
        <v>37</v>
      </c>
      <c r="X2016" s="8">
        <v>0</v>
      </c>
      <c r="Y2016" s="12" t="s">
        <v>37</v>
      </c>
      <c r="Z2016" s="12" t="s">
        <v>37</v>
      </c>
      <c r="AA2016" s="12" t="s">
        <v>37</v>
      </c>
      <c r="AB2016" s="8" t="s">
        <v>37</v>
      </c>
      <c r="AC2016" s="8">
        <v>1</v>
      </c>
      <c r="AD2016" s="8" t="s">
        <v>77</v>
      </c>
      <c r="AE2016" s="8" t="s">
        <v>37</v>
      </c>
      <c r="AF2016" s="8" t="s">
        <v>37</v>
      </c>
      <c r="AG2016" s="8" t="s">
        <v>37</v>
      </c>
      <c r="AH2016" s="8">
        <v>0</v>
      </c>
      <c r="AI2016" s="8" t="s">
        <v>37</v>
      </c>
      <c r="AJ2016" s="11" t="s">
        <v>37</v>
      </c>
    </row>
    <row r="2017" spans="1:36" ht="61">
      <c r="A2017" s="7" t="s">
        <v>8575</v>
      </c>
      <c r="B2017" s="8" t="s">
        <v>8576</v>
      </c>
      <c r="C2017" s="8" t="s">
        <v>28</v>
      </c>
      <c r="D2017" s="9">
        <v>96.572602739725994</v>
      </c>
      <c r="E2017" s="8" t="s">
        <v>8577</v>
      </c>
      <c r="F2017" s="8">
        <f t="shared" si="31"/>
        <v>2.8000000000000003</v>
      </c>
      <c r="G2017" s="8">
        <v>2.8000000000000003</v>
      </c>
      <c r="H2017" s="8">
        <v>22.97</v>
      </c>
      <c r="I2017" s="8">
        <v>100</v>
      </c>
      <c r="J2017" s="8" t="s">
        <v>8578</v>
      </c>
      <c r="K2017" s="8" t="s">
        <v>211</v>
      </c>
      <c r="L2017" s="8" t="s">
        <v>120</v>
      </c>
      <c r="M2017" s="8" t="s">
        <v>239</v>
      </c>
      <c r="N2017" s="8" t="s">
        <v>37</v>
      </c>
      <c r="O2017" s="8" t="s">
        <v>34</v>
      </c>
      <c r="P2017" s="8" t="s">
        <v>34</v>
      </c>
      <c r="Q2017" s="8" t="s">
        <v>8579</v>
      </c>
      <c r="R2017" s="8" t="s">
        <v>36</v>
      </c>
      <c r="S2017" s="8">
        <v>1</v>
      </c>
      <c r="T2017" s="8">
        <v>0</v>
      </c>
      <c r="U2017" s="8" t="s">
        <v>246</v>
      </c>
      <c r="V2017" s="8" t="s">
        <v>37</v>
      </c>
      <c r="W2017" s="8" t="s">
        <v>37</v>
      </c>
      <c r="X2017" s="8">
        <v>0</v>
      </c>
      <c r="Y2017" s="12" t="s">
        <v>37</v>
      </c>
      <c r="Z2017" s="12" t="s">
        <v>37</v>
      </c>
      <c r="AA2017" s="12" t="s">
        <v>37</v>
      </c>
      <c r="AB2017" s="12" t="s">
        <v>37</v>
      </c>
      <c r="AC2017" s="8">
        <v>0</v>
      </c>
      <c r="AD2017" s="8" t="s">
        <v>37</v>
      </c>
      <c r="AE2017" s="8" t="s">
        <v>37</v>
      </c>
      <c r="AF2017" s="8" t="s">
        <v>37</v>
      </c>
      <c r="AG2017" s="8" t="s">
        <v>37</v>
      </c>
      <c r="AH2017" s="8">
        <v>0</v>
      </c>
      <c r="AI2017" s="8" t="s">
        <v>37</v>
      </c>
      <c r="AJ2017" s="11" t="s">
        <v>37</v>
      </c>
    </row>
    <row r="2018" spans="1:36" ht="25">
      <c r="A2018" s="7" t="s">
        <v>8580</v>
      </c>
      <c r="B2018" s="8" t="s">
        <v>8581</v>
      </c>
      <c r="C2018" s="8" t="s">
        <v>28</v>
      </c>
      <c r="D2018" s="9">
        <v>58.4684931506849</v>
      </c>
      <c r="E2018" s="8" t="s">
        <v>8582</v>
      </c>
      <c r="F2018" s="8">
        <f t="shared" si="31"/>
        <v>32.676000000000002</v>
      </c>
      <c r="G2018" s="8">
        <v>32.676000000000002</v>
      </c>
      <c r="H2018" s="8">
        <v>45.29</v>
      </c>
      <c r="I2018" s="8">
        <v>97</v>
      </c>
      <c r="J2018" s="8" t="s">
        <v>8583</v>
      </c>
      <c r="K2018" s="8" t="s">
        <v>1059</v>
      </c>
      <c r="L2018" s="8" t="s">
        <v>120</v>
      </c>
      <c r="M2018" s="8" t="s">
        <v>239</v>
      </c>
      <c r="N2018" s="8" t="s">
        <v>37</v>
      </c>
      <c r="O2018" s="8" t="s">
        <v>34</v>
      </c>
      <c r="P2018" s="8" t="s">
        <v>34</v>
      </c>
      <c r="Q2018" s="8" t="s">
        <v>8584</v>
      </c>
      <c r="R2018" s="8" t="s">
        <v>37</v>
      </c>
      <c r="S2018" s="8">
        <v>0</v>
      </c>
      <c r="T2018" s="8">
        <v>0</v>
      </c>
      <c r="U2018" s="8" t="s">
        <v>37</v>
      </c>
      <c r="V2018" s="8" t="s">
        <v>37</v>
      </c>
      <c r="W2018" s="8" t="s">
        <v>37</v>
      </c>
      <c r="X2018" s="8">
        <v>0</v>
      </c>
      <c r="Y2018" s="8" t="s">
        <v>37</v>
      </c>
      <c r="Z2018" s="12" t="s">
        <v>37</v>
      </c>
      <c r="AA2018" s="12" t="s">
        <v>37</v>
      </c>
      <c r="AB2018" s="8" t="s">
        <v>37</v>
      </c>
      <c r="AC2018" s="8">
        <v>0</v>
      </c>
      <c r="AD2018" s="8" t="s">
        <v>37</v>
      </c>
      <c r="AE2018" s="8" t="s">
        <v>37</v>
      </c>
      <c r="AF2018" s="8" t="s">
        <v>37</v>
      </c>
      <c r="AG2018" s="8" t="s">
        <v>37</v>
      </c>
      <c r="AH2018" s="8">
        <v>0</v>
      </c>
      <c r="AI2018" s="8" t="s">
        <v>37</v>
      </c>
      <c r="AJ2018" s="11" t="s">
        <v>37</v>
      </c>
    </row>
    <row r="2019" spans="1:36" ht="37">
      <c r="A2019" s="7" t="s">
        <v>8585</v>
      </c>
      <c r="B2019" s="8" t="s">
        <v>8586</v>
      </c>
      <c r="C2019" s="8" t="s">
        <v>28</v>
      </c>
      <c r="D2019" s="9">
        <v>33.5178082191781</v>
      </c>
      <c r="E2019" s="8" t="s">
        <v>8587</v>
      </c>
      <c r="F2019" s="8">
        <f t="shared" si="31"/>
        <v>9.7580000000000009</v>
      </c>
      <c r="G2019" s="8">
        <v>9.7580000000000009</v>
      </c>
      <c r="H2019" s="8">
        <v>53.25</v>
      </c>
      <c r="I2019" s="8">
        <v>97</v>
      </c>
      <c r="J2019" s="8" t="s">
        <v>8588</v>
      </c>
      <c r="K2019" s="8" t="s">
        <v>211</v>
      </c>
      <c r="L2019" s="8" t="s">
        <v>120</v>
      </c>
      <c r="M2019" s="8" t="s">
        <v>227</v>
      </c>
      <c r="N2019" s="8" t="s">
        <v>37</v>
      </c>
      <c r="O2019" s="8" t="s">
        <v>34</v>
      </c>
      <c r="P2019" s="8" t="s">
        <v>34</v>
      </c>
      <c r="Q2019" s="8" t="s">
        <v>8589</v>
      </c>
      <c r="R2019" s="8" t="s">
        <v>37</v>
      </c>
      <c r="S2019" s="8">
        <v>0</v>
      </c>
      <c r="T2019" s="8">
        <v>0</v>
      </c>
      <c r="U2019" s="8" t="s">
        <v>37</v>
      </c>
      <c r="V2019" s="8" t="s">
        <v>37</v>
      </c>
      <c r="W2019" s="8" t="s">
        <v>37</v>
      </c>
      <c r="X2019" s="8">
        <v>0</v>
      </c>
      <c r="Y2019" s="8" t="s">
        <v>37</v>
      </c>
      <c r="Z2019" s="12" t="s">
        <v>37</v>
      </c>
      <c r="AA2019" s="12" t="s">
        <v>37</v>
      </c>
      <c r="AB2019" s="8" t="s">
        <v>37</v>
      </c>
      <c r="AC2019" s="8">
        <v>0</v>
      </c>
      <c r="AD2019" s="8" t="s">
        <v>37</v>
      </c>
      <c r="AE2019" s="8" t="s">
        <v>37</v>
      </c>
      <c r="AF2019" s="8" t="s">
        <v>37</v>
      </c>
      <c r="AG2019" s="8" t="s">
        <v>37</v>
      </c>
      <c r="AH2019" s="8">
        <v>0</v>
      </c>
      <c r="AI2019" s="8" t="s">
        <v>37</v>
      </c>
      <c r="AJ2019" s="11" t="s">
        <v>37</v>
      </c>
    </row>
    <row r="2020" spans="1:36" ht="49">
      <c r="A2020" s="7" t="s">
        <v>8590</v>
      </c>
      <c r="B2020" s="8" t="s">
        <v>8591</v>
      </c>
      <c r="C2020" s="8" t="s">
        <v>28</v>
      </c>
      <c r="D2020" s="9">
        <v>74.0438356164384</v>
      </c>
      <c r="E2020" s="8" t="s">
        <v>8592</v>
      </c>
      <c r="F2020" s="8">
        <f t="shared" si="31"/>
        <v>8.1059999999999999</v>
      </c>
      <c r="G2020" s="8">
        <v>8.1059999999999999</v>
      </c>
      <c r="H2020" s="8">
        <v>27.21</v>
      </c>
      <c r="I2020" s="8">
        <v>100</v>
      </c>
      <c r="J2020" s="8" t="s">
        <v>8593</v>
      </c>
      <c r="K2020" s="8" t="s">
        <v>211</v>
      </c>
      <c r="L2020" s="8" t="s">
        <v>276</v>
      </c>
      <c r="M2020" s="8" t="s">
        <v>227</v>
      </c>
      <c r="N2020" s="8" t="s">
        <v>37</v>
      </c>
      <c r="O2020" s="8" t="s">
        <v>34</v>
      </c>
      <c r="P2020" s="8" t="s">
        <v>34</v>
      </c>
      <c r="Q2020" s="8" t="s">
        <v>8594</v>
      </c>
      <c r="R2020" s="8" t="s">
        <v>36</v>
      </c>
      <c r="S2020" s="8">
        <v>2</v>
      </c>
      <c r="T2020" s="8">
        <v>1</v>
      </c>
      <c r="U2020" s="8" t="s">
        <v>329</v>
      </c>
      <c r="V2020" s="8" t="s">
        <v>37</v>
      </c>
      <c r="W2020" s="8" t="s">
        <v>37</v>
      </c>
      <c r="X2020" s="8">
        <v>0</v>
      </c>
      <c r="Y2020" s="12" t="s">
        <v>37</v>
      </c>
      <c r="Z2020" s="12" t="s">
        <v>37</v>
      </c>
      <c r="AA2020" s="12" t="s">
        <v>37</v>
      </c>
      <c r="AB2020" s="8" t="s">
        <v>37</v>
      </c>
      <c r="AC2020" s="8">
        <v>1</v>
      </c>
      <c r="AD2020" s="8" t="s">
        <v>172</v>
      </c>
      <c r="AE2020" s="8" t="s">
        <v>37</v>
      </c>
      <c r="AF2020" s="8" t="s">
        <v>37</v>
      </c>
      <c r="AG2020" s="8" t="s">
        <v>37</v>
      </c>
      <c r="AH2020" s="8">
        <v>0</v>
      </c>
      <c r="AI2020" s="8" t="s">
        <v>37</v>
      </c>
      <c r="AJ2020" s="11" t="s">
        <v>37</v>
      </c>
    </row>
    <row r="2021" spans="1:36" ht="73">
      <c r="A2021" s="7" t="s">
        <v>8595</v>
      </c>
      <c r="B2021" s="8" t="s">
        <v>8596</v>
      </c>
      <c r="C2021" s="8" t="s">
        <v>42</v>
      </c>
      <c r="D2021" s="9">
        <v>84.057534246575301</v>
      </c>
      <c r="E2021" s="8" t="s">
        <v>8597</v>
      </c>
      <c r="F2021" s="8">
        <f t="shared" si="31"/>
        <v>10.206</v>
      </c>
      <c r="G2021" s="8">
        <v>10.206</v>
      </c>
      <c r="H2021" s="8">
        <v>34.04</v>
      </c>
      <c r="I2021" s="8">
        <v>100</v>
      </c>
      <c r="J2021" s="8" t="s">
        <v>8598</v>
      </c>
      <c r="K2021" s="8" t="s">
        <v>211</v>
      </c>
      <c r="L2021" s="8" t="s">
        <v>120</v>
      </c>
      <c r="M2021" s="8" t="s">
        <v>239</v>
      </c>
      <c r="N2021" s="8" t="s">
        <v>37</v>
      </c>
      <c r="O2021" s="8" t="s">
        <v>34</v>
      </c>
      <c r="P2021" s="8" t="s">
        <v>34</v>
      </c>
      <c r="Q2021" s="8" t="s">
        <v>8599</v>
      </c>
      <c r="R2021" s="8" t="s">
        <v>36</v>
      </c>
      <c r="S2021" s="8">
        <v>4</v>
      </c>
      <c r="T2021" s="8">
        <v>1</v>
      </c>
      <c r="U2021" s="8" t="s">
        <v>246</v>
      </c>
      <c r="V2021" s="8" t="s">
        <v>37</v>
      </c>
      <c r="W2021" s="8" t="s">
        <v>37</v>
      </c>
      <c r="X2021" s="8">
        <v>2</v>
      </c>
      <c r="Y2021" s="8" t="s">
        <v>272</v>
      </c>
      <c r="Z2021" s="8" t="s">
        <v>213</v>
      </c>
      <c r="AA2021" s="12" t="s">
        <v>37</v>
      </c>
      <c r="AB2021" s="8" t="s">
        <v>37</v>
      </c>
      <c r="AC2021" s="8">
        <v>1</v>
      </c>
      <c r="AD2021" s="8" t="s">
        <v>3492</v>
      </c>
      <c r="AE2021" s="8" t="s">
        <v>37</v>
      </c>
      <c r="AF2021" s="8" t="s">
        <v>37</v>
      </c>
      <c r="AG2021" s="8" t="s">
        <v>37</v>
      </c>
      <c r="AH2021" s="8">
        <v>0</v>
      </c>
      <c r="AI2021" s="8" t="s">
        <v>37</v>
      </c>
      <c r="AJ2021" s="11" t="s">
        <v>37</v>
      </c>
    </row>
    <row r="2022" spans="1:36" ht="61">
      <c r="A2022" s="7" t="s">
        <v>8600</v>
      </c>
      <c r="B2022" s="8" t="s">
        <v>8601</v>
      </c>
      <c r="C2022" s="8" t="s">
        <v>28</v>
      </c>
      <c r="D2022" s="9">
        <v>82.0301369863014</v>
      </c>
      <c r="E2022" s="8" t="s">
        <v>7882</v>
      </c>
      <c r="F2022" s="8">
        <f t="shared" si="31"/>
        <v>8.3160000000000007</v>
      </c>
      <c r="G2022" s="8">
        <v>8.3160000000000007</v>
      </c>
      <c r="H2022" s="8">
        <v>26.13</v>
      </c>
      <c r="I2022" s="8">
        <v>83</v>
      </c>
      <c r="J2022" s="8" t="s">
        <v>8602</v>
      </c>
      <c r="K2022" s="8" t="s">
        <v>211</v>
      </c>
      <c r="L2022" s="8" t="s">
        <v>282</v>
      </c>
      <c r="M2022" s="8" t="s">
        <v>227</v>
      </c>
      <c r="N2022" s="8" t="s">
        <v>37</v>
      </c>
      <c r="O2022" s="8" t="s">
        <v>34</v>
      </c>
      <c r="P2022" s="8" t="s">
        <v>34</v>
      </c>
      <c r="Q2022" s="8" t="s">
        <v>8603</v>
      </c>
      <c r="R2022" s="8" t="s">
        <v>36</v>
      </c>
      <c r="S2022" s="8">
        <v>3</v>
      </c>
      <c r="T2022" s="8">
        <v>1</v>
      </c>
      <c r="U2022" s="8" t="s">
        <v>246</v>
      </c>
      <c r="V2022" s="8" t="s">
        <v>37</v>
      </c>
      <c r="W2022" s="8" t="s">
        <v>37</v>
      </c>
      <c r="X2022" s="8">
        <v>2</v>
      </c>
      <c r="Y2022" s="8" t="s">
        <v>213</v>
      </c>
      <c r="Z2022" s="8" t="s">
        <v>5287</v>
      </c>
      <c r="AA2022" s="12" t="s">
        <v>37</v>
      </c>
      <c r="AB2022" s="8" t="s">
        <v>37</v>
      </c>
      <c r="AC2022" s="8">
        <v>0</v>
      </c>
      <c r="AD2022" s="8" t="s">
        <v>37</v>
      </c>
      <c r="AE2022" s="8" t="s">
        <v>37</v>
      </c>
      <c r="AF2022" s="8" t="s">
        <v>37</v>
      </c>
      <c r="AG2022" s="8" t="s">
        <v>37</v>
      </c>
      <c r="AH2022" s="8">
        <v>0</v>
      </c>
      <c r="AI2022" s="8" t="s">
        <v>37</v>
      </c>
      <c r="AJ2022" s="11" t="s">
        <v>37</v>
      </c>
    </row>
    <row r="2023" spans="1:36" ht="85">
      <c r="A2023" s="7" t="s">
        <v>8604</v>
      </c>
      <c r="B2023" s="8" t="s">
        <v>8605</v>
      </c>
      <c r="C2023" s="8" t="s">
        <v>42</v>
      </c>
      <c r="D2023" s="9">
        <v>78.0219178082192</v>
      </c>
      <c r="E2023" s="8" t="s">
        <v>8105</v>
      </c>
      <c r="F2023" s="8">
        <f t="shared" si="31"/>
        <v>2.786</v>
      </c>
      <c r="G2023" s="8">
        <v>2.786</v>
      </c>
      <c r="H2023" s="8">
        <v>20.27</v>
      </c>
      <c r="I2023" s="8">
        <v>100</v>
      </c>
      <c r="J2023" s="8" t="s">
        <v>8606</v>
      </c>
      <c r="K2023" s="8" t="s">
        <v>211</v>
      </c>
      <c r="L2023" s="8" t="s">
        <v>120</v>
      </c>
      <c r="M2023" s="8" t="s">
        <v>227</v>
      </c>
      <c r="N2023" s="8" t="s">
        <v>37</v>
      </c>
      <c r="O2023" s="8" t="s">
        <v>34</v>
      </c>
      <c r="P2023" s="8" t="s">
        <v>34</v>
      </c>
      <c r="Q2023" s="8" t="s">
        <v>8607</v>
      </c>
      <c r="R2023" s="8" t="s">
        <v>36</v>
      </c>
      <c r="S2023" s="8">
        <v>3</v>
      </c>
      <c r="T2023" s="8">
        <v>0</v>
      </c>
      <c r="U2023" s="8" t="s">
        <v>37</v>
      </c>
      <c r="V2023" s="8" t="s">
        <v>37</v>
      </c>
      <c r="W2023" s="8" t="s">
        <v>37</v>
      </c>
      <c r="X2023" s="8">
        <v>1</v>
      </c>
      <c r="Y2023" s="8" t="s">
        <v>172</v>
      </c>
      <c r="Z2023" s="12" t="s">
        <v>37</v>
      </c>
      <c r="AA2023" s="12" t="s">
        <v>37</v>
      </c>
      <c r="AB2023" s="8" t="s">
        <v>37</v>
      </c>
      <c r="AC2023" s="8">
        <v>2</v>
      </c>
      <c r="AD2023" s="8" t="s">
        <v>3492</v>
      </c>
      <c r="AE2023" s="8" t="s">
        <v>45</v>
      </c>
      <c r="AF2023" s="8" t="s">
        <v>37</v>
      </c>
      <c r="AG2023" s="8" t="s">
        <v>37</v>
      </c>
      <c r="AH2023" s="8">
        <v>0</v>
      </c>
      <c r="AI2023" s="8" t="s">
        <v>37</v>
      </c>
      <c r="AJ2023" s="11" t="s">
        <v>37</v>
      </c>
    </row>
    <row r="2024" spans="1:36" ht="121">
      <c r="A2024" s="7" t="s">
        <v>8608</v>
      </c>
      <c r="B2024" s="8" t="s">
        <v>8609</v>
      </c>
      <c r="C2024" s="8" t="s">
        <v>28</v>
      </c>
      <c r="D2024" s="9">
        <v>27.671232876712299</v>
      </c>
      <c r="E2024" s="8" t="s">
        <v>8610</v>
      </c>
      <c r="F2024" s="8">
        <f t="shared" si="31"/>
        <v>9.2539999999999996</v>
      </c>
      <c r="G2024" s="8">
        <v>9.2539999999999996</v>
      </c>
      <c r="H2024" s="8">
        <v>39.96</v>
      </c>
      <c r="I2024" s="8">
        <v>150</v>
      </c>
      <c r="J2024" s="8" t="s">
        <v>1826</v>
      </c>
      <c r="K2024" s="8" t="s">
        <v>211</v>
      </c>
      <c r="L2024" s="8" t="s">
        <v>120</v>
      </c>
      <c r="M2024" s="8" t="s">
        <v>227</v>
      </c>
      <c r="N2024" s="8" t="s">
        <v>37</v>
      </c>
      <c r="O2024" s="8" t="s">
        <v>34</v>
      </c>
      <c r="P2024" s="8" t="s">
        <v>34</v>
      </c>
      <c r="Q2024" s="8" t="s">
        <v>8611</v>
      </c>
      <c r="R2024" s="8" t="s">
        <v>36</v>
      </c>
      <c r="S2024" s="8">
        <v>1</v>
      </c>
      <c r="T2024" s="8">
        <v>1</v>
      </c>
      <c r="U2024" s="8" t="s">
        <v>428</v>
      </c>
      <c r="V2024" s="8" t="s">
        <v>37</v>
      </c>
      <c r="W2024" s="8" t="s">
        <v>37</v>
      </c>
      <c r="X2024" s="8">
        <v>0</v>
      </c>
      <c r="Y2024" s="12" t="s">
        <v>37</v>
      </c>
      <c r="Z2024" s="12" t="s">
        <v>37</v>
      </c>
      <c r="AA2024" s="12" t="s">
        <v>37</v>
      </c>
      <c r="AB2024" s="8" t="s">
        <v>37</v>
      </c>
      <c r="AC2024" s="8">
        <v>0</v>
      </c>
      <c r="AD2024" s="8" t="s">
        <v>37</v>
      </c>
      <c r="AE2024" s="8" t="s">
        <v>37</v>
      </c>
      <c r="AF2024" s="8" t="s">
        <v>37</v>
      </c>
      <c r="AG2024" s="8" t="s">
        <v>37</v>
      </c>
      <c r="AH2024" s="8">
        <v>0</v>
      </c>
      <c r="AI2024" s="8" t="s">
        <v>37</v>
      </c>
      <c r="AJ2024" s="11" t="s">
        <v>37</v>
      </c>
    </row>
    <row r="2025" spans="1:36" ht="193">
      <c r="A2025" s="7" t="s">
        <v>8612</v>
      </c>
      <c r="B2025" s="8" t="s">
        <v>8613</v>
      </c>
      <c r="C2025" s="8" t="s">
        <v>42</v>
      </c>
      <c r="D2025" s="9">
        <v>71.756164383561597</v>
      </c>
      <c r="E2025" s="8" t="s">
        <v>8002</v>
      </c>
      <c r="F2025" s="8">
        <f t="shared" si="31"/>
        <v>8.19</v>
      </c>
      <c r="G2025" s="8">
        <v>8.19</v>
      </c>
      <c r="H2025" s="8">
        <v>25.56</v>
      </c>
      <c r="I2025" s="8">
        <v>80</v>
      </c>
      <c r="J2025" s="8" t="s">
        <v>3268</v>
      </c>
      <c r="K2025" s="8" t="s">
        <v>211</v>
      </c>
      <c r="L2025" s="8" t="s">
        <v>31</v>
      </c>
      <c r="M2025" s="8" t="s">
        <v>227</v>
      </c>
      <c r="N2025" s="8" t="s">
        <v>37</v>
      </c>
      <c r="O2025" s="8" t="s">
        <v>34</v>
      </c>
      <c r="P2025" s="8" t="s">
        <v>34</v>
      </c>
      <c r="Q2025" s="8" t="s">
        <v>8614</v>
      </c>
      <c r="R2025" s="8" t="s">
        <v>36</v>
      </c>
      <c r="S2025" s="8">
        <v>4</v>
      </c>
      <c r="T2025" s="8">
        <v>0</v>
      </c>
      <c r="U2025" s="8" t="s">
        <v>37</v>
      </c>
      <c r="V2025" s="8" t="s">
        <v>37</v>
      </c>
      <c r="W2025" s="8" t="s">
        <v>37</v>
      </c>
      <c r="X2025" s="8">
        <v>3</v>
      </c>
      <c r="Y2025" s="8" t="s">
        <v>213</v>
      </c>
      <c r="Z2025" s="8" t="s">
        <v>5976</v>
      </c>
      <c r="AA2025" s="12" t="s">
        <v>3859</v>
      </c>
      <c r="AB2025" s="8" t="s">
        <v>37</v>
      </c>
      <c r="AC2025" s="8">
        <v>1</v>
      </c>
      <c r="AD2025" s="8" t="s">
        <v>172</v>
      </c>
      <c r="AE2025" s="8" t="s">
        <v>37</v>
      </c>
      <c r="AF2025" s="8" t="s">
        <v>37</v>
      </c>
      <c r="AG2025" s="8" t="s">
        <v>37</v>
      </c>
      <c r="AH2025" s="8">
        <v>0</v>
      </c>
      <c r="AI2025" s="8" t="s">
        <v>37</v>
      </c>
      <c r="AJ2025" s="11" t="s">
        <v>37</v>
      </c>
    </row>
    <row r="2026" spans="1:36" ht="109">
      <c r="A2026" s="7" t="s">
        <v>8615</v>
      </c>
      <c r="B2026" s="8" t="s">
        <v>8616</v>
      </c>
      <c r="C2026" s="8" t="s">
        <v>28</v>
      </c>
      <c r="D2026" s="9">
        <v>83.852054794520598</v>
      </c>
      <c r="E2026" s="8" t="s">
        <v>8489</v>
      </c>
      <c r="F2026" s="8">
        <f t="shared" si="31"/>
        <v>7.0840000000000005</v>
      </c>
      <c r="G2026" s="8">
        <v>7.0840000000000005</v>
      </c>
      <c r="H2026" s="8">
        <v>25.75</v>
      </c>
      <c r="I2026" s="8">
        <v>100</v>
      </c>
      <c r="J2026" s="8" t="s">
        <v>8617</v>
      </c>
      <c r="K2026" s="8" t="s">
        <v>211</v>
      </c>
      <c r="L2026" s="8" t="s">
        <v>31</v>
      </c>
      <c r="M2026" s="8" t="s">
        <v>227</v>
      </c>
      <c r="N2026" s="8" t="s">
        <v>37</v>
      </c>
      <c r="O2026" s="8" t="s">
        <v>34</v>
      </c>
      <c r="P2026" s="8" t="s">
        <v>34</v>
      </c>
      <c r="Q2026" s="8" t="s">
        <v>8618</v>
      </c>
      <c r="R2026" s="8" t="s">
        <v>36</v>
      </c>
      <c r="S2026" s="8">
        <v>1</v>
      </c>
      <c r="T2026" s="8">
        <v>0</v>
      </c>
      <c r="U2026" s="8" t="s">
        <v>37</v>
      </c>
      <c r="V2026" s="8" t="s">
        <v>37</v>
      </c>
      <c r="W2026" s="8" t="s">
        <v>37</v>
      </c>
      <c r="X2026" s="8">
        <v>1</v>
      </c>
      <c r="Y2026" s="8" t="s">
        <v>45</v>
      </c>
      <c r="Z2026" s="12" t="s">
        <v>37</v>
      </c>
      <c r="AA2026" s="12" t="s">
        <v>37</v>
      </c>
      <c r="AB2026" s="8" t="s">
        <v>37</v>
      </c>
      <c r="AC2026" s="8">
        <v>0</v>
      </c>
      <c r="AD2026" s="8" t="s">
        <v>37</v>
      </c>
      <c r="AE2026" s="8" t="s">
        <v>37</v>
      </c>
      <c r="AF2026" s="8" t="s">
        <v>37</v>
      </c>
      <c r="AG2026" s="8" t="s">
        <v>37</v>
      </c>
      <c r="AH2026" s="8">
        <v>0</v>
      </c>
      <c r="AI2026" s="8" t="s">
        <v>37</v>
      </c>
      <c r="AJ2026" s="11" t="s">
        <v>37</v>
      </c>
    </row>
    <row r="2027" spans="1:36" ht="61">
      <c r="A2027" s="7" t="s">
        <v>8619</v>
      </c>
      <c r="B2027" s="8" t="s">
        <v>8620</v>
      </c>
      <c r="C2027" s="8" t="s">
        <v>28</v>
      </c>
      <c r="D2027" s="9">
        <v>33.901369863013699</v>
      </c>
      <c r="E2027" s="8" t="s">
        <v>8554</v>
      </c>
      <c r="F2027" s="8">
        <f t="shared" si="31"/>
        <v>11.438000000000001</v>
      </c>
      <c r="G2027" s="8">
        <v>11.438000000000001</v>
      </c>
      <c r="H2027" s="8">
        <v>48.78</v>
      </c>
      <c r="I2027" s="8">
        <v>100</v>
      </c>
      <c r="J2027" s="8" t="s">
        <v>8621</v>
      </c>
      <c r="K2027" s="8" t="s">
        <v>211</v>
      </c>
      <c r="L2027" s="8" t="s">
        <v>120</v>
      </c>
      <c r="M2027" s="8" t="s">
        <v>32</v>
      </c>
      <c r="N2027" s="8" t="s">
        <v>37</v>
      </c>
      <c r="O2027" s="8" t="s">
        <v>34</v>
      </c>
      <c r="P2027" s="8" t="s">
        <v>34</v>
      </c>
      <c r="Q2027" s="8" t="s">
        <v>8622</v>
      </c>
      <c r="R2027" s="8" t="s">
        <v>36</v>
      </c>
      <c r="S2027" s="8">
        <v>2</v>
      </c>
      <c r="T2027" s="8">
        <v>1</v>
      </c>
      <c r="U2027" s="8" t="s">
        <v>223</v>
      </c>
      <c r="V2027" s="8" t="s">
        <v>37</v>
      </c>
      <c r="W2027" s="8" t="s">
        <v>37</v>
      </c>
      <c r="X2027" s="8">
        <v>1</v>
      </c>
      <c r="Y2027" s="8" t="s">
        <v>213</v>
      </c>
      <c r="Z2027" s="12" t="s">
        <v>37</v>
      </c>
      <c r="AA2027" s="12" t="s">
        <v>37</v>
      </c>
      <c r="AB2027" s="8" t="s">
        <v>37</v>
      </c>
      <c r="AC2027" s="8">
        <v>0</v>
      </c>
      <c r="AD2027" s="8" t="s">
        <v>37</v>
      </c>
      <c r="AE2027" s="8" t="s">
        <v>37</v>
      </c>
      <c r="AF2027" s="8" t="s">
        <v>37</v>
      </c>
      <c r="AG2027" s="8" t="s">
        <v>37</v>
      </c>
      <c r="AH2027" s="8">
        <v>0</v>
      </c>
      <c r="AI2027" s="8" t="s">
        <v>37</v>
      </c>
      <c r="AJ2027" s="11" t="s">
        <v>37</v>
      </c>
    </row>
    <row r="2028" spans="1:36" ht="61">
      <c r="A2028" s="7" t="s">
        <v>8623</v>
      </c>
      <c r="B2028" s="8" t="s">
        <v>8624</v>
      </c>
      <c r="C2028" s="8" t="s">
        <v>28</v>
      </c>
      <c r="D2028" s="9">
        <v>46.939726027397299</v>
      </c>
      <c r="E2028" s="8" t="s">
        <v>8625</v>
      </c>
      <c r="F2028" s="8">
        <f t="shared" si="31"/>
        <v>3.6960000000000002</v>
      </c>
      <c r="G2028" s="8">
        <v>3.6960000000000002</v>
      </c>
      <c r="H2028" s="8">
        <v>18.45</v>
      </c>
      <c r="I2028" s="8">
        <v>100</v>
      </c>
      <c r="J2028" s="8" t="s">
        <v>8626</v>
      </c>
      <c r="K2028" s="8" t="s">
        <v>211</v>
      </c>
      <c r="L2028" s="8" t="s">
        <v>120</v>
      </c>
      <c r="M2028" s="8" t="s">
        <v>227</v>
      </c>
      <c r="N2028" s="8" t="s">
        <v>37</v>
      </c>
      <c r="O2028" s="8" t="s">
        <v>34</v>
      </c>
      <c r="P2028" s="8" t="s">
        <v>34</v>
      </c>
      <c r="Q2028" s="8" t="s">
        <v>8627</v>
      </c>
      <c r="R2028" s="8" t="s">
        <v>36</v>
      </c>
      <c r="S2028" s="8">
        <v>2</v>
      </c>
      <c r="T2028" s="8">
        <v>1</v>
      </c>
      <c r="U2028" s="8" t="s">
        <v>329</v>
      </c>
      <c r="V2028" s="8" t="s">
        <v>37</v>
      </c>
      <c r="W2028" s="8" t="s">
        <v>37</v>
      </c>
      <c r="X2028" s="8">
        <v>1</v>
      </c>
      <c r="Y2028" s="8" t="s">
        <v>257</v>
      </c>
      <c r="Z2028" s="12" t="s">
        <v>37</v>
      </c>
      <c r="AA2028" s="12" t="s">
        <v>37</v>
      </c>
      <c r="AB2028" s="8" t="s">
        <v>37</v>
      </c>
      <c r="AC2028" s="8">
        <v>0</v>
      </c>
      <c r="AD2028" s="8" t="s">
        <v>37</v>
      </c>
      <c r="AE2028" s="8" t="s">
        <v>37</v>
      </c>
      <c r="AF2028" s="8" t="s">
        <v>37</v>
      </c>
      <c r="AG2028" s="8" t="s">
        <v>37</v>
      </c>
      <c r="AH2028" s="8">
        <v>0</v>
      </c>
      <c r="AI2028" s="8" t="s">
        <v>37</v>
      </c>
      <c r="AJ2028" s="11" t="s">
        <v>37</v>
      </c>
    </row>
    <row r="2029" spans="1:36" ht="145">
      <c r="A2029" s="7" t="s">
        <v>8628</v>
      </c>
      <c r="B2029" s="8" t="s">
        <v>8629</v>
      </c>
      <c r="C2029" s="8" t="s">
        <v>42</v>
      </c>
      <c r="D2029" s="9">
        <v>42.884931506849298</v>
      </c>
      <c r="E2029" s="8" t="s">
        <v>8630</v>
      </c>
      <c r="F2029" s="8">
        <f t="shared" si="31"/>
        <v>3.738</v>
      </c>
      <c r="G2029" s="8">
        <v>3.738</v>
      </c>
      <c r="H2029" s="8">
        <v>25.15</v>
      </c>
      <c r="I2029" s="8">
        <v>100</v>
      </c>
      <c r="J2029" s="8" t="s">
        <v>8631</v>
      </c>
      <c r="K2029" s="8" t="s">
        <v>211</v>
      </c>
      <c r="L2029" s="8" t="s">
        <v>120</v>
      </c>
      <c r="M2029" s="8" t="s">
        <v>227</v>
      </c>
      <c r="N2029" s="8" t="s">
        <v>37</v>
      </c>
      <c r="O2029" s="8" t="s">
        <v>34</v>
      </c>
      <c r="P2029" s="8" t="s">
        <v>34</v>
      </c>
      <c r="Q2029" s="8" t="s">
        <v>8632</v>
      </c>
      <c r="R2029" s="8" t="s">
        <v>36</v>
      </c>
      <c r="S2029" s="8">
        <v>2</v>
      </c>
      <c r="T2029" s="8">
        <v>1</v>
      </c>
      <c r="U2029" s="8" t="s">
        <v>223</v>
      </c>
      <c r="V2029" s="8" t="s">
        <v>37</v>
      </c>
      <c r="W2029" s="8" t="s">
        <v>37</v>
      </c>
      <c r="X2029" s="8">
        <v>1</v>
      </c>
      <c r="Y2029" s="8" t="s">
        <v>257</v>
      </c>
      <c r="Z2029" s="12" t="s">
        <v>37</v>
      </c>
      <c r="AA2029" s="12" t="s">
        <v>37</v>
      </c>
      <c r="AB2029" s="8" t="s">
        <v>37</v>
      </c>
      <c r="AC2029" s="8">
        <v>0</v>
      </c>
      <c r="AD2029" s="8" t="s">
        <v>37</v>
      </c>
      <c r="AE2029" s="8" t="s">
        <v>37</v>
      </c>
      <c r="AF2029" s="8" t="s">
        <v>37</v>
      </c>
      <c r="AG2029" s="8" t="s">
        <v>37</v>
      </c>
      <c r="AH2029" s="8">
        <v>0</v>
      </c>
      <c r="AI2029" s="8" t="s">
        <v>37</v>
      </c>
      <c r="AJ2029" s="11" t="s">
        <v>37</v>
      </c>
    </row>
    <row r="2030" spans="1:36" ht="85">
      <c r="A2030" s="7" t="s">
        <v>8633</v>
      </c>
      <c r="B2030" s="8" t="s">
        <v>8634</v>
      </c>
      <c r="C2030" s="8" t="s">
        <v>28</v>
      </c>
      <c r="D2030" s="9">
        <v>47.301369863013697</v>
      </c>
      <c r="E2030" s="8" t="s">
        <v>7288</v>
      </c>
      <c r="F2030" s="8">
        <f t="shared" si="31"/>
        <v>3.5840000000000001</v>
      </c>
      <c r="G2030" s="8">
        <v>3.5840000000000001</v>
      </c>
      <c r="H2030" s="8">
        <v>22.41</v>
      </c>
      <c r="I2030" s="8">
        <v>98</v>
      </c>
      <c r="J2030" s="8" t="s">
        <v>8635</v>
      </c>
      <c r="K2030" s="8" t="s">
        <v>211</v>
      </c>
      <c r="L2030" s="8" t="s">
        <v>31</v>
      </c>
      <c r="M2030" s="8" t="s">
        <v>227</v>
      </c>
      <c r="N2030" s="8" t="s">
        <v>37</v>
      </c>
      <c r="O2030" s="8" t="s">
        <v>34</v>
      </c>
      <c r="P2030" s="8" t="s">
        <v>34</v>
      </c>
      <c r="Q2030" s="8" t="s">
        <v>8636</v>
      </c>
      <c r="R2030" s="8" t="s">
        <v>36</v>
      </c>
      <c r="S2030" s="8">
        <v>2</v>
      </c>
      <c r="T2030" s="8">
        <v>0</v>
      </c>
      <c r="U2030" s="8" t="s">
        <v>37</v>
      </c>
      <c r="V2030" s="8" t="s">
        <v>37</v>
      </c>
      <c r="W2030" s="8" t="s">
        <v>37</v>
      </c>
      <c r="X2030" s="8">
        <v>1</v>
      </c>
      <c r="Y2030" s="8" t="s">
        <v>257</v>
      </c>
      <c r="Z2030" s="12" t="s">
        <v>37</v>
      </c>
      <c r="AA2030" s="12" t="s">
        <v>37</v>
      </c>
      <c r="AB2030" s="8" t="s">
        <v>37</v>
      </c>
      <c r="AC2030" s="8">
        <v>1</v>
      </c>
      <c r="AD2030" s="8" t="s">
        <v>898</v>
      </c>
      <c r="AE2030" s="8" t="s">
        <v>37</v>
      </c>
      <c r="AF2030" s="8" t="s">
        <v>37</v>
      </c>
      <c r="AG2030" s="8" t="s">
        <v>37</v>
      </c>
      <c r="AH2030" s="8">
        <v>0</v>
      </c>
      <c r="AI2030" s="8" t="s">
        <v>37</v>
      </c>
      <c r="AJ2030" s="11" t="s">
        <v>37</v>
      </c>
    </row>
    <row r="2031" spans="1:36" ht="85">
      <c r="A2031" s="7" t="s">
        <v>8637</v>
      </c>
      <c r="B2031" s="8" t="s">
        <v>8638</v>
      </c>
      <c r="C2031" s="8" t="s">
        <v>28</v>
      </c>
      <c r="D2031" s="9">
        <v>55.276712328767097</v>
      </c>
      <c r="E2031" s="8" t="s">
        <v>8002</v>
      </c>
      <c r="F2031" s="8">
        <f t="shared" si="31"/>
        <v>8.19</v>
      </c>
      <c r="G2031" s="8">
        <v>8.19</v>
      </c>
      <c r="H2031" s="8">
        <v>27.13</v>
      </c>
      <c r="I2031" s="8">
        <v>97</v>
      </c>
      <c r="J2031" s="8" t="s">
        <v>526</v>
      </c>
      <c r="K2031" s="8" t="s">
        <v>211</v>
      </c>
      <c r="L2031" s="8" t="s">
        <v>31</v>
      </c>
      <c r="M2031" s="8" t="s">
        <v>227</v>
      </c>
      <c r="N2031" s="8" t="s">
        <v>37</v>
      </c>
      <c r="O2031" s="8" t="s">
        <v>34</v>
      </c>
      <c r="P2031" s="8" t="s">
        <v>34</v>
      </c>
      <c r="Q2031" s="8" t="s">
        <v>8639</v>
      </c>
      <c r="R2031" s="8" t="s">
        <v>36</v>
      </c>
      <c r="S2031" s="8">
        <v>2</v>
      </c>
      <c r="T2031" s="8">
        <v>1</v>
      </c>
      <c r="U2031" s="8" t="s">
        <v>223</v>
      </c>
      <c r="V2031" s="8" t="s">
        <v>37</v>
      </c>
      <c r="W2031" s="8" t="s">
        <v>37</v>
      </c>
      <c r="X2031" s="8">
        <v>1</v>
      </c>
      <c r="Y2031" s="8" t="s">
        <v>213</v>
      </c>
      <c r="Z2031" s="12" t="s">
        <v>37</v>
      </c>
      <c r="AA2031" s="12" t="s">
        <v>37</v>
      </c>
      <c r="AB2031" s="8" t="s">
        <v>37</v>
      </c>
      <c r="AC2031" s="8">
        <v>0</v>
      </c>
      <c r="AD2031" s="8" t="s">
        <v>37</v>
      </c>
      <c r="AE2031" s="8" t="s">
        <v>37</v>
      </c>
      <c r="AF2031" s="8" t="s">
        <v>37</v>
      </c>
      <c r="AG2031" s="8" t="s">
        <v>37</v>
      </c>
      <c r="AH2031" s="8">
        <v>0</v>
      </c>
      <c r="AI2031" s="8" t="s">
        <v>37</v>
      </c>
      <c r="AJ2031" s="11" t="s">
        <v>37</v>
      </c>
    </row>
    <row r="2032" spans="1:36" ht="109">
      <c r="A2032" s="7" t="s">
        <v>8640</v>
      </c>
      <c r="B2032" s="8" t="s">
        <v>8641</v>
      </c>
      <c r="C2032" s="8" t="s">
        <v>42</v>
      </c>
      <c r="D2032" s="9">
        <v>55.0328767123288</v>
      </c>
      <c r="E2032" s="8" t="s">
        <v>7996</v>
      </c>
      <c r="F2032" s="8">
        <f t="shared" si="31"/>
        <v>6.8740000000000006</v>
      </c>
      <c r="G2032" s="8">
        <v>6.8740000000000006</v>
      </c>
      <c r="H2032" s="8">
        <v>19.87</v>
      </c>
      <c r="I2032" s="8">
        <v>97</v>
      </c>
      <c r="J2032" s="8" t="s">
        <v>8642</v>
      </c>
      <c r="K2032" s="8" t="s">
        <v>211</v>
      </c>
      <c r="L2032" s="8" t="s">
        <v>120</v>
      </c>
      <c r="M2032" s="8" t="s">
        <v>227</v>
      </c>
      <c r="N2032" s="8" t="s">
        <v>37</v>
      </c>
      <c r="O2032" s="8" t="s">
        <v>34</v>
      </c>
      <c r="P2032" s="8" t="s">
        <v>34</v>
      </c>
      <c r="Q2032" s="8" t="s">
        <v>8643</v>
      </c>
      <c r="R2032" s="8" t="s">
        <v>36</v>
      </c>
      <c r="S2032" s="8">
        <v>2</v>
      </c>
      <c r="T2032" s="8">
        <v>1</v>
      </c>
      <c r="U2032" s="8" t="s">
        <v>223</v>
      </c>
      <c r="V2032" s="8" t="s">
        <v>37</v>
      </c>
      <c r="W2032" s="8" t="s">
        <v>37</v>
      </c>
      <c r="X2032" s="8">
        <v>0</v>
      </c>
      <c r="Y2032" s="12" t="s">
        <v>37</v>
      </c>
      <c r="Z2032" s="12" t="s">
        <v>37</v>
      </c>
      <c r="AA2032" s="12" t="s">
        <v>37</v>
      </c>
      <c r="AB2032" s="8" t="s">
        <v>37</v>
      </c>
      <c r="AC2032" s="8">
        <v>1</v>
      </c>
      <c r="AD2032" s="8" t="s">
        <v>172</v>
      </c>
      <c r="AE2032" s="8" t="s">
        <v>37</v>
      </c>
      <c r="AF2032" s="8" t="s">
        <v>37</v>
      </c>
      <c r="AG2032" s="8" t="s">
        <v>37</v>
      </c>
      <c r="AH2032" s="8">
        <v>0</v>
      </c>
      <c r="AI2032" s="8" t="s">
        <v>37</v>
      </c>
      <c r="AJ2032" s="11" t="s">
        <v>37</v>
      </c>
    </row>
    <row r="2033" spans="1:36" ht="85">
      <c r="A2033" s="7" t="s">
        <v>8644</v>
      </c>
      <c r="B2033" s="8" t="s">
        <v>8645</v>
      </c>
      <c r="C2033" s="8" t="s">
        <v>28</v>
      </c>
      <c r="D2033" s="9">
        <v>50.873972602739698</v>
      </c>
      <c r="E2033" s="8" t="s">
        <v>8646</v>
      </c>
      <c r="F2033" s="8">
        <f t="shared" si="31"/>
        <v>8.9459999999999997</v>
      </c>
      <c r="G2033" s="8">
        <v>8.9459999999999997</v>
      </c>
      <c r="H2033" s="8">
        <v>36.47</v>
      </c>
      <c r="I2033" s="8">
        <v>97</v>
      </c>
      <c r="J2033" s="8" t="s">
        <v>8647</v>
      </c>
      <c r="K2033" s="8" t="s">
        <v>1059</v>
      </c>
      <c r="L2033" s="8" t="s">
        <v>120</v>
      </c>
      <c r="M2033" s="8" t="s">
        <v>239</v>
      </c>
      <c r="N2033" s="8" t="s">
        <v>37</v>
      </c>
      <c r="O2033" s="8" t="s">
        <v>34</v>
      </c>
      <c r="P2033" s="8" t="s">
        <v>34</v>
      </c>
      <c r="Q2033" s="8" t="s">
        <v>8648</v>
      </c>
      <c r="R2033" s="8" t="s">
        <v>36</v>
      </c>
      <c r="S2033" s="8">
        <v>1</v>
      </c>
      <c r="T2033" s="8">
        <v>0</v>
      </c>
      <c r="U2033" s="8" t="s">
        <v>37</v>
      </c>
      <c r="V2033" s="8" t="s">
        <v>37</v>
      </c>
      <c r="W2033" s="8" t="s">
        <v>37</v>
      </c>
      <c r="X2033" s="8">
        <v>0</v>
      </c>
      <c r="Y2033" s="12" t="s">
        <v>37</v>
      </c>
      <c r="Z2033" s="12" t="s">
        <v>37</v>
      </c>
      <c r="AA2033" s="12" t="s">
        <v>37</v>
      </c>
      <c r="AB2033" s="8" t="s">
        <v>37</v>
      </c>
      <c r="AC2033" s="8">
        <v>1</v>
      </c>
      <c r="AD2033" s="8" t="s">
        <v>77</v>
      </c>
      <c r="AE2033" s="8" t="s">
        <v>37</v>
      </c>
      <c r="AF2033" s="8" t="s">
        <v>37</v>
      </c>
      <c r="AG2033" s="8" t="s">
        <v>37</v>
      </c>
      <c r="AH2033" s="8">
        <v>0</v>
      </c>
      <c r="AI2033" s="8" t="s">
        <v>37</v>
      </c>
      <c r="AJ2033" s="11" t="s">
        <v>37</v>
      </c>
    </row>
    <row r="2034" spans="1:36" ht="37">
      <c r="A2034" s="7" t="s">
        <v>8649</v>
      </c>
      <c r="B2034" s="8" t="s">
        <v>8650</v>
      </c>
      <c r="C2034" s="8" t="s">
        <v>28</v>
      </c>
      <c r="D2034" s="9">
        <v>71.931506849315099</v>
      </c>
      <c r="E2034" s="8" t="s">
        <v>8651</v>
      </c>
      <c r="F2034" s="8">
        <f t="shared" si="31"/>
        <v>12.18</v>
      </c>
      <c r="G2034" s="8">
        <v>12.18</v>
      </c>
      <c r="H2034" s="8">
        <v>43.02</v>
      </c>
      <c r="I2034" s="8">
        <v>75</v>
      </c>
      <c r="J2034" s="8" t="s">
        <v>166</v>
      </c>
      <c r="K2034" s="8" t="s">
        <v>211</v>
      </c>
      <c r="L2034" s="8" t="s">
        <v>120</v>
      </c>
      <c r="M2034" s="8" t="s">
        <v>239</v>
      </c>
      <c r="N2034" s="8" t="s">
        <v>37</v>
      </c>
      <c r="O2034" s="8" t="s">
        <v>34</v>
      </c>
      <c r="P2034" s="8" t="s">
        <v>34</v>
      </c>
      <c r="Q2034" s="8" t="s">
        <v>8652</v>
      </c>
      <c r="R2034" s="8" t="s">
        <v>36</v>
      </c>
      <c r="S2034" s="8">
        <v>1</v>
      </c>
      <c r="T2034" s="8">
        <v>0</v>
      </c>
      <c r="U2034" s="8" t="s">
        <v>37</v>
      </c>
      <c r="V2034" s="8" t="s">
        <v>37</v>
      </c>
      <c r="W2034" s="8" t="s">
        <v>37</v>
      </c>
      <c r="X2034" s="8">
        <v>0</v>
      </c>
      <c r="Y2034" s="12" t="s">
        <v>37</v>
      </c>
      <c r="Z2034" s="12" t="s">
        <v>37</v>
      </c>
      <c r="AA2034" s="12" t="s">
        <v>37</v>
      </c>
      <c r="AB2034" s="8" t="s">
        <v>37</v>
      </c>
      <c r="AC2034" s="8">
        <v>1</v>
      </c>
      <c r="AD2034" s="8" t="s">
        <v>45</v>
      </c>
      <c r="AE2034" s="8" t="s">
        <v>37</v>
      </c>
      <c r="AF2034" s="8" t="s">
        <v>37</v>
      </c>
      <c r="AG2034" s="8" t="s">
        <v>37</v>
      </c>
      <c r="AH2034" s="8">
        <v>0</v>
      </c>
      <c r="AI2034" s="8" t="s">
        <v>37</v>
      </c>
      <c r="AJ2034" s="11" t="s">
        <v>37</v>
      </c>
    </row>
    <row r="2035" spans="1:36" ht="73">
      <c r="A2035" s="7" t="s">
        <v>8653</v>
      </c>
      <c r="B2035" s="8" t="s">
        <v>8654</v>
      </c>
      <c r="C2035" s="8" t="s">
        <v>42</v>
      </c>
      <c r="D2035" s="9">
        <v>72.810958904109597</v>
      </c>
      <c r="E2035" s="8" t="s">
        <v>7313</v>
      </c>
      <c r="F2035" s="8">
        <f t="shared" si="31"/>
        <v>4.3120000000000003</v>
      </c>
      <c r="G2035" s="8">
        <v>4.3120000000000003</v>
      </c>
      <c r="H2035" s="8">
        <v>22.5</v>
      </c>
      <c r="I2035" s="8">
        <v>100</v>
      </c>
      <c r="J2035" s="8" t="s">
        <v>1826</v>
      </c>
      <c r="K2035" s="8" t="s">
        <v>211</v>
      </c>
      <c r="L2035" s="8" t="s">
        <v>31</v>
      </c>
      <c r="M2035" s="8" t="s">
        <v>244</v>
      </c>
      <c r="N2035" s="8" t="s">
        <v>37</v>
      </c>
      <c r="O2035" s="8" t="s">
        <v>34</v>
      </c>
      <c r="P2035" s="8" t="s">
        <v>34</v>
      </c>
      <c r="Q2035" s="8" t="s">
        <v>8655</v>
      </c>
      <c r="R2035" s="8" t="s">
        <v>37</v>
      </c>
      <c r="S2035" s="8">
        <v>0</v>
      </c>
      <c r="T2035" s="8">
        <v>0</v>
      </c>
      <c r="U2035" s="8" t="s">
        <v>37</v>
      </c>
      <c r="V2035" s="8" t="s">
        <v>37</v>
      </c>
      <c r="W2035" s="8" t="s">
        <v>37</v>
      </c>
      <c r="X2035" s="8">
        <v>0</v>
      </c>
      <c r="Y2035" s="12" t="s">
        <v>37</v>
      </c>
      <c r="Z2035" s="12" t="s">
        <v>37</v>
      </c>
      <c r="AA2035" s="12" t="s">
        <v>37</v>
      </c>
      <c r="AB2035" s="8" t="s">
        <v>37</v>
      </c>
      <c r="AC2035" s="8">
        <v>0</v>
      </c>
      <c r="AD2035" s="8" t="s">
        <v>37</v>
      </c>
      <c r="AE2035" s="8" t="s">
        <v>37</v>
      </c>
      <c r="AF2035" s="8" t="s">
        <v>37</v>
      </c>
      <c r="AG2035" s="8" t="s">
        <v>37</v>
      </c>
      <c r="AH2035" s="8">
        <v>0</v>
      </c>
      <c r="AI2035" s="8" t="s">
        <v>37</v>
      </c>
      <c r="AJ2035" s="11" t="s">
        <v>37</v>
      </c>
    </row>
    <row r="2036" spans="1:36" ht="25">
      <c r="A2036" s="7" t="s">
        <v>8656</v>
      </c>
      <c r="B2036" s="8" t="s">
        <v>8657</v>
      </c>
      <c r="C2036" s="8" t="s">
        <v>28</v>
      </c>
      <c r="D2036" s="9">
        <v>69.819178082191797</v>
      </c>
      <c r="E2036" s="8" t="s">
        <v>8610</v>
      </c>
      <c r="F2036" s="8">
        <f t="shared" si="31"/>
        <v>9.2539999999999996</v>
      </c>
      <c r="G2036" s="8">
        <v>9.2539999999999996</v>
      </c>
      <c r="H2036" s="8">
        <v>35.42</v>
      </c>
      <c r="I2036" s="8">
        <v>75</v>
      </c>
      <c r="J2036" s="8" t="s">
        <v>8658</v>
      </c>
      <c r="K2036" s="8" t="s">
        <v>211</v>
      </c>
      <c r="L2036" s="8" t="s">
        <v>120</v>
      </c>
      <c r="M2036" s="8" t="s">
        <v>239</v>
      </c>
      <c r="N2036" s="8" t="s">
        <v>37</v>
      </c>
      <c r="O2036" s="8" t="s">
        <v>34</v>
      </c>
      <c r="P2036" s="8" t="s">
        <v>34</v>
      </c>
      <c r="Q2036" s="8" t="s">
        <v>8659</v>
      </c>
      <c r="R2036" s="8" t="s">
        <v>37</v>
      </c>
      <c r="S2036" s="8">
        <v>0</v>
      </c>
      <c r="T2036" s="8">
        <v>0</v>
      </c>
      <c r="U2036" s="8" t="s">
        <v>37</v>
      </c>
      <c r="V2036" s="8" t="s">
        <v>37</v>
      </c>
      <c r="W2036" s="8" t="s">
        <v>37</v>
      </c>
      <c r="X2036" s="8">
        <v>0</v>
      </c>
      <c r="Y2036" s="12" t="s">
        <v>37</v>
      </c>
      <c r="Z2036" s="12" t="s">
        <v>37</v>
      </c>
      <c r="AA2036" s="12" t="s">
        <v>37</v>
      </c>
      <c r="AB2036" s="8" t="s">
        <v>37</v>
      </c>
      <c r="AC2036" s="8">
        <v>0</v>
      </c>
      <c r="AD2036" s="8" t="s">
        <v>37</v>
      </c>
      <c r="AE2036" s="8" t="s">
        <v>37</v>
      </c>
      <c r="AF2036" s="8" t="s">
        <v>37</v>
      </c>
      <c r="AG2036" s="8" t="s">
        <v>37</v>
      </c>
      <c r="AH2036" s="8">
        <v>0</v>
      </c>
      <c r="AI2036" s="8" t="s">
        <v>37</v>
      </c>
      <c r="AJ2036" s="11" t="s">
        <v>37</v>
      </c>
    </row>
    <row r="2037" spans="1:36" ht="73">
      <c r="A2037" s="7" t="s">
        <v>8660</v>
      </c>
      <c r="B2037" s="8" t="s">
        <v>8661</v>
      </c>
      <c r="C2037" s="8" t="s">
        <v>28</v>
      </c>
      <c r="D2037" s="9">
        <v>40.958904109589</v>
      </c>
      <c r="E2037" s="8" t="s">
        <v>8662</v>
      </c>
      <c r="F2037" s="8">
        <f t="shared" si="31"/>
        <v>5.1379999999999999</v>
      </c>
      <c r="G2037" s="8">
        <v>5.1379999999999999</v>
      </c>
      <c r="H2037" s="8">
        <v>16.649999999999999</v>
      </c>
      <c r="I2037" s="8">
        <v>97</v>
      </c>
      <c r="J2037" s="8" t="s">
        <v>8663</v>
      </c>
      <c r="K2037" s="8" t="s">
        <v>211</v>
      </c>
      <c r="L2037" s="8" t="s">
        <v>31</v>
      </c>
      <c r="M2037" s="8" t="s">
        <v>227</v>
      </c>
      <c r="N2037" s="8" t="s">
        <v>37</v>
      </c>
      <c r="O2037" s="8" t="s">
        <v>34</v>
      </c>
      <c r="P2037" s="8" t="s">
        <v>34</v>
      </c>
      <c r="Q2037" s="8" t="s">
        <v>8664</v>
      </c>
      <c r="R2037" s="8" t="s">
        <v>36</v>
      </c>
      <c r="S2037" s="8">
        <v>2</v>
      </c>
      <c r="T2037" s="8">
        <v>0</v>
      </c>
      <c r="U2037" s="8" t="s">
        <v>37</v>
      </c>
      <c r="V2037" s="8" t="s">
        <v>37</v>
      </c>
      <c r="W2037" s="8" t="s">
        <v>37</v>
      </c>
      <c r="X2037" s="8">
        <v>1</v>
      </c>
      <c r="Y2037" s="8" t="s">
        <v>8665</v>
      </c>
      <c r="Z2037" s="12" t="s">
        <v>37</v>
      </c>
      <c r="AA2037" s="12" t="s">
        <v>37</v>
      </c>
      <c r="AB2037" s="8" t="s">
        <v>37</v>
      </c>
      <c r="AC2037" s="8">
        <v>1</v>
      </c>
      <c r="AD2037" s="8" t="s">
        <v>7134</v>
      </c>
      <c r="AE2037" s="8" t="s">
        <v>37</v>
      </c>
      <c r="AF2037" s="8" t="s">
        <v>37</v>
      </c>
      <c r="AG2037" s="8" t="s">
        <v>37</v>
      </c>
      <c r="AH2037" s="8">
        <v>0</v>
      </c>
      <c r="AI2037" s="8" t="s">
        <v>37</v>
      </c>
      <c r="AJ2037" s="11" t="s">
        <v>37</v>
      </c>
    </row>
    <row r="2038" spans="1:36" ht="73">
      <c r="A2038" s="7" t="s">
        <v>8666</v>
      </c>
      <c r="B2038" s="8" t="s">
        <v>8667</v>
      </c>
      <c r="C2038" s="8" t="s">
        <v>28</v>
      </c>
      <c r="D2038" s="9">
        <v>22.7698630136986</v>
      </c>
      <c r="E2038" s="8" t="s">
        <v>7727</v>
      </c>
      <c r="F2038" s="8">
        <f t="shared" si="31"/>
        <v>6.1040000000000001</v>
      </c>
      <c r="G2038" s="8">
        <v>6.1040000000000001</v>
      </c>
      <c r="H2038" s="8">
        <v>19.260000000000002</v>
      </c>
      <c r="I2038" s="8">
        <v>97</v>
      </c>
      <c r="J2038" s="8" t="s">
        <v>166</v>
      </c>
      <c r="K2038" s="8" t="s">
        <v>211</v>
      </c>
      <c r="L2038" s="8" t="s">
        <v>120</v>
      </c>
      <c r="M2038" s="8" t="s">
        <v>227</v>
      </c>
      <c r="N2038" s="8" t="s">
        <v>37</v>
      </c>
      <c r="O2038" s="8" t="s">
        <v>34</v>
      </c>
      <c r="P2038" s="8" t="s">
        <v>34</v>
      </c>
      <c r="Q2038" s="8" t="s">
        <v>8668</v>
      </c>
      <c r="R2038" t="s">
        <v>36</v>
      </c>
      <c r="S2038" s="8">
        <v>2</v>
      </c>
      <c r="T2038" s="8">
        <v>0</v>
      </c>
      <c r="U2038" s="8" t="s">
        <v>37</v>
      </c>
      <c r="V2038" s="8" t="s">
        <v>37</v>
      </c>
      <c r="W2038" s="8" t="s">
        <v>37</v>
      </c>
      <c r="X2038" s="8">
        <v>0</v>
      </c>
      <c r="Y2038" s="12" t="s">
        <v>37</v>
      </c>
      <c r="Z2038" s="12" t="s">
        <v>37</v>
      </c>
      <c r="AA2038" s="12" t="s">
        <v>37</v>
      </c>
      <c r="AB2038" s="12" t="s">
        <v>37</v>
      </c>
      <c r="AC2038" s="8">
        <v>2</v>
      </c>
      <c r="AD2038" s="8" t="s">
        <v>4702</v>
      </c>
      <c r="AE2038" s="8" t="s">
        <v>8669</v>
      </c>
      <c r="AF2038" s="8" t="s">
        <v>37</v>
      </c>
      <c r="AG2038" s="8" t="s">
        <v>37</v>
      </c>
      <c r="AH2038" s="8">
        <v>0</v>
      </c>
      <c r="AI2038" s="8" t="s">
        <v>37</v>
      </c>
      <c r="AJ2038" s="11" t="s">
        <v>37</v>
      </c>
    </row>
    <row r="2039" spans="1:36" ht="25">
      <c r="A2039" s="7" t="s">
        <v>8670</v>
      </c>
      <c r="B2039" s="8" t="s">
        <v>8671</v>
      </c>
      <c r="C2039" s="8" t="s">
        <v>28</v>
      </c>
      <c r="D2039" s="9">
        <v>21.2</v>
      </c>
      <c r="E2039" s="8" t="s">
        <v>8338</v>
      </c>
      <c r="F2039" s="8">
        <f t="shared" si="31"/>
        <v>6.09</v>
      </c>
      <c r="G2039" s="8">
        <v>6.09</v>
      </c>
      <c r="H2039" s="8">
        <v>22.23</v>
      </c>
      <c r="I2039" s="8">
        <v>98</v>
      </c>
      <c r="J2039" s="8" t="s">
        <v>8672</v>
      </c>
      <c r="K2039" s="8" t="s">
        <v>211</v>
      </c>
      <c r="L2039" s="8" t="s">
        <v>1146</v>
      </c>
      <c r="M2039" s="8" t="s">
        <v>239</v>
      </c>
      <c r="N2039" s="8" t="s">
        <v>37</v>
      </c>
      <c r="O2039" s="8" t="s">
        <v>34</v>
      </c>
      <c r="P2039" s="8" t="s">
        <v>34</v>
      </c>
      <c r="Q2039" s="8" t="s">
        <v>8673</v>
      </c>
      <c r="R2039" s="8" t="s">
        <v>37</v>
      </c>
      <c r="S2039" s="8">
        <v>0</v>
      </c>
      <c r="T2039" s="8">
        <v>0</v>
      </c>
      <c r="U2039" s="8" t="s">
        <v>37</v>
      </c>
      <c r="V2039" s="8" t="s">
        <v>37</v>
      </c>
      <c r="W2039" s="8" t="s">
        <v>37</v>
      </c>
      <c r="X2039" s="8">
        <v>0</v>
      </c>
      <c r="Y2039" s="8" t="s">
        <v>37</v>
      </c>
      <c r="Z2039" s="12" t="s">
        <v>37</v>
      </c>
      <c r="AA2039" s="12" t="s">
        <v>37</v>
      </c>
      <c r="AB2039" s="8" t="s">
        <v>37</v>
      </c>
      <c r="AC2039" s="8">
        <v>0</v>
      </c>
      <c r="AD2039" s="8" t="s">
        <v>37</v>
      </c>
      <c r="AE2039" s="8" t="s">
        <v>37</v>
      </c>
      <c r="AF2039" s="8" t="s">
        <v>37</v>
      </c>
      <c r="AG2039" s="8" t="s">
        <v>37</v>
      </c>
      <c r="AH2039" s="8">
        <v>0</v>
      </c>
      <c r="AI2039" s="8" t="s">
        <v>37</v>
      </c>
      <c r="AJ2039" s="11" t="s">
        <v>37</v>
      </c>
    </row>
    <row r="2040" spans="1:36" ht="73">
      <c r="A2040" s="7" t="s">
        <v>8674</v>
      </c>
      <c r="B2040" s="8" t="s">
        <v>8675</v>
      </c>
      <c r="C2040" s="8" t="s">
        <v>28</v>
      </c>
      <c r="D2040" s="9">
        <v>75.342465753424705</v>
      </c>
      <c r="E2040" s="8" t="s">
        <v>8676</v>
      </c>
      <c r="F2040" s="8">
        <f t="shared" si="31"/>
        <v>7.1400000000000006</v>
      </c>
      <c r="G2040" s="8">
        <v>7.1400000000000006</v>
      </c>
      <c r="H2040" s="8">
        <v>23.06</v>
      </c>
      <c r="I2040" s="8">
        <v>98</v>
      </c>
      <c r="J2040" s="8" t="s">
        <v>8677</v>
      </c>
      <c r="K2040" s="8" t="s">
        <v>211</v>
      </c>
      <c r="L2040" s="8" t="s">
        <v>120</v>
      </c>
      <c r="M2040" s="8" t="s">
        <v>227</v>
      </c>
      <c r="N2040" s="8" t="s">
        <v>37</v>
      </c>
      <c r="O2040" s="8" t="s">
        <v>34</v>
      </c>
      <c r="P2040" s="8" t="s">
        <v>34</v>
      </c>
      <c r="Q2040" s="8" t="s">
        <v>8678</v>
      </c>
      <c r="R2040" s="8" t="s">
        <v>36</v>
      </c>
      <c r="S2040" s="8">
        <v>3</v>
      </c>
      <c r="T2040" s="8">
        <v>0</v>
      </c>
      <c r="U2040" s="8" t="s">
        <v>37</v>
      </c>
      <c r="V2040" s="8" t="s">
        <v>37</v>
      </c>
      <c r="W2040" s="8" t="s">
        <v>37</v>
      </c>
      <c r="X2040" s="8">
        <v>0</v>
      </c>
      <c r="Y2040" s="12" t="s">
        <v>37</v>
      </c>
      <c r="Z2040" s="12" t="s">
        <v>37</v>
      </c>
      <c r="AA2040" s="12" t="s">
        <v>37</v>
      </c>
      <c r="AB2040" s="8" t="s">
        <v>37</v>
      </c>
      <c r="AC2040" s="8">
        <v>3</v>
      </c>
      <c r="AD2040" s="8" t="s">
        <v>241</v>
      </c>
      <c r="AE2040" s="8" t="s">
        <v>77</v>
      </c>
      <c r="AF2040" s="8" t="s">
        <v>45</v>
      </c>
      <c r="AG2040" s="8" t="s">
        <v>37</v>
      </c>
      <c r="AH2040" s="8">
        <v>0</v>
      </c>
      <c r="AI2040" s="8" t="s">
        <v>37</v>
      </c>
      <c r="AJ2040" s="11" t="s">
        <v>37</v>
      </c>
    </row>
    <row r="2041" spans="1:36" ht="73">
      <c r="A2041" s="7" t="s">
        <v>8679</v>
      </c>
      <c r="B2041" s="8" t="s">
        <v>8680</v>
      </c>
      <c r="C2041" s="8" t="s">
        <v>42</v>
      </c>
      <c r="D2041" s="9">
        <v>78.463013698630107</v>
      </c>
      <c r="E2041" s="8" t="s">
        <v>8681</v>
      </c>
      <c r="F2041" s="8">
        <f t="shared" si="31"/>
        <v>7.798</v>
      </c>
      <c r="G2041" s="8">
        <v>7.798</v>
      </c>
      <c r="H2041" s="8">
        <v>27.11</v>
      </c>
      <c r="I2041" s="8">
        <v>100</v>
      </c>
      <c r="J2041" s="8" t="s">
        <v>8682</v>
      </c>
      <c r="K2041" s="8" t="s">
        <v>211</v>
      </c>
      <c r="L2041" s="8" t="s">
        <v>31</v>
      </c>
      <c r="M2041" s="8" t="s">
        <v>227</v>
      </c>
      <c r="N2041" s="8" t="s">
        <v>37</v>
      </c>
      <c r="O2041" s="8" t="s">
        <v>34</v>
      </c>
      <c r="P2041" s="8" t="s">
        <v>34</v>
      </c>
      <c r="Q2041" s="8" t="s">
        <v>8683</v>
      </c>
      <c r="R2041" s="8" t="s">
        <v>36</v>
      </c>
      <c r="S2041" s="8">
        <v>1</v>
      </c>
      <c r="T2041" s="8">
        <v>0</v>
      </c>
      <c r="U2041" s="8" t="s">
        <v>37</v>
      </c>
      <c r="V2041" s="8" t="s">
        <v>37</v>
      </c>
      <c r="W2041" s="8" t="s">
        <v>37</v>
      </c>
      <c r="X2041" s="8">
        <v>0</v>
      </c>
      <c r="Y2041" s="8" t="s">
        <v>37</v>
      </c>
      <c r="Z2041" s="12" t="s">
        <v>37</v>
      </c>
      <c r="AA2041" s="12" t="s">
        <v>37</v>
      </c>
      <c r="AB2041" s="8" t="s">
        <v>37</v>
      </c>
      <c r="AC2041" s="8">
        <v>1</v>
      </c>
      <c r="AD2041" s="8" t="s">
        <v>77</v>
      </c>
      <c r="AE2041" s="8" t="s">
        <v>37</v>
      </c>
      <c r="AF2041" s="8" t="s">
        <v>37</v>
      </c>
      <c r="AG2041" s="8" t="s">
        <v>37</v>
      </c>
      <c r="AH2041" s="8">
        <v>0</v>
      </c>
      <c r="AI2041" s="8" t="s">
        <v>37</v>
      </c>
      <c r="AJ2041" s="11" t="s">
        <v>37</v>
      </c>
    </row>
    <row r="2042" spans="1:36" ht="85">
      <c r="A2042" s="7" t="s">
        <v>8684</v>
      </c>
      <c r="B2042" s="8" t="s">
        <v>8685</v>
      </c>
      <c r="C2042" s="8" t="s">
        <v>42</v>
      </c>
      <c r="D2042" s="9">
        <v>40.169863013698603</v>
      </c>
      <c r="E2042" s="8" t="s">
        <v>8686</v>
      </c>
      <c r="F2042" s="8">
        <f t="shared" si="31"/>
        <v>9.4359999999999999</v>
      </c>
      <c r="G2042" s="8">
        <v>9.4359999999999999</v>
      </c>
      <c r="H2042" s="8">
        <v>29.17</v>
      </c>
      <c r="I2042" s="8">
        <v>97</v>
      </c>
      <c r="J2042" s="8" t="s">
        <v>8687</v>
      </c>
      <c r="K2042" s="8" t="s">
        <v>211</v>
      </c>
      <c r="L2042" s="8" t="s">
        <v>120</v>
      </c>
      <c r="M2042" s="8" t="s">
        <v>32</v>
      </c>
      <c r="N2042" s="8" t="s">
        <v>37</v>
      </c>
      <c r="O2042" s="8" t="s">
        <v>34</v>
      </c>
      <c r="P2042" s="8" t="s">
        <v>34</v>
      </c>
      <c r="Q2042" s="8" t="s">
        <v>8688</v>
      </c>
      <c r="R2042" s="8" t="s">
        <v>36</v>
      </c>
      <c r="S2042" s="8">
        <v>1</v>
      </c>
      <c r="T2042" s="8">
        <v>0</v>
      </c>
      <c r="U2042" s="8" t="s">
        <v>37</v>
      </c>
      <c r="V2042" s="8" t="s">
        <v>37</v>
      </c>
      <c r="W2042" s="8" t="s">
        <v>37</v>
      </c>
      <c r="X2042" s="8">
        <v>1</v>
      </c>
      <c r="Y2042" s="8" t="s">
        <v>257</v>
      </c>
      <c r="Z2042" s="12" t="s">
        <v>37</v>
      </c>
      <c r="AA2042" s="12" t="s">
        <v>37</v>
      </c>
      <c r="AB2042" s="8" t="s">
        <v>37</v>
      </c>
      <c r="AC2042" s="8">
        <v>0</v>
      </c>
      <c r="AD2042" s="8" t="s">
        <v>37</v>
      </c>
      <c r="AE2042" s="8" t="s">
        <v>37</v>
      </c>
      <c r="AF2042" s="8" t="s">
        <v>37</v>
      </c>
      <c r="AG2042" s="8" t="s">
        <v>37</v>
      </c>
      <c r="AH2042" s="8">
        <v>0</v>
      </c>
      <c r="AI2042" s="8" t="s">
        <v>37</v>
      </c>
      <c r="AJ2042" s="11" t="s">
        <v>37</v>
      </c>
    </row>
    <row r="2043" spans="1:36" ht="73">
      <c r="A2043" s="7" t="s">
        <v>8689</v>
      </c>
      <c r="B2043" s="8" t="s">
        <v>8690</v>
      </c>
      <c r="C2043" s="8" t="s">
        <v>28</v>
      </c>
      <c r="D2043" s="9">
        <v>64.745205479452096</v>
      </c>
      <c r="E2043" s="8" t="s">
        <v>8691</v>
      </c>
      <c r="F2043" s="8">
        <f t="shared" si="31"/>
        <v>26.123999999999999</v>
      </c>
      <c r="G2043" s="8">
        <v>26.123999999999999</v>
      </c>
      <c r="H2043" s="8">
        <v>46.85</v>
      </c>
      <c r="I2043" s="8">
        <v>82</v>
      </c>
      <c r="J2043" s="8" t="s">
        <v>1655</v>
      </c>
      <c r="K2043" s="8" t="s">
        <v>211</v>
      </c>
      <c r="L2043" s="8" t="s">
        <v>31</v>
      </c>
      <c r="M2043" s="8" t="s">
        <v>244</v>
      </c>
      <c r="N2043" s="8" t="s">
        <v>37</v>
      </c>
      <c r="O2043" s="8" t="s">
        <v>34</v>
      </c>
      <c r="P2043" s="8" t="s">
        <v>34</v>
      </c>
      <c r="Q2043" s="8" t="s">
        <v>8692</v>
      </c>
      <c r="R2043" s="8" t="s">
        <v>36</v>
      </c>
      <c r="S2043" s="8">
        <v>2</v>
      </c>
      <c r="T2043" s="8">
        <v>0</v>
      </c>
      <c r="U2043" s="8" t="s">
        <v>37</v>
      </c>
      <c r="V2043" s="8" t="s">
        <v>37</v>
      </c>
      <c r="W2043" s="8" t="s">
        <v>37</v>
      </c>
      <c r="X2043" s="8">
        <v>1</v>
      </c>
      <c r="Y2043" s="8" t="s">
        <v>272</v>
      </c>
      <c r="Z2043" s="12" t="s">
        <v>37</v>
      </c>
      <c r="AA2043" s="12" t="s">
        <v>37</v>
      </c>
      <c r="AB2043" s="8" t="s">
        <v>37</v>
      </c>
      <c r="AC2043" s="8">
        <v>1</v>
      </c>
      <c r="AD2043" s="8" t="s">
        <v>4479</v>
      </c>
      <c r="AE2043" s="8" t="s">
        <v>37</v>
      </c>
      <c r="AF2043" s="8" t="s">
        <v>37</v>
      </c>
      <c r="AG2043" s="8" t="s">
        <v>37</v>
      </c>
      <c r="AH2043" s="8">
        <v>0</v>
      </c>
      <c r="AI2043" s="8" t="s">
        <v>37</v>
      </c>
      <c r="AJ2043" s="11" t="s">
        <v>37</v>
      </c>
    </row>
    <row r="2044" spans="1:36" ht="121">
      <c r="A2044" s="7" t="s">
        <v>8693</v>
      </c>
      <c r="B2044" s="8" t="s">
        <v>8694</v>
      </c>
      <c r="C2044" s="8" t="s">
        <v>28</v>
      </c>
      <c r="D2044" s="9">
        <v>30.693150684931499</v>
      </c>
      <c r="E2044" s="8" t="s">
        <v>8695</v>
      </c>
      <c r="F2044" s="8">
        <f t="shared" si="31"/>
        <v>3.85</v>
      </c>
      <c r="G2044" s="8">
        <v>3.85</v>
      </c>
      <c r="H2044" s="8">
        <v>19.690000000000001</v>
      </c>
      <c r="I2044" s="8">
        <v>97</v>
      </c>
      <c r="J2044" s="8" t="s">
        <v>522</v>
      </c>
      <c r="K2044" s="8" t="s">
        <v>211</v>
      </c>
      <c r="L2044" s="8" t="s">
        <v>31</v>
      </c>
      <c r="M2044" s="8" t="s">
        <v>244</v>
      </c>
      <c r="N2044" s="8" t="s">
        <v>37</v>
      </c>
      <c r="O2044" s="8" t="s">
        <v>34</v>
      </c>
      <c r="P2044" s="8" t="s">
        <v>34</v>
      </c>
      <c r="Q2044" s="8" t="s">
        <v>8696</v>
      </c>
      <c r="R2044" s="8" t="s">
        <v>36</v>
      </c>
      <c r="S2044" s="8">
        <v>2</v>
      </c>
      <c r="T2044" s="8">
        <v>1</v>
      </c>
      <c r="U2044" s="8" t="s">
        <v>223</v>
      </c>
      <c r="V2044" s="8" t="s">
        <v>37</v>
      </c>
      <c r="W2044" s="8" t="s">
        <v>37</v>
      </c>
      <c r="X2044" s="8">
        <v>0</v>
      </c>
      <c r="Y2044" s="12" t="s">
        <v>37</v>
      </c>
      <c r="Z2044" s="12" t="s">
        <v>37</v>
      </c>
      <c r="AA2044" s="12" t="s">
        <v>37</v>
      </c>
      <c r="AB2044" s="8" t="s">
        <v>37</v>
      </c>
      <c r="AC2044" s="8">
        <v>1</v>
      </c>
      <c r="AD2044" s="8" t="s">
        <v>172</v>
      </c>
      <c r="AE2044" s="8" t="s">
        <v>37</v>
      </c>
      <c r="AF2044" s="8" t="s">
        <v>37</v>
      </c>
      <c r="AG2044" s="8" t="s">
        <v>37</v>
      </c>
      <c r="AH2044" s="8">
        <v>0</v>
      </c>
      <c r="AI2044" s="8" t="s">
        <v>37</v>
      </c>
      <c r="AJ2044" s="11" t="s">
        <v>37</v>
      </c>
    </row>
    <row r="2045" spans="1:36" ht="109">
      <c r="A2045" s="7" t="s">
        <v>8697</v>
      </c>
      <c r="B2045" s="8" t="s">
        <v>8698</v>
      </c>
      <c r="C2045" s="8" t="s">
        <v>28</v>
      </c>
      <c r="D2045" s="9">
        <v>58.0493150684932</v>
      </c>
      <c r="E2045" s="8" t="s">
        <v>8699</v>
      </c>
      <c r="F2045" s="8">
        <f t="shared" si="31"/>
        <v>14.700000000000001</v>
      </c>
      <c r="G2045" s="8">
        <v>14.700000000000001</v>
      </c>
      <c r="H2045" s="8">
        <v>50.37</v>
      </c>
      <c r="I2045" s="8">
        <v>95</v>
      </c>
      <c r="J2045" s="8" t="s">
        <v>1826</v>
      </c>
      <c r="K2045" s="8" t="s">
        <v>211</v>
      </c>
      <c r="L2045" s="8" t="s">
        <v>120</v>
      </c>
      <c r="M2045" s="8" t="s">
        <v>227</v>
      </c>
      <c r="N2045" s="8" t="s">
        <v>37</v>
      </c>
      <c r="O2045" s="8" t="s">
        <v>34</v>
      </c>
      <c r="P2045" s="8" t="s">
        <v>34</v>
      </c>
      <c r="Q2045" s="8" t="s">
        <v>8700</v>
      </c>
      <c r="R2045" s="8" t="s">
        <v>37</v>
      </c>
      <c r="S2045" s="8">
        <v>0</v>
      </c>
      <c r="T2045" s="8">
        <v>0</v>
      </c>
      <c r="U2045" s="8" t="s">
        <v>37</v>
      </c>
      <c r="V2045" s="8" t="s">
        <v>37</v>
      </c>
      <c r="W2045" s="8" t="s">
        <v>37</v>
      </c>
      <c r="X2045" s="8">
        <v>0</v>
      </c>
      <c r="Y2045" s="12" t="s">
        <v>37</v>
      </c>
      <c r="Z2045" s="12" t="s">
        <v>37</v>
      </c>
      <c r="AA2045" s="12" t="s">
        <v>37</v>
      </c>
      <c r="AB2045" s="8" t="s">
        <v>37</v>
      </c>
      <c r="AC2045" s="8">
        <v>0</v>
      </c>
      <c r="AD2045" s="8" t="s">
        <v>37</v>
      </c>
      <c r="AE2045" s="8" t="s">
        <v>37</v>
      </c>
      <c r="AF2045" s="8" t="s">
        <v>37</v>
      </c>
      <c r="AG2045" s="8" t="s">
        <v>37</v>
      </c>
      <c r="AH2045" s="8">
        <v>0</v>
      </c>
      <c r="AI2045" s="8" t="s">
        <v>37</v>
      </c>
      <c r="AJ2045" s="11" t="s">
        <v>37</v>
      </c>
    </row>
    <row r="2046" spans="1:36" ht="49">
      <c r="A2046" s="7" t="s">
        <v>8701</v>
      </c>
      <c r="B2046" s="8" t="s">
        <v>8702</v>
      </c>
      <c r="C2046" s="8" t="s">
        <v>28</v>
      </c>
      <c r="D2046" s="9">
        <v>64.915068493150699</v>
      </c>
      <c r="E2046" s="8" t="s">
        <v>7717</v>
      </c>
      <c r="F2046" s="8">
        <f t="shared" si="31"/>
        <v>9.5060000000000002</v>
      </c>
      <c r="G2046" s="8">
        <v>9.5060000000000002</v>
      </c>
      <c r="H2046" s="8">
        <v>38.49</v>
      </c>
      <c r="I2046" s="8">
        <v>100</v>
      </c>
      <c r="J2046" s="8" t="s">
        <v>8703</v>
      </c>
      <c r="K2046" s="8" t="s">
        <v>211</v>
      </c>
      <c r="L2046" s="8" t="s">
        <v>31</v>
      </c>
      <c r="M2046" s="8" t="s">
        <v>244</v>
      </c>
      <c r="N2046" s="8" t="s">
        <v>37</v>
      </c>
      <c r="O2046" s="8" t="s">
        <v>34</v>
      </c>
      <c r="P2046" s="8" t="s">
        <v>34</v>
      </c>
      <c r="Q2046" s="8" t="s">
        <v>8704</v>
      </c>
      <c r="R2046" s="8" t="s">
        <v>37</v>
      </c>
      <c r="S2046" s="8">
        <v>0</v>
      </c>
      <c r="T2046" s="8">
        <v>0</v>
      </c>
      <c r="U2046" s="8" t="s">
        <v>37</v>
      </c>
      <c r="V2046" s="8" t="s">
        <v>37</v>
      </c>
      <c r="W2046" s="8" t="s">
        <v>37</v>
      </c>
      <c r="X2046" s="8">
        <v>0</v>
      </c>
      <c r="Y2046" s="8" t="s">
        <v>37</v>
      </c>
      <c r="Z2046" s="12" t="s">
        <v>37</v>
      </c>
      <c r="AA2046" s="12" t="s">
        <v>37</v>
      </c>
      <c r="AB2046" s="8" t="s">
        <v>37</v>
      </c>
      <c r="AC2046" s="8">
        <v>0</v>
      </c>
      <c r="AD2046" s="8" t="s">
        <v>37</v>
      </c>
      <c r="AE2046" s="8" t="s">
        <v>37</v>
      </c>
      <c r="AF2046" s="8" t="s">
        <v>37</v>
      </c>
      <c r="AG2046" s="8" t="s">
        <v>37</v>
      </c>
      <c r="AH2046" s="8">
        <v>0</v>
      </c>
      <c r="AI2046" s="8" t="s">
        <v>37</v>
      </c>
      <c r="AJ2046" s="11" t="s">
        <v>37</v>
      </c>
    </row>
    <row r="2047" spans="1:36" ht="49">
      <c r="A2047" s="7" t="s">
        <v>8705</v>
      </c>
      <c r="B2047" s="8" t="s">
        <v>8706</v>
      </c>
      <c r="C2047" s="8" t="s">
        <v>42</v>
      </c>
      <c r="D2047" s="9">
        <v>14.550684931506799</v>
      </c>
      <c r="E2047" s="8" t="s">
        <v>8707</v>
      </c>
      <c r="F2047" s="8">
        <f t="shared" si="31"/>
        <v>2.5619999999999998</v>
      </c>
      <c r="G2047" s="8">
        <v>2.5619999999999998</v>
      </c>
      <c r="H2047" s="8">
        <v>12</v>
      </c>
      <c r="I2047" s="8">
        <v>97</v>
      </c>
      <c r="J2047" s="8" t="s">
        <v>8708</v>
      </c>
      <c r="K2047" s="8" t="s">
        <v>211</v>
      </c>
      <c r="L2047" s="8" t="s">
        <v>1146</v>
      </c>
      <c r="M2047" s="8" t="s">
        <v>32</v>
      </c>
      <c r="N2047" s="8" t="s">
        <v>37</v>
      </c>
      <c r="O2047" s="8" t="s">
        <v>34</v>
      </c>
      <c r="P2047" s="8" t="s">
        <v>34</v>
      </c>
      <c r="Q2047" s="8" t="s">
        <v>8709</v>
      </c>
      <c r="R2047" s="8" t="s">
        <v>36</v>
      </c>
      <c r="S2047" s="8">
        <v>1</v>
      </c>
      <c r="T2047" s="8">
        <v>0</v>
      </c>
      <c r="U2047" s="8" t="s">
        <v>37</v>
      </c>
      <c r="V2047" s="8" t="s">
        <v>37</v>
      </c>
      <c r="W2047" s="8" t="s">
        <v>37</v>
      </c>
      <c r="X2047" s="8">
        <v>0</v>
      </c>
      <c r="Y2047" s="12" t="s">
        <v>37</v>
      </c>
      <c r="Z2047" s="12" t="s">
        <v>37</v>
      </c>
      <c r="AA2047" s="12" t="s">
        <v>37</v>
      </c>
      <c r="AB2047" s="8" t="s">
        <v>37</v>
      </c>
      <c r="AC2047" s="8">
        <v>1</v>
      </c>
      <c r="AD2047" s="8" t="s">
        <v>172</v>
      </c>
      <c r="AE2047" s="8" t="s">
        <v>37</v>
      </c>
      <c r="AF2047" s="8" t="s">
        <v>37</v>
      </c>
      <c r="AG2047" s="8" t="s">
        <v>37</v>
      </c>
      <c r="AH2047" s="8">
        <v>0</v>
      </c>
      <c r="AI2047" s="8" t="s">
        <v>37</v>
      </c>
      <c r="AJ2047" s="11" t="s">
        <v>37</v>
      </c>
    </row>
    <row r="2048" spans="1:36" ht="145">
      <c r="A2048" s="7" t="s">
        <v>8710</v>
      </c>
      <c r="B2048" s="8" t="s">
        <v>8711</v>
      </c>
      <c r="C2048" s="8" t="s">
        <v>28</v>
      </c>
      <c r="D2048" s="9">
        <v>69.501369863013693</v>
      </c>
      <c r="E2048" s="8" t="s">
        <v>7596</v>
      </c>
      <c r="F2048" s="8">
        <f t="shared" si="31"/>
        <v>4.2</v>
      </c>
      <c r="G2048" s="8">
        <v>4.2</v>
      </c>
      <c r="H2048" s="8">
        <v>21.36</v>
      </c>
      <c r="I2048" s="8">
        <v>90</v>
      </c>
      <c r="J2048" s="8" t="s">
        <v>3091</v>
      </c>
      <c r="K2048" s="8" t="s">
        <v>211</v>
      </c>
      <c r="L2048" s="8" t="s">
        <v>31</v>
      </c>
      <c r="M2048" s="8" t="s">
        <v>244</v>
      </c>
      <c r="N2048" s="8" t="s">
        <v>37</v>
      </c>
      <c r="O2048" s="8" t="s">
        <v>34</v>
      </c>
      <c r="P2048" s="8" t="s">
        <v>34</v>
      </c>
      <c r="Q2048" s="8" t="s">
        <v>8712</v>
      </c>
      <c r="R2048" s="8" t="s">
        <v>36</v>
      </c>
      <c r="S2048" s="8">
        <v>3</v>
      </c>
      <c r="T2048" s="8">
        <v>0</v>
      </c>
      <c r="U2048" s="8" t="s">
        <v>37</v>
      </c>
      <c r="V2048" s="8" t="s">
        <v>37</v>
      </c>
      <c r="W2048" s="8" t="s">
        <v>37</v>
      </c>
      <c r="X2048" s="8">
        <v>1</v>
      </c>
      <c r="Y2048" s="8" t="s">
        <v>213</v>
      </c>
      <c r="Z2048" s="12" t="s">
        <v>37</v>
      </c>
      <c r="AA2048" s="12" t="s">
        <v>37</v>
      </c>
      <c r="AB2048" s="8" t="s">
        <v>37</v>
      </c>
      <c r="AC2048" s="8">
        <v>2</v>
      </c>
      <c r="AD2048" s="8" t="s">
        <v>77</v>
      </c>
      <c r="AE2048" s="8" t="s">
        <v>89</v>
      </c>
      <c r="AF2048" s="8" t="s">
        <v>37</v>
      </c>
      <c r="AG2048" s="8" t="s">
        <v>37</v>
      </c>
      <c r="AH2048" s="8">
        <v>0</v>
      </c>
      <c r="AI2048" s="8" t="s">
        <v>37</v>
      </c>
      <c r="AJ2048" s="11" t="s">
        <v>37</v>
      </c>
    </row>
    <row r="2049" spans="1:36" ht="109">
      <c r="A2049" s="7" t="s">
        <v>8713</v>
      </c>
      <c r="B2049" s="8" t="s">
        <v>8714</v>
      </c>
      <c r="C2049" s="8" t="s">
        <v>28</v>
      </c>
      <c r="D2049" s="9">
        <v>53.767123287671197</v>
      </c>
      <c r="E2049" s="8" t="s">
        <v>8715</v>
      </c>
      <c r="F2049" s="8">
        <f t="shared" si="31"/>
        <v>30.394000000000002</v>
      </c>
      <c r="G2049" s="8">
        <v>30.394000000000002</v>
      </c>
      <c r="H2049" s="8">
        <v>60.91</v>
      </c>
      <c r="I2049" s="8">
        <v>96</v>
      </c>
      <c r="J2049" s="8" t="s">
        <v>166</v>
      </c>
      <c r="K2049" s="8" t="s">
        <v>211</v>
      </c>
      <c r="L2049" s="8" t="s">
        <v>120</v>
      </c>
      <c r="M2049" s="8" t="s">
        <v>227</v>
      </c>
      <c r="N2049" s="8" t="s">
        <v>37</v>
      </c>
      <c r="O2049" s="8" t="s">
        <v>34</v>
      </c>
      <c r="P2049" s="8" t="s">
        <v>34</v>
      </c>
      <c r="Q2049" s="8" t="s">
        <v>8716</v>
      </c>
      <c r="R2049" s="8" t="s">
        <v>36</v>
      </c>
      <c r="S2049" s="8">
        <v>2</v>
      </c>
      <c r="T2049" s="8">
        <v>0</v>
      </c>
      <c r="U2049" s="8" t="s">
        <v>37</v>
      </c>
      <c r="V2049" s="8" t="s">
        <v>37</v>
      </c>
      <c r="W2049" s="8" t="s">
        <v>37</v>
      </c>
      <c r="X2049" s="8">
        <v>2</v>
      </c>
      <c r="Y2049" s="8" t="s">
        <v>272</v>
      </c>
      <c r="Z2049" s="8" t="s">
        <v>114</v>
      </c>
      <c r="AA2049" s="12" t="s">
        <v>37</v>
      </c>
      <c r="AB2049" s="8" t="s">
        <v>37</v>
      </c>
      <c r="AC2049" s="8">
        <v>0</v>
      </c>
      <c r="AD2049" s="8" t="s">
        <v>37</v>
      </c>
      <c r="AE2049" s="8" t="s">
        <v>37</v>
      </c>
      <c r="AF2049" s="8" t="s">
        <v>37</v>
      </c>
      <c r="AG2049" s="8" t="s">
        <v>37</v>
      </c>
      <c r="AH2049" s="8">
        <v>0</v>
      </c>
      <c r="AI2049" s="8" t="s">
        <v>37</v>
      </c>
      <c r="AJ2049" s="11" t="s">
        <v>37</v>
      </c>
    </row>
    <row r="2050" spans="1:36" ht="61">
      <c r="A2050" s="7" t="s">
        <v>8717</v>
      </c>
      <c r="B2050" s="8" t="s">
        <v>8718</v>
      </c>
      <c r="C2050" s="8" t="s">
        <v>42</v>
      </c>
      <c r="D2050" s="9">
        <v>78.972602739726</v>
      </c>
      <c r="E2050" s="8" t="s">
        <v>8719</v>
      </c>
      <c r="F2050" s="8">
        <f t="shared" ref="F2050:F2113" si="32">E2050*0.014</f>
        <v>30.492000000000001</v>
      </c>
      <c r="G2050" s="8">
        <v>30.492000000000001</v>
      </c>
      <c r="H2050" s="8">
        <v>45.72</v>
      </c>
      <c r="I2050" s="8">
        <v>79</v>
      </c>
      <c r="J2050" s="8" t="s">
        <v>8647</v>
      </c>
      <c r="K2050" s="8" t="s">
        <v>1059</v>
      </c>
      <c r="L2050" s="8" t="s">
        <v>31</v>
      </c>
      <c r="M2050" s="8" t="s">
        <v>244</v>
      </c>
      <c r="N2050" s="8" t="s">
        <v>37</v>
      </c>
      <c r="O2050" s="8" t="s">
        <v>34</v>
      </c>
      <c r="P2050" s="8" t="s">
        <v>34</v>
      </c>
      <c r="Q2050" s="8" t="s">
        <v>8720</v>
      </c>
      <c r="R2050" s="8" t="s">
        <v>36</v>
      </c>
      <c r="S2050" s="8">
        <v>2</v>
      </c>
      <c r="T2050" s="8">
        <v>1</v>
      </c>
      <c r="U2050" s="8" t="s">
        <v>428</v>
      </c>
      <c r="V2050" s="8" t="s">
        <v>37</v>
      </c>
      <c r="W2050" s="8" t="s">
        <v>37</v>
      </c>
      <c r="X2050" s="8">
        <v>0</v>
      </c>
      <c r="Y2050" s="8" t="s">
        <v>37</v>
      </c>
      <c r="Z2050" s="12" t="s">
        <v>37</v>
      </c>
      <c r="AA2050" s="12" t="s">
        <v>37</v>
      </c>
      <c r="AB2050" s="8" t="s">
        <v>37</v>
      </c>
      <c r="AC2050" s="8">
        <v>1</v>
      </c>
      <c r="AD2050" s="8" t="s">
        <v>8721</v>
      </c>
      <c r="AE2050" s="8" t="s">
        <v>37</v>
      </c>
      <c r="AF2050" s="8" t="s">
        <v>37</v>
      </c>
      <c r="AG2050" s="8" t="s">
        <v>37</v>
      </c>
      <c r="AH2050" s="8">
        <v>0</v>
      </c>
      <c r="AI2050" s="8" t="s">
        <v>37</v>
      </c>
      <c r="AJ2050" s="11" t="s">
        <v>37</v>
      </c>
    </row>
    <row r="2051" spans="1:36" ht="301">
      <c r="A2051" s="7" t="s">
        <v>8722</v>
      </c>
      <c r="B2051" s="8" t="s">
        <v>8723</v>
      </c>
      <c r="C2051" s="8" t="s">
        <v>28</v>
      </c>
      <c r="D2051" s="9">
        <v>55.227397260274003</v>
      </c>
      <c r="E2051" s="8" t="s">
        <v>8724</v>
      </c>
      <c r="F2051" s="8">
        <f t="shared" si="32"/>
        <v>5.88</v>
      </c>
      <c r="G2051" s="8">
        <v>5.88</v>
      </c>
      <c r="H2051" s="8">
        <v>19.309999999999999</v>
      </c>
      <c r="I2051" s="8">
        <v>125</v>
      </c>
      <c r="J2051" s="8" t="s">
        <v>8725</v>
      </c>
      <c r="K2051" s="8" t="s">
        <v>211</v>
      </c>
      <c r="L2051" s="8" t="s">
        <v>31</v>
      </c>
      <c r="M2051" s="8" t="s">
        <v>227</v>
      </c>
      <c r="N2051" s="8" t="s">
        <v>37</v>
      </c>
      <c r="O2051" s="8" t="s">
        <v>34</v>
      </c>
      <c r="P2051" s="8" t="s">
        <v>34</v>
      </c>
      <c r="Q2051" s="8" t="s">
        <v>8726</v>
      </c>
      <c r="R2051" s="8" t="s">
        <v>36</v>
      </c>
      <c r="S2051" s="8">
        <v>2</v>
      </c>
      <c r="T2051" s="8">
        <v>2</v>
      </c>
      <c r="U2051" s="8" t="s">
        <v>223</v>
      </c>
      <c r="V2051" s="8" t="s">
        <v>329</v>
      </c>
      <c r="W2051" s="8" t="s">
        <v>37</v>
      </c>
      <c r="X2051" s="8">
        <v>0</v>
      </c>
      <c r="Y2051" s="12" t="s">
        <v>37</v>
      </c>
      <c r="Z2051" s="12" t="s">
        <v>37</v>
      </c>
      <c r="AA2051" s="12" t="s">
        <v>37</v>
      </c>
      <c r="AB2051" s="12" t="s">
        <v>37</v>
      </c>
      <c r="AC2051" s="8">
        <v>0</v>
      </c>
      <c r="AD2051" s="8" t="s">
        <v>37</v>
      </c>
      <c r="AE2051" s="8" t="s">
        <v>37</v>
      </c>
      <c r="AF2051" s="8" t="s">
        <v>37</v>
      </c>
      <c r="AG2051" s="8" t="s">
        <v>37</v>
      </c>
      <c r="AH2051" s="8">
        <v>0</v>
      </c>
      <c r="AI2051" s="8" t="s">
        <v>37</v>
      </c>
      <c r="AJ2051" s="11" t="s">
        <v>37</v>
      </c>
    </row>
    <row r="2052" spans="1:36" ht="37">
      <c r="A2052" s="7" t="s">
        <v>8727</v>
      </c>
      <c r="B2052" s="8" t="s">
        <v>8728</v>
      </c>
      <c r="C2052" s="8" t="s">
        <v>28</v>
      </c>
      <c r="D2052" s="9">
        <v>48.772602739725997</v>
      </c>
      <c r="E2052" s="8" t="s">
        <v>8729</v>
      </c>
      <c r="F2052" s="8">
        <f t="shared" si="32"/>
        <v>28.826000000000001</v>
      </c>
      <c r="G2052" s="8">
        <v>28.826000000000001</v>
      </c>
      <c r="H2052" s="8">
        <v>47.99</v>
      </c>
      <c r="I2052" s="8">
        <v>100</v>
      </c>
      <c r="J2052" s="8" t="s">
        <v>8730</v>
      </c>
      <c r="K2052" s="8" t="s">
        <v>1059</v>
      </c>
      <c r="L2052" s="8" t="s">
        <v>120</v>
      </c>
      <c r="M2052" s="8" t="s">
        <v>239</v>
      </c>
      <c r="N2052" s="8" t="s">
        <v>37</v>
      </c>
      <c r="O2052" s="8" t="s">
        <v>34</v>
      </c>
      <c r="P2052" s="8" t="s">
        <v>34</v>
      </c>
      <c r="Q2052" s="8" t="s">
        <v>8731</v>
      </c>
      <c r="R2052" s="8" t="s">
        <v>37</v>
      </c>
      <c r="S2052" s="8">
        <v>0</v>
      </c>
      <c r="T2052" s="8">
        <v>0</v>
      </c>
      <c r="U2052" s="8" t="s">
        <v>37</v>
      </c>
      <c r="V2052" s="8" t="s">
        <v>37</v>
      </c>
      <c r="W2052" s="8" t="s">
        <v>37</v>
      </c>
      <c r="X2052" s="8">
        <v>0</v>
      </c>
      <c r="Y2052" s="8" t="s">
        <v>37</v>
      </c>
      <c r="Z2052" s="12" t="s">
        <v>37</v>
      </c>
      <c r="AA2052" s="12" t="s">
        <v>37</v>
      </c>
      <c r="AB2052" s="12" t="s">
        <v>37</v>
      </c>
      <c r="AC2052" s="8">
        <v>0</v>
      </c>
      <c r="AD2052" s="8" t="s">
        <v>37</v>
      </c>
      <c r="AE2052" s="8" t="s">
        <v>37</v>
      </c>
      <c r="AF2052" s="8" t="s">
        <v>37</v>
      </c>
      <c r="AG2052" s="8" t="s">
        <v>37</v>
      </c>
      <c r="AH2052" s="8">
        <v>0</v>
      </c>
      <c r="AI2052" s="8" t="s">
        <v>37</v>
      </c>
      <c r="AJ2052" s="11" t="s">
        <v>37</v>
      </c>
    </row>
    <row r="2053" spans="1:36" ht="37">
      <c r="A2053" s="7" t="s">
        <v>8732</v>
      </c>
      <c r="B2053" s="8" t="s">
        <v>8733</v>
      </c>
      <c r="C2053" s="8" t="s">
        <v>42</v>
      </c>
      <c r="D2053" s="9">
        <v>64.791780821917797</v>
      </c>
      <c r="E2053" s="8" t="s">
        <v>8734</v>
      </c>
      <c r="F2053" s="8">
        <f t="shared" si="32"/>
        <v>14.686</v>
      </c>
      <c r="G2053" s="8">
        <v>14.686</v>
      </c>
      <c r="H2053" s="8">
        <v>42.04</v>
      </c>
      <c r="I2053" s="8">
        <v>100</v>
      </c>
      <c r="J2053" s="8" t="s">
        <v>8735</v>
      </c>
      <c r="K2053" s="8" t="s">
        <v>211</v>
      </c>
      <c r="L2053" s="8" t="s">
        <v>31</v>
      </c>
      <c r="M2053" s="8" t="s">
        <v>244</v>
      </c>
      <c r="N2053" s="8" t="s">
        <v>37</v>
      </c>
      <c r="O2053" s="8" t="s">
        <v>34</v>
      </c>
      <c r="P2053" s="8" t="s">
        <v>34</v>
      </c>
      <c r="Q2053" s="8" t="s">
        <v>8736</v>
      </c>
      <c r="R2053" s="8" t="s">
        <v>36</v>
      </c>
      <c r="S2053" s="8">
        <v>1</v>
      </c>
      <c r="T2053" s="8">
        <v>1</v>
      </c>
      <c r="U2053" s="8" t="s">
        <v>329</v>
      </c>
      <c r="V2053" s="8" t="s">
        <v>37</v>
      </c>
      <c r="W2053" s="8" t="s">
        <v>37</v>
      </c>
      <c r="X2053" s="8">
        <v>0</v>
      </c>
      <c r="Y2053" s="8" t="s">
        <v>37</v>
      </c>
      <c r="Z2053" s="12" t="s">
        <v>37</v>
      </c>
      <c r="AA2053" s="12" t="s">
        <v>37</v>
      </c>
      <c r="AB2053" s="12" t="s">
        <v>37</v>
      </c>
      <c r="AC2053" s="8">
        <v>0</v>
      </c>
      <c r="AD2053" s="8" t="s">
        <v>37</v>
      </c>
      <c r="AE2053" s="8" t="s">
        <v>37</v>
      </c>
      <c r="AF2053" s="8" t="s">
        <v>37</v>
      </c>
      <c r="AG2053" s="8" t="s">
        <v>37</v>
      </c>
      <c r="AH2053" s="8">
        <v>0</v>
      </c>
      <c r="AI2053" s="8" t="s">
        <v>37</v>
      </c>
      <c r="AJ2053" s="11" t="s">
        <v>37</v>
      </c>
    </row>
    <row r="2054" spans="1:36" ht="25">
      <c r="A2054" s="7" t="s">
        <v>8737</v>
      </c>
      <c r="B2054" s="8" t="s">
        <v>8738</v>
      </c>
      <c r="C2054" s="8" t="s">
        <v>42</v>
      </c>
      <c r="D2054" s="9">
        <v>81.649315068493195</v>
      </c>
      <c r="E2054" s="8" t="s">
        <v>8739</v>
      </c>
      <c r="F2054" s="8">
        <f t="shared" si="32"/>
        <v>11.368</v>
      </c>
      <c r="G2054" s="8">
        <v>11.368</v>
      </c>
      <c r="H2054" s="8">
        <v>34.770000000000003</v>
      </c>
      <c r="I2054" s="8">
        <v>98</v>
      </c>
      <c r="J2054" s="8" t="s">
        <v>8740</v>
      </c>
      <c r="K2054" s="8" t="s">
        <v>211</v>
      </c>
      <c r="L2054" s="8" t="s">
        <v>31</v>
      </c>
      <c r="M2054" s="8" t="s">
        <v>227</v>
      </c>
      <c r="N2054" s="8" t="s">
        <v>37</v>
      </c>
      <c r="O2054" s="8" t="s">
        <v>34</v>
      </c>
      <c r="P2054" s="8" t="s">
        <v>34</v>
      </c>
      <c r="Q2054" s="8" t="s">
        <v>8741</v>
      </c>
      <c r="R2054" s="8" t="s">
        <v>36</v>
      </c>
      <c r="S2054" s="8">
        <v>1</v>
      </c>
      <c r="T2054" s="8">
        <v>1</v>
      </c>
      <c r="U2054" s="8" t="s">
        <v>223</v>
      </c>
      <c r="V2054" s="8" t="s">
        <v>37</v>
      </c>
      <c r="W2054" s="8" t="s">
        <v>37</v>
      </c>
      <c r="X2054" s="8">
        <v>0</v>
      </c>
      <c r="Y2054" s="8" t="s">
        <v>37</v>
      </c>
      <c r="Z2054" s="12" t="s">
        <v>37</v>
      </c>
      <c r="AA2054" s="12" t="s">
        <v>37</v>
      </c>
      <c r="AB2054" s="12" t="s">
        <v>37</v>
      </c>
      <c r="AC2054" s="8">
        <v>0</v>
      </c>
      <c r="AD2054" s="8" t="s">
        <v>37</v>
      </c>
      <c r="AE2054" s="8" t="s">
        <v>37</v>
      </c>
      <c r="AF2054" s="8" t="s">
        <v>37</v>
      </c>
      <c r="AG2054" s="8" t="s">
        <v>37</v>
      </c>
      <c r="AH2054" s="8">
        <v>0</v>
      </c>
      <c r="AI2054" s="8" t="s">
        <v>37</v>
      </c>
      <c r="AJ2054" s="11" t="s">
        <v>37</v>
      </c>
    </row>
    <row r="2055" spans="1:36" ht="49">
      <c r="A2055" s="7" t="s">
        <v>8742</v>
      </c>
      <c r="B2055" s="8" t="s">
        <v>8743</v>
      </c>
      <c r="C2055" s="8" t="s">
        <v>28</v>
      </c>
      <c r="D2055" s="9">
        <v>67.380821917808206</v>
      </c>
      <c r="E2055" s="8" t="s">
        <v>7837</v>
      </c>
      <c r="F2055" s="8">
        <f t="shared" si="32"/>
        <v>3.4159999999999999</v>
      </c>
      <c r="G2055" s="8">
        <v>3.4159999999999999</v>
      </c>
      <c r="H2055" s="8">
        <v>21.61</v>
      </c>
      <c r="I2055" s="8">
        <v>100</v>
      </c>
      <c r="J2055" s="8" t="s">
        <v>8744</v>
      </c>
      <c r="K2055" s="8" t="s">
        <v>211</v>
      </c>
      <c r="L2055" s="8" t="s">
        <v>120</v>
      </c>
      <c r="M2055" s="8" t="s">
        <v>227</v>
      </c>
      <c r="N2055" s="8" t="s">
        <v>37</v>
      </c>
      <c r="O2055" s="8" t="s">
        <v>34</v>
      </c>
      <c r="P2055" s="8" t="s">
        <v>34</v>
      </c>
      <c r="Q2055" s="8" t="s">
        <v>8745</v>
      </c>
      <c r="R2055" s="8" t="s">
        <v>36</v>
      </c>
      <c r="S2055" s="8">
        <v>1</v>
      </c>
      <c r="T2055" s="8">
        <v>1</v>
      </c>
      <c r="U2055" s="8" t="s">
        <v>246</v>
      </c>
      <c r="V2055" s="8" t="s">
        <v>37</v>
      </c>
      <c r="W2055" s="8" t="s">
        <v>37</v>
      </c>
      <c r="X2055" s="8">
        <v>0</v>
      </c>
      <c r="Y2055" s="8" t="s">
        <v>37</v>
      </c>
      <c r="Z2055" s="12" t="s">
        <v>37</v>
      </c>
      <c r="AA2055" s="12" t="s">
        <v>37</v>
      </c>
      <c r="AB2055" s="12" t="s">
        <v>37</v>
      </c>
      <c r="AC2055" s="8">
        <v>0</v>
      </c>
      <c r="AD2055" s="8" t="s">
        <v>37</v>
      </c>
      <c r="AE2055" s="8" t="s">
        <v>37</v>
      </c>
      <c r="AF2055" s="8" t="s">
        <v>37</v>
      </c>
      <c r="AG2055" s="8" t="s">
        <v>37</v>
      </c>
      <c r="AH2055" s="8">
        <v>0</v>
      </c>
      <c r="AI2055" s="8" t="s">
        <v>37</v>
      </c>
      <c r="AJ2055" s="11" t="s">
        <v>37</v>
      </c>
    </row>
    <row r="2056" spans="1:36" ht="49">
      <c r="A2056" s="7" t="s">
        <v>8746</v>
      </c>
      <c r="B2056" s="8" t="s">
        <v>8747</v>
      </c>
      <c r="C2056" s="8" t="s">
        <v>28</v>
      </c>
      <c r="D2056" s="9">
        <v>52.087671232876701</v>
      </c>
      <c r="E2056" s="8" t="s">
        <v>7617</v>
      </c>
      <c r="F2056" s="8">
        <f t="shared" si="32"/>
        <v>5.9080000000000004</v>
      </c>
      <c r="G2056" s="8">
        <v>5.9080000000000004</v>
      </c>
      <c r="H2056" s="8">
        <v>43.89</v>
      </c>
      <c r="I2056" s="8">
        <v>100</v>
      </c>
      <c r="J2056" s="8" t="s">
        <v>8748</v>
      </c>
      <c r="K2056" s="8" t="s">
        <v>211</v>
      </c>
      <c r="L2056" s="8" t="s">
        <v>31</v>
      </c>
      <c r="M2056" s="8" t="s">
        <v>227</v>
      </c>
      <c r="N2056" s="8" t="s">
        <v>37</v>
      </c>
      <c r="O2056" s="8" t="s">
        <v>34</v>
      </c>
      <c r="P2056" s="8" t="s">
        <v>34</v>
      </c>
      <c r="Q2056" s="8" t="s">
        <v>8749</v>
      </c>
      <c r="R2056" s="8" t="s">
        <v>36</v>
      </c>
      <c r="S2056" s="8">
        <v>2</v>
      </c>
      <c r="T2056" s="8">
        <v>1</v>
      </c>
      <c r="U2056" s="8" t="s">
        <v>401</v>
      </c>
      <c r="V2056" s="8" t="s">
        <v>37</v>
      </c>
      <c r="W2056" s="8" t="s">
        <v>37</v>
      </c>
      <c r="X2056" s="8">
        <v>0</v>
      </c>
      <c r="Y2056" s="8" t="s">
        <v>37</v>
      </c>
      <c r="Z2056" s="12" t="s">
        <v>37</v>
      </c>
      <c r="AA2056" s="12" t="s">
        <v>37</v>
      </c>
      <c r="AB2056" s="12" t="s">
        <v>37</v>
      </c>
      <c r="AC2056" s="8">
        <v>1</v>
      </c>
      <c r="AD2056" s="8" t="s">
        <v>45</v>
      </c>
      <c r="AE2056" s="8" t="s">
        <v>37</v>
      </c>
      <c r="AF2056" s="8" t="s">
        <v>37</v>
      </c>
      <c r="AG2056" s="8" t="s">
        <v>37</v>
      </c>
      <c r="AH2056" s="8">
        <v>0</v>
      </c>
      <c r="AI2056" s="8" t="s">
        <v>37</v>
      </c>
      <c r="AJ2056" s="11" t="s">
        <v>37</v>
      </c>
    </row>
    <row r="2057" spans="1:36" ht="85">
      <c r="A2057" s="7" t="s">
        <v>8750</v>
      </c>
      <c r="B2057" s="8" t="s">
        <v>8751</v>
      </c>
      <c r="C2057" s="8" t="s">
        <v>42</v>
      </c>
      <c r="D2057" s="9">
        <v>41.073972602739701</v>
      </c>
      <c r="E2057" s="8" t="s">
        <v>8752</v>
      </c>
      <c r="F2057" s="8">
        <f t="shared" si="32"/>
        <v>13.342000000000001</v>
      </c>
      <c r="G2057" s="8">
        <v>13.342000000000001</v>
      </c>
      <c r="H2057" s="8">
        <v>50.18</v>
      </c>
      <c r="I2057" s="8">
        <v>98</v>
      </c>
      <c r="J2057" s="8" t="s">
        <v>346</v>
      </c>
      <c r="K2057" s="8" t="s">
        <v>211</v>
      </c>
      <c r="L2057" s="8" t="s">
        <v>120</v>
      </c>
      <c r="M2057" s="8" t="s">
        <v>227</v>
      </c>
      <c r="N2057" s="8" t="s">
        <v>37</v>
      </c>
      <c r="O2057" s="8" t="s">
        <v>34</v>
      </c>
      <c r="P2057" s="8" t="s">
        <v>34</v>
      </c>
      <c r="Q2057" s="8" t="s">
        <v>8753</v>
      </c>
      <c r="R2057" s="8" t="s">
        <v>37</v>
      </c>
      <c r="S2057" s="8">
        <v>0</v>
      </c>
      <c r="T2057" s="8">
        <v>0</v>
      </c>
      <c r="U2057" s="8" t="s">
        <v>37</v>
      </c>
      <c r="V2057" s="8" t="s">
        <v>37</v>
      </c>
      <c r="W2057" s="8" t="s">
        <v>37</v>
      </c>
      <c r="X2057" s="8">
        <v>0</v>
      </c>
      <c r="Y2057" s="8" t="s">
        <v>37</v>
      </c>
      <c r="Z2057" s="12" t="s">
        <v>37</v>
      </c>
      <c r="AA2057" s="12" t="s">
        <v>37</v>
      </c>
      <c r="AB2057" s="12" t="s">
        <v>37</v>
      </c>
      <c r="AC2057" s="8">
        <v>0</v>
      </c>
      <c r="AD2057" s="8" t="s">
        <v>37</v>
      </c>
      <c r="AE2057" s="8" t="s">
        <v>37</v>
      </c>
      <c r="AF2057" s="8" t="s">
        <v>37</v>
      </c>
      <c r="AG2057" s="8" t="s">
        <v>37</v>
      </c>
      <c r="AH2057" s="8">
        <v>0</v>
      </c>
      <c r="AI2057" s="8" t="s">
        <v>37</v>
      </c>
      <c r="AJ2057" s="11" t="s">
        <v>37</v>
      </c>
    </row>
    <row r="2058" spans="1:36" ht="85">
      <c r="A2058" s="7" t="s">
        <v>8754</v>
      </c>
      <c r="B2058" s="8" t="s">
        <v>8755</v>
      </c>
      <c r="C2058" s="8" t="s">
        <v>28</v>
      </c>
      <c r="D2058" s="9">
        <v>65.561643835616394</v>
      </c>
      <c r="E2058" s="8" t="s">
        <v>8756</v>
      </c>
      <c r="F2058" s="8">
        <f t="shared" si="32"/>
        <v>4.5360000000000005</v>
      </c>
      <c r="G2058" s="8">
        <v>4.5360000000000005</v>
      </c>
      <c r="H2058" s="8">
        <v>31.6</v>
      </c>
      <c r="I2058" s="8">
        <v>95</v>
      </c>
      <c r="J2058" s="8" t="s">
        <v>8757</v>
      </c>
      <c r="K2058" s="8" t="s">
        <v>211</v>
      </c>
      <c r="L2058" s="8" t="s">
        <v>120</v>
      </c>
      <c r="M2058" s="8" t="s">
        <v>227</v>
      </c>
      <c r="N2058" s="8" t="s">
        <v>37</v>
      </c>
      <c r="O2058" s="8" t="s">
        <v>34</v>
      </c>
      <c r="P2058" s="8" t="s">
        <v>34</v>
      </c>
      <c r="Q2058" s="8" t="s">
        <v>8758</v>
      </c>
      <c r="R2058" s="8" t="s">
        <v>37</v>
      </c>
      <c r="S2058" s="8">
        <v>0</v>
      </c>
      <c r="T2058" s="8">
        <v>0</v>
      </c>
      <c r="U2058" s="8" t="s">
        <v>37</v>
      </c>
      <c r="V2058" s="8" t="s">
        <v>37</v>
      </c>
      <c r="W2058" s="8" t="s">
        <v>37</v>
      </c>
      <c r="X2058" s="8">
        <v>0</v>
      </c>
      <c r="Y2058" s="12" t="s">
        <v>37</v>
      </c>
      <c r="Z2058" s="12" t="s">
        <v>37</v>
      </c>
      <c r="AA2058" s="12" t="s">
        <v>37</v>
      </c>
      <c r="AB2058" s="12" t="s">
        <v>37</v>
      </c>
      <c r="AC2058" s="8">
        <v>0</v>
      </c>
      <c r="AD2058" s="8" t="s">
        <v>37</v>
      </c>
      <c r="AE2058" s="8" t="s">
        <v>37</v>
      </c>
      <c r="AF2058" s="8" t="s">
        <v>37</v>
      </c>
      <c r="AG2058" s="8" t="s">
        <v>37</v>
      </c>
      <c r="AH2058" s="8">
        <v>0</v>
      </c>
      <c r="AI2058" s="8" t="s">
        <v>37</v>
      </c>
      <c r="AJ2058" s="11" t="s">
        <v>37</v>
      </c>
    </row>
    <row r="2059" spans="1:36" ht="49">
      <c r="A2059" s="7" t="s">
        <v>8759</v>
      </c>
      <c r="B2059" s="8" t="s">
        <v>8760</v>
      </c>
      <c r="C2059" s="8" t="s">
        <v>42</v>
      </c>
      <c r="D2059" s="9">
        <v>67.536986301369893</v>
      </c>
      <c r="E2059" s="8" t="s">
        <v>8761</v>
      </c>
      <c r="F2059" s="8">
        <f t="shared" si="32"/>
        <v>2.59</v>
      </c>
      <c r="G2059" s="8">
        <v>2.59</v>
      </c>
      <c r="H2059" s="8">
        <v>19.47</v>
      </c>
      <c r="I2059" s="8">
        <v>100</v>
      </c>
      <c r="J2059" s="8" t="s">
        <v>8762</v>
      </c>
      <c r="K2059" s="8" t="s">
        <v>211</v>
      </c>
      <c r="L2059" s="8" t="s">
        <v>120</v>
      </c>
      <c r="M2059" s="8" t="s">
        <v>227</v>
      </c>
      <c r="N2059" s="8" t="s">
        <v>37</v>
      </c>
      <c r="O2059" s="8" t="s">
        <v>34</v>
      </c>
      <c r="P2059" s="8" t="s">
        <v>34</v>
      </c>
      <c r="Q2059" s="8" t="s">
        <v>8763</v>
      </c>
      <c r="R2059" s="8" t="s">
        <v>36</v>
      </c>
      <c r="S2059" s="8">
        <v>1</v>
      </c>
      <c r="T2059" s="8">
        <v>1</v>
      </c>
      <c r="U2059" s="8" t="s">
        <v>223</v>
      </c>
      <c r="V2059" s="8" t="s">
        <v>37</v>
      </c>
      <c r="W2059" s="8" t="s">
        <v>37</v>
      </c>
      <c r="X2059" s="8">
        <v>0</v>
      </c>
      <c r="Y2059" s="12" t="s">
        <v>37</v>
      </c>
      <c r="Z2059" s="12" t="s">
        <v>37</v>
      </c>
      <c r="AA2059" s="12" t="s">
        <v>37</v>
      </c>
      <c r="AB2059" s="12" t="s">
        <v>37</v>
      </c>
      <c r="AC2059" s="8">
        <v>0</v>
      </c>
      <c r="AD2059" s="8" t="s">
        <v>37</v>
      </c>
      <c r="AE2059" s="8" t="s">
        <v>37</v>
      </c>
      <c r="AF2059" s="8" t="s">
        <v>37</v>
      </c>
      <c r="AG2059" s="8" t="s">
        <v>37</v>
      </c>
      <c r="AH2059" s="8">
        <v>0</v>
      </c>
      <c r="AI2059" s="8" t="s">
        <v>37</v>
      </c>
      <c r="AJ2059" s="11" t="s">
        <v>37</v>
      </c>
    </row>
    <row r="2060" spans="1:36" ht="49">
      <c r="A2060" s="7" t="s">
        <v>8764</v>
      </c>
      <c r="B2060" s="8" t="s">
        <v>8765</v>
      </c>
      <c r="C2060" s="8" t="s">
        <v>28</v>
      </c>
      <c r="D2060" s="9">
        <v>35.923287671232899</v>
      </c>
      <c r="E2060" s="8" t="s">
        <v>8766</v>
      </c>
      <c r="F2060" s="8">
        <f t="shared" si="32"/>
        <v>8.4979999999999993</v>
      </c>
      <c r="G2060" s="8">
        <v>8.4979999999999993</v>
      </c>
      <c r="H2060" s="8">
        <v>29.44</v>
      </c>
      <c r="I2060" s="8">
        <v>72</v>
      </c>
      <c r="J2060" s="8" t="s">
        <v>1826</v>
      </c>
      <c r="K2060" s="8" t="s">
        <v>211</v>
      </c>
      <c r="L2060" s="8" t="s">
        <v>120</v>
      </c>
      <c r="M2060" s="8" t="s">
        <v>227</v>
      </c>
      <c r="N2060" s="8" t="s">
        <v>37</v>
      </c>
      <c r="O2060" s="8" t="s">
        <v>34</v>
      </c>
      <c r="P2060" s="8" t="s">
        <v>34</v>
      </c>
      <c r="Q2060" s="8" t="s">
        <v>8767</v>
      </c>
      <c r="R2060" s="8" t="s">
        <v>36</v>
      </c>
      <c r="S2060" s="8">
        <v>2</v>
      </c>
      <c r="T2060" s="8">
        <v>1</v>
      </c>
      <c r="U2060" s="8" t="s">
        <v>8768</v>
      </c>
      <c r="V2060" s="8" t="s">
        <v>37</v>
      </c>
      <c r="W2060" s="8" t="s">
        <v>37</v>
      </c>
      <c r="X2060" s="8">
        <v>1</v>
      </c>
      <c r="Y2060" s="8" t="s">
        <v>8769</v>
      </c>
      <c r="Z2060" s="12" t="s">
        <v>37</v>
      </c>
      <c r="AA2060" s="12" t="s">
        <v>37</v>
      </c>
      <c r="AB2060" s="12" t="s">
        <v>37</v>
      </c>
      <c r="AC2060" s="8">
        <v>0</v>
      </c>
      <c r="AD2060" s="8" t="s">
        <v>37</v>
      </c>
      <c r="AE2060" s="8" t="s">
        <v>37</v>
      </c>
      <c r="AF2060" s="8" t="s">
        <v>37</v>
      </c>
      <c r="AG2060" s="8" t="s">
        <v>37</v>
      </c>
      <c r="AH2060" s="8">
        <v>0</v>
      </c>
      <c r="AI2060" s="8" t="s">
        <v>37</v>
      </c>
      <c r="AJ2060" s="11" t="s">
        <v>37</v>
      </c>
    </row>
    <row r="2061" spans="1:36" ht="49">
      <c r="A2061" s="7" t="s">
        <v>8770</v>
      </c>
      <c r="B2061" s="8" t="s">
        <v>8771</v>
      </c>
      <c r="C2061" s="8" t="s">
        <v>28</v>
      </c>
      <c r="D2061" s="9">
        <v>60.931506849315099</v>
      </c>
      <c r="E2061" s="8" t="s">
        <v>8772</v>
      </c>
      <c r="F2061" s="8">
        <f t="shared" si="32"/>
        <v>5.4039999999999999</v>
      </c>
      <c r="G2061" s="8">
        <v>5.4039999999999999</v>
      </c>
      <c r="H2061" s="8">
        <v>22.83</v>
      </c>
      <c r="I2061" s="8">
        <v>97</v>
      </c>
      <c r="J2061" s="8" t="s">
        <v>8773</v>
      </c>
      <c r="K2061" s="8" t="s">
        <v>211</v>
      </c>
      <c r="L2061" s="8" t="s">
        <v>31</v>
      </c>
      <c r="M2061" s="8" t="s">
        <v>239</v>
      </c>
      <c r="N2061" s="8" t="s">
        <v>37</v>
      </c>
      <c r="O2061" s="8" t="s">
        <v>34</v>
      </c>
      <c r="P2061" s="8" t="s">
        <v>34</v>
      </c>
      <c r="Q2061" s="8" t="s">
        <v>8774</v>
      </c>
      <c r="R2061" s="8" t="s">
        <v>36</v>
      </c>
      <c r="S2061" s="8">
        <v>1</v>
      </c>
      <c r="T2061" s="8">
        <v>1</v>
      </c>
      <c r="U2061" s="8" t="s">
        <v>2949</v>
      </c>
      <c r="V2061" s="8" t="s">
        <v>37</v>
      </c>
      <c r="W2061" s="8" t="s">
        <v>37</v>
      </c>
      <c r="X2061" s="8">
        <v>0</v>
      </c>
      <c r="Y2061" s="12" t="s">
        <v>37</v>
      </c>
      <c r="Z2061" s="12" t="s">
        <v>37</v>
      </c>
      <c r="AA2061" s="12" t="s">
        <v>37</v>
      </c>
      <c r="AB2061" s="12" t="s">
        <v>37</v>
      </c>
      <c r="AC2061" s="8">
        <v>0</v>
      </c>
      <c r="AD2061" s="8" t="s">
        <v>37</v>
      </c>
      <c r="AE2061" s="8" t="s">
        <v>37</v>
      </c>
      <c r="AF2061" s="8" t="s">
        <v>37</v>
      </c>
      <c r="AG2061" s="8" t="s">
        <v>37</v>
      </c>
      <c r="AH2061" s="8">
        <v>0</v>
      </c>
      <c r="AI2061" s="8" t="s">
        <v>37</v>
      </c>
      <c r="AJ2061" s="11" t="s">
        <v>37</v>
      </c>
    </row>
    <row r="2062" spans="1:36" ht="49">
      <c r="A2062" s="7" t="s">
        <v>8775</v>
      </c>
      <c r="B2062" s="8" t="s">
        <v>8776</v>
      </c>
      <c r="C2062" s="8" t="s">
        <v>42</v>
      </c>
      <c r="D2062" s="9">
        <v>78.857534246575298</v>
      </c>
      <c r="E2062" s="8" t="s">
        <v>8777</v>
      </c>
      <c r="F2062" s="8">
        <f t="shared" si="32"/>
        <v>9.24</v>
      </c>
      <c r="G2062" s="8">
        <v>9.24</v>
      </c>
      <c r="H2062" s="8">
        <v>28.06</v>
      </c>
      <c r="I2062" s="8">
        <v>94</v>
      </c>
      <c r="J2062" s="8" t="s">
        <v>8778</v>
      </c>
      <c r="K2062" s="8" t="s">
        <v>211</v>
      </c>
      <c r="L2062" s="8" t="s">
        <v>120</v>
      </c>
      <c r="M2062" s="8" t="s">
        <v>227</v>
      </c>
      <c r="N2062" s="8" t="s">
        <v>37</v>
      </c>
      <c r="O2062" s="8" t="s">
        <v>34</v>
      </c>
      <c r="P2062" s="8" t="s">
        <v>34</v>
      </c>
      <c r="Q2062" s="8" t="s">
        <v>8779</v>
      </c>
      <c r="R2062" s="8" t="s">
        <v>36</v>
      </c>
      <c r="S2062" s="8">
        <v>1</v>
      </c>
      <c r="T2062" s="8">
        <v>0</v>
      </c>
      <c r="U2062" s="8" t="s">
        <v>37</v>
      </c>
      <c r="V2062" s="8" t="s">
        <v>37</v>
      </c>
      <c r="W2062" s="8" t="s">
        <v>37</v>
      </c>
      <c r="X2062" s="8">
        <v>1</v>
      </c>
      <c r="Y2062" s="8" t="s">
        <v>45</v>
      </c>
      <c r="Z2062" s="12" t="s">
        <v>37</v>
      </c>
      <c r="AA2062" s="12" t="s">
        <v>37</v>
      </c>
      <c r="AB2062" s="12" t="s">
        <v>37</v>
      </c>
      <c r="AC2062" s="8">
        <v>0</v>
      </c>
      <c r="AD2062" s="8" t="s">
        <v>37</v>
      </c>
      <c r="AE2062" s="8" t="s">
        <v>37</v>
      </c>
      <c r="AF2062" s="8" t="s">
        <v>37</v>
      </c>
      <c r="AG2062" s="8" t="s">
        <v>37</v>
      </c>
      <c r="AH2062" s="8">
        <v>0</v>
      </c>
      <c r="AI2062" s="8" t="s">
        <v>37</v>
      </c>
      <c r="AJ2062" s="11" t="s">
        <v>37</v>
      </c>
    </row>
    <row r="2063" spans="1:36" ht="37">
      <c r="A2063" s="7" t="s">
        <v>8780</v>
      </c>
      <c r="B2063" s="8" t="s">
        <v>8781</v>
      </c>
      <c r="C2063" s="8" t="s">
        <v>28</v>
      </c>
      <c r="D2063" s="9">
        <v>46.0328767123288</v>
      </c>
      <c r="E2063" s="8" t="s">
        <v>7670</v>
      </c>
      <c r="F2063" s="8">
        <f t="shared" si="32"/>
        <v>4.0600000000000005</v>
      </c>
      <c r="G2063" s="8">
        <v>4.0600000000000005</v>
      </c>
      <c r="H2063" s="8">
        <v>19.86</v>
      </c>
      <c r="I2063" s="8">
        <v>100</v>
      </c>
      <c r="J2063" s="8" t="s">
        <v>8782</v>
      </c>
      <c r="K2063" s="8" t="s">
        <v>211</v>
      </c>
      <c r="L2063" s="8" t="s">
        <v>120</v>
      </c>
      <c r="M2063" s="8" t="s">
        <v>227</v>
      </c>
      <c r="N2063" s="8" t="s">
        <v>37</v>
      </c>
      <c r="O2063" s="8" t="s">
        <v>34</v>
      </c>
      <c r="P2063" s="8" t="s">
        <v>34</v>
      </c>
      <c r="Q2063" s="8" t="s">
        <v>8783</v>
      </c>
      <c r="R2063" s="8" t="s">
        <v>37</v>
      </c>
      <c r="S2063" s="8">
        <v>0</v>
      </c>
      <c r="T2063" s="8">
        <v>0</v>
      </c>
      <c r="U2063" s="8" t="s">
        <v>37</v>
      </c>
      <c r="V2063" s="8" t="s">
        <v>37</v>
      </c>
      <c r="W2063" s="8" t="s">
        <v>37</v>
      </c>
      <c r="X2063" s="8">
        <v>0</v>
      </c>
      <c r="Y2063" s="8" t="s">
        <v>37</v>
      </c>
      <c r="Z2063" s="12" t="s">
        <v>37</v>
      </c>
      <c r="AA2063" s="12" t="s">
        <v>37</v>
      </c>
      <c r="AB2063" s="12" t="s">
        <v>37</v>
      </c>
      <c r="AC2063" s="8">
        <v>0</v>
      </c>
      <c r="AD2063" s="8" t="s">
        <v>37</v>
      </c>
      <c r="AE2063" s="8" t="s">
        <v>37</v>
      </c>
      <c r="AF2063" s="8" t="s">
        <v>37</v>
      </c>
      <c r="AG2063" s="8" t="s">
        <v>37</v>
      </c>
      <c r="AH2063" s="8">
        <v>0</v>
      </c>
      <c r="AI2063" s="8" t="s">
        <v>37</v>
      </c>
      <c r="AJ2063" s="11" t="s">
        <v>37</v>
      </c>
    </row>
    <row r="2064" spans="1:36" ht="109">
      <c r="A2064" s="7" t="s">
        <v>8784</v>
      </c>
      <c r="B2064" s="8" t="s">
        <v>8785</v>
      </c>
      <c r="C2064" s="8" t="s">
        <v>28</v>
      </c>
      <c r="D2064" s="9">
        <v>70.364383561643805</v>
      </c>
      <c r="E2064" s="8" t="s">
        <v>8786</v>
      </c>
      <c r="F2064" s="8">
        <f t="shared" si="32"/>
        <v>5.2640000000000002</v>
      </c>
      <c r="G2064" s="8">
        <v>5.2640000000000002</v>
      </c>
      <c r="H2064" s="8">
        <v>23.2</v>
      </c>
      <c r="I2064" s="8">
        <v>100</v>
      </c>
      <c r="J2064" s="8" t="s">
        <v>8787</v>
      </c>
      <c r="K2064" s="8" t="s">
        <v>211</v>
      </c>
      <c r="L2064" s="8" t="s">
        <v>31</v>
      </c>
      <c r="M2064" s="8" t="s">
        <v>244</v>
      </c>
      <c r="N2064" s="8" t="s">
        <v>37</v>
      </c>
      <c r="O2064" s="8" t="s">
        <v>34</v>
      </c>
      <c r="P2064" s="8" t="s">
        <v>34</v>
      </c>
      <c r="Q2064" s="8" t="s">
        <v>8788</v>
      </c>
      <c r="R2064" s="8" t="s">
        <v>36</v>
      </c>
      <c r="S2064" s="8">
        <v>3</v>
      </c>
      <c r="T2064" s="8">
        <v>1</v>
      </c>
      <c r="U2064" s="8" t="s">
        <v>246</v>
      </c>
      <c r="V2064" s="8" t="s">
        <v>37</v>
      </c>
      <c r="W2064" s="8" t="s">
        <v>37</v>
      </c>
      <c r="X2064" s="8">
        <v>0</v>
      </c>
      <c r="Y2064" s="12" t="s">
        <v>37</v>
      </c>
      <c r="Z2064" s="12" t="s">
        <v>37</v>
      </c>
      <c r="AA2064" s="12" t="s">
        <v>37</v>
      </c>
      <c r="AB2064" s="12" t="s">
        <v>37</v>
      </c>
      <c r="AC2064" s="8">
        <v>2</v>
      </c>
      <c r="AD2064" s="8" t="s">
        <v>1325</v>
      </c>
      <c r="AE2064" s="8" t="s">
        <v>458</v>
      </c>
      <c r="AF2064" s="8" t="s">
        <v>37</v>
      </c>
      <c r="AG2064" s="8" t="s">
        <v>37</v>
      </c>
      <c r="AH2064" s="8">
        <v>0</v>
      </c>
      <c r="AI2064" s="8" t="s">
        <v>37</v>
      </c>
      <c r="AJ2064" s="11" t="s">
        <v>37</v>
      </c>
    </row>
    <row r="2065" spans="1:36" ht="85">
      <c r="A2065" s="7" t="s">
        <v>8789</v>
      </c>
      <c r="B2065" s="8" t="s">
        <v>8790</v>
      </c>
      <c r="C2065" s="8" t="s">
        <v>42</v>
      </c>
      <c r="D2065" s="9">
        <v>55.583561643835601</v>
      </c>
      <c r="E2065" s="8" t="s">
        <v>8791</v>
      </c>
      <c r="F2065" s="8">
        <f t="shared" si="32"/>
        <v>11.928000000000001</v>
      </c>
      <c r="G2065" s="8">
        <v>11.928000000000001</v>
      </c>
      <c r="H2065" s="8">
        <v>24.11</v>
      </c>
      <c r="I2065" s="8">
        <v>96</v>
      </c>
      <c r="J2065" s="8" t="s">
        <v>8792</v>
      </c>
      <c r="K2065" s="8" t="s">
        <v>211</v>
      </c>
      <c r="L2065" s="8" t="s">
        <v>31</v>
      </c>
      <c r="M2065" s="8" t="s">
        <v>239</v>
      </c>
      <c r="N2065" s="8" t="s">
        <v>37</v>
      </c>
      <c r="O2065" s="8" t="s">
        <v>34</v>
      </c>
      <c r="P2065" s="8" t="s">
        <v>34</v>
      </c>
      <c r="Q2065" s="8" t="s">
        <v>8793</v>
      </c>
      <c r="R2065" s="8" t="s">
        <v>36</v>
      </c>
      <c r="S2065" s="8">
        <v>2</v>
      </c>
      <c r="T2065" s="8">
        <v>1</v>
      </c>
      <c r="U2065" s="8" t="s">
        <v>428</v>
      </c>
      <c r="V2065" s="8" t="s">
        <v>37</v>
      </c>
      <c r="W2065" s="8" t="s">
        <v>37</v>
      </c>
      <c r="X2065" s="8">
        <v>1</v>
      </c>
      <c r="Y2065" s="8" t="s">
        <v>257</v>
      </c>
      <c r="Z2065" s="12" t="s">
        <v>37</v>
      </c>
      <c r="AA2065" s="12" t="s">
        <v>37</v>
      </c>
      <c r="AB2065" s="12" t="s">
        <v>37</v>
      </c>
      <c r="AC2065" s="8">
        <v>0</v>
      </c>
      <c r="AD2065" s="8" t="s">
        <v>37</v>
      </c>
      <c r="AE2065" s="8" t="s">
        <v>37</v>
      </c>
      <c r="AF2065" s="8" t="s">
        <v>37</v>
      </c>
      <c r="AG2065" s="8" t="s">
        <v>37</v>
      </c>
      <c r="AH2065" s="8">
        <v>0</v>
      </c>
      <c r="AI2065" s="8" t="s">
        <v>37</v>
      </c>
      <c r="AJ2065" s="11" t="s">
        <v>37</v>
      </c>
    </row>
    <row r="2066" spans="1:36" ht="85">
      <c r="A2066" s="7" t="s">
        <v>8794</v>
      </c>
      <c r="B2066" s="8" t="s">
        <v>8795</v>
      </c>
      <c r="C2066" s="8" t="s">
        <v>28</v>
      </c>
      <c r="D2066" s="9">
        <v>59.109589041095902</v>
      </c>
      <c r="E2066" s="8" t="s">
        <v>8796</v>
      </c>
      <c r="F2066" s="8">
        <f t="shared" si="32"/>
        <v>23.898</v>
      </c>
      <c r="G2066" s="8">
        <v>23.898</v>
      </c>
      <c r="H2066" s="8">
        <v>34.979999999999997</v>
      </c>
      <c r="I2066" s="8">
        <v>76</v>
      </c>
      <c r="J2066" s="8" t="s">
        <v>3268</v>
      </c>
      <c r="K2066" s="8" t="s">
        <v>211</v>
      </c>
      <c r="L2066" s="8" t="s">
        <v>282</v>
      </c>
      <c r="M2066" s="8" t="s">
        <v>227</v>
      </c>
      <c r="N2066" s="8" t="s">
        <v>37</v>
      </c>
      <c r="O2066" s="8" t="s">
        <v>34</v>
      </c>
      <c r="P2066" s="8" t="s">
        <v>34</v>
      </c>
      <c r="Q2066" s="8" t="s">
        <v>8797</v>
      </c>
      <c r="R2066" s="8" t="s">
        <v>36</v>
      </c>
      <c r="S2066" s="8">
        <v>1</v>
      </c>
      <c r="T2066" s="8">
        <v>0</v>
      </c>
      <c r="U2066" s="8" t="s">
        <v>37</v>
      </c>
      <c r="V2066" s="8" t="s">
        <v>37</v>
      </c>
      <c r="W2066" s="8" t="s">
        <v>37</v>
      </c>
      <c r="X2066" s="8">
        <v>0</v>
      </c>
      <c r="Y2066" s="12" t="s">
        <v>37</v>
      </c>
      <c r="Z2066" s="12" t="s">
        <v>37</v>
      </c>
      <c r="AA2066" s="12" t="s">
        <v>37</v>
      </c>
      <c r="AB2066" s="12" t="s">
        <v>37</v>
      </c>
      <c r="AC2066" s="8">
        <v>1</v>
      </c>
      <c r="AD2066" s="8" t="s">
        <v>241</v>
      </c>
      <c r="AE2066" s="8" t="s">
        <v>37</v>
      </c>
      <c r="AF2066" s="8" t="s">
        <v>37</v>
      </c>
      <c r="AG2066" s="8" t="s">
        <v>37</v>
      </c>
      <c r="AH2066" s="8">
        <v>0</v>
      </c>
      <c r="AI2066" s="8" t="s">
        <v>37</v>
      </c>
      <c r="AJ2066" s="11" t="s">
        <v>37</v>
      </c>
    </row>
    <row r="2067" spans="1:36" ht="61">
      <c r="A2067" s="7" t="s">
        <v>8798</v>
      </c>
      <c r="B2067" s="8" t="s">
        <v>8799</v>
      </c>
      <c r="C2067" s="8" t="s">
        <v>42</v>
      </c>
      <c r="D2067" s="9">
        <v>68.747945205479496</v>
      </c>
      <c r="E2067" s="8" t="s">
        <v>8800</v>
      </c>
      <c r="F2067" s="8">
        <f t="shared" si="32"/>
        <v>16.954000000000001</v>
      </c>
      <c r="G2067" s="8">
        <v>16.954000000000001</v>
      </c>
      <c r="H2067" s="8">
        <v>26.16</v>
      </c>
      <c r="I2067" s="8">
        <v>96</v>
      </c>
      <c r="J2067" s="8" t="s">
        <v>166</v>
      </c>
      <c r="K2067" s="8" t="s">
        <v>211</v>
      </c>
      <c r="L2067" s="8" t="s">
        <v>276</v>
      </c>
      <c r="M2067" s="8" t="s">
        <v>227</v>
      </c>
      <c r="N2067" s="8" t="s">
        <v>37</v>
      </c>
      <c r="O2067" s="8" t="s">
        <v>34</v>
      </c>
      <c r="P2067" s="8" t="s">
        <v>34</v>
      </c>
      <c r="Q2067" s="8" t="s">
        <v>8801</v>
      </c>
      <c r="R2067" s="8" t="s">
        <v>36</v>
      </c>
      <c r="S2067" s="8">
        <v>2</v>
      </c>
      <c r="T2067" s="8">
        <v>1</v>
      </c>
      <c r="U2067" s="8" t="s">
        <v>428</v>
      </c>
      <c r="V2067" s="8" t="s">
        <v>37</v>
      </c>
      <c r="W2067" s="8" t="s">
        <v>37</v>
      </c>
      <c r="X2067" s="8">
        <v>0</v>
      </c>
      <c r="Y2067" s="12" t="s">
        <v>37</v>
      </c>
      <c r="Z2067" s="12" t="s">
        <v>37</v>
      </c>
      <c r="AA2067" s="12" t="s">
        <v>37</v>
      </c>
      <c r="AB2067" s="12" t="s">
        <v>37</v>
      </c>
      <c r="AC2067" s="8">
        <v>1</v>
      </c>
      <c r="AD2067" s="8" t="s">
        <v>83</v>
      </c>
      <c r="AE2067" s="8" t="s">
        <v>37</v>
      </c>
      <c r="AF2067" s="8" t="s">
        <v>37</v>
      </c>
      <c r="AG2067" s="8" t="s">
        <v>37</v>
      </c>
      <c r="AH2067" s="8">
        <v>0</v>
      </c>
      <c r="AI2067" s="8" t="s">
        <v>37</v>
      </c>
      <c r="AJ2067" s="11" t="s">
        <v>37</v>
      </c>
    </row>
    <row r="2068" spans="1:36" ht="37">
      <c r="A2068" s="7" t="s">
        <v>8802</v>
      </c>
      <c r="B2068" s="8" t="s">
        <v>8803</v>
      </c>
      <c r="C2068" s="8" t="s">
        <v>28</v>
      </c>
      <c r="D2068" s="9">
        <v>83.761643835616397</v>
      </c>
      <c r="E2068" s="8" t="s">
        <v>8804</v>
      </c>
      <c r="F2068" s="8">
        <f t="shared" si="32"/>
        <v>5.0540000000000003</v>
      </c>
      <c r="G2068" s="8">
        <v>5.0540000000000003</v>
      </c>
      <c r="H2068" s="8">
        <v>25.69</v>
      </c>
      <c r="I2068" s="8">
        <v>100</v>
      </c>
      <c r="J2068" s="8" t="s">
        <v>264</v>
      </c>
      <c r="K2068" s="8" t="s">
        <v>211</v>
      </c>
      <c r="L2068" s="8" t="s">
        <v>31</v>
      </c>
      <c r="M2068" s="8" t="s">
        <v>227</v>
      </c>
      <c r="N2068" s="8" t="s">
        <v>37</v>
      </c>
      <c r="O2068" s="8" t="s">
        <v>34</v>
      </c>
      <c r="P2068" s="8" t="s">
        <v>34</v>
      </c>
      <c r="Q2068" s="8" t="s">
        <v>8805</v>
      </c>
      <c r="R2068" s="8" t="s">
        <v>37</v>
      </c>
      <c r="S2068" s="8">
        <v>0</v>
      </c>
      <c r="T2068" s="8">
        <v>0</v>
      </c>
      <c r="U2068" s="8" t="s">
        <v>37</v>
      </c>
      <c r="V2068" s="8" t="s">
        <v>37</v>
      </c>
      <c r="W2068" s="8" t="s">
        <v>37</v>
      </c>
      <c r="X2068" s="8">
        <v>0</v>
      </c>
      <c r="Y2068" s="8" t="s">
        <v>37</v>
      </c>
      <c r="Z2068" s="12" t="s">
        <v>37</v>
      </c>
      <c r="AA2068" s="12" t="s">
        <v>37</v>
      </c>
      <c r="AB2068" s="12" t="s">
        <v>37</v>
      </c>
      <c r="AC2068" s="8">
        <v>0</v>
      </c>
      <c r="AD2068" s="8" t="s">
        <v>37</v>
      </c>
      <c r="AE2068" s="8" t="s">
        <v>37</v>
      </c>
      <c r="AF2068" s="8" t="s">
        <v>37</v>
      </c>
      <c r="AG2068" s="8" t="s">
        <v>37</v>
      </c>
      <c r="AH2068" s="8">
        <v>0</v>
      </c>
      <c r="AI2068" s="8" t="s">
        <v>37</v>
      </c>
      <c r="AJ2068" s="11" t="s">
        <v>37</v>
      </c>
    </row>
    <row r="2069" spans="1:36" ht="73">
      <c r="A2069" s="7" t="s">
        <v>8806</v>
      </c>
      <c r="B2069" s="8" t="s">
        <v>8807</v>
      </c>
      <c r="C2069" s="8" t="s">
        <v>28</v>
      </c>
      <c r="D2069" s="9">
        <v>41.5013698630137</v>
      </c>
      <c r="E2069" s="8" t="s">
        <v>8786</v>
      </c>
      <c r="F2069" s="8">
        <f t="shared" si="32"/>
        <v>5.2640000000000002</v>
      </c>
      <c r="G2069" s="8">
        <v>5.2640000000000002</v>
      </c>
      <c r="H2069" s="8">
        <v>25.42</v>
      </c>
      <c r="I2069" s="8">
        <v>100</v>
      </c>
      <c r="J2069" s="8" t="s">
        <v>8808</v>
      </c>
      <c r="K2069" s="8" t="s">
        <v>211</v>
      </c>
      <c r="L2069" s="8" t="s">
        <v>31</v>
      </c>
      <c r="M2069" s="8" t="s">
        <v>227</v>
      </c>
      <c r="N2069" s="8" t="s">
        <v>37</v>
      </c>
      <c r="O2069" s="8" t="s">
        <v>34</v>
      </c>
      <c r="P2069" s="8" t="s">
        <v>34</v>
      </c>
      <c r="Q2069" s="8" t="s">
        <v>8809</v>
      </c>
      <c r="R2069" s="8" t="s">
        <v>36</v>
      </c>
      <c r="S2069" s="8">
        <v>2</v>
      </c>
      <c r="T2069" s="8">
        <v>1</v>
      </c>
      <c r="U2069" s="8" t="s">
        <v>329</v>
      </c>
      <c r="V2069" s="8" t="s">
        <v>37</v>
      </c>
      <c r="W2069" s="8" t="s">
        <v>37</v>
      </c>
      <c r="X2069" s="8">
        <v>1</v>
      </c>
      <c r="Y2069" s="8" t="s">
        <v>45</v>
      </c>
      <c r="Z2069" s="12" t="s">
        <v>37</v>
      </c>
      <c r="AA2069" s="12" t="s">
        <v>37</v>
      </c>
      <c r="AB2069" s="12" t="s">
        <v>37</v>
      </c>
      <c r="AC2069" s="8">
        <v>0</v>
      </c>
      <c r="AD2069" s="8" t="s">
        <v>37</v>
      </c>
      <c r="AE2069" s="8" t="s">
        <v>37</v>
      </c>
      <c r="AF2069" s="8" t="s">
        <v>37</v>
      </c>
      <c r="AG2069" s="8" t="s">
        <v>37</v>
      </c>
      <c r="AH2069" s="8">
        <v>0</v>
      </c>
      <c r="AI2069" s="8" t="s">
        <v>37</v>
      </c>
      <c r="AJ2069" s="11" t="s">
        <v>37</v>
      </c>
    </row>
    <row r="2070" spans="1:36" ht="73">
      <c r="A2070" s="7" t="s">
        <v>8810</v>
      </c>
      <c r="B2070" s="8" t="s">
        <v>8811</v>
      </c>
      <c r="C2070" s="8" t="s">
        <v>42</v>
      </c>
      <c r="D2070" s="9">
        <v>77.421917808219206</v>
      </c>
      <c r="E2070" s="8" t="s">
        <v>8812</v>
      </c>
      <c r="F2070" s="8">
        <f t="shared" si="32"/>
        <v>8.8480000000000008</v>
      </c>
      <c r="G2070" s="8">
        <v>8.8480000000000008</v>
      </c>
      <c r="H2070" s="8">
        <v>28.48</v>
      </c>
      <c r="I2070" s="8">
        <v>97</v>
      </c>
      <c r="J2070" s="8" t="s">
        <v>8813</v>
      </c>
      <c r="K2070" s="8" t="s">
        <v>211</v>
      </c>
      <c r="L2070" s="8" t="s">
        <v>120</v>
      </c>
      <c r="M2070" s="8" t="s">
        <v>239</v>
      </c>
      <c r="N2070" s="8" t="s">
        <v>37</v>
      </c>
      <c r="O2070" s="8" t="s">
        <v>34</v>
      </c>
      <c r="P2070" s="8" t="s">
        <v>34</v>
      </c>
      <c r="Q2070" s="8" t="s">
        <v>8814</v>
      </c>
      <c r="R2070" s="8" t="s">
        <v>36</v>
      </c>
      <c r="S2070" s="8">
        <v>1</v>
      </c>
      <c r="T2070" s="8">
        <v>0</v>
      </c>
      <c r="U2070" s="8" t="s">
        <v>37</v>
      </c>
      <c r="V2070" s="8" t="s">
        <v>37</v>
      </c>
      <c r="W2070" s="8" t="s">
        <v>37</v>
      </c>
      <c r="X2070" s="8">
        <v>1</v>
      </c>
      <c r="Y2070" s="8" t="s">
        <v>257</v>
      </c>
      <c r="Z2070" s="12" t="s">
        <v>37</v>
      </c>
      <c r="AA2070" s="12" t="s">
        <v>37</v>
      </c>
      <c r="AB2070" s="12" t="s">
        <v>37</v>
      </c>
      <c r="AC2070" s="8">
        <v>0</v>
      </c>
      <c r="AD2070" s="8" t="s">
        <v>37</v>
      </c>
      <c r="AE2070" s="8" t="s">
        <v>37</v>
      </c>
      <c r="AF2070" s="8" t="s">
        <v>37</v>
      </c>
      <c r="AG2070" s="8" t="s">
        <v>37</v>
      </c>
      <c r="AH2070" s="8">
        <v>0</v>
      </c>
      <c r="AI2070" s="8" t="s">
        <v>37</v>
      </c>
      <c r="AJ2070" s="11" t="s">
        <v>37</v>
      </c>
    </row>
    <row r="2071" spans="1:36" ht="15">
      <c r="A2071" s="7" t="s">
        <v>8815</v>
      </c>
      <c r="B2071" s="8" t="s">
        <v>8816</v>
      </c>
      <c r="C2071" s="8" t="s">
        <v>28</v>
      </c>
      <c r="D2071" s="9">
        <v>73.358904109589005</v>
      </c>
      <c r="E2071" s="8" t="s">
        <v>7500</v>
      </c>
      <c r="F2071" s="8">
        <f t="shared" si="32"/>
        <v>5.0259999999999998</v>
      </c>
      <c r="G2071" s="8">
        <v>5.0259999999999998</v>
      </c>
      <c r="H2071" s="8">
        <v>30.27</v>
      </c>
      <c r="I2071" s="8">
        <v>122</v>
      </c>
      <c r="J2071" s="8" t="s">
        <v>346</v>
      </c>
      <c r="K2071" s="8" t="s">
        <v>211</v>
      </c>
      <c r="L2071" s="8" t="s">
        <v>31</v>
      </c>
      <c r="M2071" s="8" t="s">
        <v>239</v>
      </c>
      <c r="N2071" s="8" t="s">
        <v>37</v>
      </c>
      <c r="O2071" s="8" t="s">
        <v>34</v>
      </c>
      <c r="P2071" s="8" t="s">
        <v>34</v>
      </c>
      <c r="Q2071" s="8" t="s">
        <v>8817</v>
      </c>
      <c r="R2071" s="8" t="s">
        <v>36</v>
      </c>
      <c r="S2071" s="8">
        <v>1</v>
      </c>
      <c r="T2071" s="8">
        <v>0</v>
      </c>
      <c r="U2071" s="8" t="s">
        <v>37</v>
      </c>
      <c r="V2071" s="8" t="s">
        <v>37</v>
      </c>
      <c r="W2071" s="8" t="s">
        <v>37</v>
      </c>
      <c r="X2071" s="8">
        <v>0</v>
      </c>
      <c r="Y2071" s="12" t="s">
        <v>37</v>
      </c>
      <c r="Z2071" s="12" t="s">
        <v>37</v>
      </c>
      <c r="AA2071" s="12" t="s">
        <v>37</v>
      </c>
      <c r="AB2071" s="12" t="s">
        <v>37</v>
      </c>
      <c r="AC2071" s="8">
        <v>1</v>
      </c>
      <c r="AD2071" s="8" t="s">
        <v>8818</v>
      </c>
      <c r="AE2071" s="8" t="s">
        <v>37</v>
      </c>
      <c r="AF2071" s="8" t="s">
        <v>37</v>
      </c>
      <c r="AG2071" s="8" t="s">
        <v>37</v>
      </c>
      <c r="AH2071" s="8">
        <v>0</v>
      </c>
      <c r="AI2071" s="8" t="s">
        <v>37</v>
      </c>
      <c r="AJ2071" s="11" t="s">
        <v>37</v>
      </c>
    </row>
    <row r="2072" spans="1:36" ht="15">
      <c r="A2072" s="7" t="s">
        <v>8819</v>
      </c>
      <c r="B2072" s="8" t="s">
        <v>8820</v>
      </c>
      <c r="C2072" s="8" t="s">
        <v>42</v>
      </c>
      <c r="D2072" s="9">
        <v>28.142465753424698</v>
      </c>
      <c r="E2072" s="8" t="s">
        <v>8821</v>
      </c>
      <c r="F2072" s="8">
        <f t="shared" si="32"/>
        <v>23.282</v>
      </c>
      <c r="G2072" s="8">
        <v>23.282</v>
      </c>
      <c r="H2072" s="8">
        <v>84.81</v>
      </c>
      <c r="I2072" s="8">
        <v>95</v>
      </c>
      <c r="J2072" s="8" t="s">
        <v>1826</v>
      </c>
      <c r="K2072" s="8" t="s">
        <v>211</v>
      </c>
      <c r="L2072" s="8" t="s">
        <v>120</v>
      </c>
      <c r="M2072" s="8" t="s">
        <v>227</v>
      </c>
      <c r="N2072" s="8" t="s">
        <v>37</v>
      </c>
      <c r="O2072" s="8" t="s">
        <v>34</v>
      </c>
      <c r="P2072" s="8" t="s">
        <v>34</v>
      </c>
      <c r="Q2072" s="8" t="s">
        <v>8822</v>
      </c>
      <c r="R2072" s="8" t="s">
        <v>37</v>
      </c>
      <c r="S2072" s="8">
        <v>0</v>
      </c>
      <c r="T2072" s="8">
        <v>0</v>
      </c>
      <c r="U2072" s="8" t="s">
        <v>37</v>
      </c>
      <c r="V2072" s="8" t="s">
        <v>37</v>
      </c>
      <c r="W2072" s="8" t="s">
        <v>37</v>
      </c>
      <c r="X2072" s="8">
        <v>0</v>
      </c>
      <c r="Y2072" s="8" t="s">
        <v>37</v>
      </c>
      <c r="Z2072" s="12" t="s">
        <v>37</v>
      </c>
      <c r="AA2072" s="12" t="s">
        <v>37</v>
      </c>
      <c r="AB2072" s="8" t="s">
        <v>37</v>
      </c>
      <c r="AC2072" s="8">
        <v>0</v>
      </c>
      <c r="AD2072" s="8" t="s">
        <v>37</v>
      </c>
      <c r="AE2072" s="8" t="s">
        <v>37</v>
      </c>
      <c r="AF2072" s="8" t="s">
        <v>37</v>
      </c>
      <c r="AG2072" s="8" t="s">
        <v>37</v>
      </c>
      <c r="AH2072" s="8">
        <v>0</v>
      </c>
      <c r="AI2072" s="8" t="s">
        <v>37</v>
      </c>
      <c r="AJ2072" s="11" t="s">
        <v>37</v>
      </c>
    </row>
    <row r="2073" spans="1:36" ht="25">
      <c r="A2073" s="7" t="s">
        <v>8823</v>
      </c>
      <c r="B2073" s="8" t="s">
        <v>8824</v>
      </c>
      <c r="C2073" s="8" t="s">
        <v>28</v>
      </c>
      <c r="D2073" s="9">
        <v>53.9753424657534</v>
      </c>
      <c r="E2073" s="8" t="s">
        <v>8825</v>
      </c>
      <c r="F2073" s="8">
        <f t="shared" si="32"/>
        <v>10.444000000000001</v>
      </c>
      <c r="G2073" s="8">
        <v>10.444000000000001</v>
      </c>
      <c r="H2073" s="8">
        <v>33.83</v>
      </c>
      <c r="I2073" s="8">
        <v>72</v>
      </c>
      <c r="J2073" s="8" t="s">
        <v>8826</v>
      </c>
      <c r="K2073" s="8" t="s">
        <v>211</v>
      </c>
      <c r="L2073" s="8" t="s">
        <v>276</v>
      </c>
      <c r="M2073" s="8" t="s">
        <v>32</v>
      </c>
      <c r="N2073" s="8" t="s">
        <v>37</v>
      </c>
      <c r="O2073" s="8" t="s">
        <v>34</v>
      </c>
      <c r="P2073" s="8" t="s">
        <v>34</v>
      </c>
      <c r="Q2073" s="8" t="s">
        <v>8827</v>
      </c>
      <c r="R2073" s="8" t="s">
        <v>37</v>
      </c>
      <c r="S2073" s="8">
        <v>0</v>
      </c>
      <c r="T2073" s="8">
        <v>0</v>
      </c>
      <c r="U2073" s="8" t="s">
        <v>37</v>
      </c>
      <c r="V2073" s="8" t="s">
        <v>37</v>
      </c>
      <c r="W2073" s="8" t="s">
        <v>37</v>
      </c>
      <c r="X2073" s="8">
        <v>0</v>
      </c>
      <c r="Y2073" s="8" t="s">
        <v>37</v>
      </c>
      <c r="Z2073" s="12" t="s">
        <v>37</v>
      </c>
      <c r="AA2073" s="12" t="s">
        <v>37</v>
      </c>
      <c r="AB2073" s="8" t="s">
        <v>37</v>
      </c>
      <c r="AC2073" s="8">
        <v>0</v>
      </c>
      <c r="AD2073" s="8" t="s">
        <v>37</v>
      </c>
      <c r="AE2073" s="8" t="s">
        <v>37</v>
      </c>
      <c r="AF2073" s="8" t="s">
        <v>37</v>
      </c>
      <c r="AG2073" s="8" t="s">
        <v>37</v>
      </c>
      <c r="AH2073" s="8">
        <v>0</v>
      </c>
      <c r="AI2073" s="8" t="s">
        <v>37</v>
      </c>
      <c r="AJ2073" s="11" t="s">
        <v>37</v>
      </c>
    </row>
    <row r="2074" spans="1:36" ht="109">
      <c r="A2074" s="7" t="s">
        <v>8828</v>
      </c>
      <c r="B2074" s="8" t="s">
        <v>8829</v>
      </c>
      <c r="C2074" s="8" t="s">
        <v>42</v>
      </c>
      <c r="D2074" s="9">
        <v>83.460273972602707</v>
      </c>
      <c r="E2074" s="8" t="s">
        <v>8830</v>
      </c>
      <c r="F2074" s="8">
        <f t="shared" si="32"/>
        <v>7.07</v>
      </c>
      <c r="G2074" s="8">
        <v>7.07</v>
      </c>
      <c r="H2074" s="8">
        <v>27.52</v>
      </c>
      <c r="I2074" s="8">
        <v>91</v>
      </c>
      <c r="J2074" s="8" t="s">
        <v>3268</v>
      </c>
      <c r="K2074" s="8" t="s">
        <v>211</v>
      </c>
      <c r="L2074" s="8" t="s">
        <v>31</v>
      </c>
      <c r="M2074" s="8" t="s">
        <v>227</v>
      </c>
      <c r="N2074" s="8" t="s">
        <v>37</v>
      </c>
      <c r="O2074" s="8" t="s">
        <v>34</v>
      </c>
      <c r="P2074" s="8" t="s">
        <v>34</v>
      </c>
      <c r="Q2074" s="8" t="s">
        <v>8831</v>
      </c>
      <c r="R2074" s="8" t="s">
        <v>36</v>
      </c>
      <c r="S2074" s="8">
        <v>1</v>
      </c>
      <c r="T2074" s="8">
        <v>0</v>
      </c>
      <c r="U2074" s="8" t="s">
        <v>37</v>
      </c>
      <c r="V2074" s="8" t="s">
        <v>37</v>
      </c>
      <c r="W2074" s="8" t="s">
        <v>37</v>
      </c>
      <c r="X2074" s="8">
        <v>1</v>
      </c>
      <c r="Y2074" s="8" t="s">
        <v>5287</v>
      </c>
      <c r="Z2074" s="12" t="s">
        <v>37</v>
      </c>
      <c r="AA2074" s="12" t="s">
        <v>37</v>
      </c>
      <c r="AB2074" s="8" t="s">
        <v>37</v>
      </c>
      <c r="AC2074" s="8">
        <v>0</v>
      </c>
      <c r="AD2074" s="8" t="s">
        <v>37</v>
      </c>
      <c r="AE2074" s="8" t="s">
        <v>37</v>
      </c>
      <c r="AF2074" s="8" t="s">
        <v>37</v>
      </c>
      <c r="AG2074" s="8" t="s">
        <v>37</v>
      </c>
      <c r="AH2074" s="8">
        <v>0</v>
      </c>
      <c r="AI2074" s="8" t="s">
        <v>37</v>
      </c>
      <c r="AJ2074" s="11" t="s">
        <v>37</v>
      </c>
    </row>
    <row r="2075" spans="1:36" ht="61">
      <c r="A2075" s="7" t="s">
        <v>8832</v>
      </c>
      <c r="B2075" s="8" t="s">
        <v>8833</v>
      </c>
      <c r="C2075" s="8" t="s">
        <v>28</v>
      </c>
      <c r="D2075" s="9">
        <v>40.5068493150685</v>
      </c>
      <c r="E2075" s="8" t="s">
        <v>7438</v>
      </c>
      <c r="F2075" s="8">
        <f t="shared" si="32"/>
        <v>11.788</v>
      </c>
      <c r="G2075" s="8">
        <v>11.788</v>
      </c>
      <c r="H2075" s="8">
        <v>39.94</v>
      </c>
      <c r="I2075" s="8">
        <v>96</v>
      </c>
      <c r="J2075" s="8" t="s">
        <v>8834</v>
      </c>
      <c r="K2075" s="8" t="s">
        <v>211</v>
      </c>
      <c r="L2075" s="8" t="s">
        <v>31</v>
      </c>
      <c r="M2075" s="8" t="s">
        <v>227</v>
      </c>
      <c r="N2075" s="8" t="s">
        <v>37</v>
      </c>
      <c r="O2075" s="8" t="s">
        <v>34</v>
      </c>
      <c r="P2075" s="8" t="s">
        <v>34</v>
      </c>
      <c r="Q2075" s="8" t="s">
        <v>8835</v>
      </c>
      <c r="R2075" s="8" t="s">
        <v>36</v>
      </c>
      <c r="S2075" s="8">
        <v>1</v>
      </c>
      <c r="T2075" s="8">
        <v>0</v>
      </c>
      <c r="U2075" s="8" t="s">
        <v>37</v>
      </c>
      <c r="V2075" s="8" t="s">
        <v>37</v>
      </c>
      <c r="W2075" s="8" t="s">
        <v>37</v>
      </c>
      <c r="X2075" s="8">
        <v>1</v>
      </c>
      <c r="Y2075" s="8" t="s">
        <v>45</v>
      </c>
      <c r="Z2075" s="12" t="s">
        <v>37</v>
      </c>
      <c r="AA2075" s="12" t="s">
        <v>37</v>
      </c>
      <c r="AB2075" s="8" t="s">
        <v>37</v>
      </c>
      <c r="AC2075" s="8">
        <v>0</v>
      </c>
      <c r="AD2075" s="8" t="s">
        <v>37</v>
      </c>
      <c r="AE2075" s="8" t="s">
        <v>37</v>
      </c>
      <c r="AF2075" s="8" t="s">
        <v>37</v>
      </c>
      <c r="AG2075" s="8" t="s">
        <v>37</v>
      </c>
      <c r="AH2075" s="8">
        <v>0</v>
      </c>
      <c r="AI2075" s="8" t="s">
        <v>37</v>
      </c>
      <c r="AJ2075" s="11" t="s">
        <v>37</v>
      </c>
    </row>
    <row r="2076" spans="1:36" ht="145">
      <c r="A2076" s="7" t="s">
        <v>8836</v>
      </c>
      <c r="B2076" s="8" t="s">
        <v>8837</v>
      </c>
      <c r="C2076" s="8" t="s">
        <v>42</v>
      </c>
      <c r="D2076" s="9">
        <v>76.457534246575406</v>
      </c>
      <c r="E2076" s="8" t="s">
        <v>8838</v>
      </c>
      <c r="F2076" s="8">
        <f t="shared" si="32"/>
        <v>9.6460000000000008</v>
      </c>
      <c r="G2076" s="8">
        <v>9.6460000000000008</v>
      </c>
      <c r="H2076" s="8">
        <v>35.53</v>
      </c>
      <c r="I2076" s="8">
        <v>100</v>
      </c>
      <c r="J2076" s="8" t="s">
        <v>1826</v>
      </c>
      <c r="K2076" s="8" t="s">
        <v>211</v>
      </c>
      <c r="L2076" s="8" t="s">
        <v>31</v>
      </c>
      <c r="M2076" s="8" t="s">
        <v>244</v>
      </c>
      <c r="N2076" s="8" t="s">
        <v>37</v>
      </c>
      <c r="O2076" s="8" t="s">
        <v>34</v>
      </c>
      <c r="P2076" s="8" t="s">
        <v>37</v>
      </c>
      <c r="Q2076" s="8" t="s">
        <v>8839</v>
      </c>
      <c r="R2076" s="8" t="s">
        <v>36</v>
      </c>
      <c r="S2076" s="8">
        <v>3</v>
      </c>
      <c r="T2076" s="8">
        <v>1</v>
      </c>
      <c r="U2076" s="8" t="s">
        <v>223</v>
      </c>
      <c r="V2076" s="8" t="s">
        <v>37</v>
      </c>
      <c r="W2076" s="8" t="s">
        <v>37</v>
      </c>
      <c r="X2076" s="8">
        <v>1</v>
      </c>
      <c r="Y2076" s="8" t="s">
        <v>4436</v>
      </c>
      <c r="Z2076" s="12" t="s">
        <v>37</v>
      </c>
      <c r="AA2076" s="12" t="s">
        <v>37</v>
      </c>
      <c r="AB2076" s="8" t="s">
        <v>37</v>
      </c>
      <c r="AC2076" s="8">
        <v>1</v>
      </c>
      <c r="AD2076" s="8" t="s">
        <v>77</v>
      </c>
      <c r="AE2076" s="8" t="s">
        <v>37</v>
      </c>
      <c r="AF2076" s="8" t="s">
        <v>37</v>
      </c>
      <c r="AG2076" s="8" t="s">
        <v>37</v>
      </c>
      <c r="AH2076" s="8">
        <v>0</v>
      </c>
      <c r="AI2076" s="8" t="s">
        <v>37</v>
      </c>
      <c r="AJ2076" s="11" t="s">
        <v>37</v>
      </c>
    </row>
    <row r="2077" spans="1:36" ht="61">
      <c r="A2077" s="7" t="s">
        <v>8840</v>
      </c>
      <c r="B2077" s="8" t="s">
        <v>8841</v>
      </c>
      <c r="C2077" s="8" t="s">
        <v>28</v>
      </c>
      <c r="D2077" s="9">
        <v>63.865753424657498</v>
      </c>
      <c r="E2077" s="8" t="s">
        <v>7537</v>
      </c>
      <c r="F2077" s="8">
        <f t="shared" si="32"/>
        <v>7.28</v>
      </c>
      <c r="G2077" s="8">
        <v>7.28</v>
      </c>
      <c r="H2077" s="8">
        <v>32.340000000000003</v>
      </c>
      <c r="I2077" s="8">
        <v>97</v>
      </c>
      <c r="J2077" s="8" t="s">
        <v>8842</v>
      </c>
      <c r="K2077" s="8" t="s">
        <v>211</v>
      </c>
      <c r="L2077" s="8" t="s">
        <v>31</v>
      </c>
      <c r="M2077" s="8" t="s">
        <v>239</v>
      </c>
      <c r="N2077" s="8" t="s">
        <v>37</v>
      </c>
      <c r="O2077" s="8" t="s">
        <v>34</v>
      </c>
      <c r="P2077" s="8" t="s">
        <v>34</v>
      </c>
      <c r="Q2077" s="8" t="s">
        <v>8843</v>
      </c>
      <c r="R2077" s="8" t="s">
        <v>36</v>
      </c>
      <c r="S2077" s="8">
        <v>3</v>
      </c>
      <c r="T2077" s="8">
        <v>0</v>
      </c>
      <c r="U2077" s="8" t="s">
        <v>37</v>
      </c>
      <c r="V2077" s="8" t="s">
        <v>37</v>
      </c>
      <c r="W2077" s="8" t="s">
        <v>37</v>
      </c>
      <c r="X2077" s="8">
        <v>2</v>
      </c>
      <c r="Y2077" s="8" t="s">
        <v>45</v>
      </c>
      <c r="Z2077" s="8" t="s">
        <v>1350</v>
      </c>
      <c r="AA2077" s="12" t="s">
        <v>37</v>
      </c>
      <c r="AB2077" s="8" t="s">
        <v>37</v>
      </c>
      <c r="AC2077" s="8">
        <v>1</v>
      </c>
      <c r="AD2077" s="8" t="s">
        <v>596</v>
      </c>
      <c r="AE2077" s="8" t="s">
        <v>37</v>
      </c>
      <c r="AF2077" s="8" t="s">
        <v>37</v>
      </c>
      <c r="AG2077" s="8" t="s">
        <v>37</v>
      </c>
      <c r="AH2077" s="8">
        <v>0</v>
      </c>
      <c r="AI2077" s="8" t="s">
        <v>37</v>
      </c>
      <c r="AJ2077" s="11" t="s">
        <v>37</v>
      </c>
    </row>
    <row r="2078" spans="1:36" ht="49">
      <c r="A2078" s="7" t="s">
        <v>8844</v>
      </c>
      <c r="B2078" s="8" t="s">
        <v>8845</v>
      </c>
      <c r="C2078" s="8" t="s">
        <v>28</v>
      </c>
      <c r="D2078" s="9">
        <v>51.646575342465802</v>
      </c>
      <c r="E2078" s="8" t="s">
        <v>8846</v>
      </c>
      <c r="F2078" s="8">
        <f t="shared" si="32"/>
        <v>9.702</v>
      </c>
      <c r="G2078" s="8">
        <v>9.702</v>
      </c>
      <c r="H2078" s="8">
        <v>31.75</v>
      </c>
      <c r="I2078" s="8">
        <v>97</v>
      </c>
      <c r="J2078" s="8" t="s">
        <v>8847</v>
      </c>
      <c r="K2078" s="8" t="s">
        <v>211</v>
      </c>
      <c r="L2078" s="8" t="s">
        <v>120</v>
      </c>
      <c r="M2078" s="8" t="s">
        <v>239</v>
      </c>
      <c r="N2078" s="8" t="s">
        <v>37</v>
      </c>
      <c r="O2078" s="8" t="s">
        <v>34</v>
      </c>
      <c r="P2078" s="8" t="s">
        <v>34</v>
      </c>
      <c r="Q2078" s="8" t="s">
        <v>8848</v>
      </c>
      <c r="R2078" s="8" t="s">
        <v>36</v>
      </c>
      <c r="S2078" s="8">
        <v>2</v>
      </c>
      <c r="T2078" s="8">
        <v>0</v>
      </c>
      <c r="U2078" s="8" t="s">
        <v>37</v>
      </c>
      <c r="V2078" s="8" t="s">
        <v>37</v>
      </c>
      <c r="W2078" s="8" t="s">
        <v>37</v>
      </c>
      <c r="X2078" s="8">
        <v>1</v>
      </c>
      <c r="Y2078" s="15" t="s">
        <v>8849</v>
      </c>
      <c r="Z2078" s="12" t="s">
        <v>37</v>
      </c>
      <c r="AA2078" s="12" t="s">
        <v>37</v>
      </c>
      <c r="AB2078" s="8" t="s">
        <v>37</v>
      </c>
      <c r="AC2078" s="8">
        <v>1</v>
      </c>
      <c r="AD2078" s="8" t="s">
        <v>8850</v>
      </c>
      <c r="AE2078" s="8" t="s">
        <v>37</v>
      </c>
      <c r="AF2078" s="8" t="s">
        <v>37</v>
      </c>
      <c r="AG2078" s="8" t="s">
        <v>37</v>
      </c>
      <c r="AH2078" s="8">
        <v>0</v>
      </c>
      <c r="AI2078" s="8" t="s">
        <v>37</v>
      </c>
      <c r="AJ2078" s="11" t="s">
        <v>37</v>
      </c>
    </row>
    <row r="2079" spans="1:36" ht="73">
      <c r="A2079" s="7" t="s">
        <v>8851</v>
      </c>
      <c r="B2079" s="8" t="s">
        <v>8852</v>
      </c>
      <c r="C2079" s="8" t="s">
        <v>28</v>
      </c>
      <c r="D2079" s="9">
        <v>64.665753424657495</v>
      </c>
      <c r="E2079" s="8" t="s">
        <v>8853</v>
      </c>
      <c r="F2079" s="8">
        <f t="shared" si="32"/>
        <v>43.008000000000003</v>
      </c>
      <c r="G2079" s="8">
        <v>43.008000000000003</v>
      </c>
      <c r="H2079" s="8">
        <v>48.96</v>
      </c>
      <c r="I2079" s="8">
        <v>94</v>
      </c>
      <c r="J2079" s="8" t="s">
        <v>8854</v>
      </c>
      <c r="K2079" s="8" t="s">
        <v>211</v>
      </c>
      <c r="L2079" s="8" t="s">
        <v>120</v>
      </c>
      <c r="M2079" s="8" t="s">
        <v>239</v>
      </c>
      <c r="N2079" s="8" t="s">
        <v>37</v>
      </c>
      <c r="O2079" s="8" t="s">
        <v>34</v>
      </c>
      <c r="P2079" s="8" t="s">
        <v>34</v>
      </c>
      <c r="Q2079" s="8" t="s">
        <v>8855</v>
      </c>
      <c r="R2079" s="8" t="s">
        <v>36</v>
      </c>
      <c r="S2079" s="8">
        <v>3</v>
      </c>
      <c r="T2079" s="8">
        <v>0</v>
      </c>
      <c r="U2079" s="8" t="s">
        <v>37</v>
      </c>
      <c r="V2079" s="8" t="s">
        <v>37</v>
      </c>
      <c r="W2079" s="8" t="s">
        <v>37</v>
      </c>
      <c r="X2079" s="8">
        <v>2</v>
      </c>
      <c r="Y2079" s="8" t="s">
        <v>315</v>
      </c>
      <c r="Z2079" s="8" t="s">
        <v>177</v>
      </c>
      <c r="AA2079" s="12" t="s">
        <v>37</v>
      </c>
      <c r="AB2079" s="8" t="s">
        <v>37</v>
      </c>
      <c r="AC2079" s="8">
        <v>1</v>
      </c>
      <c r="AD2079" s="8" t="s">
        <v>241</v>
      </c>
      <c r="AE2079" s="8" t="s">
        <v>37</v>
      </c>
      <c r="AF2079" s="8" t="s">
        <v>37</v>
      </c>
      <c r="AG2079" s="8" t="s">
        <v>37</v>
      </c>
      <c r="AH2079" s="8">
        <v>0</v>
      </c>
      <c r="AI2079" s="8" t="s">
        <v>37</v>
      </c>
      <c r="AJ2079" s="11" t="s">
        <v>37</v>
      </c>
    </row>
    <row r="2080" spans="1:36" ht="37">
      <c r="A2080" s="7" t="s">
        <v>8856</v>
      </c>
      <c r="B2080" s="8" t="s">
        <v>8857</v>
      </c>
      <c r="C2080" s="8" t="s">
        <v>28</v>
      </c>
      <c r="D2080" s="9">
        <v>37.712328767123303</v>
      </c>
      <c r="E2080" s="8" t="s">
        <v>8858</v>
      </c>
      <c r="F2080" s="8">
        <f t="shared" si="32"/>
        <v>7.3500000000000005</v>
      </c>
      <c r="G2080" s="8">
        <v>7.3500000000000005</v>
      </c>
      <c r="H2080" s="8">
        <v>21.95</v>
      </c>
      <c r="I2080" s="8">
        <v>100</v>
      </c>
      <c r="J2080" s="8" t="s">
        <v>8859</v>
      </c>
      <c r="K2080" s="8" t="s">
        <v>211</v>
      </c>
      <c r="L2080" s="8" t="s">
        <v>276</v>
      </c>
      <c r="M2080" s="8" t="s">
        <v>32</v>
      </c>
      <c r="N2080" s="8" t="s">
        <v>37</v>
      </c>
      <c r="O2080" s="8" t="s">
        <v>34</v>
      </c>
      <c r="P2080" s="8" t="s">
        <v>34</v>
      </c>
      <c r="Q2080" s="8" t="s">
        <v>8860</v>
      </c>
      <c r="R2080" s="8" t="s">
        <v>37</v>
      </c>
      <c r="S2080" s="8">
        <v>0</v>
      </c>
      <c r="T2080" s="8">
        <v>0</v>
      </c>
      <c r="U2080" s="8" t="s">
        <v>37</v>
      </c>
      <c r="V2080" s="8" t="s">
        <v>37</v>
      </c>
      <c r="W2080" s="8" t="s">
        <v>37</v>
      </c>
      <c r="X2080" s="8">
        <v>0</v>
      </c>
      <c r="Y2080" s="8" t="s">
        <v>37</v>
      </c>
      <c r="Z2080" s="12" t="s">
        <v>37</v>
      </c>
      <c r="AA2080" s="12" t="s">
        <v>37</v>
      </c>
      <c r="AB2080" s="8" t="s">
        <v>37</v>
      </c>
      <c r="AC2080" s="8">
        <v>0</v>
      </c>
      <c r="AD2080" s="8" t="s">
        <v>37</v>
      </c>
      <c r="AE2080" s="8" t="s">
        <v>37</v>
      </c>
      <c r="AF2080" s="8" t="s">
        <v>37</v>
      </c>
      <c r="AG2080" s="8" t="s">
        <v>37</v>
      </c>
      <c r="AH2080" s="8">
        <v>0</v>
      </c>
      <c r="AI2080" s="8" t="s">
        <v>37</v>
      </c>
      <c r="AJ2080" s="11" t="s">
        <v>37</v>
      </c>
    </row>
    <row r="2081" spans="1:36" ht="61">
      <c r="A2081" s="7" t="s">
        <v>8861</v>
      </c>
      <c r="B2081" s="8" t="s">
        <v>8862</v>
      </c>
      <c r="C2081" s="8" t="s">
        <v>28</v>
      </c>
      <c r="D2081" s="9">
        <v>83.709589041095896</v>
      </c>
      <c r="E2081" s="8" t="s">
        <v>8863</v>
      </c>
      <c r="F2081" s="8">
        <f t="shared" si="32"/>
        <v>7.5600000000000005</v>
      </c>
      <c r="G2081" s="8">
        <v>7.5600000000000005</v>
      </c>
      <c r="H2081" s="8">
        <v>27.99</v>
      </c>
      <c r="I2081" s="8">
        <v>97</v>
      </c>
      <c r="J2081" s="8" t="s">
        <v>8864</v>
      </c>
      <c r="K2081" s="8" t="s">
        <v>211</v>
      </c>
      <c r="L2081" s="8" t="s">
        <v>31</v>
      </c>
      <c r="M2081" s="8" t="s">
        <v>244</v>
      </c>
      <c r="N2081" s="8" t="s">
        <v>37</v>
      </c>
      <c r="O2081" s="8" t="s">
        <v>34</v>
      </c>
      <c r="P2081" s="8" t="s">
        <v>34</v>
      </c>
      <c r="Q2081" s="8" t="s">
        <v>8865</v>
      </c>
      <c r="R2081" s="8" t="s">
        <v>36</v>
      </c>
      <c r="S2081" s="8">
        <v>1</v>
      </c>
      <c r="T2081" s="8">
        <v>0</v>
      </c>
      <c r="U2081" s="8" t="s">
        <v>37</v>
      </c>
      <c r="V2081" s="8" t="s">
        <v>37</v>
      </c>
      <c r="W2081" s="8" t="s">
        <v>37</v>
      </c>
      <c r="X2081" s="8">
        <v>0</v>
      </c>
      <c r="Y2081" s="8" t="s">
        <v>37</v>
      </c>
      <c r="Z2081" s="12" t="s">
        <v>37</v>
      </c>
      <c r="AA2081" s="12" t="s">
        <v>37</v>
      </c>
      <c r="AB2081" s="8" t="s">
        <v>37</v>
      </c>
      <c r="AC2081" s="8">
        <v>1</v>
      </c>
      <c r="AD2081" s="8" t="s">
        <v>77</v>
      </c>
      <c r="AE2081" s="8" t="s">
        <v>37</v>
      </c>
      <c r="AF2081" s="8" t="s">
        <v>37</v>
      </c>
      <c r="AG2081" s="8" t="s">
        <v>37</v>
      </c>
      <c r="AH2081" s="8">
        <v>0</v>
      </c>
      <c r="AI2081" s="8" t="s">
        <v>37</v>
      </c>
      <c r="AJ2081" s="11" t="s">
        <v>37</v>
      </c>
    </row>
    <row r="2082" spans="1:36" ht="15">
      <c r="A2082" s="7" t="s">
        <v>8866</v>
      </c>
      <c r="B2082" s="8" t="s">
        <v>8867</v>
      </c>
      <c r="C2082" s="8" t="s">
        <v>28</v>
      </c>
      <c r="D2082" s="9">
        <v>59.5452054794521</v>
      </c>
      <c r="E2082" s="8" t="s">
        <v>8868</v>
      </c>
      <c r="F2082" s="8">
        <f t="shared" si="32"/>
        <v>5.9640000000000004</v>
      </c>
      <c r="G2082" s="8">
        <v>5.9640000000000004</v>
      </c>
      <c r="H2082" s="8">
        <v>28.36</v>
      </c>
      <c r="I2082" s="8">
        <v>97</v>
      </c>
      <c r="J2082" s="8" t="s">
        <v>346</v>
      </c>
      <c r="K2082" s="8" t="s">
        <v>211</v>
      </c>
      <c r="L2082" s="8" t="s">
        <v>31</v>
      </c>
      <c r="M2082" s="8" t="s">
        <v>32</v>
      </c>
      <c r="N2082" s="8" t="s">
        <v>37</v>
      </c>
      <c r="O2082" s="8" t="s">
        <v>34</v>
      </c>
      <c r="P2082" s="8" t="s">
        <v>34</v>
      </c>
      <c r="Q2082" s="8" t="s">
        <v>8869</v>
      </c>
      <c r="R2082" s="8" t="s">
        <v>37</v>
      </c>
      <c r="S2082" s="8">
        <v>0</v>
      </c>
      <c r="T2082" s="8">
        <v>0</v>
      </c>
      <c r="U2082" s="8" t="s">
        <v>37</v>
      </c>
      <c r="V2082" s="8" t="s">
        <v>37</v>
      </c>
      <c r="W2082" s="8" t="s">
        <v>37</v>
      </c>
      <c r="X2082" s="8">
        <v>0</v>
      </c>
      <c r="Y2082" s="8" t="s">
        <v>37</v>
      </c>
      <c r="Z2082" s="12" t="s">
        <v>37</v>
      </c>
      <c r="AA2082" s="12" t="s">
        <v>37</v>
      </c>
      <c r="AB2082" s="8" t="s">
        <v>37</v>
      </c>
      <c r="AC2082" s="8">
        <v>0</v>
      </c>
      <c r="AD2082" s="8" t="s">
        <v>37</v>
      </c>
      <c r="AE2082" s="8" t="s">
        <v>37</v>
      </c>
      <c r="AF2082" s="8" t="s">
        <v>37</v>
      </c>
      <c r="AG2082" s="8" t="s">
        <v>37</v>
      </c>
      <c r="AH2082" s="8">
        <v>0</v>
      </c>
      <c r="AI2082" s="8" t="s">
        <v>37</v>
      </c>
      <c r="AJ2082" s="11" t="s">
        <v>37</v>
      </c>
    </row>
    <row r="2083" spans="1:36" ht="49">
      <c r="A2083" s="7" t="s">
        <v>8870</v>
      </c>
      <c r="B2083" s="8" t="s">
        <v>8871</v>
      </c>
      <c r="C2083" s="8" t="s">
        <v>28</v>
      </c>
      <c r="D2083" s="9">
        <v>73.928767123287699</v>
      </c>
      <c r="E2083" s="8" t="s">
        <v>8872</v>
      </c>
      <c r="F2083" s="8">
        <f t="shared" si="32"/>
        <v>5.3340000000000005</v>
      </c>
      <c r="G2083" s="8">
        <v>5.3340000000000005</v>
      </c>
      <c r="H2083" s="8">
        <v>22.8</v>
      </c>
      <c r="I2083" s="8">
        <v>97</v>
      </c>
      <c r="J2083" s="8" t="s">
        <v>8873</v>
      </c>
      <c r="K2083" s="8" t="s">
        <v>211</v>
      </c>
      <c r="L2083" s="8" t="s">
        <v>31</v>
      </c>
      <c r="M2083" s="8" t="s">
        <v>227</v>
      </c>
      <c r="N2083" s="8" t="s">
        <v>37</v>
      </c>
      <c r="O2083" s="8" t="s">
        <v>34</v>
      </c>
      <c r="P2083" s="8" t="s">
        <v>34</v>
      </c>
      <c r="Q2083" s="8" t="s">
        <v>8874</v>
      </c>
      <c r="R2083" s="8" t="s">
        <v>36</v>
      </c>
      <c r="S2083" s="8">
        <v>3</v>
      </c>
      <c r="T2083" s="8">
        <v>1</v>
      </c>
      <c r="U2083" s="8" t="s">
        <v>223</v>
      </c>
      <c r="V2083" s="8" t="s">
        <v>37</v>
      </c>
      <c r="W2083" s="8" t="s">
        <v>37</v>
      </c>
      <c r="X2083" s="8">
        <v>0</v>
      </c>
      <c r="Y2083" s="8" t="s">
        <v>37</v>
      </c>
      <c r="Z2083" s="12" t="s">
        <v>37</v>
      </c>
      <c r="AA2083" s="12" t="s">
        <v>37</v>
      </c>
      <c r="AB2083" s="8" t="s">
        <v>37</v>
      </c>
      <c r="AC2083" s="8">
        <v>2</v>
      </c>
      <c r="AD2083" s="8" t="s">
        <v>6270</v>
      </c>
      <c r="AE2083" s="8" t="s">
        <v>109</v>
      </c>
      <c r="AF2083" s="8" t="s">
        <v>37</v>
      </c>
      <c r="AG2083" s="8" t="s">
        <v>37</v>
      </c>
      <c r="AH2083" s="8">
        <v>0</v>
      </c>
      <c r="AI2083" s="8" t="s">
        <v>37</v>
      </c>
      <c r="AJ2083" s="11" t="s">
        <v>37</v>
      </c>
    </row>
    <row r="2084" spans="1:36" ht="145">
      <c r="A2084" s="7" t="s">
        <v>8875</v>
      </c>
      <c r="B2084" s="8" t="s">
        <v>8876</v>
      </c>
      <c r="C2084" s="8" t="s">
        <v>42</v>
      </c>
      <c r="D2084" s="9">
        <v>60.013698630137</v>
      </c>
      <c r="E2084" s="8" t="s">
        <v>8877</v>
      </c>
      <c r="F2084" s="8">
        <f t="shared" si="32"/>
        <v>10.822000000000001</v>
      </c>
      <c r="G2084" s="8">
        <v>10.822000000000001</v>
      </c>
      <c r="H2084" s="8">
        <v>37.549999999999997</v>
      </c>
      <c r="I2084" s="8">
        <v>119</v>
      </c>
      <c r="J2084" s="8" t="s">
        <v>8878</v>
      </c>
      <c r="K2084" s="8" t="s">
        <v>211</v>
      </c>
      <c r="L2084" s="8" t="s">
        <v>120</v>
      </c>
      <c r="M2084" s="8" t="s">
        <v>239</v>
      </c>
      <c r="N2084" s="8" t="s">
        <v>37</v>
      </c>
      <c r="O2084" s="8" t="s">
        <v>34</v>
      </c>
      <c r="P2084" s="8" t="s">
        <v>34</v>
      </c>
      <c r="Q2084" s="8" t="s">
        <v>8879</v>
      </c>
      <c r="R2084" s="8" t="s">
        <v>36</v>
      </c>
      <c r="S2084" s="8">
        <v>1</v>
      </c>
      <c r="T2084" s="8">
        <v>0</v>
      </c>
      <c r="U2084" s="8" t="s">
        <v>37</v>
      </c>
      <c r="V2084" s="8" t="s">
        <v>37</v>
      </c>
      <c r="W2084" s="8" t="s">
        <v>37</v>
      </c>
      <c r="X2084" s="8">
        <v>0</v>
      </c>
      <c r="Y2084" s="8" t="s">
        <v>37</v>
      </c>
      <c r="Z2084" s="12" t="s">
        <v>37</v>
      </c>
      <c r="AA2084" s="12" t="s">
        <v>37</v>
      </c>
      <c r="AB2084" s="8" t="s">
        <v>37</v>
      </c>
      <c r="AC2084" s="8">
        <v>1</v>
      </c>
      <c r="AD2084" s="8" t="s">
        <v>8880</v>
      </c>
      <c r="AE2084" s="8" t="s">
        <v>37</v>
      </c>
      <c r="AF2084" s="8" t="s">
        <v>37</v>
      </c>
      <c r="AG2084" s="8" t="s">
        <v>37</v>
      </c>
      <c r="AH2084" s="8">
        <v>0</v>
      </c>
      <c r="AI2084" s="8" t="s">
        <v>37</v>
      </c>
      <c r="AJ2084" s="11" t="s">
        <v>37</v>
      </c>
    </row>
    <row r="2085" spans="1:36" ht="181">
      <c r="A2085" s="7" t="s">
        <v>8881</v>
      </c>
      <c r="B2085" s="8" t="s">
        <v>8882</v>
      </c>
      <c r="C2085" s="8" t="s">
        <v>42</v>
      </c>
      <c r="D2085" s="9">
        <v>55.065753424657501</v>
      </c>
      <c r="E2085" s="8" t="s">
        <v>8883</v>
      </c>
      <c r="F2085" s="8">
        <f t="shared" si="32"/>
        <v>14.308</v>
      </c>
      <c r="G2085" s="8">
        <v>14.308</v>
      </c>
      <c r="H2085" s="8">
        <v>39.11</v>
      </c>
      <c r="I2085" s="8">
        <v>75</v>
      </c>
      <c r="J2085" s="8" t="s">
        <v>4102</v>
      </c>
      <c r="K2085" s="8" t="s">
        <v>211</v>
      </c>
      <c r="L2085" s="8" t="s">
        <v>31</v>
      </c>
      <c r="M2085" s="8" t="s">
        <v>244</v>
      </c>
      <c r="N2085" s="8" t="s">
        <v>37</v>
      </c>
      <c r="O2085" s="8" t="s">
        <v>34</v>
      </c>
      <c r="P2085" s="8" t="s">
        <v>34</v>
      </c>
      <c r="Q2085" s="8" t="s">
        <v>8884</v>
      </c>
      <c r="R2085" s="8" t="s">
        <v>37</v>
      </c>
      <c r="S2085" s="8">
        <v>0</v>
      </c>
      <c r="T2085" s="8">
        <v>0</v>
      </c>
      <c r="U2085" s="8" t="s">
        <v>37</v>
      </c>
      <c r="V2085" s="8" t="s">
        <v>37</v>
      </c>
      <c r="W2085" s="8" t="s">
        <v>37</v>
      </c>
      <c r="X2085" s="8">
        <v>0</v>
      </c>
      <c r="Y2085" s="8" t="s">
        <v>37</v>
      </c>
      <c r="Z2085" s="12" t="s">
        <v>37</v>
      </c>
      <c r="AA2085" s="12" t="s">
        <v>37</v>
      </c>
      <c r="AB2085" s="8" t="s">
        <v>37</v>
      </c>
      <c r="AC2085" s="8">
        <v>0</v>
      </c>
      <c r="AD2085" s="8" t="s">
        <v>37</v>
      </c>
      <c r="AE2085" s="8" t="s">
        <v>37</v>
      </c>
      <c r="AF2085" s="8" t="s">
        <v>37</v>
      </c>
      <c r="AG2085" s="8" t="s">
        <v>37</v>
      </c>
      <c r="AH2085" s="8">
        <v>0</v>
      </c>
      <c r="AI2085" s="8" t="s">
        <v>37</v>
      </c>
      <c r="AJ2085" s="11" t="s">
        <v>37</v>
      </c>
    </row>
    <row r="2086" spans="1:36" ht="133">
      <c r="A2086" s="7" t="s">
        <v>8885</v>
      </c>
      <c r="B2086" s="8" t="s">
        <v>8886</v>
      </c>
      <c r="C2086" s="8" t="s">
        <v>42</v>
      </c>
      <c r="D2086" s="9">
        <v>62.369863013698598</v>
      </c>
      <c r="E2086" s="8" t="s">
        <v>8887</v>
      </c>
      <c r="F2086" s="8">
        <f t="shared" si="32"/>
        <v>6.1459999999999999</v>
      </c>
      <c r="G2086" s="8">
        <v>6.1459999999999999</v>
      </c>
      <c r="H2086" s="8">
        <v>21.62</v>
      </c>
      <c r="I2086" s="8">
        <v>97</v>
      </c>
      <c r="J2086" s="8" t="s">
        <v>8888</v>
      </c>
      <c r="K2086" s="8" t="s">
        <v>211</v>
      </c>
      <c r="L2086" s="8" t="s">
        <v>31</v>
      </c>
      <c r="M2086" s="8" t="s">
        <v>239</v>
      </c>
      <c r="N2086" s="8" t="s">
        <v>37</v>
      </c>
      <c r="O2086" s="8" t="s">
        <v>34</v>
      </c>
      <c r="P2086" s="8" t="s">
        <v>34</v>
      </c>
      <c r="Q2086" s="8" t="s">
        <v>8889</v>
      </c>
      <c r="R2086" s="8" t="s">
        <v>36</v>
      </c>
      <c r="S2086" s="8">
        <v>2</v>
      </c>
      <c r="T2086" s="8">
        <v>2</v>
      </c>
      <c r="U2086" s="8" t="s">
        <v>223</v>
      </c>
      <c r="V2086" s="8" t="s">
        <v>1478</v>
      </c>
      <c r="W2086" s="8" t="s">
        <v>37</v>
      </c>
      <c r="X2086" s="8">
        <v>0</v>
      </c>
      <c r="Y2086" s="8" t="s">
        <v>37</v>
      </c>
      <c r="Z2086" s="12" t="s">
        <v>37</v>
      </c>
      <c r="AA2086" s="12" t="s">
        <v>37</v>
      </c>
      <c r="AB2086" s="8" t="s">
        <v>37</v>
      </c>
      <c r="AC2086" s="8">
        <v>0</v>
      </c>
      <c r="AD2086" s="8" t="s">
        <v>37</v>
      </c>
      <c r="AE2086" s="8" t="s">
        <v>37</v>
      </c>
      <c r="AF2086" s="8" t="s">
        <v>37</v>
      </c>
      <c r="AG2086" s="8" t="s">
        <v>37</v>
      </c>
      <c r="AH2086" s="8">
        <v>0</v>
      </c>
      <c r="AI2086" s="8" t="s">
        <v>37</v>
      </c>
      <c r="AJ2086" s="11" t="s">
        <v>37</v>
      </c>
    </row>
    <row r="2087" spans="1:36" ht="25">
      <c r="A2087" s="7" t="s">
        <v>8890</v>
      </c>
      <c r="B2087" s="8" t="s">
        <v>8891</v>
      </c>
      <c r="C2087" s="8" t="s">
        <v>28</v>
      </c>
      <c r="D2087" s="9">
        <v>61.419178082191799</v>
      </c>
      <c r="E2087" s="8" t="s">
        <v>8892</v>
      </c>
      <c r="F2087" s="8">
        <f t="shared" si="32"/>
        <v>5.306</v>
      </c>
      <c r="G2087" s="8">
        <v>5.306</v>
      </c>
      <c r="H2087" s="8">
        <v>24.66</v>
      </c>
      <c r="I2087" s="8">
        <v>96</v>
      </c>
      <c r="J2087" s="8" t="s">
        <v>8893</v>
      </c>
      <c r="K2087" s="8" t="s">
        <v>211</v>
      </c>
      <c r="L2087" s="8" t="s">
        <v>120</v>
      </c>
      <c r="M2087" s="8" t="s">
        <v>227</v>
      </c>
      <c r="N2087" s="8" t="s">
        <v>37</v>
      </c>
      <c r="O2087" s="8" t="s">
        <v>34</v>
      </c>
      <c r="P2087" s="8" t="s">
        <v>34</v>
      </c>
      <c r="Q2087" s="8" t="s">
        <v>8894</v>
      </c>
      <c r="R2087" s="8" t="s">
        <v>36</v>
      </c>
      <c r="S2087" s="8">
        <v>1</v>
      </c>
      <c r="T2087" s="8">
        <v>1</v>
      </c>
      <c r="U2087" s="8" t="s">
        <v>223</v>
      </c>
      <c r="V2087" s="8" t="s">
        <v>37</v>
      </c>
      <c r="W2087" s="8" t="s">
        <v>37</v>
      </c>
      <c r="X2087" s="8">
        <v>0</v>
      </c>
      <c r="Y2087" s="8" t="s">
        <v>37</v>
      </c>
      <c r="Z2087" s="12" t="s">
        <v>37</v>
      </c>
      <c r="AA2087" s="12" t="s">
        <v>37</v>
      </c>
      <c r="AB2087" s="8" t="s">
        <v>37</v>
      </c>
      <c r="AC2087" s="8">
        <v>0</v>
      </c>
      <c r="AD2087" s="8" t="s">
        <v>37</v>
      </c>
      <c r="AE2087" s="8" t="s">
        <v>37</v>
      </c>
      <c r="AF2087" s="8" t="s">
        <v>37</v>
      </c>
      <c r="AG2087" s="8" t="s">
        <v>37</v>
      </c>
      <c r="AH2087" s="8">
        <v>0</v>
      </c>
      <c r="AI2087" s="8" t="s">
        <v>37</v>
      </c>
      <c r="AJ2087" s="11" t="s">
        <v>37</v>
      </c>
    </row>
    <row r="2088" spans="1:36" ht="49">
      <c r="A2088" s="7" t="s">
        <v>8895</v>
      </c>
      <c r="B2088" s="8" t="s">
        <v>8896</v>
      </c>
      <c r="C2088" s="8" t="s">
        <v>28</v>
      </c>
      <c r="D2088" s="9">
        <v>59.402739726027399</v>
      </c>
      <c r="E2088" s="8" t="s">
        <v>8610</v>
      </c>
      <c r="F2088" s="8">
        <f t="shared" si="32"/>
        <v>9.2539999999999996</v>
      </c>
      <c r="G2088" s="8">
        <v>9.2539999999999996</v>
      </c>
      <c r="H2088" s="8">
        <v>32.28</v>
      </c>
      <c r="I2088" s="8">
        <v>100</v>
      </c>
      <c r="J2088" s="8" t="s">
        <v>8897</v>
      </c>
      <c r="K2088" s="8" t="s">
        <v>211</v>
      </c>
      <c r="L2088" s="8" t="s">
        <v>31</v>
      </c>
      <c r="M2088" s="8" t="s">
        <v>227</v>
      </c>
      <c r="N2088" s="8" t="s">
        <v>37</v>
      </c>
      <c r="O2088" s="8" t="s">
        <v>34</v>
      </c>
      <c r="P2088" s="8" t="s">
        <v>34</v>
      </c>
      <c r="Q2088" s="8" t="s">
        <v>8898</v>
      </c>
      <c r="R2088" s="8" t="s">
        <v>36</v>
      </c>
      <c r="S2088" s="8">
        <v>2</v>
      </c>
      <c r="T2088" s="8">
        <v>0</v>
      </c>
      <c r="U2088" s="8" t="s">
        <v>37</v>
      </c>
      <c r="V2088" s="8" t="s">
        <v>37</v>
      </c>
      <c r="W2088" s="8" t="s">
        <v>37</v>
      </c>
      <c r="X2088" s="8">
        <v>0</v>
      </c>
      <c r="Y2088" s="12" t="s">
        <v>37</v>
      </c>
      <c r="Z2088" s="12" t="s">
        <v>37</v>
      </c>
      <c r="AA2088" s="12" t="s">
        <v>37</v>
      </c>
      <c r="AB2088" s="8" t="s">
        <v>37</v>
      </c>
      <c r="AC2088" s="8">
        <v>2</v>
      </c>
      <c r="AD2088" s="8" t="s">
        <v>77</v>
      </c>
      <c r="AE2088" s="8" t="s">
        <v>182</v>
      </c>
      <c r="AF2088" s="8" t="s">
        <v>37</v>
      </c>
      <c r="AG2088" s="8" t="s">
        <v>37</v>
      </c>
      <c r="AH2088" s="8">
        <v>0</v>
      </c>
      <c r="AI2088" s="8" t="s">
        <v>37</v>
      </c>
      <c r="AJ2088" s="11" t="s">
        <v>37</v>
      </c>
    </row>
    <row r="2089" spans="1:36" ht="73">
      <c r="A2089" s="7" t="s">
        <v>8899</v>
      </c>
      <c r="B2089" s="8" t="s">
        <v>8900</v>
      </c>
      <c r="C2089" s="8" t="s">
        <v>28</v>
      </c>
      <c r="D2089" s="9">
        <v>82.438356164383606</v>
      </c>
      <c r="E2089" s="8" t="s">
        <v>8901</v>
      </c>
      <c r="F2089" s="8">
        <f t="shared" si="32"/>
        <v>6.86</v>
      </c>
      <c r="G2089" s="8">
        <v>6.86</v>
      </c>
      <c r="H2089" s="8">
        <v>23.66</v>
      </c>
      <c r="I2089" s="8">
        <v>95</v>
      </c>
      <c r="J2089" s="8" t="s">
        <v>522</v>
      </c>
      <c r="K2089" s="8" t="s">
        <v>211</v>
      </c>
      <c r="L2089" s="8" t="s">
        <v>120</v>
      </c>
      <c r="M2089" s="8" t="s">
        <v>239</v>
      </c>
      <c r="N2089" s="8" t="s">
        <v>37</v>
      </c>
      <c r="O2089" s="8" t="s">
        <v>34</v>
      </c>
      <c r="P2089" s="8" t="s">
        <v>34</v>
      </c>
      <c r="Q2089" s="8" t="s">
        <v>8902</v>
      </c>
      <c r="R2089" s="8" t="s">
        <v>36</v>
      </c>
      <c r="S2089" s="8">
        <v>2</v>
      </c>
      <c r="T2089" s="8">
        <v>0</v>
      </c>
      <c r="U2089" s="8" t="s">
        <v>37</v>
      </c>
      <c r="V2089" s="8" t="s">
        <v>37</v>
      </c>
      <c r="W2089" s="8" t="s">
        <v>37</v>
      </c>
      <c r="X2089" s="8">
        <v>1</v>
      </c>
      <c r="Y2089" s="8" t="s">
        <v>5287</v>
      </c>
      <c r="Z2089" s="12" t="s">
        <v>37</v>
      </c>
      <c r="AA2089" s="12" t="s">
        <v>37</v>
      </c>
      <c r="AB2089" s="8" t="s">
        <v>37</v>
      </c>
      <c r="AC2089" s="8">
        <v>1</v>
      </c>
      <c r="AD2089" s="8" t="s">
        <v>3492</v>
      </c>
      <c r="AE2089" s="8" t="s">
        <v>37</v>
      </c>
      <c r="AF2089" s="8" t="s">
        <v>37</v>
      </c>
      <c r="AG2089" s="8" t="s">
        <v>37</v>
      </c>
      <c r="AH2089" s="8">
        <v>0</v>
      </c>
      <c r="AI2089" s="8" t="s">
        <v>37</v>
      </c>
      <c r="AJ2089" s="11" t="s">
        <v>37</v>
      </c>
    </row>
    <row r="2090" spans="1:36" ht="37">
      <c r="A2090" s="7" t="s">
        <v>8903</v>
      </c>
      <c r="B2090" s="8" t="s">
        <v>8904</v>
      </c>
      <c r="C2090" s="8" t="s">
        <v>28</v>
      </c>
      <c r="D2090" s="9">
        <v>23.608219178082201</v>
      </c>
      <c r="E2090" s="8" t="s">
        <v>8905</v>
      </c>
      <c r="F2090" s="8">
        <f t="shared" si="32"/>
        <v>8.5820000000000007</v>
      </c>
      <c r="G2090" s="8">
        <v>8.5820000000000007</v>
      </c>
      <c r="H2090" s="8">
        <v>44.71</v>
      </c>
      <c r="I2090" s="8">
        <v>74</v>
      </c>
      <c r="J2090" s="8" t="s">
        <v>346</v>
      </c>
      <c r="K2090" s="8" t="s">
        <v>211</v>
      </c>
      <c r="L2090" s="8" t="s">
        <v>31</v>
      </c>
      <c r="M2090" s="8" t="s">
        <v>227</v>
      </c>
      <c r="N2090" s="8" t="s">
        <v>37</v>
      </c>
      <c r="O2090" s="8" t="s">
        <v>34</v>
      </c>
      <c r="P2090" s="8" t="s">
        <v>34</v>
      </c>
      <c r="Q2090" s="8" t="s">
        <v>8906</v>
      </c>
      <c r="R2090" s="8" t="s">
        <v>37</v>
      </c>
      <c r="S2090" s="8">
        <v>0</v>
      </c>
      <c r="T2090" s="8">
        <v>0</v>
      </c>
      <c r="U2090" s="8" t="s">
        <v>37</v>
      </c>
      <c r="V2090" s="8" t="s">
        <v>37</v>
      </c>
      <c r="W2090" s="8" t="s">
        <v>37</v>
      </c>
      <c r="X2090" s="8">
        <v>0</v>
      </c>
      <c r="Y2090" s="8" t="s">
        <v>37</v>
      </c>
      <c r="Z2090" s="12" t="s">
        <v>37</v>
      </c>
      <c r="AA2090" s="12" t="s">
        <v>37</v>
      </c>
      <c r="AB2090" s="8" t="s">
        <v>37</v>
      </c>
      <c r="AC2090" s="8">
        <v>0</v>
      </c>
      <c r="AD2090" s="8" t="s">
        <v>37</v>
      </c>
      <c r="AE2090" s="8" t="s">
        <v>37</v>
      </c>
      <c r="AF2090" s="8" t="s">
        <v>37</v>
      </c>
      <c r="AG2090" s="8" t="s">
        <v>37</v>
      </c>
      <c r="AH2090" s="8">
        <v>0</v>
      </c>
      <c r="AI2090" s="8" t="s">
        <v>37</v>
      </c>
      <c r="AJ2090" s="11" t="s">
        <v>37</v>
      </c>
    </row>
    <row r="2091" spans="1:36" ht="97">
      <c r="A2091" s="7" t="s">
        <v>8907</v>
      </c>
      <c r="B2091" s="8" t="s">
        <v>8908</v>
      </c>
      <c r="C2091" s="8" t="s">
        <v>42</v>
      </c>
      <c r="D2091" s="9">
        <v>83.416438356164406</v>
      </c>
      <c r="E2091" s="8" t="s">
        <v>8909</v>
      </c>
      <c r="F2091" s="8">
        <f t="shared" si="32"/>
        <v>10.416</v>
      </c>
      <c r="G2091" s="8">
        <v>10.416</v>
      </c>
      <c r="H2091" s="8">
        <v>23.61</v>
      </c>
      <c r="I2091" s="8">
        <v>100</v>
      </c>
      <c r="J2091" s="8" t="s">
        <v>8910</v>
      </c>
      <c r="K2091" s="8" t="s">
        <v>211</v>
      </c>
      <c r="L2091" s="8" t="s">
        <v>31</v>
      </c>
      <c r="M2091" s="8" t="s">
        <v>244</v>
      </c>
      <c r="N2091" s="8" t="s">
        <v>37</v>
      </c>
      <c r="O2091" s="8" t="s">
        <v>34</v>
      </c>
      <c r="P2091" s="8" t="s">
        <v>34</v>
      </c>
      <c r="Q2091" s="8" t="s">
        <v>8911</v>
      </c>
      <c r="R2091" s="8" t="s">
        <v>36</v>
      </c>
      <c r="S2091" s="8">
        <v>2</v>
      </c>
      <c r="T2091" s="8">
        <v>1</v>
      </c>
      <c r="U2091" s="8" t="s">
        <v>223</v>
      </c>
      <c r="V2091" s="8" t="s">
        <v>37</v>
      </c>
      <c r="W2091" s="8" t="s">
        <v>37</v>
      </c>
      <c r="X2091" s="8">
        <v>1</v>
      </c>
      <c r="Y2091" s="8" t="s">
        <v>8331</v>
      </c>
      <c r="Z2091" s="12" t="s">
        <v>37</v>
      </c>
      <c r="AA2091" s="12" t="s">
        <v>37</v>
      </c>
      <c r="AB2091" s="8" t="s">
        <v>37</v>
      </c>
      <c r="AC2091" s="8">
        <v>0</v>
      </c>
      <c r="AD2091" s="8" t="s">
        <v>37</v>
      </c>
      <c r="AE2091" s="8" t="s">
        <v>37</v>
      </c>
      <c r="AF2091" s="8" t="s">
        <v>37</v>
      </c>
      <c r="AG2091" s="8" t="s">
        <v>37</v>
      </c>
      <c r="AH2091" s="8">
        <v>0</v>
      </c>
      <c r="AI2091" s="8" t="s">
        <v>37</v>
      </c>
      <c r="AJ2091" s="11" t="s">
        <v>37</v>
      </c>
    </row>
    <row r="2092" spans="1:36" ht="109">
      <c r="A2092" s="7" t="s">
        <v>8912</v>
      </c>
      <c r="B2092" s="8" t="s">
        <v>8913</v>
      </c>
      <c r="C2092" s="8" t="s">
        <v>42</v>
      </c>
      <c r="D2092" s="9">
        <v>48.0109589041096</v>
      </c>
      <c r="E2092" s="8" t="s">
        <v>8914</v>
      </c>
      <c r="F2092" s="8">
        <f t="shared" si="32"/>
        <v>8.4559999999999995</v>
      </c>
      <c r="G2092" s="8">
        <v>8.4559999999999995</v>
      </c>
      <c r="H2092" s="8">
        <v>19.88</v>
      </c>
      <c r="I2092" s="8">
        <v>100</v>
      </c>
      <c r="J2092" s="8" t="s">
        <v>8915</v>
      </c>
      <c r="K2092" s="8" t="s">
        <v>211</v>
      </c>
      <c r="L2092" s="8" t="s">
        <v>31</v>
      </c>
      <c r="M2092" s="8" t="s">
        <v>227</v>
      </c>
      <c r="N2092" s="8" t="s">
        <v>37</v>
      </c>
      <c r="O2092" s="8" t="s">
        <v>34</v>
      </c>
      <c r="P2092" s="8" t="s">
        <v>34</v>
      </c>
      <c r="Q2092" s="8" t="s">
        <v>8916</v>
      </c>
      <c r="R2092" s="8" t="s">
        <v>36</v>
      </c>
      <c r="S2092" s="8">
        <v>2</v>
      </c>
      <c r="T2092" s="8">
        <v>1</v>
      </c>
      <c r="U2092" s="8" t="s">
        <v>223</v>
      </c>
      <c r="V2092" s="8" t="s">
        <v>37</v>
      </c>
      <c r="W2092" s="8" t="s">
        <v>37</v>
      </c>
      <c r="X2092" s="8">
        <v>0</v>
      </c>
      <c r="Y2092" s="12" t="s">
        <v>37</v>
      </c>
      <c r="Z2092" s="12" t="s">
        <v>37</v>
      </c>
      <c r="AA2092" s="12" t="s">
        <v>37</v>
      </c>
      <c r="AB2092" s="8" t="s">
        <v>37</v>
      </c>
      <c r="AC2092" s="8">
        <v>1</v>
      </c>
      <c r="AD2092" s="8" t="s">
        <v>83</v>
      </c>
      <c r="AE2092" s="8" t="s">
        <v>37</v>
      </c>
      <c r="AF2092" s="8" t="s">
        <v>37</v>
      </c>
      <c r="AG2092" s="8" t="s">
        <v>37</v>
      </c>
      <c r="AH2092" s="8">
        <v>0</v>
      </c>
      <c r="AI2092" s="8" t="s">
        <v>37</v>
      </c>
      <c r="AJ2092" s="11" t="s">
        <v>37</v>
      </c>
    </row>
    <row r="2093" spans="1:36" ht="73">
      <c r="A2093" s="7" t="s">
        <v>8917</v>
      </c>
      <c r="B2093" s="8" t="s">
        <v>8918</v>
      </c>
      <c r="C2093" s="8" t="s">
        <v>28</v>
      </c>
      <c r="D2093" s="9">
        <v>72.041095890411</v>
      </c>
      <c r="E2093" s="8" t="s">
        <v>8919</v>
      </c>
      <c r="F2093" s="8">
        <f t="shared" si="32"/>
        <v>7.4480000000000004</v>
      </c>
      <c r="G2093" s="8">
        <v>7.4480000000000004</v>
      </c>
      <c r="H2093" s="8">
        <v>33.869999999999997</v>
      </c>
      <c r="I2093" s="8">
        <v>100</v>
      </c>
      <c r="J2093" s="8" t="s">
        <v>8920</v>
      </c>
      <c r="K2093" s="8" t="s">
        <v>211</v>
      </c>
      <c r="L2093" s="8" t="s">
        <v>31</v>
      </c>
      <c r="M2093" s="8" t="s">
        <v>244</v>
      </c>
      <c r="N2093" s="8" t="s">
        <v>37</v>
      </c>
      <c r="O2093" s="8" t="s">
        <v>34</v>
      </c>
      <c r="P2093" s="8" t="s">
        <v>34</v>
      </c>
      <c r="Q2093" s="8" t="s">
        <v>8921</v>
      </c>
      <c r="R2093" s="8" t="s">
        <v>36</v>
      </c>
      <c r="S2093" s="8">
        <v>2</v>
      </c>
      <c r="T2093" s="8">
        <v>1</v>
      </c>
      <c r="U2093" s="8" t="s">
        <v>223</v>
      </c>
      <c r="V2093" s="8" t="s">
        <v>37</v>
      </c>
      <c r="W2093" s="8" t="s">
        <v>37</v>
      </c>
      <c r="X2093" s="8">
        <v>0</v>
      </c>
      <c r="Y2093" s="12" t="s">
        <v>37</v>
      </c>
      <c r="Z2093" s="12" t="s">
        <v>37</v>
      </c>
      <c r="AA2093" s="12" t="s">
        <v>37</v>
      </c>
      <c r="AB2093" s="8" t="s">
        <v>37</v>
      </c>
      <c r="AC2093" s="8">
        <v>1</v>
      </c>
      <c r="AD2093" s="8" t="s">
        <v>8922</v>
      </c>
      <c r="AE2093" s="8" t="s">
        <v>37</v>
      </c>
      <c r="AF2093" s="8" t="s">
        <v>37</v>
      </c>
      <c r="AG2093" s="8" t="s">
        <v>37</v>
      </c>
      <c r="AH2093" s="8">
        <v>0</v>
      </c>
      <c r="AI2093" s="8" t="s">
        <v>37</v>
      </c>
      <c r="AJ2093" s="11" t="s">
        <v>37</v>
      </c>
    </row>
    <row r="2094" spans="1:36" ht="25">
      <c r="A2094" s="7" t="s">
        <v>8923</v>
      </c>
      <c r="B2094" s="8" t="s">
        <v>8924</v>
      </c>
      <c r="C2094" s="8" t="s">
        <v>28</v>
      </c>
      <c r="D2094" s="9">
        <v>57.090410958904101</v>
      </c>
      <c r="E2094" s="8">
        <v>231</v>
      </c>
      <c r="F2094" s="8">
        <f t="shared" si="32"/>
        <v>3.234</v>
      </c>
      <c r="G2094" s="8">
        <v>3.234</v>
      </c>
      <c r="H2094" s="8">
        <v>23.89</v>
      </c>
      <c r="I2094" s="8">
        <v>83</v>
      </c>
      <c r="J2094" s="8" t="s">
        <v>8925</v>
      </c>
      <c r="K2094" s="8" t="s">
        <v>30</v>
      </c>
      <c r="L2094" s="8" t="s">
        <v>120</v>
      </c>
      <c r="M2094" s="8" t="s">
        <v>239</v>
      </c>
      <c r="N2094" s="8" t="s">
        <v>33</v>
      </c>
      <c r="O2094" s="8" t="s">
        <v>34</v>
      </c>
      <c r="P2094" s="8" t="s">
        <v>34</v>
      </c>
      <c r="Q2094" s="8" t="s">
        <v>8926</v>
      </c>
      <c r="R2094" s="8" t="s">
        <v>36</v>
      </c>
      <c r="S2094" s="8">
        <v>2</v>
      </c>
      <c r="T2094" s="8">
        <v>1</v>
      </c>
      <c r="U2094" s="8" t="s">
        <v>428</v>
      </c>
      <c r="V2094" s="8" t="s">
        <v>37</v>
      </c>
      <c r="W2094" s="8" t="s">
        <v>37</v>
      </c>
      <c r="X2094" s="8">
        <v>0</v>
      </c>
      <c r="Y2094" s="12" t="s">
        <v>37</v>
      </c>
      <c r="Z2094" s="12" t="s">
        <v>37</v>
      </c>
      <c r="AA2094" s="12" t="s">
        <v>37</v>
      </c>
      <c r="AB2094" s="8" t="s">
        <v>37</v>
      </c>
      <c r="AC2094" s="8">
        <v>1</v>
      </c>
      <c r="AD2094" s="8" t="s">
        <v>329</v>
      </c>
      <c r="AE2094" s="8" t="s">
        <v>37</v>
      </c>
      <c r="AF2094" s="8" t="s">
        <v>37</v>
      </c>
      <c r="AG2094" s="8" t="s">
        <v>37</v>
      </c>
      <c r="AH2094" s="8">
        <v>0</v>
      </c>
      <c r="AI2094" s="8" t="s">
        <v>37</v>
      </c>
      <c r="AJ2094" s="11" t="s">
        <v>37</v>
      </c>
    </row>
    <row r="2095" spans="1:36" ht="73">
      <c r="A2095" s="7" t="s">
        <v>8927</v>
      </c>
      <c r="B2095" s="8" t="s">
        <v>8928</v>
      </c>
      <c r="C2095" s="8" t="s">
        <v>28</v>
      </c>
      <c r="D2095" s="9">
        <v>49.802739726027397</v>
      </c>
      <c r="E2095" s="8">
        <v>589</v>
      </c>
      <c r="F2095" s="8">
        <f t="shared" si="32"/>
        <v>8.2460000000000004</v>
      </c>
      <c r="G2095" s="8">
        <v>8.2460000000000004</v>
      </c>
      <c r="H2095" s="8">
        <v>29.01</v>
      </c>
      <c r="I2095" s="8">
        <v>71</v>
      </c>
      <c r="J2095" s="8" t="s">
        <v>8929</v>
      </c>
      <c r="K2095" s="8" t="s">
        <v>30</v>
      </c>
      <c r="L2095" s="8" t="s">
        <v>31</v>
      </c>
      <c r="M2095" s="8" t="s">
        <v>227</v>
      </c>
      <c r="N2095" s="8" t="s">
        <v>33</v>
      </c>
      <c r="O2095" s="8" t="s">
        <v>34</v>
      </c>
      <c r="P2095" s="8" t="s">
        <v>34</v>
      </c>
      <c r="Q2095" s="8" t="s">
        <v>8930</v>
      </c>
      <c r="R2095" s="8" t="s">
        <v>36</v>
      </c>
      <c r="S2095" s="8">
        <v>1</v>
      </c>
      <c r="T2095" s="8">
        <v>0</v>
      </c>
      <c r="U2095" s="8" t="s">
        <v>37</v>
      </c>
      <c r="V2095" s="8" t="s">
        <v>37</v>
      </c>
      <c r="W2095" s="8" t="s">
        <v>37</v>
      </c>
      <c r="X2095" s="8">
        <v>0</v>
      </c>
      <c r="Y2095" s="12" t="s">
        <v>37</v>
      </c>
      <c r="Z2095" s="12" t="s">
        <v>37</v>
      </c>
      <c r="AA2095" s="12" t="s">
        <v>37</v>
      </c>
      <c r="AB2095" s="8" t="s">
        <v>37</v>
      </c>
      <c r="AC2095" s="8">
        <v>1</v>
      </c>
      <c r="AD2095" s="8" t="s">
        <v>89</v>
      </c>
      <c r="AE2095" s="8" t="s">
        <v>37</v>
      </c>
      <c r="AF2095" s="8" t="s">
        <v>37</v>
      </c>
      <c r="AG2095" s="8" t="s">
        <v>37</v>
      </c>
      <c r="AH2095" s="8">
        <v>0</v>
      </c>
      <c r="AI2095" s="8" t="s">
        <v>37</v>
      </c>
      <c r="AJ2095" s="11" t="s">
        <v>37</v>
      </c>
    </row>
    <row r="2096" spans="1:36" ht="49">
      <c r="A2096" s="7" t="s">
        <v>8931</v>
      </c>
      <c r="B2096" s="8" t="s">
        <v>8932</v>
      </c>
      <c r="C2096" s="8" t="s">
        <v>28</v>
      </c>
      <c r="D2096" s="9">
        <v>82.383561643835606</v>
      </c>
      <c r="E2096" s="8">
        <v>1188</v>
      </c>
      <c r="F2096" s="8">
        <f t="shared" si="32"/>
        <v>16.632000000000001</v>
      </c>
      <c r="G2096" s="8">
        <v>16.632000000000001</v>
      </c>
      <c r="H2096" s="8">
        <v>34.19</v>
      </c>
      <c r="I2096" s="8">
        <v>100</v>
      </c>
      <c r="J2096" s="8" t="s">
        <v>264</v>
      </c>
      <c r="K2096" s="8" t="s">
        <v>30</v>
      </c>
      <c r="L2096" s="8" t="s">
        <v>282</v>
      </c>
      <c r="M2096" s="8" t="s">
        <v>239</v>
      </c>
      <c r="N2096" s="8" t="s">
        <v>33</v>
      </c>
      <c r="O2096" s="8" t="s">
        <v>34</v>
      </c>
      <c r="P2096" s="8" t="s">
        <v>34</v>
      </c>
      <c r="Q2096" s="8" t="s">
        <v>8933</v>
      </c>
      <c r="R2096" s="8" t="s">
        <v>36</v>
      </c>
      <c r="S2096" s="8">
        <v>1</v>
      </c>
      <c r="T2096" s="8">
        <v>0</v>
      </c>
      <c r="U2096" s="8" t="s">
        <v>37</v>
      </c>
      <c r="V2096" s="8" t="s">
        <v>37</v>
      </c>
      <c r="W2096" s="8" t="s">
        <v>37</v>
      </c>
      <c r="X2096" s="8">
        <v>1</v>
      </c>
      <c r="Y2096" s="8" t="s">
        <v>5976</v>
      </c>
      <c r="Z2096" s="12" t="s">
        <v>37</v>
      </c>
      <c r="AA2096" s="12" t="s">
        <v>37</v>
      </c>
      <c r="AB2096" s="8" t="s">
        <v>37</v>
      </c>
      <c r="AC2096" s="8">
        <v>0</v>
      </c>
      <c r="AD2096" s="8" t="s">
        <v>37</v>
      </c>
      <c r="AE2096" s="8" t="s">
        <v>37</v>
      </c>
      <c r="AF2096" s="8" t="s">
        <v>37</v>
      </c>
      <c r="AG2096" s="8" t="s">
        <v>37</v>
      </c>
      <c r="AH2096" s="8">
        <v>0</v>
      </c>
      <c r="AI2096" s="8" t="s">
        <v>37</v>
      </c>
      <c r="AJ2096" s="11" t="s">
        <v>37</v>
      </c>
    </row>
    <row r="2097" spans="1:36" ht="73">
      <c r="A2097" s="7" t="s">
        <v>8934</v>
      </c>
      <c r="B2097" s="8" t="s">
        <v>8935</v>
      </c>
      <c r="C2097" s="8" t="s">
        <v>42</v>
      </c>
      <c r="D2097" s="9">
        <v>77.375342465753405</v>
      </c>
      <c r="E2097" s="8">
        <v>246</v>
      </c>
      <c r="F2097" s="8">
        <f t="shared" si="32"/>
        <v>3.444</v>
      </c>
      <c r="G2097" s="8">
        <v>3.444</v>
      </c>
      <c r="H2097" s="8">
        <v>24.68</v>
      </c>
      <c r="I2097" s="8">
        <v>97</v>
      </c>
      <c r="J2097" s="8" t="s">
        <v>8936</v>
      </c>
      <c r="K2097" s="8" t="s">
        <v>30</v>
      </c>
      <c r="L2097" s="8" t="s">
        <v>120</v>
      </c>
      <c r="M2097" s="8" t="s">
        <v>227</v>
      </c>
      <c r="N2097" s="8" t="s">
        <v>33</v>
      </c>
      <c r="O2097" s="8" t="s">
        <v>34</v>
      </c>
      <c r="P2097" s="8" t="s">
        <v>34</v>
      </c>
      <c r="Q2097" s="8" t="s">
        <v>8937</v>
      </c>
      <c r="R2097" s="8" t="s">
        <v>36</v>
      </c>
      <c r="S2097" s="8">
        <v>2</v>
      </c>
      <c r="T2097" s="8">
        <v>1</v>
      </c>
      <c r="U2097" s="8" t="s">
        <v>223</v>
      </c>
      <c r="V2097" s="8" t="s">
        <v>37</v>
      </c>
      <c r="W2097" s="8" t="s">
        <v>37</v>
      </c>
      <c r="X2097" s="8">
        <v>1</v>
      </c>
      <c r="Y2097" s="8" t="s">
        <v>257</v>
      </c>
      <c r="Z2097" s="12" t="s">
        <v>37</v>
      </c>
      <c r="AA2097" s="12" t="s">
        <v>37</v>
      </c>
      <c r="AB2097" s="8" t="s">
        <v>37</v>
      </c>
      <c r="AC2097" s="8">
        <v>0</v>
      </c>
      <c r="AD2097" s="8" t="s">
        <v>37</v>
      </c>
      <c r="AE2097" s="8" t="s">
        <v>37</v>
      </c>
      <c r="AF2097" s="8" t="s">
        <v>37</v>
      </c>
      <c r="AG2097" s="8" t="s">
        <v>37</v>
      </c>
      <c r="AH2097" s="8">
        <v>0</v>
      </c>
      <c r="AI2097" s="8" t="s">
        <v>37</v>
      </c>
      <c r="AJ2097" s="11" t="s">
        <v>37</v>
      </c>
    </row>
    <row r="2098" spans="1:36" ht="109">
      <c r="A2098" s="7" t="s">
        <v>8938</v>
      </c>
      <c r="B2098" s="8" t="s">
        <v>8939</v>
      </c>
      <c r="C2098" s="8" t="s">
        <v>28</v>
      </c>
      <c r="D2098" s="9">
        <v>57.079452054794501</v>
      </c>
      <c r="E2098" s="8">
        <v>630</v>
      </c>
      <c r="F2098" s="8">
        <f t="shared" si="32"/>
        <v>8.82</v>
      </c>
      <c r="G2098" s="8">
        <v>8.82</v>
      </c>
      <c r="H2098" s="8">
        <v>35.06</v>
      </c>
      <c r="I2098" s="8">
        <v>100</v>
      </c>
      <c r="J2098" s="8" t="s">
        <v>8940</v>
      </c>
      <c r="K2098" s="8" t="s">
        <v>30</v>
      </c>
      <c r="L2098" s="8" t="s">
        <v>31</v>
      </c>
      <c r="M2098" s="8" t="s">
        <v>227</v>
      </c>
      <c r="N2098" s="8" t="s">
        <v>33</v>
      </c>
      <c r="O2098" s="8" t="s">
        <v>34</v>
      </c>
      <c r="P2098" s="8" t="s">
        <v>34</v>
      </c>
      <c r="Q2098" s="8" t="s">
        <v>8941</v>
      </c>
      <c r="R2098" s="8" t="s">
        <v>36</v>
      </c>
      <c r="S2098" s="8">
        <v>1</v>
      </c>
      <c r="T2098" s="8">
        <v>0</v>
      </c>
      <c r="U2098" s="8" t="s">
        <v>37</v>
      </c>
      <c r="V2098" s="8" t="s">
        <v>37</v>
      </c>
      <c r="W2098" s="8" t="s">
        <v>37</v>
      </c>
      <c r="X2098" s="8">
        <v>1</v>
      </c>
      <c r="Y2098" s="8" t="s">
        <v>257</v>
      </c>
      <c r="Z2098" s="12" t="s">
        <v>37</v>
      </c>
      <c r="AA2098" s="12" t="s">
        <v>37</v>
      </c>
      <c r="AB2098" s="8" t="s">
        <v>37</v>
      </c>
      <c r="AC2098" s="8">
        <v>0</v>
      </c>
      <c r="AD2098" s="8" t="s">
        <v>37</v>
      </c>
      <c r="AE2098" s="8" t="s">
        <v>37</v>
      </c>
      <c r="AF2098" s="8" t="s">
        <v>37</v>
      </c>
      <c r="AG2098" s="8" t="s">
        <v>37</v>
      </c>
      <c r="AH2098" s="8">
        <v>0</v>
      </c>
      <c r="AI2098" s="8" t="s">
        <v>37</v>
      </c>
      <c r="AJ2098" s="11" t="s">
        <v>37</v>
      </c>
    </row>
    <row r="2099" spans="1:36" ht="145">
      <c r="A2099" s="7" t="s">
        <v>8942</v>
      </c>
      <c r="B2099" s="8" t="s">
        <v>8943</v>
      </c>
      <c r="C2099" s="8" t="s">
        <v>42</v>
      </c>
      <c r="D2099" s="9">
        <v>57.315068493150697</v>
      </c>
      <c r="E2099" s="8">
        <v>645</v>
      </c>
      <c r="F2099" s="8">
        <f t="shared" si="32"/>
        <v>9.0299999999999994</v>
      </c>
      <c r="G2099" s="8">
        <v>9.0299999999999994</v>
      </c>
      <c r="H2099" s="8">
        <v>29.03</v>
      </c>
      <c r="I2099" s="8">
        <v>97</v>
      </c>
      <c r="J2099" s="8" t="s">
        <v>3268</v>
      </c>
      <c r="K2099" s="8" t="s">
        <v>30</v>
      </c>
      <c r="L2099" s="8" t="s">
        <v>31</v>
      </c>
      <c r="M2099" s="8" t="s">
        <v>227</v>
      </c>
      <c r="N2099" s="8" t="s">
        <v>33</v>
      </c>
      <c r="O2099" s="8" t="s">
        <v>34</v>
      </c>
      <c r="P2099" s="8" t="s">
        <v>34</v>
      </c>
      <c r="Q2099" s="8" t="s">
        <v>8944</v>
      </c>
      <c r="R2099" s="8" t="s">
        <v>36</v>
      </c>
      <c r="S2099" s="8">
        <v>2</v>
      </c>
      <c r="T2099" s="8">
        <v>1</v>
      </c>
      <c r="U2099" s="8" t="s">
        <v>223</v>
      </c>
      <c r="V2099" s="8" t="s">
        <v>37</v>
      </c>
      <c r="W2099" s="8" t="s">
        <v>37</v>
      </c>
      <c r="X2099" s="8">
        <v>1</v>
      </c>
      <c r="Y2099" s="8" t="s">
        <v>257</v>
      </c>
      <c r="Z2099" s="12" t="s">
        <v>37</v>
      </c>
      <c r="AA2099" s="12" t="s">
        <v>37</v>
      </c>
      <c r="AB2099" s="8" t="s">
        <v>37</v>
      </c>
      <c r="AC2099" s="8">
        <v>0</v>
      </c>
      <c r="AD2099" s="8" t="s">
        <v>37</v>
      </c>
      <c r="AE2099" s="8" t="s">
        <v>37</v>
      </c>
      <c r="AF2099" s="8" t="s">
        <v>37</v>
      </c>
      <c r="AG2099" s="8" t="s">
        <v>37</v>
      </c>
      <c r="AH2099" s="8">
        <v>0</v>
      </c>
      <c r="AI2099" s="8" t="s">
        <v>37</v>
      </c>
      <c r="AJ2099" s="11" t="s">
        <v>37</v>
      </c>
    </row>
    <row r="2100" spans="1:36" ht="97">
      <c r="A2100" s="7" t="s">
        <v>8945</v>
      </c>
      <c r="B2100" s="8" t="s">
        <v>8946</v>
      </c>
      <c r="C2100" s="8" t="s">
        <v>42</v>
      </c>
      <c r="D2100" s="9">
        <v>69.0328767123288</v>
      </c>
      <c r="E2100" s="8">
        <v>428</v>
      </c>
      <c r="F2100" s="8">
        <f t="shared" si="32"/>
        <v>5.992</v>
      </c>
      <c r="G2100" s="8">
        <v>5.992</v>
      </c>
      <c r="H2100" s="8">
        <v>27.44</v>
      </c>
      <c r="I2100" s="8">
        <v>92</v>
      </c>
      <c r="J2100" s="8" t="s">
        <v>8947</v>
      </c>
      <c r="K2100" s="8" t="s">
        <v>30</v>
      </c>
      <c r="L2100" s="8" t="s">
        <v>120</v>
      </c>
      <c r="M2100" s="8" t="s">
        <v>244</v>
      </c>
      <c r="N2100" s="8" t="s">
        <v>33</v>
      </c>
      <c r="O2100" s="8" t="s">
        <v>34</v>
      </c>
      <c r="P2100" s="8" t="s">
        <v>34</v>
      </c>
      <c r="Q2100" s="8" t="s">
        <v>8948</v>
      </c>
      <c r="R2100" s="8" t="s">
        <v>36</v>
      </c>
      <c r="S2100" s="8">
        <v>3</v>
      </c>
      <c r="T2100" s="8">
        <v>1</v>
      </c>
      <c r="U2100" s="8" t="s">
        <v>223</v>
      </c>
      <c r="V2100" s="8" t="s">
        <v>37</v>
      </c>
      <c r="W2100" s="8" t="s">
        <v>37</v>
      </c>
      <c r="X2100" s="8">
        <v>1</v>
      </c>
      <c r="Y2100" s="8" t="s">
        <v>213</v>
      </c>
      <c r="Z2100" s="8" t="s">
        <v>37</v>
      </c>
      <c r="AA2100" s="12" t="s">
        <v>37</v>
      </c>
      <c r="AB2100" s="8" t="s">
        <v>37</v>
      </c>
      <c r="AC2100" s="8">
        <v>1</v>
      </c>
      <c r="AD2100" s="8" t="s">
        <v>8949</v>
      </c>
      <c r="AE2100" s="8" t="s">
        <v>37</v>
      </c>
      <c r="AF2100" s="8" t="s">
        <v>37</v>
      </c>
      <c r="AG2100" s="8" t="s">
        <v>37</v>
      </c>
      <c r="AH2100" s="8">
        <v>0</v>
      </c>
      <c r="AI2100" s="8" t="s">
        <v>37</v>
      </c>
      <c r="AJ2100" s="11" t="s">
        <v>37</v>
      </c>
    </row>
    <row r="2101" spans="1:36" ht="37">
      <c r="A2101" s="7" t="s">
        <v>8950</v>
      </c>
      <c r="B2101" s="8" t="s">
        <v>8951</v>
      </c>
      <c r="C2101" s="8" t="s">
        <v>28</v>
      </c>
      <c r="D2101" s="9">
        <v>69.802739726027397</v>
      </c>
      <c r="E2101" s="8">
        <v>636</v>
      </c>
      <c r="F2101" s="8">
        <f t="shared" si="32"/>
        <v>8.9039999999999999</v>
      </c>
      <c r="G2101" s="8">
        <v>8.9039999999999999</v>
      </c>
      <c r="H2101" s="8">
        <v>37.6</v>
      </c>
      <c r="I2101" s="8">
        <v>97</v>
      </c>
      <c r="J2101" s="8" t="s">
        <v>8952</v>
      </c>
      <c r="K2101" s="8" t="s">
        <v>30</v>
      </c>
      <c r="L2101" s="8" t="s">
        <v>276</v>
      </c>
      <c r="M2101" s="8" t="s">
        <v>32</v>
      </c>
      <c r="N2101" s="8" t="s">
        <v>33</v>
      </c>
      <c r="O2101" s="8" t="s">
        <v>34</v>
      </c>
      <c r="P2101" s="8" t="s">
        <v>34</v>
      </c>
      <c r="Q2101" s="8" t="s">
        <v>8953</v>
      </c>
      <c r="R2101" s="8" t="s">
        <v>36</v>
      </c>
      <c r="S2101" s="8">
        <v>1</v>
      </c>
      <c r="T2101" s="8">
        <v>0</v>
      </c>
      <c r="U2101" s="8" t="s">
        <v>37</v>
      </c>
      <c r="V2101" s="8" t="s">
        <v>37</v>
      </c>
      <c r="W2101" s="8" t="s">
        <v>37</v>
      </c>
      <c r="X2101" s="8">
        <v>1</v>
      </c>
      <c r="Y2101" s="8" t="s">
        <v>114</v>
      </c>
      <c r="Z2101" s="12" t="s">
        <v>37</v>
      </c>
      <c r="AA2101" s="12" t="s">
        <v>37</v>
      </c>
      <c r="AB2101" s="8" t="s">
        <v>37</v>
      </c>
      <c r="AC2101" s="8">
        <v>0</v>
      </c>
      <c r="AD2101" s="8" t="s">
        <v>37</v>
      </c>
      <c r="AE2101" s="8" t="s">
        <v>37</v>
      </c>
      <c r="AF2101" s="8" t="s">
        <v>37</v>
      </c>
      <c r="AG2101" s="8" t="s">
        <v>37</v>
      </c>
      <c r="AH2101" s="8">
        <v>0</v>
      </c>
      <c r="AI2101" s="8" t="s">
        <v>37</v>
      </c>
      <c r="AJ2101" s="11" t="s">
        <v>37</v>
      </c>
    </row>
    <row r="2102" spans="1:36" ht="301">
      <c r="A2102" s="7" t="s">
        <v>8954</v>
      </c>
      <c r="B2102" s="8" t="s">
        <v>8955</v>
      </c>
      <c r="C2102" s="8" t="s">
        <v>42</v>
      </c>
      <c r="D2102" s="9">
        <v>67.128767123287702</v>
      </c>
      <c r="E2102" s="8">
        <v>597</v>
      </c>
      <c r="F2102" s="8">
        <f t="shared" si="32"/>
        <v>8.3580000000000005</v>
      </c>
      <c r="G2102" s="8">
        <v>8.3580000000000005</v>
      </c>
      <c r="H2102" s="8">
        <v>32.69</v>
      </c>
      <c r="I2102" s="8">
        <v>100</v>
      </c>
      <c r="J2102" s="8" t="s">
        <v>8956</v>
      </c>
      <c r="K2102" s="8" t="s">
        <v>30</v>
      </c>
      <c r="L2102" s="8" t="s">
        <v>31</v>
      </c>
      <c r="M2102" s="8" t="s">
        <v>227</v>
      </c>
      <c r="N2102" s="8" t="s">
        <v>33</v>
      </c>
      <c r="O2102" s="8" t="s">
        <v>34</v>
      </c>
      <c r="P2102" s="8" t="s">
        <v>34</v>
      </c>
      <c r="Q2102" s="8" t="s">
        <v>8957</v>
      </c>
      <c r="R2102" s="8" t="s">
        <v>36</v>
      </c>
      <c r="S2102" s="8">
        <v>2</v>
      </c>
      <c r="T2102" s="8">
        <v>0</v>
      </c>
      <c r="U2102" s="8" t="s">
        <v>37</v>
      </c>
      <c r="V2102" s="8" t="s">
        <v>37</v>
      </c>
      <c r="W2102" s="8" t="s">
        <v>37</v>
      </c>
      <c r="X2102" s="8">
        <v>1</v>
      </c>
      <c r="Y2102" s="8" t="s">
        <v>45</v>
      </c>
      <c r="Z2102" s="12" t="s">
        <v>37</v>
      </c>
      <c r="AA2102" s="12" t="s">
        <v>37</v>
      </c>
      <c r="AB2102" s="8" t="s">
        <v>37</v>
      </c>
      <c r="AC2102" s="8">
        <v>1</v>
      </c>
      <c r="AD2102" s="8" t="s">
        <v>83</v>
      </c>
      <c r="AE2102" s="8" t="s">
        <v>37</v>
      </c>
      <c r="AF2102" s="8" t="s">
        <v>37</v>
      </c>
      <c r="AG2102" s="8" t="s">
        <v>37</v>
      </c>
      <c r="AH2102" s="8">
        <v>0</v>
      </c>
      <c r="AI2102" s="8" t="s">
        <v>37</v>
      </c>
      <c r="AJ2102" s="11" t="s">
        <v>37</v>
      </c>
    </row>
    <row r="2103" spans="1:36" ht="109">
      <c r="A2103" s="7" t="s">
        <v>8958</v>
      </c>
      <c r="B2103" s="8" t="s">
        <v>8959</v>
      </c>
      <c r="C2103" s="8" t="s">
        <v>28</v>
      </c>
      <c r="D2103" s="9">
        <v>53.9780821917808</v>
      </c>
      <c r="E2103" s="8">
        <v>468</v>
      </c>
      <c r="F2103" s="8">
        <f t="shared" si="32"/>
        <v>6.5520000000000005</v>
      </c>
      <c r="G2103" s="8">
        <v>6.5520000000000005</v>
      </c>
      <c r="H2103" s="8">
        <v>26.79</v>
      </c>
      <c r="I2103" s="8">
        <v>100</v>
      </c>
      <c r="J2103" s="8" t="s">
        <v>8960</v>
      </c>
      <c r="K2103" s="8" t="s">
        <v>30</v>
      </c>
      <c r="L2103" s="8" t="s">
        <v>120</v>
      </c>
      <c r="M2103" s="8" t="s">
        <v>239</v>
      </c>
      <c r="N2103" s="8" t="s">
        <v>33</v>
      </c>
      <c r="O2103" s="8" t="s">
        <v>34</v>
      </c>
      <c r="P2103" s="8" t="s">
        <v>34</v>
      </c>
      <c r="Q2103" s="8" t="s">
        <v>8961</v>
      </c>
      <c r="R2103" s="8" t="s">
        <v>36</v>
      </c>
      <c r="S2103" s="8">
        <v>3</v>
      </c>
      <c r="T2103" s="8">
        <v>2</v>
      </c>
      <c r="U2103" s="8" t="s">
        <v>223</v>
      </c>
      <c r="V2103" s="8" t="s">
        <v>8962</v>
      </c>
      <c r="W2103" s="8" t="s">
        <v>37</v>
      </c>
      <c r="X2103" s="8">
        <v>1</v>
      </c>
      <c r="Y2103" s="8" t="s">
        <v>109</v>
      </c>
      <c r="Z2103" s="12" t="s">
        <v>37</v>
      </c>
      <c r="AA2103" s="12" t="s">
        <v>37</v>
      </c>
      <c r="AB2103" s="8" t="s">
        <v>37</v>
      </c>
      <c r="AC2103" s="8">
        <v>0</v>
      </c>
      <c r="AD2103" s="8" t="s">
        <v>37</v>
      </c>
      <c r="AE2103" s="8" t="s">
        <v>37</v>
      </c>
      <c r="AF2103" s="8" t="s">
        <v>37</v>
      </c>
      <c r="AG2103" s="8" t="s">
        <v>37</v>
      </c>
      <c r="AH2103" s="8">
        <v>0</v>
      </c>
      <c r="AI2103" s="8" t="s">
        <v>37</v>
      </c>
      <c r="AJ2103" s="11" t="s">
        <v>37</v>
      </c>
    </row>
    <row r="2104" spans="1:36" ht="49">
      <c r="A2104" s="7" t="s">
        <v>8963</v>
      </c>
      <c r="B2104" s="8" t="s">
        <v>8964</v>
      </c>
      <c r="C2104" s="8" t="s">
        <v>28</v>
      </c>
      <c r="D2104" s="9">
        <v>41.624657534246602</v>
      </c>
      <c r="E2104" s="8">
        <v>712</v>
      </c>
      <c r="F2104" s="8">
        <f t="shared" si="32"/>
        <v>9.968</v>
      </c>
      <c r="G2104" s="8">
        <v>9.968</v>
      </c>
      <c r="H2104" s="8">
        <v>31.32</v>
      </c>
      <c r="I2104" s="8">
        <v>96</v>
      </c>
      <c r="J2104" s="8" t="s">
        <v>8965</v>
      </c>
      <c r="K2104" s="8" t="s">
        <v>30</v>
      </c>
      <c r="L2104" s="8" t="s">
        <v>31</v>
      </c>
      <c r="M2104" s="8" t="s">
        <v>227</v>
      </c>
      <c r="N2104" s="8" t="s">
        <v>33</v>
      </c>
      <c r="O2104" s="8" t="s">
        <v>34</v>
      </c>
      <c r="P2104" s="8" t="s">
        <v>34</v>
      </c>
      <c r="Q2104" s="8" t="s">
        <v>8966</v>
      </c>
      <c r="R2104" s="8" t="s">
        <v>36</v>
      </c>
      <c r="S2104" s="8">
        <v>1</v>
      </c>
      <c r="T2104" s="8">
        <v>0</v>
      </c>
      <c r="U2104" s="8" t="s">
        <v>37</v>
      </c>
      <c r="V2104" s="8" t="s">
        <v>37</v>
      </c>
      <c r="W2104" s="8" t="s">
        <v>37</v>
      </c>
      <c r="X2104" s="8">
        <v>1</v>
      </c>
      <c r="Y2104" s="8" t="s">
        <v>45</v>
      </c>
      <c r="Z2104" s="12" t="s">
        <v>37</v>
      </c>
      <c r="AA2104" s="12" t="s">
        <v>37</v>
      </c>
      <c r="AB2104" s="8" t="s">
        <v>37</v>
      </c>
      <c r="AC2104" s="8">
        <v>0</v>
      </c>
      <c r="AD2104" s="8" t="s">
        <v>37</v>
      </c>
      <c r="AE2104" s="8" t="s">
        <v>37</v>
      </c>
      <c r="AF2104" s="8" t="s">
        <v>37</v>
      </c>
      <c r="AG2104" s="8" t="s">
        <v>37</v>
      </c>
      <c r="AH2104" s="8">
        <v>0</v>
      </c>
      <c r="AI2104" s="8" t="s">
        <v>37</v>
      </c>
      <c r="AJ2104" s="11" t="s">
        <v>37</v>
      </c>
    </row>
    <row r="2105" spans="1:36" ht="97">
      <c r="A2105" s="7" t="s">
        <v>8967</v>
      </c>
      <c r="B2105" s="8" t="s">
        <v>8968</v>
      </c>
      <c r="C2105" s="8" t="s">
        <v>42</v>
      </c>
      <c r="D2105" s="9">
        <v>66.808219178082197</v>
      </c>
      <c r="E2105" s="8">
        <v>373</v>
      </c>
      <c r="F2105" s="8">
        <f t="shared" si="32"/>
        <v>5.2220000000000004</v>
      </c>
      <c r="G2105" s="8">
        <v>5.2220000000000004</v>
      </c>
      <c r="H2105" s="8">
        <v>26.26</v>
      </c>
      <c r="I2105" s="8">
        <v>96</v>
      </c>
      <c r="J2105" s="8" t="s">
        <v>8969</v>
      </c>
      <c r="K2105" s="8" t="s">
        <v>30</v>
      </c>
      <c r="L2105" s="8" t="s">
        <v>31</v>
      </c>
      <c r="M2105" s="8" t="s">
        <v>227</v>
      </c>
      <c r="N2105" s="8" t="s">
        <v>33</v>
      </c>
      <c r="O2105" s="8" t="s">
        <v>34</v>
      </c>
      <c r="P2105" s="8" t="s">
        <v>34</v>
      </c>
      <c r="Q2105" s="8" t="s">
        <v>8970</v>
      </c>
      <c r="R2105" s="8" t="s">
        <v>36</v>
      </c>
      <c r="S2105" s="8">
        <v>3</v>
      </c>
      <c r="T2105" s="8">
        <v>0</v>
      </c>
      <c r="U2105" s="8" t="s">
        <v>4936</v>
      </c>
      <c r="V2105" s="8" t="s">
        <v>37</v>
      </c>
      <c r="W2105" s="8" t="s">
        <v>37</v>
      </c>
      <c r="X2105" s="8">
        <v>1</v>
      </c>
      <c r="Y2105" s="8" t="s">
        <v>272</v>
      </c>
      <c r="Z2105" s="12" t="s">
        <v>37</v>
      </c>
      <c r="AA2105" s="12" t="s">
        <v>37</v>
      </c>
      <c r="AB2105" s="8" t="s">
        <v>37</v>
      </c>
      <c r="AC2105" s="8">
        <v>1</v>
      </c>
      <c r="AD2105" s="8" t="s">
        <v>77</v>
      </c>
      <c r="AE2105" s="8" t="s">
        <v>37</v>
      </c>
      <c r="AF2105" s="8" t="s">
        <v>37</v>
      </c>
      <c r="AG2105" s="8" t="s">
        <v>37</v>
      </c>
      <c r="AH2105" s="8">
        <v>0</v>
      </c>
      <c r="AI2105" s="8" t="s">
        <v>37</v>
      </c>
      <c r="AJ2105" s="11" t="s">
        <v>37</v>
      </c>
    </row>
    <row r="2106" spans="1:36" ht="109">
      <c r="A2106" s="7" t="s">
        <v>8971</v>
      </c>
      <c r="B2106" s="8" t="s">
        <v>8972</v>
      </c>
      <c r="C2106" s="8" t="s">
        <v>28</v>
      </c>
      <c r="D2106" s="9">
        <v>91.383561643835606</v>
      </c>
      <c r="E2106" s="8">
        <v>278</v>
      </c>
      <c r="F2106" s="8">
        <f t="shared" si="32"/>
        <v>3.8919999999999999</v>
      </c>
      <c r="G2106" s="8">
        <v>3.8919999999999999</v>
      </c>
      <c r="H2106" s="8">
        <v>23.63</v>
      </c>
      <c r="I2106" s="8">
        <v>97</v>
      </c>
      <c r="J2106" s="8" t="s">
        <v>8973</v>
      </c>
      <c r="K2106" s="8" t="s">
        <v>30</v>
      </c>
      <c r="L2106" s="8" t="s">
        <v>31</v>
      </c>
      <c r="M2106" s="8" t="s">
        <v>244</v>
      </c>
      <c r="N2106" s="8" t="s">
        <v>33</v>
      </c>
      <c r="O2106" s="8" t="s">
        <v>34</v>
      </c>
      <c r="P2106" s="8" t="s">
        <v>34</v>
      </c>
      <c r="Q2106" s="8" t="s">
        <v>8974</v>
      </c>
      <c r="R2106" s="8" t="s">
        <v>36</v>
      </c>
      <c r="S2106" s="8">
        <v>1</v>
      </c>
      <c r="T2106" s="8">
        <v>1</v>
      </c>
      <c r="U2106" s="8" t="s">
        <v>428</v>
      </c>
      <c r="V2106" s="8" t="s">
        <v>37</v>
      </c>
      <c r="W2106" s="8" t="s">
        <v>37</v>
      </c>
      <c r="X2106" s="8">
        <v>0</v>
      </c>
      <c r="Y2106" s="8" t="s">
        <v>37</v>
      </c>
      <c r="Z2106" s="12" t="s">
        <v>37</v>
      </c>
      <c r="AA2106" s="12" t="s">
        <v>37</v>
      </c>
      <c r="AB2106" s="8" t="s">
        <v>37</v>
      </c>
      <c r="AC2106" s="8">
        <v>0</v>
      </c>
      <c r="AD2106" s="8" t="s">
        <v>37</v>
      </c>
      <c r="AE2106" s="8" t="s">
        <v>37</v>
      </c>
      <c r="AF2106" s="8" t="s">
        <v>37</v>
      </c>
      <c r="AG2106" s="8" t="s">
        <v>37</v>
      </c>
      <c r="AH2106" s="8">
        <v>0</v>
      </c>
      <c r="AI2106" s="8" t="s">
        <v>37</v>
      </c>
      <c r="AJ2106" s="11" t="s">
        <v>37</v>
      </c>
    </row>
    <row r="2107" spans="1:36" ht="49">
      <c r="A2107" s="7" t="s">
        <v>8975</v>
      </c>
      <c r="B2107" s="8" t="s">
        <v>8976</v>
      </c>
      <c r="C2107" s="8" t="s">
        <v>42</v>
      </c>
      <c r="D2107" s="9">
        <v>45.347945205479498</v>
      </c>
      <c r="E2107" s="8">
        <v>256</v>
      </c>
      <c r="F2107" s="8">
        <f t="shared" si="32"/>
        <v>3.5840000000000001</v>
      </c>
      <c r="G2107" s="8">
        <v>3.5840000000000001</v>
      </c>
      <c r="H2107" s="8">
        <v>27.68</v>
      </c>
      <c r="I2107" s="8">
        <v>97</v>
      </c>
      <c r="J2107" s="8" t="s">
        <v>8977</v>
      </c>
      <c r="K2107" s="8" t="s">
        <v>30</v>
      </c>
      <c r="L2107" s="8" t="s">
        <v>31</v>
      </c>
      <c r="M2107" s="8" t="s">
        <v>239</v>
      </c>
      <c r="N2107" s="8" t="s">
        <v>33</v>
      </c>
      <c r="O2107" s="8" t="s">
        <v>34</v>
      </c>
      <c r="P2107" s="8" t="s">
        <v>34</v>
      </c>
      <c r="Q2107" s="8" t="s">
        <v>8978</v>
      </c>
      <c r="R2107" s="8" t="s">
        <v>36</v>
      </c>
      <c r="S2107" s="8">
        <v>3</v>
      </c>
      <c r="T2107" s="8">
        <v>1</v>
      </c>
      <c r="U2107" s="8" t="s">
        <v>2949</v>
      </c>
      <c r="V2107" s="8" t="s">
        <v>37</v>
      </c>
      <c r="W2107" s="8" t="s">
        <v>37</v>
      </c>
      <c r="X2107" s="8">
        <v>1</v>
      </c>
      <c r="Y2107" s="8" t="s">
        <v>213</v>
      </c>
      <c r="Z2107" s="12" t="s">
        <v>37</v>
      </c>
      <c r="AA2107" s="12" t="s">
        <v>37</v>
      </c>
      <c r="AB2107" s="8" t="s">
        <v>37</v>
      </c>
      <c r="AC2107" s="8">
        <v>1</v>
      </c>
      <c r="AD2107" s="8" t="s">
        <v>609</v>
      </c>
      <c r="AE2107" s="8" t="s">
        <v>37</v>
      </c>
      <c r="AF2107" s="8" t="s">
        <v>37</v>
      </c>
      <c r="AG2107" s="8" t="s">
        <v>37</v>
      </c>
      <c r="AH2107" s="8">
        <v>0</v>
      </c>
      <c r="AI2107" s="8" t="s">
        <v>37</v>
      </c>
      <c r="AJ2107" s="11" t="s">
        <v>37</v>
      </c>
    </row>
    <row r="2108" spans="1:36" ht="109">
      <c r="A2108" s="7" t="s">
        <v>8979</v>
      </c>
      <c r="B2108" s="8" t="s">
        <v>8980</v>
      </c>
      <c r="C2108" s="8" t="s">
        <v>28</v>
      </c>
      <c r="D2108" s="9">
        <v>65.873972602739698</v>
      </c>
      <c r="E2108" s="8">
        <v>565</v>
      </c>
      <c r="F2108" s="8">
        <f t="shared" si="32"/>
        <v>7.91</v>
      </c>
      <c r="G2108" s="8">
        <v>7.91</v>
      </c>
      <c r="H2108" s="8">
        <v>30.73</v>
      </c>
      <c r="I2108" s="8">
        <v>100</v>
      </c>
      <c r="J2108" s="8" t="s">
        <v>8981</v>
      </c>
      <c r="K2108" s="8" t="s">
        <v>30</v>
      </c>
      <c r="L2108" s="8" t="s">
        <v>31</v>
      </c>
      <c r="M2108" s="8" t="s">
        <v>239</v>
      </c>
      <c r="N2108" s="8" t="s">
        <v>33</v>
      </c>
      <c r="O2108" s="8" t="s">
        <v>34</v>
      </c>
      <c r="P2108" s="8" t="s">
        <v>34</v>
      </c>
      <c r="Q2108" s="8" t="s">
        <v>8982</v>
      </c>
      <c r="R2108" s="8" t="s">
        <v>36</v>
      </c>
      <c r="S2108" s="8">
        <v>2</v>
      </c>
      <c r="T2108" s="8">
        <v>1</v>
      </c>
      <c r="U2108" s="8" t="s">
        <v>246</v>
      </c>
      <c r="V2108" s="8" t="s">
        <v>37</v>
      </c>
      <c r="W2108" s="8" t="s">
        <v>37</v>
      </c>
      <c r="X2108" s="8">
        <v>0</v>
      </c>
      <c r="Y2108" s="12" t="s">
        <v>37</v>
      </c>
      <c r="Z2108" s="12" t="s">
        <v>37</v>
      </c>
      <c r="AA2108" s="12" t="s">
        <v>37</v>
      </c>
      <c r="AB2108" s="8" t="s">
        <v>37</v>
      </c>
      <c r="AC2108" s="8">
        <v>1</v>
      </c>
      <c r="AD2108" s="8" t="s">
        <v>8983</v>
      </c>
      <c r="AE2108" s="8" t="s">
        <v>37</v>
      </c>
      <c r="AF2108" s="8" t="s">
        <v>37</v>
      </c>
      <c r="AG2108" s="8" t="s">
        <v>37</v>
      </c>
      <c r="AH2108" s="8">
        <v>0</v>
      </c>
      <c r="AI2108" s="8" t="s">
        <v>37</v>
      </c>
      <c r="AJ2108" s="11" t="s">
        <v>37</v>
      </c>
    </row>
    <row r="2109" spans="1:36" ht="25">
      <c r="A2109" s="7" t="s">
        <v>8984</v>
      </c>
      <c r="B2109" s="8" t="s">
        <v>8985</v>
      </c>
      <c r="C2109" s="8" t="s">
        <v>42</v>
      </c>
      <c r="D2109" s="9">
        <v>53.273972602739697</v>
      </c>
      <c r="E2109" s="8">
        <v>192</v>
      </c>
      <c r="F2109" s="8">
        <f t="shared" si="32"/>
        <v>2.6880000000000002</v>
      </c>
      <c r="G2109" s="8">
        <v>2.6880000000000002</v>
      </c>
      <c r="H2109" s="8">
        <v>21.26</v>
      </c>
      <c r="I2109" s="8">
        <v>100</v>
      </c>
      <c r="J2109" s="8" t="s">
        <v>8986</v>
      </c>
      <c r="K2109" s="8" t="s">
        <v>30</v>
      </c>
      <c r="L2109" s="8" t="s">
        <v>120</v>
      </c>
      <c r="M2109" s="8" t="s">
        <v>227</v>
      </c>
      <c r="N2109" s="8" t="s">
        <v>33</v>
      </c>
      <c r="O2109" s="8" t="s">
        <v>34</v>
      </c>
      <c r="P2109" s="8" t="s">
        <v>34</v>
      </c>
      <c r="Q2109" s="8" t="s">
        <v>8987</v>
      </c>
      <c r="R2109" s="8" t="s">
        <v>36</v>
      </c>
      <c r="S2109" s="8">
        <v>1</v>
      </c>
      <c r="T2109" s="8">
        <v>0</v>
      </c>
      <c r="U2109" s="8" t="s">
        <v>37</v>
      </c>
      <c r="V2109" s="8" t="s">
        <v>37</v>
      </c>
      <c r="W2109" s="8" t="s">
        <v>37</v>
      </c>
      <c r="X2109" s="8">
        <v>0</v>
      </c>
      <c r="Y2109" s="12" t="s">
        <v>37</v>
      </c>
      <c r="Z2109" s="12" t="s">
        <v>37</v>
      </c>
      <c r="AA2109" s="12" t="s">
        <v>37</v>
      </c>
      <c r="AB2109" s="8" t="s">
        <v>37</v>
      </c>
      <c r="AC2109" s="8">
        <v>1</v>
      </c>
      <c r="AD2109" s="8" t="s">
        <v>89</v>
      </c>
      <c r="AE2109" s="8" t="s">
        <v>37</v>
      </c>
      <c r="AF2109" s="8" t="s">
        <v>37</v>
      </c>
      <c r="AG2109" s="8" t="s">
        <v>37</v>
      </c>
      <c r="AH2109" s="8">
        <v>0</v>
      </c>
      <c r="AI2109" s="8" t="s">
        <v>37</v>
      </c>
      <c r="AJ2109" s="11" t="s">
        <v>37</v>
      </c>
    </row>
    <row r="2110" spans="1:36" ht="73">
      <c r="A2110" s="7" t="s">
        <v>8988</v>
      </c>
      <c r="B2110" s="8" t="s">
        <v>8989</v>
      </c>
      <c r="C2110" s="8" t="s">
        <v>42</v>
      </c>
      <c r="D2110" s="9">
        <v>51.4739726027397</v>
      </c>
      <c r="E2110" s="8">
        <v>607</v>
      </c>
      <c r="F2110" s="8">
        <f t="shared" si="32"/>
        <v>8.4979999999999993</v>
      </c>
      <c r="G2110" s="8">
        <v>8.4979999999999993</v>
      </c>
      <c r="H2110" s="8">
        <v>32.869999999999997</v>
      </c>
      <c r="I2110" s="8">
        <v>97</v>
      </c>
      <c r="J2110" s="8" t="s">
        <v>8990</v>
      </c>
      <c r="K2110" s="8" t="s">
        <v>30</v>
      </c>
      <c r="L2110" s="8" t="s">
        <v>120</v>
      </c>
      <c r="M2110" s="8" t="s">
        <v>227</v>
      </c>
      <c r="N2110" s="8" t="s">
        <v>33</v>
      </c>
      <c r="O2110" s="8" t="s">
        <v>34</v>
      </c>
      <c r="P2110" s="8" t="s">
        <v>33</v>
      </c>
      <c r="Q2110" s="8" t="s">
        <v>8991</v>
      </c>
      <c r="R2110" s="8" t="s">
        <v>36</v>
      </c>
      <c r="S2110" s="8">
        <v>1</v>
      </c>
      <c r="T2110" s="8">
        <v>0</v>
      </c>
      <c r="U2110" s="8" t="s">
        <v>37</v>
      </c>
      <c r="V2110" s="8" t="s">
        <v>37</v>
      </c>
      <c r="W2110" s="8" t="s">
        <v>37</v>
      </c>
      <c r="X2110" s="8">
        <v>1</v>
      </c>
      <c r="Y2110" s="8" t="s">
        <v>553</v>
      </c>
      <c r="Z2110" s="12" t="s">
        <v>37</v>
      </c>
      <c r="AA2110" s="12" t="s">
        <v>37</v>
      </c>
      <c r="AB2110" s="8" t="s">
        <v>37</v>
      </c>
      <c r="AC2110" s="8">
        <v>0</v>
      </c>
      <c r="AD2110" s="8" t="s">
        <v>37</v>
      </c>
      <c r="AE2110" s="8" t="s">
        <v>37</v>
      </c>
      <c r="AF2110" s="8" t="s">
        <v>37</v>
      </c>
      <c r="AG2110" s="8" t="s">
        <v>37</v>
      </c>
      <c r="AH2110" s="8">
        <v>0</v>
      </c>
      <c r="AI2110" s="8" t="s">
        <v>37</v>
      </c>
      <c r="AJ2110" s="11" t="s">
        <v>37</v>
      </c>
    </row>
    <row r="2111" spans="1:36" ht="37">
      <c r="A2111" s="7" t="s">
        <v>8992</v>
      </c>
      <c r="B2111" s="8" t="s">
        <v>8993</v>
      </c>
      <c r="C2111" s="8" t="s">
        <v>28</v>
      </c>
      <c r="D2111" s="9">
        <v>50.158904109589002</v>
      </c>
      <c r="E2111" s="8">
        <v>581</v>
      </c>
      <c r="F2111" s="8">
        <f t="shared" si="32"/>
        <v>8.1340000000000003</v>
      </c>
      <c r="G2111" s="8">
        <v>8.1340000000000003</v>
      </c>
      <c r="H2111" s="8">
        <v>34.270000000000003</v>
      </c>
      <c r="I2111" s="8">
        <v>100</v>
      </c>
      <c r="J2111" s="8" t="s">
        <v>8994</v>
      </c>
      <c r="K2111" s="8" t="s">
        <v>30</v>
      </c>
      <c r="L2111" s="8" t="s">
        <v>120</v>
      </c>
      <c r="M2111" s="8" t="s">
        <v>239</v>
      </c>
      <c r="N2111" s="8" t="s">
        <v>33</v>
      </c>
      <c r="O2111" s="8" t="s">
        <v>34</v>
      </c>
      <c r="P2111" s="8" t="s">
        <v>34</v>
      </c>
      <c r="Q2111" s="8" t="s">
        <v>8995</v>
      </c>
      <c r="R2111" s="8" t="s">
        <v>37</v>
      </c>
      <c r="S2111" s="8">
        <v>0</v>
      </c>
      <c r="T2111" s="8">
        <v>0</v>
      </c>
      <c r="U2111" s="8" t="s">
        <v>37</v>
      </c>
      <c r="V2111" s="8" t="s">
        <v>37</v>
      </c>
      <c r="W2111" s="8" t="s">
        <v>37</v>
      </c>
      <c r="X2111" s="8">
        <v>0</v>
      </c>
      <c r="Y2111" s="8" t="s">
        <v>37</v>
      </c>
      <c r="Z2111" s="12" t="s">
        <v>37</v>
      </c>
      <c r="AA2111" s="12" t="s">
        <v>37</v>
      </c>
      <c r="AB2111" s="8" t="s">
        <v>37</v>
      </c>
      <c r="AC2111" s="8">
        <v>0</v>
      </c>
      <c r="AD2111" s="8" t="s">
        <v>37</v>
      </c>
      <c r="AE2111" s="8" t="s">
        <v>37</v>
      </c>
      <c r="AF2111" s="8" t="s">
        <v>37</v>
      </c>
      <c r="AG2111" s="8" t="s">
        <v>37</v>
      </c>
      <c r="AH2111" s="8">
        <v>0</v>
      </c>
      <c r="AI2111" s="8" t="s">
        <v>37</v>
      </c>
      <c r="AJ2111" s="11" t="s">
        <v>37</v>
      </c>
    </row>
    <row r="2112" spans="1:36" ht="109">
      <c r="A2112" s="7" t="s">
        <v>8996</v>
      </c>
      <c r="B2112" s="8" t="s">
        <v>8997</v>
      </c>
      <c r="C2112" s="8" t="s">
        <v>28</v>
      </c>
      <c r="D2112" s="9">
        <v>56.364383561643798</v>
      </c>
      <c r="E2112" s="8">
        <v>250</v>
      </c>
      <c r="F2112" s="8">
        <f t="shared" si="32"/>
        <v>3.5</v>
      </c>
      <c r="G2112" s="8">
        <v>3.5</v>
      </c>
      <c r="H2112" s="8">
        <v>30.7</v>
      </c>
      <c r="I2112" s="8">
        <v>125</v>
      </c>
      <c r="J2112" s="8" t="s">
        <v>8998</v>
      </c>
      <c r="K2112" s="8" t="s">
        <v>30</v>
      </c>
      <c r="L2112" s="8" t="s">
        <v>120</v>
      </c>
      <c r="M2112" s="8" t="s">
        <v>227</v>
      </c>
      <c r="N2112" s="8" t="s">
        <v>33</v>
      </c>
      <c r="O2112" s="8" t="s">
        <v>34</v>
      </c>
      <c r="P2112" s="8" t="s">
        <v>34</v>
      </c>
      <c r="Q2112" s="8" t="s">
        <v>8999</v>
      </c>
      <c r="R2112" s="8" t="s">
        <v>36</v>
      </c>
      <c r="S2112" s="8">
        <v>3</v>
      </c>
      <c r="T2112" s="8">
        <v>2</v>
      </c>
      <c r="U2112" s="8" t="s">
        <v>329</v>
      </c>
      <c r="V2112" s="8" t="s">
        <v>315</v>
      </c>
      <c r="W2112" s="8" t="s">
        <v>37</v>
      </c>
      <c r="X2112" s="8">
        <v>1</v>
      </c>
      <c r="Y2112" s="8" t="s">
        <v>257</v>
      </c>
      <c r="Z2112" s="12" t="s">
        <v>37</v>
      </c>
      <c r="AA2112" s="12" t="s">
        <v>37</v>
      </c>
      <c r="AB2112" s="8" t="s">
        <v>37</v>
      </c>
      <c r="AC2112" s="8">
        <v>0</v>
      </c>
      <c r="AD2112" s="8" t="s">
        <v>37</v>
      </c>
      <c r="AE2112" s="8" t="s">
        <v>37</v>
      </c>
      <c r="AF2112" s="8" t="s">
        <v>37</v>
      </c>
      <c r="AG2112" s="8" t="s">
        <v>37</v>
      </c>
      <c r="AH2112" s="8">
        <v>0</v>
      </c>
      <c r="AI2112" s="8" t="s">
        <v>37</v>
      </c>
      <c r="AJ2112" s="11" t="s">
        <v>37</v>
      </c>
    </row>
    <row r="2113" spans="1:36" ht="61">
      <c r="A2113" s="7" t="s">
        <v>9000</v>
      </c>
      <c r="B2113" s="8" t="s">
        <v>9001</v>
      </c>
      <c r="C2113" s="8" t="s">
        <v>42</v>
      </c>
      <c r="D2113" s="9">
        <v>56.424657534246599</v>
      </c>
      <c r="E2113" s="8">
        <v>1915</v>
      </c>
      <c r="F2113" s="8">
        <f t="shared" si="32"/>
        <v>26.810000000000002</v>
      </c>
      <c r="G2113" s="8">
        <v>26.810000000000002</v>
      </c>
      <c r="H2113" s="8">
        <v>46.44</v>
      </c>
      <c r="I2113" s="8">
        <v>75</v>
      </c>
      <c r="J2113" s="8" t="s">
        <v>9002</v>
      </c>
      <c r="K2113" s="8" t="s">
        <v>30</v>
      </c>
      <c r="L2113" s="8" t="s">
        <v>31</v>
      </c>
      <c r="M2113" s="8" t="s">
        <v>227</v>
      </c>
      <c r="N2113" s="8" t="s">
        <v>33</v>
      </c>
      <c r="O2113" s="8" t="s">
        <v>34</v>
      </c>
      <c r="P2113" s="8" t="s">
        <v>34</v>
      </c>
      <c r="Q2113" s="8" t="s">
        <v>9003</v>
      </c>
      <c r="R2113" s="8" t="s">
        <v>36</v>
      </c>
      <c r="S2113" s="8">
        <v>3</v>
      </c>
      <c r="T2113" s="8">
        <v>1</v>
      </c>
      <c r="U2113" s="8" t="s">
        <v>246</v>
      </c>
      <c r="V2113" s="8" t="s">
        <v>37</v>
      </c>
      <c r="W2113" s="8" t="s">
        <v>37</v>
      </c>
      <c r="X2113" s="8">
        <v>0</v>
      </c>
      <c r="Y2113" s="12" t="s">
        <v>37</v>
      </c>
      <c r="Z2113" s="12" t="s">
        <v>37</v>
      </c>
      <c r="AA2113" s="12" t="s">
        <v>37</v>
      </c>
      <c r="AB2113" s="8" t="s">
        <v>37</v>
      </c>
      <c r="AC2113" s="8">
        <v>0</v>
      </c>
      <c r="AD2113" s="8" t="s">
        <v>37</v>
      </c>
      <c r="AE2113" s="8" t="s">
        <v>37</v>
      </c>
      <c r="AF2113" s="8" t="s">
        <v>37</v>
      </c>
      <c r="AG2113" s="8" t="s">
        <v>37</v>
      </c>
      <c r="AH2113" s="8">
        <v>2</v>
      </c>
      <c r="AI2113" s="8" t="s">
        <v>229</v>
      </c>
      <c r="AJ2113" s="11" t="s">
        <v>177</v>
      </c>
    </row>
    <row r="2114" spans="1:36" ht="61">
      <c r="A2114" s="7" t="s">
        <v>9004</v>
      </c>
      <c r="B2114" s="8" t="s">
        <v>9005</v>
      </c>
      <c r="C2114" s="8" t="s">
        <v>42</v>
      </c>
      <c r="D2114" s="9">
        <v>24.405479452054799</v>
      </c>
      <c r="E2114" s="8">
        <v>440</v>
      </c>
      <c r="F2114" s="8">
        <f t="shared" ref="F2114:F2177" si="33">E2114*0.014</f>
        <v>6.16</v>
      </c>
      <c r="G2114" s="8">
        <v>6.16</v>
      </c>
      <c r="H2114" s="8">
        <v>21.6</v>
      </c>
      <c r="I2114" s="8">
        <v>96</v>
      </c>
      <c r="J2114" s="8" t="s">
        <v>9006</v>
      </c>
      <c r="K2114" s="8" t="s">
        <v>30</v>
      </c>
      <c r="L2114" s="8" t="s">
        <v>120</v>
      </c>
      <c r="M2114" s="8" t="s">
        <v>32</v>
      </c>
      <c r="N2114" s="8" t="s">
        <v>33</v>
      </c>
      <c r="O2114" s="8" t="s">
        <v>34</v>
      </c>
      <c r="P2114" s="8" t="s">
        <v>34</v>
      </c>
      <c r="Q2114" s="8" t="s">
        <v>9007</v>
      </c>
      <c r="R2114" s="8" t="s">
        <v>36</v>
      </c>
      <c r="S2114" s="8">
        <v>2</v>
      </c>
      <c r="T2114" s="8">
        <v>2</v>
      </c>
      <c r="U2114" s="8" t="s">
        <v>3595</v>
      </c>
      <c r="V2114" s="8" t="s">
        <v>9008</v>
      </c>
      <c r="W2114" s="8" t="s">
        <v>37</v>
      </c>
      <c r="X2114" s="8">
        <v>0</v>
      </c>
      <c r="Y2114" s="12" t="s">
        <v>37</v>
      </c>
      <c r="Z2114" s="12" t="s">
        <v>37</v>
      </c>
      <c r="AA2114" s="12" t="s">
        <v>37</v>
      </c>
      <c r="AB2114" s="8" t="s">
        <v>37</v>
      </c>
      <c r="AC2114" s="8">
        <v>0</v>
      </c>
      <c r="AD2114" s="8" t="s">
        <v>37</v>
      </c>
      <c r="AE2114" s="8" t="s">
        <v>37</v>
      </c>
      <c r="AF2114" s="8" t="s">
        <v>37</v>
      </c>
      <c r="AG2114" s="8" t="s">
        <v>37</v>
      </c>
      <c r="AH2114" s="8">
        <v>0</v>
      </c>
      <c r="AI2114" s="8" t="s">
        <v>37</v>
      </c>
      <c r="AJ2114" s="11" t="s">
        <v>37</v>
      </c>
    </row>
    <row r="2115" spans="1:36" ht="97">
      <c r="A2115" s="7" t="s">
        <v>9009</v>
      </c>
      <c r="B2115" s="8" t="s">
        <v>9010</v>
      </c>
      <c r="C2115" s="8" t="s">
        <v>28</v>
      </c>
      <c r="D2115" s="9">
        <v>72.2</v>
      </c>
      <c r="E2115" s="8">
        <v>1164</v>
      </c>
      <c r="F2115" s="8">
        <f t="shared" si="33"/>
        <v>16.295999999999999</v>
      </c>
      <c r="G2115" s="8">
        <v>16.295999999999999</v>
      </c>
      <c r="H2115" s="8">
        <v>37.130000000000003</v>
      </c>
      <c r="I2115" s="8">
        <v>72</v>
      </c>
      <c r="J2115" s="8" t="s">
        <v>9011</v>
      </c>
      <c r="K2115" s="8" t="s">
        <v>30</v>
      </c>
      <c r="L2115" s="8" t="s">
        <v>31</v>
      </c>
      <c r="M2115" s="8" t="s">
        <v>239</v>
      </c>
      <c r="N2115" s="8" t="s">
        <v>33</v>
      </c>
      <c r="O2115" s="8" t="s">
        <v>34</v>
      </c>
      <c r="P2115" s="8" t="s">
        <v>34</v>
      </c>
      <c r="Q2115" s="8" t="s">
        <v>9012</v>
      </c>
      <c r="R2115" s="8" t="s">
        <v>36</v>
      </c>
      <c r="S2115" s="8">
        <v>1</v>
      </c>
      <c r="T2115" s="8">
        <v>1</v>
      </c>
      <c r="U2115" s="8" t="s">
        <v>223</v>
      </c>
      <c r="V2115" s="8" t="s">
        <v>37</v>
      </c>
      <c r="W2115" s="8" t="s">
        <v>37</v>
      </c>
      <c r="X2115" s="8">
        <v>0</v>
      </c>
      <c r="Y2115" s="12" t="s">
        <v>37</v>
      </c>
      <c r="Z2115" s="12" t="s">
        <v>37</v>
      </c>
      <c r="AA2115" s="12" t="s">
        <v>37</v>
      </c>
      <c r="AB2115" s="8" t="s">
        <v>37</v>
      </c>
      <c r="AC2115" s="8">
        <v>0</v>
      </c>
      <c r="AD2115" s="8" t="s">
        <v>37</v>
      </c>
      <c r="AE2115" s="8" t="s">
        <v>37</v>
      </c>
      <c r="AF2115" s="8" t="s">
        <v>37</v>
      </c>
      <c r="AG2115" s="8" t="s">
        <v>37</v>
      </c>
      <c r="AH2115" s="8">
        <v>0</v>
      </c>
      <c r="AI2115" s="8" t="s">
        <v>37</v>
      </c>
      <c r="AJ2115" s="11" t="s">
        <v>37</v>
      </c>
    </row>
    <row r="2116" spans="1:36" ht="73">
      <c r="A2116" s="7" t="s">
        <v>9013</v>
      </c>
      <c r="B2116" s="8" t="s">
        <v>9014</v>
      </c>
      <c r="C2116" s="8" t="s">
        <v>42</v>
      </c>
      <c r="D2116" s="9">
        <v>61.783561643835597</v>
      </c>
      <c r="E2116" s="8">
        <v>476</v>
      </c>
      <c r="F2116" s="8">
        <f t="shared" si="33"/>
        <v>6.6639999999999997</v>
      </c>
      <c r="G2116" s="8">
        <v>6.6639999999999997</v>
      </c>
      <c r="H2116" s="8">
        <v>29.89</v>
      </c>
      <c r="I2116" s="8">
        <v>100</v>
      </c>
      <c r="J2116" s="8" t="s">
        <v>9015</v>
      </c>
      <c r="K2116" s="8" t="s">
        <v>30</v>
      </c>
      <c r="L2116" s="8" t="s">
        <v>120</v>
      </c>
      <c r="M2116" s="8" t="s">
        <v>239</v>
      </c>
      <c r="N2116" s="8" t="s">
        <v>33</v>
      </c>
      <c r="O2116" s="8" t="s">
        <v>34</v>
      </c>
      <c r="P2116" s="8" t="s">
        <v>34</v>
      </c>
      <c r="Q2116" s="8" t="s">
        <v>9016</v>
      </c>
      <c r="R2116" s="8" t="s">
        <v>36</v>
      </c>
      <c r="S2116" s="8">
        <v>2</v>
      </c>
      <c r="T2116" s="8">
        <v>1</v>
      </c>
      <c r="U2116" s="8" t="s">
        <v>2949</v>
      </c>
      <c r="V2116" s="8" t="s">
        <v>37</v>
      </c>
      <c r="W2116" s="8" t="s">
        <v>37</v>
      </c>
      <c r="X2116" s="8">
        <v>1</v>
      </c>
      <c r="Y2116" s="8" t="s">
        <v>4436</v>
      </c>
      <c r="Z2116" s="12" t="s">
        <v>37</v>
      </c>
      <c r="AA2116" s="12" t="s">
        <v>37</v>
      </c>
      <c r="AB2116" s="8" t="s">
        <v>37</v>
      </c>
      <c r="AC2116" s="8">
        <v>0</v>
      </c>
      <c r="AD2116" s="8" t="s">
        <v>37</v>
      </c>
      <c r="AE2116" s="8" t="s">
        <v>37</v>
      </c>
      <c r="AF2116" s="8" t="s">
        <v>37</v>
      </c>
      <c r="AG2116" s="8" t="s">
        <v>37</v>
      </c>
      <c r="AH2116" s="8">
        <v>0</v>
      </c>
      <c r="AI2116" s="8" t="s">
        <v>37</v>
      </c>
      <c r="AJ2116" s="11" t="s">
        <v>37</v>
      </c>
    </row>
    <row r="2117" spans="1:36" ht="49">
      <c r="A2117" s="7" t="s">
        <v>9017</v>
      </c>
      <c r="B2117" s="8" t="s">
        <v>9018</v>
      </c>
      <c r="C2117" s="8" t="s">
        <v>28</v>
      </c>
      <c r="D2117" s="9">
        <v>57.572602739726001</v>
      </c>
      <c r="E2117" s="8">
        <v>697</v>
      </c>
      <c r="F2117" s="8">
        <f t="shared" si="33"/>
        <v>9.7580000000000009</v>
      </c>
      <c r="G2117" s="8">
        <v>9.7580000000000009</v>
      </c>
      <c r="H2117" s="8">
        <v>32.590000000000003</v>
      </c>
      <c r="I2117" s="8">
        <v>97</v>
      </c>
      <c r="J2117" s="8" t="s">
        <v>9019</v>
      </c>
      <c r="K2117" s="8" t="s">
        <v>30</v>
      </c>
      <c r="L2117" s="8" t="s">
        <v>120</v>
      </c>
      <c r="M2117" s="8" t="s">
        <v>239</v>
      </c>
      <c r="N2117" s="8" t="s">
        <v>33</v>
      </c>
      <c r="O2117" s="8" t="s">
        <v>34</v>
      </c>
      <c r="P2117" s="8" t="s">
        <v>34</v>
      </c>
      <c r="Q2117" s="8" t="s">
        <v>9020</v>
      </c>
      <c r="R2117" s="8" t="s">
        <v>36</v>
      </c>
      <c r="S2117" s="8">
        <v>1</v>
      </c>
      <c r="T2117" s="8">
        <v>1</v>
      </c>
      <c r="U2117" s="8" t="s">
        <v>223</v>
      </c>
      <c r="V2117" s="8" t="s">
        <v>37</v>
      </c>
      <c r="W2117" s="8" t="s">
        <v>37</v>
      </c>
      <c r="X2117" s="8">
        <v>0</v>
      </c>
      <c r="Y2117" s="12" t="s">
        <v>37</v>
      </c>
      <c r="Z2117" s="12" t="s">
        <v>37</v>
      </c>
      <c r="AA2117" s="12" t="s">
        <v>37</v>
      </c>
      <c r="AB2117" s="8" t="s">
        <v>37</v>
      </c>
      <c r="AC2117" s="8">
        <v>0</v>
      </c>
      <c r="AD2117" s="8" t="s">
        <v>37</v>
      </c>
      <c r="AE2117" s="8" t="s">
        <v>37</v>
      </c>
      <c r="AF2117" s="8" t="s">
        <v>37</v>
      </c>
      <c r="AG2117" s="8" t="s">
        <v>37</v>
      </c>
      <c r="AH2117" s="8">
        <v>0</v>
      </c>
      <c r="AI2117" s="8" t="s">
        <v>37</v>
      </c>
      <c r="AJ2117" s="11" t="s">
        <v>37</v>
      </c>
    </row>
    <row r="2118" spans="1:36" ht="49">
      <c r="A2118" s="7" t="s">
        <v>9021</v>
      </c>
      <c r="B2118" s="8" t="s">
        <v>9022</v>
      </c>
      <c r="C2118" s="8" t="s">
        <v>42</v>
      </c>
      <c r="D2118" s="9">
        <v>68.589041095890394</v>
      </c>
      <c r="E2118" s="8">
        <v>153</v>
      </c>
      <c r="F2118" s="8">
        <f t="shared" si="33"/>
        <v>2.1419999999999999</v>
      </c>
      <c r="G2118" s="8">
        <v>2.1419999999999999</v>
      </c>
      <c r="H2118" s="8">
        <v>22.59</v>
      </c>
      <c r="I2118" s="8">
        <v>88</v>
      </c>
      <c r="J2118" s="8" t="s">
        <v>9023</v>
      </c>
      <c r="K2118" s="8" t="s">
        <v>30</v>
      </c>
      <c r="L2118" s="8" t="s">
        <v>120</v>
      </c>
      <c r="M2118" s="8" t="s">
        <v>244</v>
      </c>
      <c r="N2118" s="8" t="s">
        <v>33</v>
      </c>
      <c r="O2118" s="8" t="s">
        <v>34</v>
      </c>
      <c r="P2118" s="8" t="s">
        <v>34</v>
      </c>
      <c r="Q2118" s="8" t="s">
        <v>9024</v>
      </c>
      <c r="R2118" s="8" t="s">
        <v>36</v>
      </c>
      <c r="S2118" s="8">
        <v>1</v>
      </c>
      <c r="T2118" s="8">
        <v>0</v>
      </c>
      <c r="U2118" s="8" t="s">
        <v>37</v>
      </c>
      <c r="V2118" s="8" t="s">
        <v>37</v>
      </c>
      <c r="W2118" s="8" t="s">
        <v>37</v>
      </c>
      <c r="X2118" s="8">
        <v>1</v>
      </c>
      <c r="Y2118" s="8" t="s">
        <v>257</v>
      </c>
      <c r="Z2118" s="12" t="s">
        <v>37</v>
      </c>
      <c r="AA2118" s="12" t="s">
        <v>37</v>
      </c>
      <c r="AB2118" s="8" t="s">
        <v>37</v>
      </c>
      <c r="AC2118" s="8">
        <v>0</v>
      </c>
      <c r="AD2118" s="8" t="s">
        <v>37</v>
      </c>
      <c r="AE2118" s="8" t="s">
        <v>37</v>
      </c>
      <c r="AF2118" s="8" t="s">
        <v>37</v>
      </c>
      <c r="AG2118" s="8" t="s">
        <v>37</v>
      </c>
      <c r="AH2118" s="8">
        <v>0</v>
      </c>
      <c r="AI2118" s="8" t="s">
        <v>37</v>
      </c>
      <c r="AJ2118" s="11" t="s">
        <v>37</v>
      </c>
    </row>
    <row r="2119" spans="1:36" ht="145">
      <c r="A2119" s="7" t="s">
        <v>9025</v>
      </c>
      <c r="B2119" s="8" t="s">
        <v>9026</v>
      </c>
      <c r="C2119" s="8" t="s">
        <v>28</v>
      </c>
      <c r="D2119" s="9">
        <v>51.876712328767098</v>
      </c>
      <c r="E2119" s="8" t="s">
        <v>9027</v>
      </c>
      <c r="F2119" s="8">
        <f t="shared" si="33"/>
        <v>27.580000000000002</v>
      </c>
      <c r="G2119" s="8">
        <v>27.580000000000002</v>
      </c>
      <c r="H2119" s="8">
        <v>32.07</v>
      </c>
      <c r="I2119" s="8">
        <v>121</v>
      </c>
      <c r="J2119" s="8" t="s">
        <v>9028</v>
      </c>
      <c r="K2119" s="8" t="s">
        <v>211</v>
      </c>
      <c r="L2119" s="8" t="s">
        <v>120</v>
      </c>
      <c r="M2119" s="8" t="s">
        <v>239</v>
      </c>
      <c r="N2119" s="8" t="s">
        <v>37</v>
      </c>
      <c r="O2119" s="8" t="s">
        <v>34</v>
      </c>
      <c r="P2119" s="8" t="s">
        <v>34</v>
      </c>
      <c r="Q2119" s="8" t="s">
        <v>9029</v>
      </c>
      <c r="R2119" s="8" t="s">
        <v>36</v>
      </c>
      <c r="S2119" s="8">
        <v>1</v>
      </c>
      <c r="T2119" s="8">
        <v>0</v>
      </c>
      <c r="U2119" s="8" t="s">
        <v>37</v>
      </c>
      <c r="V2119" s="8" t="s">
        <v>37</v>
      </c>
      <c r="W2119" s="8" t="s">
        <v>37</v>
      </c>
      <c r="X2119" s="8">
        <v>0</v>
      </c>
      <c r="Y2119" s="12" t="s">
        <v>37</v>
      </c>
      <c r="Z2119" s="12" t="s">
        <v>37</v>
      </c>
      <c r="AA2119" s="12" t="s">
        <v>37</v>
      </c>
      <c r="AB2119" s="8" t="s">
        <v>37</v>
      </c>
      <c r="AC2119" s="8">
        <v>1</v>
      </c>
      <c r="AD2119" s="15" t="s">
        <v>9030</v>
      </c>
      <c r="AE2119" s="8" t="s">
        <v>37</v>
      </c>
      <c r="AF2119" s="8" t="s">
        <v>37</v>
      </c>
      <c r="AG2119" s="8" t="s">
        <v>37</v>
      </c>
      <c r="AH2119" s="8">
        <v>0</v>
      </c>
      <c r="AI2119" s="8" t="s">
        <v>37</v>
      </c>
      <c r="AJ2119" s="11" t="s">
        <v>37</v>
      </c>
    </row>
    <row r="2120" spans="1:36" ht="85">
      <c r="A2120" s="7" t="s">
        <v>9031</v>
      </c>
      <c r="B2120" s="8" t="s">
        <v>9032</v>
      </c>
      <c r="C2120" s="8" t="s">
        <v>28</v>
      </c>
      <c r="D2120" s="9">
        <v>68.257534246575304</v>
      </c>
      <c r="E2120" s="8">
        <v>426</v>
      </c>
      <c r="F2120" s="8">
        <f t="shared" si="33"/>
        <v>5.9640000000000004</v>
      </c>
      <c r="G2120" s="8">
        <v>5.9640000000000004</v>
      </c>
      <c r="H2120" s="8" t="s">
        <v>34</v>
      </c>
      <c r="I2120" s="8">
        <v>150</v>
      </c>
      <c r="J2120" s="8" t="s">
        <v>9033</v>
      </c>
      <c r="K2120" s="8" t="s">
        <v>30</v>
      </c>
      <c r="L2120" s="8" t="s">
        <v>120</v>
      </c>
      <c r="M2120" s="8" t="s">
        <v>227</v>
      </c>
      <c r="N2120" s="8" t="s">
        <v>33</v>
      </c>
      <c r="O2120" s="8" t="s">
        <v>34</v>
      </c>
      <c r="P2120" s="8" t="s">
        <v>34</v>
      </c>
      <c r="Q2120" s="8" t="s">
        <v>9034</v>
      </c>
      <c r="R2120" s="8" t="s">
        <v>36</v>
      </c>
      <c r="S2120" s="8">
        <v>1</v>
      </c>
      <c r="T2120" s="8">
        <v>0</v>
      </c>
      <c r="U2120" s="8" t="s">
        <v>37</v>
      </c>
      <c r="V2120" s="8" t="s">
        <v>37</v>
      </c>
      <c r="W2120" s="8" t="s">
        <v>37</v>
      </c>
      <c r="X2120" s="8">
        <v>0</v>
      </c>
      <c r="Y2120" s="12" t="s">
        <v>37</v>
      </c>
      <c r="Z2120" s="12" t="s">
        <v>37</v>
      </c>
      <c r="AA2120" s="12" t="s">
        <v>37</v>
      </c>
      <c r="AB2120" s="8" t="s">
        <v>37</v>
      </c>
      <c r="AC2120" s="8">
        <v>1</v>
      </c>
      <c r="AD2120" s="8" t="s">
        <v>458</v>
      </c>
      <c r="AE2120" s="8" t="s">
        <v>37</v>
      </c>
      <c r="AF2120" s="8" t="s">
        <v>37</v>
      </c>
      <c r="AG2120" s="8" t="s">
        <v>37</v>
      </c>
      <c r="AH2120" s="8">
        <v>0</v>
      </c>
      <c r="AI2120" s="8" t="s">
        <v>37</v>
      </c>
      <c r="AJ2120" s="11" t="s">
        <v>37</v>
      </c>
    </row>
    <row r="2121" spans="1:36" ht="169">
      <c r="A2121" s="7" t="s">
        <v>9035</v>
      </c>
      <c r="B2121" s="8" t="s">
        <v>9036</v>
      </c>
      <c r="C2121" s="8" t="s">
        <v>28</v>
      </c>
      <c r="D2121" s="9">
        <v>62.958904109589</v>
      </c>
      <c r="E2121" s="8">
        <v>605</v>
      </c>
      <c r="F2121" s="8">
        <f t="shared" si="33"/>
        <v>8.4700000000000006</v>
      </c>
      <c r="G2121" s="8">
        <v>8.4700000000000006</v>
      </c>
      <c r="H2121" s="8">
        <v>29.33</v>
      </c>
      <c r="I2121" s="8">
        <v>100</v>
      </c>
      <c r="J2121" s="8" t="s">
        <v>6703</v>
      </c>
      <c r="K2121" s="8" t="s">
        <v>30</v>
      </c>
      <c r="L2121" s="8" t="s">
        <v>31</v>
      </c>
      <c r="M2121" s="8" t="s">
        <v>227</v>
      </c>
      <c r="N2121" s="8" t="s">
        <v>33</v>
      </c>
      <c r="O2121" s="8" t="s">
        <v>34</v>
      </c>
      <c r="P2121" s="8" t="s">
        <v>34</v>
      </c>
      <c r="Q2121" s="8" t="s">
        <v>9037</v>
      </c>
      <c r="R2121" s="8" t="s">
        <v>36</v>
      </c>
      <c r="S2121" s="8">
        <v>3</v>
      </c>
      <c r="T2121" s="8">
        <v>1</v>
      </c>
      <c r="U2121" s="8" t="s">
        <v>223</v>
      </c>
      <c r="V2121" s="8" t="s">
        <v>37</v>
      </c>
      <c r="W2121" s="8" t="s">
        <v>37</v>
      </c>
      <c r="X2121" s="8">
        <v>2</v>
      </c>
      <c r="Y2121" s="8" t="s">
        <v>109</v>
      </c>
      <c r="Z2121" s="8" t="s">
        <v>257</v>
      </c>
      <c r="AA2121" s="12" t="s">
        <v>37</v>
      </c>
      <c r="AB2121" s="8" t="s">
        <v>37</v>
      </c>
      <c r="AC2121" s="8">
        <v>0</v>
      </c>
      <c r="AD2121" s="8" t="s">
        <v>37</v>
      </c>
      <c r="AE2121" s="8" t="s">
        <v>37</v>
      </c>
      <c r="AF2121" s="8" t="s">
        <v>37</v>
      </c>
      <c r="AG2121" s="8" t="s">
        <v>37</v>
      </c>
      <c r="AH2121" s="8">
        <v>0</v>
      </c>
      <c r="AI2121" s="8" t="s">
        <v>37</v>
      </c>
      <c r="AJ2121" s="11" t="s">
        <v>37</v>
      </c>
    </row>
    <row r="2122" spans="1:36" ht="121">
      <c r="A2122" s="7" t="s">
        <v>9038</v>
      </c>
      <c r="B2122" s="8" t="s">
        <v>9039</v>
      </c>
      <c r="C2122" s="8" t="s">
        <v>28</v>
      </c>
      <c r="D2122" s="9">
        <v>70.904109589041099</v>
      </c>
      <c r="E2122" s="8">
        <v>392</v>
      </c>
      <c r="F2122" s="8">
        <f t="shared" si="33"/>
        <v>5.4880000000000004</v>
      </c>
      <c r="G2122" s="8">
        <v>5.4880000000000004</v>
      </c>
      <c r="H2122" s="8">
        <v>26.98</v>
      </c>
      <c r="I2122" s="8">
        <v>100</v>
      </c>
      <c r="J2122" s="8" t="s">
        <v>9040</v>
      </c>
      <c r="K2122" s="8" t="s">
        <v>30</v>
      </c>
      <c r="L2122" s="8" t="s">
        <v>31</v>
      </c>
      <c r="M2122" s="8" t="s">
        <v>227</v>
      </c>
      <c r="N2122" s="8" t="s">
        <v>33</v>
      </c>
      <c r="O2122" s="8" t="s">
        <v>34</v>
      </c>
      <c r="P2122" s="8" t="s">
        <v>34</v>
      </c>
      <c r="Q2122" s="8" t="s">
        <v>9041</v>
      </c>
      <c r="R2122" s="8" t="s">
        <v>36</v>
      </c>
      <c r="S2122" s="8">
        <v>3</v>
      </c>
      <c r="T2122" s="8">
        <v>0</v>
      </c>
      <c r="U2122" s="8" t="s">
        <v>37</v>
      </c>
      <c r="V2122" s="8" t="s">
        <v>37</v>
      </c>
      <c r="W2122" s="8" t="s">
        <v>37</v>
      </c>
      <c r="X2122" s="8">
        <v>1</v>
      </c>
      <c r="Y2122" s="8" t="s">
        <v>213</v>
      </c>
      <c r="Z2122" s="8" t="s">
        <v>37</v>
      </c>
      <c r="AA2122" s="12" t="s">
        <v>37</v>
      </c>
      <c r="AB2122" s="8" t="s">
        <v>37</v>
      </c>
      <c r="AC2122" s="8">
        <v>2</v>
      </c>
      <c r="AD2122" s="8" t="s">
        <v>83</v>
      </c>
      <c r="AE2122" s="8" t="s">
        <v>77</v>
      </c>
      <c r="AF2122" s="8" t="s">
        <v>37</v>
      </c>
      <c r="AG2122" s="8" t="s">
        <v>37</v>
      </c>
      <c r="AH2122" s="8">
        <v>0</v>
      </c>
      <c r="AI2122" s="8" t="s">
        <v>37</v>
      </c>
      <c r="AJ2122" s="11" t="s">
        <v>37</v>
      </c>
    </row>
    <row r="2123" spans="1:36" ht="73">
      <c r="A2123" s="7" t="s">
        <v>9042</v>
      </c>
      <c r="B2123" s="8" t="s">
        <v>9043</v>
      </c>
      <c r="C2123" s="8" t="s">
        <v>28</v>
      </c>
      <c r="D2123" s="9">
        <v>75.586301369862994</v>
      </c>
      <c r="E2123" s="8">
        <v>513</v>
      </c>
      <c r="F2123" s="8">
        <f t="shared" si="33"/>
        <v>7.1820000000000004</v>
      </c>
      <c r="G2123" s="8">
        <v>7.1820000000000004</v>
      </c>
      <c r="H2123" s="8">
        <v>21.01</v>
      </c>
      <c r="I2123" s="8">
        <v>125</v>
      </c>
      <c r="J2123" s="8" t="s">
        <v>526</v>
      </c>
      <c r="K2123" s="8" t="s">
        <v>30</v>
      </c>
      <c r="L2123" s="8" t="s">
        <v>120</v>
      </c>
      <c r="M2123" s="8" t="s">
        <v>239</v>
      </c>
      <c r="N2123" s="8" t="s">
        <v>33</v>
      </c>
      <c r="O2123" s="8" t="s">
        <v>34</v>
      </c>
      <c r="P2123" s="8" t="s">
        <v>34</v>
      </c>
      <c r="Q2123" s="8" t="s">
        <v>9044</v>
      </c>
      <c r="R2123" s="8" t="s">
        <v>36</v>
      </c>
      <c r="S2123" s="8">
        <v>3</v>
      </c>
      <c r="T2123" s="8">
        <v>2</v>
      </c>
      <c r="U2123" s="8" t="s">
        <v>329</v>
      </c>
      <c r="V2123" s="8" t="s">
        <v>2949</v>
      </c>
      <c r="W2123" s="8" t="s">
        <v>37</v>
      </c>
      <c r="X2123" s="8">
        <v>1</v>
      </c>
      <c r="Y2123" s="8" t="s">
        <v>114</v>
      </c>
      <c r="Z2123" s="8" t="s">
        <v>37</v>
      </c>
      <c r="AA2123" s="12" t="s">
        <v>37</v>
      </c>
      <c r="AB2123" s="8" t="s">
        <v>37</v>
      </c>
      <c r="AC2123" s="8">
        <v>0</v>
      </c>
      <c r="AD2123" s="8" t="s">
        <v>37</v>
      </c>
      <c r="AE2123" s="8" t="s">
        <v>37</v>
      </c>
      <c r="AF2123" s="8" t="s">
        <v>37</v>
      </c>
      <c r="AG2123" s="8" t="s">
        <v>37</v>
      </c>
      <c r="AH2123" s="8">
        <v>0</v>
      </c>
      <c r="AI2123" s="8" t="s">
        <v>37</v>
      </c>
      <c r="AJ2123" s="11" t="s">
        <v>37</v>
      </c>
    </row>
    <row r="2124" spans="1:36" ht="121">
      <c r="A2124" s="7" t="s">
        <v>9045</v>
      </c>
      <c r="B2124" s="8" t="s">
        <v>9046</v>
      </c>
      <c r="C2124" s="8" t="s">
        <v>42</v>
      </c>
      <c r="D2124" s="9">
        <v>50.090410958904101</v>
      </c>
      <c r="E2124" s="8">
        <v>646</v>
      </c>
      <c r="F2124" s="8">
        <f t="shared" si="33"/>
        <v>9.0440000000000005</v>
      </c>
      <c r="G2124" s="8">
        <v>9.0440000000000005</v>
      </c>
      <c r="H2124" s="8">
        <v>26.73</v>
      </c>
      <c r="I2124" s="8">
        <v>95</v>
      </c>
      <c r="J2124" s="8" t="s">
        <v>9047</v>
      </c>
      <c r="K2124" s="8" t="s">
        <v>30</v>
      </c>
      <c r="L2124" s="8" t="s">
        <v>120</v>
      </c>
      <c r="M2124" s="8" t="s">
        <v>227</v>
      </c>
      <c r="N2124" s="8" t="s">
        <v>33</v>
      </c>
      <c r="O2124" s="8" t="s">
        <v>34</v>
      </c>
      <c r="P2124" s="8" t="s">
        <v>34</v>
      </c>
      <c r="Q2124" s="8" t="s">
        <v>9048</v>
      </c>
      <c r="R2124" s="8" t="s">
        <v>36</v>
      </c>
      <c r="S2124" s="8">
        <v>1</v>
      </c>
      <c r="T2124" s="8">
        <v>1</v>
      </c>
      <c r="U2124" s="8" t="s">
        <v>223</v>
      </c>
      <c r="V2124" s="8" t="s">
        <v>37</v>
      </c>
      <c r="W2124" s="8" t="s">
        <v>37</v>
      </c>
      <c r="X2124" s="8">
        <v>0</v>
      </c>
      <c r="Y2124" s="8" t="s">
        <v>37</v>
      </c>
      <c r="Z2124" s="8" t="s">
        <v>37</v>
      </c>
      <c r="AA2124" s="12" t="s">
        <v>37</v>
      </c>
      <c r="AB2124" s="8" t="s">
        <v>37</v>
      </c>
      <c r="AC2124" s="8">
        <v>0</v>
      </c>
      <c r="AD2124" s="8" t="s">
        <v>37</v>
      </c>
      <c r="AE2124" s="8" t="s">
        <v>37</v>
      </c>
      <c r="AF2124" s="8" t="s">
        <v>37</v>
      </c>
      <c r="AG2124" s="8" t="s">
        <v>37</v>
      </c>
      <c r="AH2124" s="8">
        <v>0</v>
      </c>
      <c r="AI2124" s="8" t="s">
        <v>37</v>
      </c>
      <c r="AJ2124" s="11" t="s">
        <v>37</v>
      </c>
    </row>
    <row r="2125" spans="1:36" ht="61">
      <c r="A2125" s="7" t="s">
        <v>9049</v>
      </c>
      <c r="B2125" s="8" t="s">
        <v>9050</v>
      </c>
      <c r="C2125" s="8" t="s">
        <v>42</v>
      </c>
      <c r="D2125" s="9">
        <v>43.819178082191797</v>
      </c>
      <c r="E2125" s="8">
        <v>300</v>
      </c>
      <c r="F2125" s="8">
        <f t="shared" si="33"/>
        <v>4.2</v>
      </c>
      <c r="G2125" s="8">
        <v>4.2</v>
      </c>
      <c r="H2125" s="8">
        <v>26.49</v>
      </c>
      <c r="I2125" s="8">
        <v>95</v>
      </c>
      <c r="J2125" s="8" t="s">
        <v>9051</v>
      </c>
      <c r="K2125" s="8" t="s">
        <v>30</v>
      </c>
      <c r="L2125" s="8" t="s">
        <v>120</v>
      </c>
      <c r="M2125" s="8" t="s">
        <v>227</v>
      </c>
      <c r="N2125" s="8" t="s">
        <v>33</v>
      </c>
      <c r="O2125" s="8" t="s">
        <v>34</v>
      </c>
      <c r="P2125" s="8" t="s">
        <v>34</v>
      </c>
      <c r="Q2125" s="8" t="s">
        <v>9052</v>
      </c>
      <c r="R2125" s="8" t="s">
        <v>36</v>
      </c>
      <c r="S2125" s="8">
        <v>1</v>
      </c>
      <c r="T2125" s="8">
        <v>0</v>
      </c>
      <c r="U2125" s="8" t="s">
        <v>37</v>
      </c>
      <c r="V2125" s="8" t="s">
        <v>37</v>
      </c>
      <c r="W2125" s="8" t="s">
        <v>37</v>
      </c>
      <c r="X2125" s="8">
        <v>1</v>
      </c>
      <c r="Y2125" s="8" t="s">
        <v>5976</v>
      </c>
      <c r="Z2125" s="8" t="s">
        <v>37</v>
      </c>
      <c r="AA2125" s="12" t="s">
        <v>37</v>
      </c>
      <c r="AB2125" s="8" t="s">
        <v>37</v>
      </c>
      <c r="AC2125" s="8">
        <v>0</v>
      </c>
      <c r="AD2125" s="8" t="s">
        <v>37</v>
      </c>
      <c r="AE2125" s="8" t="s">
        <v>37</v>
      </c>
      <c r="AF2125" s="8" t="s">
        <v>37</v>
      </c>
      <c r="AG2125" s="8" t="s">
        <v>37</v>
      </c>
      <c r="AH2125" s="8">
        <v>0</v>
      </c>
      <c r="AI2125" s="8" t="s">
        <v>37</v>
      </c>
      <c r="AJ2125" s="11" t="s">
        <v>37</v>
      </c>
    </row>
    <row r="2126" spans="1:36" ht="73">
      <c r="A2126" s="7" t="s">
        <v>9053</v>
      </c>
      <c r="B2126" s="8" t="s">
        <v>9054</v>
      </c>
      <c r="C2126" s="8" t="s">
        <v>42</v>
      </c>
      <c r="D2126" s="9">
        <v>71.112328767123302</v>
      </c>
      <c r="E2126" s="8">
        <v>463</v>
      </c>
      <c r="F2126" s="8">
        <f t="shared" si="33"/>
        <v>6.4820000000000002</v>
      </c>
      <c r="G2126" s="8">
        <v>6.4820000000000002</v>
      </c>
      <c r="H2126" s="8">
        <v>26.94</v>
      </c>
      <c r="I2126" s="8">
        <v>96</v>
      </c>
      <c r="J2126" s="8" t="s">
        <v>9055</v>
      </c>
      <c r="K2126" s="8" t="s">
        <v>30</v>
      </c>
      <c r="L2126" s="8" t="s">
        <v>276</v>
      </c>
      <c r="M2126" s="8" t="s">
        <v>239</v>
      </c>
      <c r="N2126" s="8" t="s">
        <v>33</v>
      </c>
      <c r="O2126" s="8" t="s">
        <v>34</v>
      </c>
      <c r="P2126" s="8" t="s">
        <v>34</v>
      </c>
      <c r="Q2126" s="8" t="s">
        <v>9056</v>
      </c>
      <c r="R2126" s="8" t="s">
        <v>36</v>
      </c>
      <c r="S2126" s="8">
        <v>2</v>
      </c>
      <c r="T2126" s="8">
        <v>0</v>
      </c>
      <c r="U2126" s="8" t="s">
        <v>37</v>
      </c>
      <c r="V2126" s="8" t="s">
        <v>37</v>
      </c>
      <c r="W2126" s="8" t="s">
        <v>37</v>
      </c>
      <c r="X2126" s="8">
        <v>0</v>
      </c>
      <c r="Y2126" s="8" t="s">
        <v>37</v>
      </c>
      <c r="Z2126" s="8" t="s">
        <v>37</v>
      </c>
      <c r="AA2126" s="12" t="s">
        <v>37</v>
      </c>
      <c r="AB2126" s="8" t="s">
        <v>37</v>
      </c>
      <c r="AC2126" s="8">
        <v>2</v>
      </c>
      <c r="AD2126" s="8" t="s">
        <v>77</v>
      </c>
      <c r="AE2126" s="8" t="s">
        <v>241</v>
      </c>
      <c r="AF2126" s="8" t="s">
        <v>37</v>
      </c>
      <c r="AG2126" s="8" t="s">
        <v>37</v>
      </c>
      <c r="AH2126" s="8">
        <v>0</v>
      </c>
      <c r="AI2126" s="8" t="s">
        <v>37</v>
      </c>
      <c r="AJ2126" s="11" t="s">
        <v>37</v>
      </c>
    </row>
    <row r="2127" spans="1:36" ht="49">
      <c r="A2127" s="7" t="s">
        <v>9057</v>
      </c>
      <c r="B2127" s="8" t="s">
        <v>9058</v>
      </c>
      <c r="C2127" s="8" t="s">
        <v>28</v>
      </c>
      <c r="D2127" s="9">
        <v>30.693150684931499</v>
      </c>
      <c r="E2127" s="8">
        <v>352</v>
      </c>
      <c r="F2127" s="8">
        <f t="shared" si="33"/>
        <v>4.9279999999999999</v>
      </c>
      <c r="G2127" s="8">
        <v>4.9279999999999999</v>
      </c>
      <c r="H2127" s="8">
        <v>23</v>
      </c>
      <c r="I2127" s="8">
        <v>100</v>
      </c>
      <c r="J2127" s="8" t="s">
        <v>9059</v>
      </c>
      <c r="K2127" s="8" t="s">
        <v>30</v>
      </c>
      <c r="L2127" s="8" t="s">
        <v>31</v>
      </c>
      <c r="M2127" s="8" t="s">
        <v>227</v>
      </c>
      <c r="N2127" s="8" t="s">
        <v>33</v>
      </c>
      <c r="O2127" s="8" t="s">
        <v>34</v>
      </c>
      <c r="P2127" s="8" t="s">
        <v>34</v>
      </c>
      <c r="Q2127" s="8" t="s">
        <v>9060</v>
      </c>
      <c r="R2127" s="8" t="s">
        <v>37</v>
      </c>
      <c r="S2127">
        <v>0</v>
      </c>
      <c r="T2127" s="8">
        <v>0</v>
      </c>
      <c r="U2127" s="8" t="s">
        <v>37</v>
      </c>
      <c r="V2127" s="8" t="s">
        <v>37</v>
      </c>
      <c r="W2127" s="8" t="s">
        <v>37</v>
      </c>
      <c r="X2127" s="8">
        <v>0</v>
      </c>
      <c r="Y2127" s="8" t="s">
        <v>37</v>
      </c>
      <c r="Z2127" s="8" t="s">
        <v>37</v>
      </c>
      <c r="AA2127" s="12" t="s">
        <v>37</v>
      </c>
      <c r="AB2127" s="8" t="s">
        <v>37</v>
      </c>
      <c r="AC2127" s="8">
        <v>0</v>
      </c>
      <c r="AD2127" s="8" t="s">
        <v>37</v>
      </c>
      <c r="AE2127" s="8" t="s">
        <v>37</v>
      </c>
      <c r="AF2127" s="8" t="s">
        <v>37</v>
      </c>
      <c r="AG2127" s="8" t="s">
        <v>37</v>
      </c>
      <c r="AH2127" s="8">
        <v>0</v>
      </c>
      <c r="AI2127" s="8" t="s">
        <v>37</v>
      </c>
      <c r="AJ2127" s="11" t="s">
        <v>37</v>
      </c>
    </row>
    <row r="2128" spans="1:36" ht="85">
      <c r="A2128" s="7" t="s">
        <v>9061</v>
      </c>
      <c r="B2128" s="8" t="s">
        <v>9062</v>
      </c>
      <c r="C2128" s="8" t="s">
        <v>42</v>
      </c>
      <c r="D2128" s="9">
        <v>57.238356164383603</v>
      </c>
      <c r="E2128" s="8">
        <v>815</v>
      </c>
      <c r="F2128" s="8">
        <f t="shared" si="33"/>
        <v>11.41</v>
      </c>
      <c r="G2128" s="8">
        <v>11.41</v>
      </c>
      <c r="H2128" s="8">
        <v>28.34</v>
      </c>
      <c r="I2128" s="8">
        <v>82</v>
      </c>
      <c r="J2128" s="8" t="s">
        <v>1407</v>
      </c>
      <c r="K2128" s="8" t="s">
        <v>30</v>
      </c>
      <c r="L2128" s="8" t="s">
        <v>120</v>
      </c>
      <c r="M2128" s="8" t="s">
        <v>239</v>
      </c>
      <c r="N2128" s="8" t="s">
        <v>33</v>
      </c>
      <c r="O2128" s="8" t="s">
        <v>34</v>
      </c>
      <c r="P2128" s="8" t="s">
        <v>34</v>
      </c>
      <c r="Q2128" s="8" t="s">
        <v>9063</v>
      </c>
      <c r="R2128" s="8" t="s">
        <v>36</v>
      </c>
      <c r="S2128" s="8">
        <v>2</v>
      </c>
      <c r="T2128" s="8">
        <v>1</v>
      </c>
      <c r="U2128" s="8" t="s">
        <v>9064</v>
      </c>
      <c r="V2128" s="8" t="s">
        <v>37</v>
      </c>
      <c r="W2128" s="8" t="s">
        <v>37</v>
      </c>
      <c r="X2128" s="8">
        <v>0</v>
      </c>
      <c r="Y2128" s="8" t="s">
        <v>37</v>
      </c>
      <c r="Z2128" s="8" t="s">
        <v>37</v>
      </c>
      <c r="AA2128" s="12" t="s">
        <v>37</v>
      </c>
      <c r="AB2128" s="8" t="s">
        <v>37</v>
      </c>
      <c r="AC2128" s="8">
        <v>1</v>
      </c>
      <c r="AD2128" s="8" t="s">
        <v>3859</v>
      </c>
      <c r="AE2128" s="8" t="s">
        <v>37</v>
      </c>
      <c r="AF2128" s="8" t="s">
        <v>37</v>
      </c>
      <c r="AG2128" s="8" t="s">
        <v>37</v>
      </c>
      <c r="AH2128" s="8">
        <v>0</v>
      </c>
      <c r="AI2128" s="8" t="s">
        <v>37</v>
      </c>
      <c r="AJ2128" s="11" t="s">
        <v>37</v>
      </c>
    </row>
    <row r="2129" spans="1:36" ht="37">
      <c r="A2129" s="7" t="s">
        <v>9065</v>
      </c>
      <c r="B2129" s="8" t="s">
        <v>9066</v>
      </c>
      <c r="C2129" s="8" t="s">
        <v>28</v>
      </c>
      <c r="D2129" s="9">
        <v>50.9945205479452</v>
      </c>
      <c r="E2129" s="8">
        <v>1521</v>
      </c>
      <c r="F2129" s="8">
        <f t="shared" si="33"/>
        <v>21.294</v>
      </c>
      <c r="G2129" s="8">
        <v>21.294</v>
      </c>
      <c r="H2129" s="8">
        <v>60.8</v>
      </c>
      <c r="I2129" s="8">
        <v>98</v>
      </c>
      <c r="J2129" s="8" t="s">
        <v>9067</v>
      </c>
      <c r="K2129" s="8" t="s">
        <v>30</v>
      </c>
      <c r="L2129" s="8" t="s">
        <v>31</v>
      </c>
      <c r="M2129" s="8" t="s">
        <v>227</v>
      </c>
      <c r="N2129" s="8" t="s">
        <v>33</v>
      </c>
      <c r="O2129" s="8" t="s">
        <v>34</v>
      </c>
      <c r="P2129" s="8" t="s">
        <v>34</v>
      </c>
      <c r="Q2129" s="8" t="s">
        <v>9068</v>
      </c>
      <c r="R2129" s="8" t="s">
        <v>36</v>
      </c>
      <c r="S2129" s="8">
        <v>1</v>
      </c>
      <c r="T2129" s="8" t="s">
        <v>34</v>
      </c>
      <c r="U2129" s="8" t="s">
        <v>37</v>
      </c>
      <c r="V2129" s="8" t="s">
        <v>37</v>
      </c>
      <c r="W2129" s="8" t="s">
        <v>37</v>
      </c>
      <c r="X2129" s="8">
        <v>0</v>
      </c>
      <c r="Y2129" s="8" t="s">
        <v>37</v>
      </c>
      <c r="Z2129" s="8" t="s">
        <v>37</v>
      </c>
      <c r="AA2129" s="12" t="s">
        <v>37</v>
      </c>
      <c r="AB2129" s="8" t="s">
        <v>37</v>
      </c>
      <c r="AC2129" s="8">
        <v>1</v>
      </c>
      <c r="AD2129" s="8" t="s">
        <v>109</v>
      </c>
      <c r="AE2129" s="8" t="s">
        <v>37</v>
      </c>
      <c r="AF2129" s="8" t="s">
        <v>37</v>
      </c>
      <c r="AG2129" s="8" t="s">
        <v>37</v>
      </c>
      <c r="AH2129" s="8">
        <v>0</v>
      </c>
      <c r="AI2129" s="8" t="s">
        <v>37</v>
      </c>
      <c r="AJ2129" s="11" t="s">
        <v>37</v>
      </c>
    </row>
    <row r="2130" spans="1:36" ht="121">
      <c r="A2130" s="7" t="s">
        <v>9069</v>
      </c>
      <c r="B2130" s="8" t="s">
        <v>9070</v>
      </c>
      <c r="C2130" s="8" t="s">
        <v>28</v>
      </c>
      <c r="D2130" s="9">
        <v>38.5123287671233</v>
      </c>
      <c r="E2130" s="8">
        <v>539</v>
      </c>
      <c r="F2130" s="8">
        <f t="shared" si="33"/>
        <v>7.5460000000000003</v>
      </c>
      <c r="G2130" s="8">
        <v>7.5460000000000003</v>
      </c>
      <c r="H2130" s="8">
        <v>29.23</v>
      </c>
      <c r="I2130" s="8">
        <v>95</v>
      </c>
      <c r="J2130" s="8" t="s">
        <v>9071</v>
      </c>
      <c r="K2130" s="8" t="s">
        <v>30</v>
      </c>
      <c r="L2130" s="8" t="s">
        <v>31</v>
      </c>
      <c r="M2130" s="8" t="s">
        <v>227</v>
      </c>
      <c r="N2130" s="8" t="s">
        <v>33</v>
      </c>
      <c r="O2130" s="8" t="s">
        <v>34</v>
      </c>
      <c r="P2130" s="8" t="s">
        <v>34</v>
      </c>
      <c r="Q2130" s="8" t="s">
        <v>9072</v>
      </c>
      <c r="R2130" s="8" t="s">
        <v>36</v>
      </c>
      <c r="S2130" s="8">
        <v>4</v>
      </c>
      <c r="T2130" s="8">
        <v>1</v>
      </c>
      <c r="U2130" s="8" t="s">
        <v>223</v>
      </c>
      <c r="V2130" s="8" t="s">
        <v>37</v>
      </c>
      <c r="W2130" s="8" t="s">
        <v>37</v>
      </c>
      <c r="X2130" s="8">
        <v>1</v>
      </c>
      <c r="Y2130" s="8" t="s">
        <v>257</v>
      </c>
      <c r="Z2130" s="8" t="s">
        <v>37</v>
      </c>
      <c r="AA2130" s="12" t="s">
        <v>37</v>
      </c>
      <c r="AB2130" s="8" t="s">
        <v>37</v>
      </c>
      <c r="AC2130" s="8">
        <v>2</v>
      </c>
      <c r="AD2130" s="8" t="s">
        <v>9073</v>
      </c>
      <c r="AE2130" s="8" t="s">
        <v>241</v>
      </c>
      <c r="AF2130" s="8" t="s">
        <v>37</v>
      </c>
      <c r="AG2130" s="8" t="s">
        <v>37</v>
      </c>
      <c r="AH2130" s="8">
        <v>0</v>
      </c>
      <c r="AI2130" s="8" t="s">
        <v>37</v>
      </c>
      <c r="AJ2130" s="11" t="s">
        <v>37</v>
      </c>
    </row>
    <row r="2131" spans="1:36" ht="25">
      <c r="A2131" s="7" t="s">
        <v>9074</v>
      </c>
      <c r="B2131" s="8" t="s">
        <v>9075</v>
      </c>
      <c r="C2131" s="8" t="s">
        <v>42</v>
      </c>
      <c r="D2131" s="9">
        <v>57.383561643835598</v>
      </c>
      <c r="E2131" s="8">
        <v>710</v>
      </c>
      <c r="F2131" s="8">
        <f t="shared" si="33"/>
        <v>9.94</v>
      </c>
      <c r="G2131" s="8">
        <v>9.94</v>
      </c>
      <c r="H2131" s="8">
        <v>31.2</v>
      </c>
      <c r="I2131" s="8">
        <v>95</v>
      </c>
      <c r="J2131" s="8" t="s">
        <v>9076</v>
      </c>
      <c r="K2131" s="8" t="s">
        <v>30</v>
      </c>
      <c r="L2131" s="8" t="s">
        <v>31</v>
      </c>
      <c r="M2131" s="8" t="s">
        <v>32</v>
      </c>
      <c r="N2131" s="8" t="s">
        <v>33</v>
      </c>
      <c r="O2131" s="8" t="s">
        <v>34</v>
      </c>
      <c r="P2131" s="8" t="s">
        <v>34</v>
      </c>
      <c r="Q2131" s="8" t="s">
        <v>9077</v>
      </c>
      <c r="R2131" s="8" t="s">
        <v>33</v>
      </c>
      <c r="S2131" s="8">
        <v>0</v>
      </c>
      <c r="T2131" s="8">
        <v>0</v>
      </c>
      <c r="U2131" s="8" t="s">
        <v>37</v>
      </c>
      <c r="V2131" s="8" t="s">
        <v>37</v>
      </c>
      <c r="W2131" s="8" t="s">
        <v>37</v>
      </c>
      <c r="X2131" s="8">
        <v>0</v>
      </c>
      <c r="Y2131" s="8" t="s">
        <v>37</v>
      </c>
      <c r="Z2131" s="8" t="s">
        <v>37</v>
      </c>
      <c r="AA2131" s="12" t="s">
        <v>37</v>
      </c>
      <c r="AB2131" s="8" t="s">
        <v>37</v>
      </c>
      <c r="AC2131" s="8">
        <v>0</v>
      </c>
      <c r="AD2131" s="8" t="s">
        <v>37</v>
      </c>
      <c r="AE2131" s="8" t="s">
        <v>37</v>
      </c>
      <c r="AF2131" s="8" t="s">
        <v>37</v>
      </c>
      <c r="AG2131" s="8" t="s">
        <v>37</v>
      </c>
      <c r="AH2131" s="8">
        <v>0</v>
      </c>
      <c r="AI2131" s="8" t="s">
        <v>37</v>
      </c>
      <c r="AJ2131" s="11" t="s">
        <v>37</v>
      </c>
    </row>
    <row r="2132" spans="1:36" ht="25">
      <c r="A2132" s="7" t="s">
        <v>9078</v>
      </c>
      <c r="B2132" s="8" t="s">
        <v>9079</v>
      </c>
      <c r="C2132" s="8" t="s">
        <v>42</v>
      </c>
      <c r="D2132" s="9">
        <v>38.424657534246599</v>
      </c>
      <c r="E2132" s="8">
        <v>690</v>
      </c>
      <c r="F2132" s="8">
        <f t="shared" si="33"/>
        <v>9.66</v>
      </c>
      <c r="G2132" s="8">
        <v>9.66</v>
      </c>
      <c r="H2132" s="8">
        <v>31.74</v>
      </c>
      <c r="I2132" s="8">
        <v>100</v>
      </c>
      <c r="J2132" s="8" t="s">
        <v>9080</v>
      </c>
      <c r="K2132" s="8" t="s">
        <v>30</v>
      </c>
      <c r="L2132" s="8" t="s">
        <v>31</v>
      </c>
      <c r="M2132" s="8" t="s">
        <v>227</v>
      </c>
      <c r="N2132" s="8" t="s">
        <v>33</v>
      </c>
      <c r="O2132" s="8" t="s">
        <v>34</v>
      </c>
      <c r="P2132" s="8" t="s">
        <v>34</v>
      </c>
      <c r="Q2132" s="8" t="s">
        <v>9081</v>
      </c>
      <c r="R2132" s="8" t="s">
        <v>33</v>
      </c>
      <c r="S2132" s="8">
        <v>0</v>
      </c>
      <c r="T2132" s="8">
        <v>0</v>
      </c>
      <c r="U2132" s="8" t="s">
        <v>37</v>
      </c>
      <c r="V2132" s="8" t="s">
        <v>37</v>
      </c>
      <c r="W2132" s="8" t="s">
        <v>37</v>
      </c>
      <c r="X2132" s="8">
        <v>0</v>
      </c>
      <c r="Y2132" s="8" t="s">
        <v>37</v>
      </c>
      <c r="Z2132" s="8" t="s">
        <v>37</v>
      </c>
      <c r="AA2132" s="12" t="s">
        <v>37</v>
      </c>
      <c r="AB2132" s="8" t="s">
        <v>37</v>
      </c>
      <c r="AC2132" s="8">
        <v>0</v>
      </c>
      <c r="AD2132" s="8" t="s">
        <v>37</v>
      </c>
      <c r="AE2132" s="8" t="s">
        <v>37</v>
      </c>
      <c r="AF2132" s="8" t="s">
        <v>37</v>
      </c>
      <c r="AG2132" s="8" t="s">
        <v>37</v>
      </c>
      <c r="AH2132" s="8">
        <v>0</v>
      </c>
      <c r="AI2132" s="8" t="s">
        <v>37</v>
      </c>
      <c r="AJ2132" s="11" t="s">
        <v>37</v>
      </c>
    </row>
    <row r="2133" spans="1:36" ht="73">
      <c r="A2133" s="7" t="s">
        <v>9082</v>
      </c>
      <c r="B2133" s="8" t="s">
        <v>9083</v>
      </c>
      <c r="C2133" s="8" t="s">
        <v>28</v>
      </c>
      <c r="D2133" s="9">
        <v>54.882191780821898</v>
      </c>
      <c r="E2133" s="8">
        <v>811</v>
      </c>
      <c r="F2133" s="8">
        <f t="shared" si="33"/>
        <v>11.354000000000001</v>
      </c>
      <c r="G2133" s="8">
        <v>11.354000000000001</v>
      </c>
      <c r="H2133" s="8">
        <v>35.15</v>
      </c>
      <c r="I2133" s="8">
        <v>71</v>
      </c>
      <c r="J2133" s="8" t="s">
        <v>346</v>
      </c>
      <c r="K2133" s="8" t="s">
        <v>30</v>
      </c>
      <c r="L2133" s="8" t="s">
        <v>120</v>
      </c>
      <c r="M2133" s="8" t="s">
        <v>244</v>
      </c>
      <c r="N2133" s="8" t="s">
        <v>33</v>
      </c>
      <c r="O2133" s="8" t="s">
        <v>34</v>
      </c>
      <c r="P2133" s="8" t="s">
        <v>34</v>
      </c>
      <c r="Q2133" s="8" t="s">
        <v>9084</v>
      </c>
      <c r="R2133" s="8" t="s">
        <v>36</v>
      </c>
      <c r="S2133" s="8">
        <v>3</v>
      </c>
      <c r="T2133" s="8">
        <v>1</v>
      </c>
      <c r="U2133" s="8" t="s">
        <v>4718</v>
      </c>
      <c r="V2133" s="8" t="s">
        <v>37</v>
      </c>
      <c r="W2133" s="8" t="s">
        <v>37</v>
      </c>
      <c r="X2133" s="8">
        <v>1</v>
      </c>
      <c r="Y2133" s="8" t="s">
        <v>272</v>
      </c>
      <c r="Z2133" s="8" t="s">
        <v>37</v>
      </c>
      <c r="AA2133" s="12" t="s">
        <v>37</v>
      </c>
      <c r="AB2133" s="8" t="s">
        <v>37</v>
      </c>
      <c r="AC2133" s="8">
        <v>1</v>
      </c>
      <c r="AD2133" s="8" t="s">
        <v>609</v>
      </c>
      <c r="AE2133" s="8" t="s">
        <v>37</v>
      </c>
      <c r="AF2133" s="8" t="s">
        <v>37</v>
      </c>
      <c r="AG2133" s="8" t="s">
        <v>37</v>
      </c>
      <c r="AH2133" s="8">
        <v>0</v>
      </c>
      <c r="AI2133" s="8" t="s">
        <v>37</v>
      </c>
      <c r="AJ2133" s="11" t="s">
        <v>37</v>
      </c>
    </row>
    <row r="2134" spans="1:36" ht="181">
      <c r="A2134" s="7" t="s">
        <v>9085</v>
      </c>
      <c r="B2134" s="8" t="s">
        <v>9086</v>
      </c>
      <c r="C2134" s="8" t="s">
        <v>42</v>
      </c>
      <c r="D2134" s="9">
        <v>51.679452054794503</v>
      </c>
      <c r="E2134" s="8">
        <v>684</v>
      </c>
      <c r="F2134" s="8">
        <f t="shared" si="33"/>
        <v>9.5760000000000005</v>
      </c>
      <c r="G2134" s="8">
        <v>9.5760000000000005</v>
      </c>
      <c r="H2134" s="8">
        <v>27.52</v>
      </c>
      <c r="I2134" s="8">
        <v>95</v>
      </c>
      <c r="J2134" s="8" t="s">
        <v>9087</v>
      </c>
      <c r="K2134" s="8" t="s">
        <v>30</v>
      </c>
      <c r="L2134" s="8" t="s">
        <v>120</v>
      </c>
      <c r="M2134" s="8" t="s">
        <v>239</v>
      </c>
      <c r="N2134" s="8" t="s">
        <v>33</v>
      </c>
      <c r="O2134" s="8" t="s">
        <v>34</v>
      </c>
      <c r="P2134" s="8" t="s">
        <v>34</v>
      </c>
      <c r="Q2134" s="8" t="s">
        <v>9088</v>
      </c>
      <c r="R2134" s="8" t="s">
        <v>36</v>
      </c>
      <c r="S2134" s="8">
        <v>2</v>
      </c>
      <c r="T2134" s="8">
        <v>0</v>
      </c>
      <c r="U2134" s="8" t="s">
        <v>37</v>
      </c>
      <c r="V2134" s="8" t="s">
        <v>37</v>
      </c>
      <c r="W2134" s="8" t="s">
        <v>37</v>
      </c>
      <c r="X2134" s="8">
        <v>2</v>
      </c>
      <c r="Y2134" s="8" t="s">
        <v>9089</v>
      </c>
      <c r="Z2134" s="8" t="s">
        <v>45</v>
      </c>
      <c r="AA2134" s="12" t="s">
        <v>37</v>
      </c>
      <c r="AB2134" s="8" t="s">
        <v>37</v>
      </c>
      <c r="AC2134" s="8">
        <v>1</v>
      </c>
      <c r="AD2134" s="8" t="s">
        <v>77</v>
      </c>
      <c r="AE2134" s="8" t="s">
        <v>37</v>
      </c>
      <c r="AF2134" s="8" t="s">
        <v>37</v>
      </c>
      <c r="AG2134" s="8" t="s">
        <v>37</v>
      </c>
      <c r="AH2134" s="8">
        <v>0</v>
      </c>
      <c r="AI2134" s="8" t="s">
        <v>37</v>
      </c>
      <c r="AJ2134" s="11" t="s">
        <v>37</v>
      </c>
    </row>
    <row r="2135" spans="1:36" ht="121">
      <c r="A2135" s="7" t="s">
        <v>9090</v>
      </c>
      <c r="B2135" s="8" t="s">
        <v>9091</v>
      </c>
      <c r="C2135" s="8" t="s">
        <v>42</v>
      </c>
      <c r="D2135" s="9">
        <v>75.290410958904104</v>
      </c>
      <c r="E2135" s="8">
        <v>520</v>
      </c>
      <c r="F2135" s="8">
        <f t="shared" si="33"/>
        <v>7.28</v>
      </c>
      <c r="G2135" s="8">
        <v>7.28</v>
      </c>
      <c r="H2135" s="8">
        <v>21.25</v>
      </c>
      <c r="I2135" s="8">
        <v>122</v>
      </c>
      <c r="J2135" s="8" t="s">
        <v>9092</v>
      </c>
      <c r="K2135" s="8" t="s">
        <v>30</v>
      </c>
      <c r="L2135" s="8" t="s">
        <v>31</v>
      </c>
      <c r="M2135" s="8" t="s">
        <v>227</v>
      </c>
      <c r="N2135" s="8" t="s">
        <v>33</v>
      </c>
      <c r="O2135" s="8" t="s">
        <v>34</v>
      </c>
      <c r="P2135" s="8" t="s">
        <v>34</v>
      </c>
      <c r="Q2135" s="8" t="s">
        <v>9093</v>
      </c>
      <c r="R2135" s="8" t="s">
        <v>36</v>
      </c>
      <c r="S2135" s="8">
        <v>2</v>
      </c>
      <c r="T2135" s="8">
        <v>1</v>
      </c>
      <c r="U2135" s="8" t="s">
        <v>223</v>
      </c>
      <c r="V2135" s="8" t="s">
        <v>37</v>
      </c>
      <c r="W2135" s="8" t="s">
        <v>37</v>
      </c>
      <c r="X2135" s="8">
        <v>0</v>
      </c>
      <c r="Y2135" s="8" t="s">
        <v>37</v>
      </c>
      <c r="Z2135" s="8" t="s">
        <v>37</v>
      </c>
      <c r="AA2135" s="12" t="s">
        <v>37</v>
      </c>
      <c r="AB2135" s="8" t="s">
        <v>37</v>
      </c>
      <c r="AC2135" s="8">
        <v>1</v>
      </c>
      <c r="AD2135" s="8" t="s">
        <v>77</v>
      </c>
      <c r="AE2135" s="8" t="s">
        <v>37</v>
      </c>
      <c r="AF2135" s="8" t="s">
        <v>37</v>
      </c>
      <c r="AG2135" s="8" t="s">
        <v>37</v>
      </c>
      <c r="AH2135" s="8">
        <v>0</v>
      </c>
      <c r="AI2135" s="8" t="s">
        <v>37</v>
      </c>
      <c r="AJ2135" s="11" t="s">
        <v>37</v>
      </c>
    </row>
    <row r="2136" spans="1:36" ht="97">
      <c r="A2136" s="7" t="s">
        <v>9094</v>
      </c>
      <c r="B2136" s="8" t="s">
        <v>9095</v>
      </c>
      <c r="C2136" s="8" t="s">
        <v>28</v>
      </c>
      <c r="D2136" s="9">
        <v>73.112328767123302</v>
      </c>
      <c r="E2136" s="8">
        <v>654</v>
      </c>
      <c r="F2136" s="8">
        <f t="shared" si="33"/>
        <v>9.1560000000000006</v>
      </c>
      <c r="G2136" s="8">
        <v>9.1560000000000006</v>
      </c>
      <c r="H2136" s="8">
        <v>29.35</v>
      </c>
      <c r="I2136" s="8">
        <v>97</v>
      </c>
      <c r="J2136" s="8" t="s">
        <v>4037</v>
      </c>
      <c r="K2136" s="8" t="s">
        <v>30</v>
      </c>
      <c r="L2136" s="8" t="s">
        <v>120</v>
      </c>
      <c r="M2136" s="8" t="s">
        <v>227</v>
      </c>
      <c r="N2136" s="8" t="s">
        <v>33</v>
      </c>
      <c r="O2136" s="8" t="s">
        <v>34</v>
      </c>
      <c r="P2136" s="8" t="s">
        <v>34</v>
      </c>
      <c r="Q2136" s="8" t="s">
        <v>9096</v>
      </c>
      <c r="R2136" s="8" t="s">
        <v>36</v>
      </c>
      <c r="S2136" s="8">
        <v>1</v>
      </c>
      <c r="T2136" s="8">
        <v>0</v>
      </c>
      <c r="U2136" s="8" t="s">
        <v>37</v>
      </c>
      <c r="V2136" s="8" t="s">
        <v>37</v>
      </c>
      <c r="W2136" s="8" t="s">
        <v>37</v>
      </c>
      <c r="X2136" s="8">
        <v>0</v>
      </c>
      <c r="Y2136" s="8" t="s">
        <v>37</v>
      </c>
      <c r="Z2136" s="8" t="s">
        <v>37</v>
      </c>
      <c r="AA2136" s="12" t="s">
        <v>37</v>
      </c>
      <c r="AB2136" s="8" t="s">
        <v>37</v>
      </c>
      <c r="AC2136" s="8">
        <v>1</v>
      </c>
      <c r="AD2136" s="8" t="s">
        <v>596</v>
      </c>
      <c r="AE2136" s="8" t="s">
        <v>37</v>
      </c>
      <c r="AF2136" s="8" t="s">
        <v>37</v>
      </c>
      <c r="AG2136" s="8" t="s">
        <v>37</v>
      </c>
      <c r="AH2136" s="8">
        <v>0</v>
      </c>
      <c r="AI2136" s="8" t="s">
        <v>37</v>
      </c>
      <c r="AJ2136" s="11" t="s">
        <v>37</v>
      </c>
    </row>
    <row r="2137" spans="1:36" ht="61">
      <c r="A2137" s="7" t="s">
        <v>9097</v>
      </c>
      <c r="B2137" s="8" t="s">
        <v>9098</v>
      </c>
      <c r="C2137" s="8" t="s">
        <v>42</v>
      </c>
      <c r="D2137" s="9">
        <v>72.772602739725997</v>
      </c>
      <c r="E2137" s="8">
        <v>864</v>
      </c>
      <c r="F2137" s="8">
        <f t="shared" si="33"/>
        <v>12.096</v>
      </c>
      <c r="G2137" s="8">
        <v>12.096</v>
      </c>
      <c r="H2137" s="8">
        <v>32.869999999999997</v>
      </c>
      <c r="I2137" s="8">
        <v>100</v>
      </c>
      <c r="J2137" s="8" t="s">
        <v>9099</v>
      </c>
      <c r="K2137" s="8" t="s">
        <v>30</v>
      </c>
      <c r="L2137" s="8" t="s">
        <v>120</v>
      </c>
      <c r="M2137" s="8" t="s">
        <v>244</v>
      </c>
      <c r="N2137" s="8" t="s">
        <v>33</v>
      </c>
      <c r="O2137" s="8" t="s">
        <v>34</v>
      </c>
      <c r="P2137" s="8" t="s">
        <v>34</v>
      </c>
      <c r="Q2137" s="8" t="s">
        <v>9100</v>
      </c>
      <c r="R2137" s="8" t="s">
        <v>36</v>
      </c>
      <c r="S2137" s="8">
        <v>1</v>
      </c>
      <c r="T2137" s="8">
        <v>0</v>
      </c>
      <c r="U2137" s="8" t="s">
        <v>37</v>
      </c>
      <c r="V2137" s="8" t="s">
        <v>37</v>
      </c>
      <c r="W2137" s="8" t="s">
        <v>37</v>
      </c>
      <c r="X2137" s="8">
        <v>0</v>
      </c>
      <c r="Y2137" s="8" t="s">
        <v>37</v>
      </c>
      <c r="Z2137" s="8" t="s">
        <v>37</v>
      </c>
      <c r="AA2137" s="12" t="s">
        <v>37</v>
      </c>
      <c r="AB2137" s="8" t="s">
        <v>37</v>
      </c>
      <c r="AC2137" s="8">
        <v>1</v>
      </c>
      <c r="AD2137" s="8" t="s">
        <v>9101</v>
      </c>
      <c r="AE2137" s="8" t="s">
        <v>37</v>
      </c>
      <c r="AF2137" s="8" t="s">
        <v>37</v>
      </c>
      <c r="AG2137" s="8" t="s">
        <v>37</v>
      </c>
      <c r="AH2137" s="8">
        <v>0</v>
      </c>
      <c r="AI2137" s="8" t="s">
        <v>37</v>
      </c>
      <c r="AJ2137" s="11" t="s">
        <v>37</v>
      </c>
    </row>
    <row r="2138" spans="1:36" ht="61">
      <c r="A2138" s="7" t="s">
        <v>9102</v>
      </c>
      <c r="B2138" s="8" t="s">
        <v>9103</v>
      </c>
      <c r="C2138" s="8" t="s">
        <v>28</v>
      </c>
      <c r="D2138" s="9">
        <v>33.9945205479452</v>
      </c>
      <c r="E2138" s="8">
        <v>681</v>
      </c>
      <c r="F2138" s="8">
        <f t="shared" si="33"/>
        <v>9.5340000000000007</v>
      </c>
      <c r="G2138" s="8">
        <v>9.5340000000000007</v>
      </c>
      <c r="H2138" s="8">
        <v>49.2</v>
      </c>
      <c r="I2138" s="8">
        <v>100</v>
      </c>
      <c r="J2138" s="8" t="s">
        <v>6382</v>
      </c>
      <c r="K2138" s="8" t="s">
        <v>30</v>
      </c>
      <c r="L2138" s="8" t="s">
        <v>120</v>
      </c>
      <c r="M2138" s="8" t="s">
        <v>227</v>
      </c>
      <c r="N2138" s="8" t="s">
        <v>33</v>
      </c>
      <c r="O2138" s="8" t="s">
        <v>34</v>
      </c>
      <c r="P2138" s="8" t="s">
        <v>34</v>
      </c>
      <c r="Q2138" s="8" t="s">
        <v>9104</v>
      </c>
      <c r="R2138" s="8" t="s">
        <v>36</v>
      </c>
      <c r="S2138" s="8">
        <v>1</v>
      </c>
      <c r="T2138" s="8">
        <v>0</v>
      </c>
      <c r="U2138" s="8" t="s">
        <v>37</v>
      </c>
      <c r="V2138" s="8" t="s">
        <v>37</v>
      </c>
      <c r="W2138" s="8" t="s">
        <v>37</v>
      </c>
      <c r="X2138" s="8">
        <v>1</v>
      </c>
      <c r="Y2138" s="8" t="s">
        <v>45</v>
      </c>
      <c r="Z2138" s="8" t="s">
        <v>37</v>
      </c>
      <c r="AA2138" s="12" t="s">
        <v>37</v>
      </c>
      <c r="AB2138" s="8" t="s">
        <v>37</v>
      </c>
      <c r="AC2138" s="8">
        <v>0</v>
      </c>
      <c r="AD2138" s="8" t="s">
        <v>37</v>
      </c>
      <c r="AE2138" s="8" t="s">
        <v>37</v>
      </c>
      <c r="AF2138" s="8" t="s">
        <v>37</v>
      </c>
      <c r="AG2138" s="8" t="s">
        <v>37</v>
      </c>
      <c r="AH2138" s="8">
        <v>0</v>
      </c>
      <c r="AI2138" s="8" t="s">
        <v>37</v>
      </c>
      <c r="AJ2138" s="11" t="s">
        <v>37</v>
      </c>
    </row>
    <row r="2139" spans="1:36" ht="133">
      <c r="A2139" s="7" t="s">
        <v>9105</v>
      </c>
      <c r="B2139" s="8" t="s">
        <v>9106</v>
      </c>
      <c r="C2139" s="8" t="s">
        <v>42</v>
      </c>
      <c r="D2139" s="9">
        <v>73.835616438356197</v>
      </c>
      <c r="E2139" s="8">
        <v>686</v>
      </c>
      <c r="F2139" s="8">
        <f t="shared" si="33"/>
        <v>9.604000000000001</v>
      </c>
      <c r="G2139" s="8">
        <v>9.604000000000001</v>
      </c>
      <c r="H2139" s="8">
        <v>29.56</v>
      </c>
      <c r="I2139" s="8">
        <v>70</v>
      </c>
      <c r="J2139" s="8" t="s">
        <v>9107</v>
      </c>
      <c r="K2139" s="8" t="s">
        <v>30</v>
      </c>
      <c r="L2139" s="8" t="s">
        <v>31</v>
      </c>
      <c r="M2139" s="8" t="s">
        <v>239</v>
      </c>
      <c r="N2139" s="8" t="s">
        <v>33</v>
      </c>
      <c r="O2139" s="8" t="s">
        <v>34</v>
      </c>
      <c r="P2139" s="8" t="s">
        <v>34</v>
      </c>
      <c r="Q2139" s="8" t="s">
        <v>9108</v>
      </c>
      <c r="R2139" s="8" t="s">
        <v>36</v>
      </c>
      <c r="S2139" s="8">
        <v>2</v>
      </c>
      <c r="T2139" s="8">
        <v>1</v>
      </c>
      <c r="U2139" s="8" t="s">
        <v>223</v>
      </c>
      <c r="V2139" s="8" t="s">
        <v>37</v>
      </c>
      <c r="W2139" s="8" t="s">
        <v>37</v>
      </c>
      <c r="X2139" s="8">
        <v>0</v>
      </c>
      <c r="Y2139" s="8" t="s">
        <v>37</v>
      </c>
      <c r="Z2139" s="8" t="s">
        <v>37</v>
      </c>
      <c r="AA2139" s="12" t="s">
        <v>37</v>
      </c>
      <c r="AB2139" s="8" t="s">
        <v>37</v>
      </c>
      <c r="AC2139" s="8">
        <v>1</v>
      </c>
      <c r="AD2139" s="8" t="s">
        <v>9109</v>
      </c>
      <c r="AE2139" s="8" t="s">
        <v>37</v>
      </c>
      <c r="AF2139" s="8" t="s">
        <v>37</v>
      </c>
      <c r="AG2139" s="8" t="s">
        <v>37</v>
      </c>
      <c r="AH2139" s="8">
        <v>0</v>
      </c>
      <c r="AI2139" s="8" t="s">
        <v>37</v>
      </c>
      <c r="AJ2139" s="11" t="s">
        <v>37</v>
      </c>
    </row>
    <row r="2140" spans="1:36" ht="25">
      <c r="A2140" s="7" t="s">
        <v>9110</v>
      </c>
      <c r="B2140" s="8" t="s">
        <v>9111</v>
      </c>
      <c r="C2140" s="8" t="s">
        <v>28</v>
      </c>
      <c r="D2140" s="9">
        <v>31.632876712328802</v>
      </c>
      <c r="E2140" s="8">
        <v>1599</v>
      </c>
      <c r="F2140" s="8">
        <f t="shared" si="33"/>
        <v>22.385999999999999</v>
      </c>
      <c r="G2140" s="8">
        <v>22.385999999999999</v>
      </c>
      <c r="H2140" s="8">
        <v>51.9</v>
      </c>
      <c r="I2140" s="8">
        <v>122</v>
      </c>
      <c r="J2140" s="8" t="s">
        <v>9112</v>
      </c>
      <c r="K2140" s="8" t="s">
        <v>30</v>
      </c>
      <c r="L2140" s="8" t="s">
        <v>31</v>
      </c>
      <c r="M2140" s="8" t="s">
        <v>227</v>
      </c>
      <c r="N2140" s="8" t="s">
        <v>33</v>
      </c>
      <c r="O2140" s="8" t="s">
        <v>34</v>
      </c>
      <c r="P2140" s="8" t="s">
        <v>34</v>
      </c>
      <c r="Q2140" s="8" t="s">
        <v>9113</v>
      </c>
      <c r="R2140" s="8" t="s">
        <v>37</v>
      </c>
      <c r="S2140" s="8">
        <v>0</v>
      </c>
      <c r="T2140" s="8">
        <v>0</v>
      </c>
      <c r="U2140" s="8" t="s">
        <v>37</v>
      </c>
      <c r="V2140" s="8" t="s">
        <v>37</v>
      </c>
      <c r="W2140" s="8" t="s">
        <v>37</v>
      </c>
      <c r="X2140" s="8">
        <v>0</v>
      </c>
      <c r="Y2140" s="8" t="s">
        <v>37</v>
      </c>
      <c r="Z2140" s="8" t="s">
        <v>37</v>
      </c>
      <c r="AA2140" s="12" t="s">
        <v>37</v>
      </c>
      <c r="AB2140" s="8" t="s">
        <v>37</v>
      </c>
      <c r="AC2140" s="8">
        <v>0</v>
      </c>
      <c r="AD2140" s="8" t="s">
        <v>37</v>
      </c>
      <c r="AE2140" s="8" t="s">
        <v>37</v>
      </c>
      <c r="AF2140" s="8" t="s">
        <v>37</v>
      </c>
      <c r="AG2140" s="8" t="s">
        <v>37</v>
      </c>
      <c r="AH2140" s="8">
        <v>0</v>
      </c>
      <c r="AI2140" s="8" t="s">
        <v>37</v>
      </c>
      <c r="AJ2140" s="11" t="s">
        <v>37</v>
      </c>
    </row>
    <row r="2141" spans="1:36" ht="25">
      <c r="A2141" s="7" t="s">
        <v>9114</v>
      </c>
      <c r="B2141" s="8" t="s">
        <v>9115</v>
      </c>
      <c r="C2141" s="8" t="s">
        <v>28</v>
      </c>
      <c r="D2141" s="9">
        <v>42.063013698630101</v>
      </c>
      <c r="E2141" s="8">
        <v>737</v>
      </c>
      <c r="F2141" s="8">
        <f t="shared" si="33"/>
        <v>10.318</v>
      </c>
      <c r="G2141" s="8">
        <v>10.318</v>
      </c>
      <c r="H2141" s="8">
        <v>22.3</v>
      </c>
      <c r="I2141" s="8">
        <v>95</v>
      </c>
      <c r="J2141" s="8" t="s">
        <v>9116</v>
      </c>
      <c r="K2141" s="8" t="s">
        <v>30</v>
      </c>
      <c r="L2141" s="8" t="s">
        <v>282</v>
      </c>
      <c r="M2141" s="8" t="s">
        <v>32</v>
      </c>
      <c r="N2141" s="8" t="s">
        <v>33</v>
      </c>
      <c r="O2141" s="8" t="s">
        <v>34</v>
      </c>
      <c r="P2141" s="8" t="s">
        <v>34</v>
      </c>
      <c r="Q2141" s="8" t="s">
        <v>9117</v>
      </c>
      <c r="R2141" s="8" t="s">
        <v>36</v>
      </c>
      <c r="S2141" s="8">
        <v>1</v>
      </c>
      <c r="T2141" s="8">
        <v>0</v>
      </c>
      <c r="U2141" s="8" t="s">
        <v>37</v>
      </c>
      <c r="V2141" s="8" t="s">
        <v>37</v>
      </c>
      <c r="W2141" s="8" t="s">
        <v>37</v>
      </c>
      <c r="X2141" s="8">
        <v>0</v>
      </c>
      <c r="Y2141" s="8" t="s">
        <v>37</v>
      </c>
      <c r="Z2141" s="8" t="s">
        <v>37</v>
      </c>
      <c r="AA2141" s="12" t="s">
        <v>37</v>
      </c>
      <c r="AB2141" s="8" t="s">
        <v>37</v>
      </c>
      <c r="AC2141" s="8">
        <v>1</v>
      </c>
      <c r="AD2141" s="8" t="s">
        <v>747</v>
      </c>
      <c r="AE2141" s="8" t="s">
        <v>37</v>
      </c>
      <c r="AF2141" s="8" t="s">
        <v>37</v>
      </c>
      <c r="AG2141" s="8" t="s">
        <v>37</v>
      </c>
      <c r="AH2141" s="8">
        <v>0</v>
      </c>
      <c r="AI2141" s="8" t="s">
        <v>37</v>
      </c>
      <c r="AJ2141" s="11" t="s">
        <v>37</v>
      </c>
    </row>
    <row r="2142" spans="1:36" ht="61">
      <c r="A2142" s="7" t="s">
        <v>9118</v>
      </c>
      <c r="B2142" s="8" t="s">
        <v>9119</v>
      </c>
      <c r="C2142" s="8" t="s">
        <v>42</v>
      </c>
      <c r="D2142" s="9">
        <v>64.539726027397293</v>
      </c>
      <c r="E2142" s="8">
        <v>558</v>
      </c>
      <c r="F2142" s="8">
        <f t="shared" si="33"/>
        <v>7.8120000000000003</v>
      </c>
      <c r="G2142" s="8">
        <v>7.8120000000000003</v>
      </c>
      <c r="H2142" s="8">
        <v>31.29</v>
      </c>
      <c r="I2142" s="8">
        <v>100</v>
      </c>
      <c r="J2142" s="8" t="s">
        <v>1740</v>
      </c>
      <c r="K2142" s="8" t="s">
        <v>30</v>
      </c>
      <c r="L2142" s="8" t="s">
        <v>31</v>
      </c>
      <c r="M2142" s="8" t="s">
        <v>239</v>
      </c>
      <c r="N2142" s="8" t="s">
        <v>33</v>
      </c>
      <c r="O2142" s="8" t="s">
        <v>34</v>
      </c>
      <c r="P2142" s="8" t="s">
        <v>34</v>
      </c>
      <c r="Q2142" s="8" t="s">
        <v>9120</v>
      </c>
      <c r="R2142" s="8" t="s">
        <v>36</v>
      </c>
      <c r="S2142" s="8">
        <v>2</v>
      </c>
      <c r="T2142" s="8">
        <v>0</v>
      </c>
      <c r="U2142" s="8" t="s">
        <v>37</v>
      </c>
      <c r="V2142" s="8" t="s">
        <v>37</v>
      </c>
      <c r="W2142" s="8" t="s">
        <v>37</v>
      </c>
      <c r="X2142" s="8">
        <v>0</v>
      </c>
      <c r="Y2142" s="8" t="s">
        <v>37</v>
      </c>
      <c r="Z2142" s="8" t="s">
        <v>37</v>
      </c>
      <c r="AA2142" s="12" t="s">
        <v>37</v>
      </c>
      <c r="AB2142" s="8" t="s">
        <v>37</v>
      </c>
      <c r="AC2142" s="8">
        <v>2</v>
      </c>
      <c r="AD2142" s="8" t="s">
        <v>77</v>
      </c>
      <c r="AE2142" s="8" t="s">
        <v>45</v>
      </c>
      <c r="AF2142" s="8" t="s">
        <v>37</v>
      </c>
      <c r="AG2142" s="8" t="s">
        <v>37</v>
      </c>
      <c r="AH2142" s="8">
        <v>0</v>
      </c>
      <c r="AI2142" s="8" t="s">
        <v>37</v>
      </c>
      <c r="AJ2142" s="11" t="s">
        <v>37</v>
      </c>
    </row>
    <row r="2143" spans="1:36" ht="109">
      <c r="A2143" s="7" t="s">
        <v>9121</v>
      </c>
      <c r="B2143" s="8" t="s">
        <v>9122</v>
      </c>
      <c r="C2143" s="8" t="s">
        <v>28</v>
      </c>
      <c r="D2143" s="9">
        <v>73.383561643835606</v>
      </c>
      <c r="E2143" s="8">
        <v>362</v>
      </c>
      <c r="F2143" s="8">
        <f t="shared" si="33"/>
        <v>5.0680000000000005</v>
      </c>
      <c r="G2143" s="8">
        <v>5.0680000000000005</v>
      </c>
      <c r="H2143" s="8">
        <v>25.24</v>
      </c>
      <c r="I2143" s="8">
        <v>96</v>
      </c>
      <c r="J2143" s="8" t="s">
        <v>9123</v>
      </c>
      <c r="K2143" s="8" t="s">
        <v>30</v>
      </c>
      <c r="L2143" s="8" t="s">
        <v>31</v>
      </c>
      <c r="M2143" s="8" t="s">
        <v>244</v>
      </c>
      <c r="N2143" s="8" t="s">
        <v>33</v>
      </c>
      <c r="O2143" s="8" t="s">
        <v>34</v>
      </c>
      <c r="P2143" s="8" t="s">
        <v>34</v>
      </c>
      <c r="Q2143" s="8" t="s">
        <v>9124</v>
      </c>
      <c r="R2143" s="8" t="s">
        <v>36</v>
      </c>
      <c r="S2143" s="8">
        <v>1</v>
      </c>
      <c r="T2143" s="8">
        <v>1</v>
      </c>
      <c r="U2143" s="8" t="s">
        <v>223</v>
      </c>
      <c r="V2143" s="8" t="s">
        <v>37</v>
      </c>
      <c r="W2143" s="8" t="s">
        <v>37</v>
      </c>
      <c r="X2143" s="8">
        <v>0</v>
      </c>
      <c r="Y2143" s="8" t="s">
        <v>37</v>
      </c>
      <c r="Z2143" s="8" t="s">
        <v>37</v>
      </c>
      <c r="AA2143" s="12" t="s">
        <v>37</v>
      </c>
      <c r="AB2143" s="8" t="s">
        <v>37</v>
      </c>
      <c r="AC2143" s="8">
        <v>0</v>
      </c>
      <c r="AD2143" s="8" t="s">
        <v>37</v>
      </c>
      <c r="AE2143" s="8" t="s">
        <v>37</v>
      </c>
      <c r="AF2143" s="8" t="s">
        <v>37</v>
      </c>
      <c r="AG2143" s="8" t="s">
        <v>37</v>
      </c>
      <c r="AH2143" s="8">
        <v>0</v>
      </c>
      <c r="AI2143" s="8" t="s">
        <v>37</v>
      </c>
      <c r="AJ2143" s="11" t="s">
        <v>37</v>
      </c>
    </row>
    <row r="2144" spans="1:36" ht="97">
      <c r="A2144" s="7" t="s">
        <v>9125</v>
      </c>
      <c r="B2144" s="8" t="s">
        <v>9126</v>
      </c>
      <c r="C2144" s="8" t="s">
        <v>42</v>
      </c>
      <c r="D2144" s="9">
        <v>69.476712328767107</v>
      </c>
      <c r="E2144" s="8">
        <v>750</v>
      </c>
      <c r="F2144" s="8">
        <f t="shared" si="33"/>
        <v>10.5</v>
      </c>
      <c r="G2144" s="8">
        <v>10.5</v>
      </c>
      <c r="H2144" s="8">
        <v>39.68</v>
      </c>
      <c r="I2144" s="8">
        <v>98</v>
      </c>
      <c r="J2144" s="8" t="s">
        <v>313</v>
      </c>
      <c r="K2144" s="8" t="s">
        <v>30</v>
      </c>
      <c r="L2144" s="8" t="s">
        <v>120</v>
      </c>
      <c r="M2144" s="8" t="s">
        <v>239</v>
      </c>
      <c r="N2144" s="8" t="s">
        <v>33</v>
      </c>
      <c r="O2144" s="8" t="s">
        <v>34</v>
      </c>
      <c r="P2144" s="8" t="s">
        <v>34</v>
      </c>
      <c r="Q2144" s="8" t="s">
        <v>9127</v>
      </c>
      <c r="R2144" s="8" t="s">
        <v>36</v>
      </c>
      <c r="S2144" s="8">
        <v>4</v>
      </c>
      <c r="T2144" s="8">
        <v>1</v>
      </c>
      <c r="U2144" s="8" t="s">
        <v>315</v>
      </c>
      <c r="V2144" s="8" t="s">
        <v>37</v>
      </c>
      <c r="W2144" s="8" t="s">
        <v>37</v>
      </c>
      <c r="X2144" s="8">
        <v>2</v>
      </c>
      <c r="Y2144" s="8" t="s">
        <v>272</v>
      </c>
      <c r="Z2144" s="8" t="s">
        <v>257</v>
      </c>
      <c r="AA2144" s="12" t="s">
        <v>37</v>
      </c>
      <c r="AB2144" s="8" t="s">
        <v>37</v>
      </c>
      <c r="AC2144" s="8">
        <v>1</v>
      </c>
      <c r="AD2144" s="8" t="s">
        <v>77</v>
      </c>
      <c r="AE2144" s="8" t="s">
        <v>37</v>
      </c>
      <c r="AF2144" s="8" t="s">
        <v>37</v>
      </c>
      <c r="AG2144" s="8" t="s">
        <v>37</v>
      </c>
      <c r="AH2144" s="8">
        <v>0</v>
      </c>
      <c r="AI2144" s="8" t="s">
        <v>37</v>
      </c>
      <c r="AJ2144" s="11" t="s">
        <v>37</v>
      </c>
    </row>
    <row r="2145" spans="1:36" ht="109">
      <c r="A2145" s="7" t="s">
        <v>9128</v>
      </c>
      <c r="B2145" s="8" t="s">
        <v>9129</v>
      </c>
      <c r="C2145" s="8" t="s">
        <v>28</v>
      </c>
      <c r="D2145" s="9">
        <v>89.145205479452102</v>
      </c>
      <c r="E2145" s="8">
        <v>350</v>
      </c>
      <c r="F2145" s="8">
        <f t="shared" si="33"/>
        <v>4.9000000000000004</v>
      </c>
      <c r="G2145" s="8">
        <v>4.9000000000000004</v>
      </c>
      <c r="H2145" s="8">
        <v>26.77</v>
      </c>
      <c r="I2145" s="8">
        <v>99</v>
      </c>
      <c r="J2145" s="8" t="s">
        <v>9130</v>
      </c>
      <c r="K2145" s="8" t="s">
        <v>30</v>
      </c>
      <c r="L2145" s="8" t="s">
        <v>31</v>
      </c>
      <c r="M2145" s="8" t="s">
        <v>227</v>
      </c>
      <c r="N2145" s="8" t="s">
        <v>33</v>
      </c>
      <c r="O2145" s="8" t="s">
        <v>34</v>
      </c>
      <c r="P2145" s="8" t="s">
        <v>34</v>
      </c>
      <c r="Q2145" s="8" t="s">
        <v>9131</v>
      </c>
      <c r="R2145" s="8" t="s">
        <v>36</v>
      </c>
      <c r="S2145" s="8">
        <v>1</v>
      </c>
      <c r="T2145" s="8">
        <v>0</v>
      </c>
      <c r="U2145" s="8" t="s">
        <v>37</v>
      </c>
      <c r="V2145" s="8" t="s">
        <v>37</v>
      </c>
      <c r="W2145" s="8" t="s">
        <v>37</v>
      </c>
      <c r="X2145" s="8">
        <v>1</v>
      </c>
      <c r="Y2145" s="8" t="s">
        <v>45</v>
      </c>
      <c r="Z2145" s="8" t="s">
        <v>37</v>
      </c>
      <c r="AA2145" s="12" t="s">
        <v>37</v>
      </c>
      <c r="AB2145" s="8" t="s">
        <v>37</v>
      </c>
      <c r="AC2145" s="8">
        <v>1</v>
      </c>
      <c r="AD2145" s="8" t="s">
        <v>458</v>
      </c>
      <c r="AE2145" s="8" t="s">
        <v>37</v>
      </c>
      <c r="AF2145" s="8" t="s">
        <v>37</v>
      </c>
      <c r="AG2145" s="8" t="s">
        <v>37</v>
      </c>
      <c r="AH2145" s="8">
        <v>0</v>
      </c>
      <c r="AI2145" s="8" t="s">
        <v>37</v>
      </c>
      <c r="AJ2145" s="11" t="s">
        <v>37</v>
      </c>
    </row>
    <row r="2146" spans="1:36" ht="109">
      <c r="A2146" s="7" t="s">
        <v>9132</v>
      </c>
      <c r="B2146" s="8" t="s">
        <v>9133</v>
      </c>
      <c r="C2146" s="8" t="s">
        <v>42</v>
      </c>
      <c r="D2146" s="9">
        <v>59.139726027397302</v>
      </c>
      <c r="E2146" s="8">
        <v>724</v>
      </c>
      <c r="F2146" s="8">
        <f t="shared" si="33"/>
        <v>10.136000000000001</v>
      </c>
      <c r="G2146" s="8">
        <v>10.136000000000001</v>
      </c>
      <c r="H2146" s="8">
        <v>26.92</v>
      </c>
      <c r="I2146" s="8">
        <v>94</v>
      </c>
      <c r="J2146" s="8" t="s">
        <v>390</v>
      </c>
      <c r="K2146" s="8" t="s">
        <v>30</v>
      </c>
      <c r="L2146" s="8" t="s">
        <v>120</v>
      </c>
      <c r="M2146" s="8" t="s">
        <v>227</v>
      </c>
      <c r="N2146" s="8" t="s">
        <v>33</v>
      </c>
      <c r="O2146" s="8" t="s">
        <v>34</v>
      </c>
      <c r="P2146" s="8" t="s">
        <v>34</v>
      </c>
      <c r="Q2146" s="8" t="s">
        <v>9134</v>
      </c>
      <c r="R2146" s="8" t="s">
        <v>36</v>
      </c>
      <c r="S2146" s="8">
        <v>2</v>
      </c>
      <c r="T2146" s="8">
        <v>0</v>
      </c>
      <c r="U2146" s="8" t="s">
        <v>37</v>
      </c>
      <c r="V2146" s="8" t="s">
        <v>37</v>
      </c>
      <c r="W2146" s="8" t="s">
        <v>37</v>
      </c>
      <c r="X2146" s="8">
        <v>2</v>
      </c>
      <c r="Y2146" s="8" t="s">
        <v>37</v>
      </c>
      <c r="Z2146" s="8" t="s">
        <v>5976</v>
      </c>
      <c r="AA2146" s="12" t="s">
        <v>213</v>
      </c>
      <c r="AB2146" s="8" t="s">
        <v>37</v>
      </c>
      <c r="AC2146" s="8">
        <v>0</v>
      </c>
      <c r="AD2146" s="8" t="s">
        <v>37</v>
      </c>
      <c r="AE2146" s="8" t="s">
        <v>37</v>
      </c>
      <c r="AF2146" s="8" t="s">
        <v>37</v>
      </c>
      <c r="AG2146" s="8" t="s">
        <v>37</v>
      </c>
      <c r="AH2146" s="8">
        <v>0</v>
      </c>
      <c r="AI2146" s="8" t="s">
        <v>37</v>
      </c>
      <c r="AJ2146" s="11" t="s">
        <v>37</v>
      </c>
    </row>
    <row r="2147" spans="1:36" ht="25">
      <c r="A2147" s="7" t="s">
        <v>9135</v>
      </c>
      <c r="B2147" s="8" t="s">
        <v>9136</v>
      </c>
      <c r="C2147" s="8" t="s">
        <v>42</v>
      </c>
      <c r="D2147" s="9">
        <v>43.654794520547902</v>
      </c>
      <c r="E2147" s="8">
        <v>640</v>
      </c>
      <c r="F2147" s="8">
        <f t="shared" si="33"/>
        <v>8.9600000000000009</v>
      </c>
      <c r="G2147" s="8">
        <v>8.9600000000000009</v>
      </c>
      <c r="H2147" s="8">
        <v>32.99</v>
      </c>
      <c r="I2147" s="8">
        <v>75</v>
      </c>
      <c r="J2147" s="8" t="s">
        <v>9137</v>
      </c>
      <c r="K2147" s="8" t="s">
        <v>30</v>
      </c>
      <c r="L2147" s="8" t="s">
        <v>31</v>
      </c>
      <c r="M2147" s="8" t="s">
        <v>227</v>
      </c>
      <c r="N2147" s="8" t="s">
        <v>33</v>
      </c>
      <c r="O2147" s="8" t="s">
        <v>34</v>
      </c>
      <c r="P2147" s="8" t="s">
        <v>34</v>
      </c>
      <c r="Q2147" s="8" t="s">
        <v>9138</v>
      </c>
      <c r="R2147" s="8" t="s">
        <v>37</v>
      </c>
      <c r="S2147" s="8">
        <v>0</v>
      </c>
      <c r="T2147" s="8">
        <v>0</v>
      </c>
      <c r="U2147" s="8" t="s">
        <v>37</v>
      </c>
      <c r="V2147" s="8" t="s">
        <v>37</v>
      </c>
      <c r="W2147" s="8" t="s">
        <v>37</v>
      </c>
      <c r="X2147" s="8">
        <v>0</v>
      </c>
      <c r="Y2147" s="8" t="s">
        <v>37</v>
      </c>
      <c r="Z2147" s="8" t="s">
        <v>37</v>
      </c>
      <c r="AA2147" s="12" t="s">
        <v>37</v>
      </c>
      <c r="AB2147" s="8" t="s">
        <v>37</v>
      </c>
      <c r="AC2147" s="8">
        <v>0</v>
      </c>
      <c r="AD2147" s="8" t="s">
        <v>37</v>
      </c>
      <c r="AE2147" s="8" t="s">
        <v>37</v>
      </c>
      <c r="AF2147" s="8" t="s">
        <v>37</v>
      </c>
      <c r="AG2147" s="8" t="s">
        <v>37</v>
      </c>
      <c r="AH2147" s="8">
        <v>0</v>
      </c>
      <c r="AI2147" s="8" t="s">
        <v>37</v>
      </c>
      <c r="AJ2147" s="11" t="s">
        <v>37</v>
      </c>
    </row>
    <row r="2148" spans="1:36" ht="49">
      <c r="A2148" s="7" t="s">
        <v>9139</v>
      </c>
      <c r="B2148" s="8" t="s">
        <v>9140</v>
      </c>
      <c r="C2148" s="8" t="s">
        <v>42</v>
      </c>
      <c r="D2148" s="9">
        <v>67.641095890410995</v>
      </c>
      <c r="E2148" s="8">
        <v>462</v>
      </c>
      <c r="F2148" s="8">
        <f t="shared" si="33"/>
        <v>6.468</v>
      </c>
      <c r="G2148" s="8">
        <v>6.468</v>
      </c>
      <c r="H2148" s="8">
        <v>30.37</v>
      </c>
      <c r="I2148" s="8">
        <v>100</v>
      </c>
      <c r="J2148" s="8" t="s">
        <v>9141</v>
      </c>
      <c r="K2148" s="8" t="s">
        <v>30</v>
      </c>
      <c r="L2148" s="8" t="s">
        <v>120</v>
      </c>
      <c r="M2148" s="8" t="s">
        <v>244</v>
      </c>
      <c r="N2148" s="8" t="s">
        <v>33</v>
      </c>
      <c r="O2148" s="8" t="s">
        <v>34</v>
      </c>
      <c r="P2148" s="8" t="s">
        <v>34</v>
      </c>
      <c r="Q2148" s="8" t="s">
        <v>9142</v>
      </c>
      <c r="R2148" s="8" t="s">
        <v>36</v>
      </c>
      <c r="S2148" s="8">
        <v>1</v>
      </c>
      <c r="T2148" s="8">
        <v>0</v>
      </c>
      <c r="U2148" s="8" t="s">
        <v>37</v>
      </c>
      <c r="V2148" s="8" t="s">
        <v>37</v>
      </c>
      <c r="W2148" s="8" t="s">
        <v>37</v>
      </c>
      <c r="X2148" s="8">
        <v>1</v>
      </c>
      <c r="Y2148" s="8" t="s">
        <v>272</v>
      </c>
      <c r="Z2148" s="8" t="s">
        <v>37</v>
      </c>
      <c r="AA2148" s="12" t="s">
        <v>37</v>
      </c>
      <c r="AB2148" s="8" t="s">
        <v>37</v>
      </c>
      <c r="AC2148" s="8">
        <v>0</v>
      </c>
      <c r="AD2148" s="8" t="s">
        <v>37</v>
      </c>
      <c r="AE2148" s="8" t="s">
        <v>37</v>
      </c>
      <c r="AF2148" s="8" t="s">
        <v>37</v>
      </c>
      <c r="AG2148" s="8" t="s">
        <v>37</v>
      </c>
      <c r="AH2148" s="8">
        <v>0</v>
      </c>
      <c r="AI2148" s="8" t="s">
        <v>37</v>
      </c>
      <c r="AJ2148" s="11" t="s">
        <v>37</v>
      </c>
    </row>
    <row r="2149" spans="1:36" ht="61">
      <c r="A2149" s="7" t="s">
        <v>9143</v>
      </c>
      <c r="B2149" s="8" t="s">
        <v>9144</v>
      </c>
      <c r="C2149" s="8" t="s">
        <v>42</v>
      </c>
      <c r="D2149" s="9">
        <v>51.819178082191797</v>
      </c>
      <c r="E2149" s="8">
        <v>819</v>
      </c>
      <c r="F2149" s="8">
        <f t="shared" si="33"/>
        <v>11.466000000000001</v>
      </c>
      <c r="G2149" s="8">
        <v>11.466000000000001</v>
      </c>
      <c r="H2149" s="8">
        <v>30.34</v>
      </c>
      <c r="I2149" s="8">
        <v>100</v>
      </c>
      <c r="J2149" s="8" t="s">
        <v>9145</v>
      </c>
      <c r="K2149" s="8" t="s">
        <v>30</v>
      </c>
      <c r="L2149" s="8" t="s">
        <v>31</v>
      </c>
      <c r="M2149" s="8" t="s">
        <v>227</v>
      </c>
      <c r="N2149" s="8" t="s">
        <v>33</v>
      </c>
      <c r="O2149" s="8" t="s">
        <v>34</v>
      </c>
      <c r="P2149" s="8" t="s">
        <v>34</v>
      </c>
      <c r="Q2149" s="8" t="s">
        <v>9146</v>
      </c>
      <c r="R2149" s="8" t="s">
        <v>37</v>
      </c>
      <c r="S2149" s="8">
        <v>0</v>
      </c>
      <c r="T2149" s="8">
        <v>0</v>
      </c>
      <c r="U2149" s="8" t="s">
        <v>37</v>
      </c>
      <c r="V2149" s="8" t="s">
        <v>37</v>
      </c>
      <c r="W2149" s="8" t="s">
        <v>37</v>
      </c>
      <c r="X2149" s="8">
        <v>0</v>
      </c>
      <c r="Y2149" s="8" t="s">
        <v>37</v>
      </c>
      <c r="Z2149" s="8" t="s">
        <v>37</v>
      </c>
      <c r="AA2149" s="12" t="s">
        <v>37</v>
      </c>
      <c r="AB2149" s="8" t="s">
        <v>37</v>
      </c>
      <c r="AC2149" s="8">
        <v>0</v>
      </c>
      <c r="AD2149" s="8" t="s">
        <v>37</v>
      </c>
      <c r="AE2149" s="8" t="s">
        <v>37</v>
      </c>
      <c r="AF2149" s="8" t="s">
        <v>37</v>
      </c>
      <c r="AG2149" s="8" t="s">
        <v>37</v>
      </c>
      <c r="AH2149" s="8">
        <v>0</v>
      </c>
      <c r="AI2149" s="8" t="s">
        <v>37</v>
      </c>
      <c r="AJ2149" s="11" t="s">
        <v>37</v>
      </c>
    </row>
    <row r="2150" spans="1:36" ht="49">
      <c r="A2150" s="7" t="s">
        <v>9147</v>
      </c>
      <c r="B2150" s="8" t="s">
        <v>9148</v>
      </c>
      <c r="C2150" s="8" t="s">
        <v>42</v>
      </c>
      <c r="D2150" s="9">
        <v>54.9972602739726</v>
      </c>
      <c r="E2150" s="8">
        <v>268</v>
      </c>
      <c r="F2150" s="8">
        <f t="shared" si="33"/>
        <v>3.7520000000000002</v>
      </c>
      <c r="G2150" s="8">
        <v>3.7520000000000002</v>
      </c>
      <c r="H2150" s="8">
        <v>27.05</v>
      </c>
      <c r="I2150" s="8">
        <v>97</v>
      </c>
      <c r="J2150" s="8" t="s">
        <v>9149</v>
      </c>
      <c r="K2150" s="8" t="s">
        <v>30</v>
      </c>
      <c r="L2150" s="8" t="s">
        <v>120</v>
      </c>
      <c r="M2150" s="8" t="s">
        <v>244</v>
      </c>
      <c r="N2150" s="8" t="s">
        <v>33</v>
      </c>
      <c r="O2150" s="8" t="s">
        <v>34</v>
      </c>
      <c r="P2150" s="8" t="s">
        <v>34</v>
      </c>
      <c r="Q2150" s="8" t="s">
        <v>9150</v>
      </c>
      <c r="R2150" s="8" t="s">
        <v>36</v>
      </c>
      <c r="S2150" s="8">
        <v>1</v>
      </c>
      <c r="T2150" s="8">
        <v>1</v>
      </c>
      <c r="U2150" s="8" t="s">
        <v>428</v>
      </c>
      <c r="V2150" s="8" t="s">
        <v>37</v>
      </c>
      <c r="W2150" s="8" t="s">
        <v>37</v>
      </c>
      <c r="X2150" s="8">
        <v>0</v>
      </c>
      <c r="Y2150" s="8" t="s">
        <v>37</v>
      </c>
      <c r="Z2150" s="8" t="s">
        <v>37</v>
      </c>
      <c r="AA2150" s="12" t="s">
        <v>37</v>
      </c>
      <c r="AB2150" s="8" t="s">
        <v>37</v>
      </c>
      <c r="AC2150" s="8">
        <v>0</v>
      </c>
      <c r="AD2150" s="8" t="s">
        <v>37</v>
      </c>
      <c r="AE2150" s="8" t="s">
        <v>37</v>
      </c>
      <c r="AF2150" s="8" t="s">
        <v>37</v>
      </c>
      <c r="AG2150" s="8" t="s">
        <v>37</v>
      </c>
      <c r="AH2150" s="8">
        <v>0</v>
      </c>
      <c r="AI2150" s="8" t="s">
        <v>37</v>
      </c>
      <c r="AJ2150" s="11" t="s">
        <v>37</v>
      </c>
    </row>
    <row r="2151" spans="1:36" ht="49">
      <c r="A2151" s="7" t="s">
        <v>9151</v>
      </c>
      <c r="B2151" s="8" t="s">
        <v>9152</v>
      </c>
      <c r="C2151" s="8" t="s">
        <v>42</v>
      </c>
      <c r="D2151" s="9">
        <v>58.556164383561601</v>
      </c>
      <c r="E2151" s="8">
        <v>490</v>
      </c>
      <c r="F2151" s="8">
        <f t="shared" si="33"/>
        <v>6.86</v>
      </c>
      <c r="G2151" s="8">
        <v>6.86</v>
      </c>
      <c r="H2151" s="8">
        <v>31.99</v>
      </c>
      <c r="I2151" s="8">
        <v>108</v>
      </c>
      <c r="J2151" s="8" t="s">
        <v>9153</v>
      </c>
      <c r="K2151" s="8" t="s">
        <v>30</v>
      </c>
      <c r="L2151" s="8" t="s">
        <v>120</v>
      </c>
      <c r="M2151" s="8" t="s">
        <v>227</v>
      </c>
      <c r="N2151" s="8" t="s">
        <v>33</v>
      </c>
      <c r="O2151" s="8" t="s">
        <v>34</v>
      </c>
      <c r="P2151" s="8" t="s">
        <v>34</v>
      </c>
      <c r="Q2151" s="8" t="s">
        <v>9154</v>
      </c>
      <c r="R2151" s="8" t="s">
        <v>36</v>
      </c>
      <c r="S2151" s="8">
        <v>1</v>
      </c>
      <c r="T2151" s="8">
        <v>0</v>
      </c>
      <c r="U2151" s="8" t="s">
        <v>37</v>
      </c>
      <c r="V2151" s="8" t="s">
        <v>37</v>
      </c>
      <c r="W2151" s="8" t="s">
        <v>37</v>
      </c>
      <c r="X2151" s="8">
        <v>0</v>
      </c>
      <c r="Y2151" s="8" t="s">
        <v>5976</v>
      </c>
      <c r="Z2151" s="8" t="s">
        <v>37</v>
      </c>
      <c r="AA2151" s="12" t="s">
        <v>37</v>
      </c>
      <c r="AB2151" s="8" t="s">
        <v>37</v>
      </c>
      <c r="AC2151" s="8">
        <v>0</v>
      </c>
      <c r="AD2151" s="8" t="s">
        <v>37</v>
      </c>
      <c r="AE2151" s="8" t="s">
        <v>37</v>
      </c>
      <c r="AF2151" s="8" t="s">
        <v>37</v>
      </c>
      <c r="AG2151" s="8" t="s">
        <v>37</v>
      </c>
      <c r="AH2151" s="8">
        <v>0</v>
      </c>
      <c r="AI2151" s="8" t="s">
        <v>37</v>
      </c>
      <c r="AJ2151" s="11" t="s">
        <v>37</v>
      </c>
    </row>
    <row r="2152" spans="1:36" ht="25">
      <c r="A2152" s="7" t="s">
        <v>9155</v>
      </c>
      <c r="B2152" s="8" t="s">
        <v>9156</v>
      </c>
      <c r="C2152" s="8" t="s">
        <v>42</v>
      </c>
      <c r="D2152" s="9">
        <v>70.731506849315096</v>
      </c>
      <c r="E2152" s="8">
        <v>290</v>
      </c>
      <c r="F2152" s="8">
        <f t="shared" si="33"/>
        <v>4.0600000000000005</v>
      </c>
      <c r="G2152" s="8">
        <v>4.0600000000000005</v>
      </c>
      <c r="H2152" s="8">
        <v>24.67</v>
      </c>
      <c r="I2152" s="8">
        <v>95</v>
      </c>
      <c r="J2152" s="8" t="s">
        <v>9157</v>
      </c>
      <c r="K2152" s="8" t="s">
        <v>30</v>
      </c>
      <c r="L2152" s="8" t="s">
        <v>120</v>
      </c>
      <c r="M2152" s="8" t="s">
        <v>244</v>
      </c>
      <c r="N2152" s="8" t="s">
        <v>33</v>
      </c>
      <c r="O2152" s="8" t="s">
        <v>34</v>
      </c>
      <c r="P2152" s="8" t="s">
        <v>34</v>
      </c>
      <c r="Q2152" s="8" t="s">
        <v>9158</v>
      </c>
      <c r="R2152" s="8" t="s">
        <v>36</v>
      </c>
      <c r="S2152" s="8">
        <v>1</v>
      </c>
      <c r="T2152" s="8">
        <v>1</v>
      </c>
      <c r="U2152" s="8" t="s">
        <v>223</v>
      </c>
      <c r="V2152" s="8" t="s">
        <v>37</v>
      </c>
      <c r="W2152" s="8" t="s">
        <v>37</v>
      </c>
      <c r="X2152" s="8">
        <v>0</v>
      </c>
      <c r="Y2152" s="8" t="s">
        <v>37</v>
      </c>
      <c r="Z2152" s="8" t="s">
        <v>37</v>
      </c>
      <c r="AA2152" s="12" t="s">
        <v>37</v>
      </c>
      <c r="AB2152" s="8" t="s">
        <v>37</v>
      </c>
      <c r="AC2152" s="8">
        <v>0</v>
      </c>
      <c r="AD2152" s="8" t="s">
        <v>37</v>
      </c>
      <c r="AE2152" s="8" t="s">
        <v>37</v>
      </c>
      <c r="AF2152" s="8" t="s">
        <v>37</v>
      </c>
      <c r="AG2152" s="8" t="s">
        <v>37</v>
      </c>
      <c r="AH2152" s="8">
        <v>0</v>
      </c>
      <c r="AI2152" s="8" t="s">
        <v>37</v>
      </c>
      <c r="AJ2152" s="11" t="s">
        <v>37</v>
      </c>
    </row>
    <row r="2153" spans="1:36" ht="37">
      <c r="A2153" s="7" t="s">
        <v>9159</v>
      </c>
      <c r="B2153" s="8" t="s">
        <v>9160</v>
      </c>
      <c r="C2153" s="8" t="s">
        <v>28</v>
      </c>
      <c r="D2153" s="9">
        <v>31.723287671232899</v>
      </c>
      <c r="E2153" s="8">
        <v>521</v>
      </c>
      <c r="F2153" s="8">
        <f t="shared" si="33"/>
        <v>7.2940000000000005</v>
      </c>
      <c r="G2153" s="8">
        <v>7.2940000000000005</v>
      </c>
      <c r="H2153" s="8">
        <v>37.49</v>
      </c>
      <c r="I2153" s="8">
        <v>96</v>
      </c>
      <c r="J2153" s="8" t="s">
        <v>9161</v>
      </c>
      <c r="K2153" s="8" t="s">
        <v>30</v>
      </c>
      <c r="L2153" s="8" t="s">
        <v>31</v>
      </c>
      <c r="M2153" s="8" t="s">
        <v>227</v>
      </c>
      <c r="N2153" s="8" t="s">
        <v>33</v>
      </c>
      <c r="O2153" s="8" t="s">
        <v>34</v>
      </c>
      <c r="P2153" s="8" t="s">
        <v>34</v>
      </c>
      <c r="Q2153" s="8" t="s">
        <v>9162</v>
      </c>
      <c r="R2153" s="8" t="s">
        <v>36</v>
      </c>
      <c r="S2153" s="8">
        <v>2</v>
      </c>
      <c r="T2153" s="8">
        <v>0</v>
      </c>
      <c r="U2153" s="8" t="s">
        <v>37</v>
      </c>
      <c r="V2153" s="8" t="s">
        <v>37</v>
      </c>
      <c r="W2153" s="8" t="s">
        <v>37</v>
      </c>
      <c r="X2153" s="8">
        <v>2</v>
      </c>
      <c r="Y2153" s="8" t="s">
        <v>5976</v>
      </c>
      <c r="Z2153" s="8" t="s">
        <v>9163</v>
      </c>
      <c r="AA2153" s="12" t="s">
        <v>37</v>
      </c>
      <c r="AB2153" s="8" t="s">
        <v>37</v>
      </c>
      <c r="AC2153" s="8">
        <v>0</v>
      </c>
      <c r="AD2153" s="8" t="s">
        <v>37</v>
      </c>
      <c r="AE2153" s="8" t="s">
        <v>37</v>
      </c>
      <c r="AF2153" s="8" t="s">
        <v>37</v>
      </c>
      <c r="AG2153" s="8" t="s">
        <v>37</v>
      </c>
      <c r="AH2153" s="8">
        <v>0</v>
      </c>
      <c r="AI2153" s="8" t="s">
        <v>37</v>
      </c>
      <c r="AJ2153" s="11" t="s">
        <v>37</v>
      </c>
    </row>
    <row r="2154" spans="1:36" ht="61">
      <c r="A2154" s="7" t="s">
        <v>9164</v>
      </c>
      <c r="B2154" s="8" t="s">
        <v>9165</v>
      </c>
      <c r="C2154" s="8" t="s">
        <v>42</v>
      </c>
      <c r="D2154" s="9">
        <v>61.608219178082201</v>
      </c>
      <c r="E2154" s="8">
        <v>1738</v>
      </c>
      <c r="F2154" s="8">
        <f t="shared" si="33"/>
        <v>24.332000000000001</v>
      </c>
      <c r="G2154" s="8">
        <v>24.332000000000001</v>
      </c>
      <c r="H2154" s="8">
        <v>50.2</v>
      </c>
      <c r="I2154" s="8">
        <v>100</v>
      </c>
      <c r="J2154" s="8" t="s">
        <v>9166</v>
      </c>
      <c r="K2154" s="8" t="s">
        <v>30</v>
      </c>
      <c r="L2154" s="8" t="s">
        <v>31</v>
      </c>
      <c r="M2154" s="8" t="s">
        <v>227</v>
      </c>
      <c r="N2154" s="8" t="s">
        <v>33</v>
      </c>
      <c r="O2154" s="8" t="s">
        <v>34</v>
      </c>
      <c r="P2154" s="8" t="s">
        <v>34</v>
      </c>
      <c r="Q2154" s="8" t="s">
        <v>9167</v>
      </c>
      <c r="R2154" s="8" t="s">
        <v>36</v>
      </c>
      <c r="S2154" s="8">
        <v>0</v>
      </c>
      <c r="T2154" s="8">
        <v>1</v>
      </c>
      <c r="U2154" s="8" t="s">
        <v>223</v>
      </c>
      <c r="V2154" s="8" t="s">
        <v>37</v>
      </c>
      <c r="W2154" s="8" t="s">
        <v>37</v>
      </c>
      <c r="X2154" s="8">
        <v>0</v>
      </c>
      <c r="Y2154" s="8" t="s">
        <v>37</v>
      </c>
      <c r="Z2154" s="8" t="s">
        <v>37</v>
      </c>
      <c r="AA2154" s="12" t="s">
        <v>37</v>
      </c>
      <c r="AB2154" s="8" t="s">
        <v>37</v>
      </c>
      <c r="AC2154" s="8">
        <v>0</v>
      </c>
      <c r="AD2154" s="8" t="s">
        <v>37</v>
      </c>
      <c r="AE2154" s="8" t="s">
        <v>37</v>
      </c>
      <c r="AF2154" s="8" t="s">
        <v>37</v>
      </c>
      <c r="AG2154" s="8" t="s">
        <v>37</v>
      </c>
      <c r="AH2154" s="8">
        <v>0</v>
      </c>
      <c r="AI2154" s="8" t="s">
        <v>37</v>
      </c>
      <c r="AJ2154" s="11" t="s">
        <v>37</v>
      </c>
    </row>
    <row r="2155" spans="1:36" ht="25">
      <c r="A2155" s="7" t="s">
        <v>9168</v>
      </c>
      <c r="B2155" s="8" t="s">
        <v>9169</v>
      </c>
      <c r="C2155" s="8" t="s">
        <v>42</v>
      </c>
      <c r="D2155" s="9">
        <v>41.073972602739701</v>
      </c>
      <c r="E2155" s="8">
        <v>874</v>
      </c>
      <c r="F2155" s="8">
        <f t="shared" si="33"/>
        <v>12.236000000000001</v>
      </c>
      <c r="G2155" s="8">
        <v>12.236000000000001</v>
      </c>
      <c r="H2155" s="8">
        <v>40.4</v>
      </c>
      <c r="I2155" s="8">
        <v>100</v>
      </c>
      <c r="J2155" s="8" t="s">
        <v>9170</v>
      </c>
      <c r="K2155" s="8" t="s">
        <v>30</v>
      </c>
      <c r="L2155" s="8" t="s">
        <v>31</v>
      </c>
      <c r="M2155" s="8" t="s">
        <v>227</v>
      </c>
      <c r="N2155" s="8" t="s">
        <v>33</v>
      </c>
      <c r="O2155" s="8" t="s">
        <v>34</v>
      </c>
      <c r="P2155" s="8" t="s">
        <v>34</v>
      </c>
      <c r="Q2155" s="8" t="s">
        <v>9171</v>
      </c>
      <c r="R2155" s="8" t="s">
        <v>37</v>
      </c>
      <c r="S2155" s="8">
        <v>0</v>
      </c>
      <c r="T2155" s="8">
        <v>0</v>
      </c>
      <c r="U2155" s="8" t="s">
        <v>37</v>
      </c>
      <c r="V2155" s="8" t="s">
        <v>37</v>
      </c>
      <c r="W2155" s="8" t="s">
        <v>37</v>
      </c>
      <c r="X2155" s="8">
        <v>0</v>
      </c>
      <c r="Y2155" s="8" t="s">
        <v>37</v>
      </c>
      <c r="Z2155" s="8" t="s">
        <v>37</v>
      </c>
      <c r="AA2155" s="12" t="s">
        <v>37</v>
      </c>
      <c r="AB2155" s="8" t="s">
        <v>37</v>
      </c>
      <c r="AC2155" s="8">
        <v>0</v>
      </c>
      <c r="AD2155" s="8" t="s">
        <v>37</v>
      </c>
      <c r="AE2155" s="8" t="s">
        <v>37</v>
      </c>
      <c r="AF2155" s="8" t="s">
        <v>37</v>
      </c>
      <c r="AG2155" s="8" t="s">
        <v>37</v>
      </c>
      <c r="AH2155" s="8">
        <v>0</v>
      </c>
      <c r="AI2155" s="8" t="s">
        <v>37</v>
      </c>
      <c r="AJ2155" s="11" t="s">
        <v>37</v>
      </c>
    </row>
    <row r="2156" spans="1:36" ht="49">
      <c r="A2156" s="7" t="s">
        <v>9172</v>
      </c>
      <c r="B2156" s="8" t="s">
        <v>9173</v>
      </c>
      <c r="C2156" s="8" t="s">
        <v>28</v>
      </c>
      <c r="D2156" s="9">
        <v>61.709589041095903</v>
      </c>
      <c r="E2156" s="8">
        <v>558</v>
      </c>
      <c r="F2156" s="8">
        <f t="shared" si="33"/>
        <v>7.8120000000000003</v>
      </c>
      <c r="G2156" s="8">
        <v>7.8120000000000003</v>
      </c>
      <c r="H2156" s="8">
        <v>39.5</v>
      </c>
      <c r="I2156" s="8">
        <v>100</v>
      </c>
      <c r="J2156" s="8" t="s">
        <v>9174</v>
      </c>
      <c r="K2156" s="8" t="s">
        <v>30</v>
      </c>
      <c r="L2156" s="8" t="s">
        <v>31</v>
      </c>
      <c r="M2156" s="8" t="s">
        <v>227</v>
      </c>
      <c r="N2156" s="8" t="s">
        <v>33</v>
      </c>
      <c r="O2156" s="8" t="s">
        <v>34</v>
      </c>
      <c r="P2156" s="8" t="s">
        <v>34</v>
      </c>
      <c r="Q2156" s="8" t="s">
        <v>9175</v>
      </c>
      <c r="R2156" s="8" t="s">
        <v>37</v>
      </c>
      <c r="S2156" s="8">
        <v>0</v>
      </c>
      <c r="T2156" s="8">
        <v>0</v>
      </c>
      <c r="U2156" s="8" t="s">
        <v>37</v>
      </c>
      <c r="V2156" s="8" t="s">
        <v>37</v>
      </c>
      <c r="W2156" s="8" t="s">
        <v>37</v>
      </c>
      <c r="X2156" s="8">
        <v>0</v>
      </c>
      <c r="Y2156" s="8" t="s">
        <v>37</v>
      </c>
      <c r="Z2156" s="8" t="s">
        <v>37</v>
      </c>
      <c r="AA2156" s="12" t="s">
        <v>37</v>
      </c>
      <c r="AB2156" s="8" t="s">
        <v>37</v>
      </c>
      <c r="AC2156" s="8">
        <v>0</v>
      </c>
      <c r="AD2156" s="8" t="s">
        <v>37</v>
      </c>
      <c r="AE2156" s="8" t="s">
        <v>37</v>
      </c>
      <c r="AF2156" s="8" t="s">
        <v>37</v>
      </c>
      <c r="AG2156" s="8" t="s">
        <v>37</v>
      </c>
      <c r="AH2156" s="8">
        <v>0</v>
      </c>
      <c r="AI2156" s="8" t="s">
        <v>37</v>
      </c>
      <c r="AJ2156" s="11" t="s">
        <v>37</v>
      </c>
    </row>
    <row r="2157" spans="1:36" ht="49">
      <c r="A2157" s="7" t="s">
        <v>9176</v>
      </c>
      <c r="B2157" s="8" t="s">
        <v>9177</v>
      </c>
      <c r="C2157" s="8" t="s">
        <v>28</v>
      </c>
      <c r="D2157" s="8">
        <v>54.665753424657503</v>
      </c>
      <c r="E2157" s="8">
        <v>357</v>
      </c>
      <c r="F2157" s="8">
        <f t="shared" si="33"/>
        <v>4.9980000000000002</v>
      </c>
      <c r="G2157" s="8">
        <v>4.9980000000000002</v>
      </c>
      <c r="H2157" s="8">
        <v>35.5</v>
      </c>
      <c r="I2157" s="8">
        <v>97</v>
      </c>
      <c r="J2157" s="8" t="s">
        <v>9178</v>
      </c>
      <c r="K2157" s="8" t="s">
        <v>30</v>
      </c>
      <c r="L2157" s="8" t="s">
        <v>31</v>
      </c>
      <c r="M2157" s="8" t="s">
        <v>32</v>
      </c>
      <c r="N2157" s="8" t="s">
        <v>9179</v>
      </c>
      <c r="O2157" s="8" t="s">
        <v>9180</v>
      </c>
      <c r="P2157" s="8" t="s">
        <v>33</v>
      </c>
      <c r="Q2157" s="8" t="s">
        <v>9181</v>
      </c>
      <c r="R2157" s="8" t="s">
        <v>34</v>
      </c>
      <c r="S2157" s="8" t="s">
        <v>34</v>
      </c>
      <c r="T2157" s="8" t="s">
        <v>34</v>
      </c>
      <c r="U2157" s="8" t="s">
        <v>34</v>
      </c>
      <c r="V2157" s="8" t="s">
        <v>34</v>
      </c>
      <c r="W2157" s="8" t="s">
        <v>34</v>
      </c>
      <c r="X2157" s="8" t="s">
        <v>34</v>
      </c>
      <c r="Y2157" s="8" t="s">
        <v>34</v>
      </c>
      <c r="Z2157" s="8" t="s">
        <v>34</v>
      </c>
      <c r="AA2157" s="8" t="s">
        <v>34</v>
      </c>
      <c r="AB2157" s="8" t="s">
        <v>34</v>
      </c>
      <c r="AC2157" s="8" t="s">
        <v>34</v>
      </c>
      <c r="AD2157" s="8" t="s">
        <v>34</v>
      </c>
      <c r="AE2157" s="8" t="s">
        <v>34</v>
      </c>
      <c r="AF2157" s="8" t="s">
        <v>34</v>
      </c>
      <c r="AG2157" s="8" t="s">
        <v>34</v>
      </c>
      <c r="AH2157" s="8" t="s">
        <v>34</v>
      </c>
      <c r="AI2157" s="8" t="s">
        <v>34</v>
      </c>
      <c r="AJ2157" s="8" t="s">
        <v>34</v>
      </c>
    </row>
    <row r="2158" spans="1:36" ht="49">
      <c r="A2158" s="7" t="s">
        <v>9182</v>
      </c>
      <c r="B2158" s="8" t="s">
        <v>9183</v>
      </c>
      <c r="C2158" s="8" t="s">
        <v>42</v>
      </c>
      <c r="D2158" s="8">
        <v>74.567123287671194</v>
      </c>
      <c r="E2158" s="8">
        <v>307</v>
      </c>
      <c r="F2158" s="8">
        <f t="shared" si="33"/>
        <v>4.298</v>
      </c>
      <c r="G2158" s="8">
        <v>4.298</v>
      </c>
      <c r="H2158" s="8">
        <v>29.96</v>
      </c>
      <c r="I2158" s="8">
        <v>125</v>
      </c>
      <c r="J2158" s="8" t="s">
        <v>9184</v>
      </c>
      <c r="K2158" s="8" t="s">
        <v>30</v>
      </c>
      <c r="L2158" s="8" t="s">
        <v>31</v>
      </c>
      <c r="M2158" s="8" t="s">
        <v>32</v>
      </c>
      <c r="N2158" s="8" t="s">
        <v>9179</v>
      </c>
      <c r="O2158" s="8" t="s">
        <v>9180</v>
      </c>
      <c r="P2158" s="8" t="s">
        <v>33</v>
      </c>
      <c r="Q2158" s="8" t="s">
        <v>9185</v>
      </c>
      <c r="R2158" s="8" t="s">
        <v>34</v>
      </c>
      <c r="S2158" s="8" t="s">
        <v>34</v>
      </c>
      <c r="T2158" s="8" t="s">
        <v>34</v>
      </c>
      <c r="U2158" s="8" t="s">
        <v>34</v>
      </c>
      <c r="V2158" s="8" t="s">
        <v>34</v>
      </c>
      <c r="W2158" s="8" t="s">
        <v>34</v>
      </c>
      <c r="X2158" s="8" t="s">
        <v>34</v>
      </c>
      <c r="Y2158" s="8" t="s">
        <v>34</v>
      </c>
      <c r="Z2158" s="8" t="s">
        <v>34</v>
      </c>
      <c r="AA2158" s="8" t="s">
        <v>34</v>
      </c>
      <c r="AB2158" s="8" t="s">
        <v>34</v>
      </c>
      <c r="AC2158" s="8" t="s">
        <v>34</v>
      </c>
      <c r="AD2158" s="8" t="s">
        <v>34</v>
      </c>
      <c r="AE2158" s="8" t="s">
        <v>34</v>
      </c>
      <c r="AF2158" s="8" t="s">
        <v>34</v>
      </c>
      <c r="AG2158" s="8" t="s">
        <v>34</v>
      </c>
      <c r="AH2158" s="8" t="s">
        <v>34</v>
      </c>
      <c r="AI2158" s="8" t="s">
        <v>34</v>
      </c>
      <c r="AJ2158" s="8" t="s">
        <v>34</v>
      </c>
    </row>
    <row r="2159" spans="1:36" ht="25">
      <c r="A2159" s="7" t="s">
        <v>9186</v>
      </c>
      <c r="B2159" s="8" t="s">
        <v>9187</v>
      </c>
      <c r="C2159" s="8" t="s">
        <v>28</v>
      </c>
      <c r="D2159" s="8">
        <v>44.756164383561597</v>
      </c>
      <c r="E2159" s="8">
        <v>721</v>
      </c>
      <c r="F2159" s="8">
        <f t="shared" si="33"/>
        <v>10.093999999999999</v>
      </c>
      <c r="G2159" s="8">
        <v>10.093999999999999</v>
      </c>
      <c r="H2159" s="8">
        <v>42.59</v>
      </c>
      <c r="I2159" s="8">
        <v>100</v>
      </c>
      <c r="J2159" s="8" t="s">
        <v>9188</v>
      </c>
      <c r="K2159" s="8" t="s">
        <v>30</v>
      </c>
      <c r="L2159" s="8" t="s">
        <v>31</v>
      </c>
      <c r="M2159" s="8" t="s">
        <v>32</v>
      </c>
      <c r="N2159" s="8" t="s">
        <v>9179</v>
      </c>
      <c r="O2159" s="8" t="s">
        <v>9180</v>
      </c>
      <c r="P2159" s="8" t="s">
        <v>33</v>
      </c>
      <c r="Q2159" s="8" t="s">
        <v>9189</v>
      </c>
      <c r="R2159" s="8" t="s">
        <v>34</v>
      </c>
      <c r="S2159" s="8" t="s">
        <v>34</v>
      </c>
      <c r="T2159" s="8" t="s">
        <v>34</v>
      </c>
      <c r="U2159" s="8" t="s">
        <v>34</v>
      </c>
      <c r="V2159" s="8" t="s">
        <v>34</v>
      </c>
      <c r="W2159" s="8" t="s">
        <v>34</v>
      </c>
      <c r="X2159" s="8" t="s">
        <v>34</v>
      </c>
      <c r="Y2159" s="8" t="s">
        <v>34</v>
      </c>
      <c r="Z2159" s="8" t="s">
        <v>34</v>
      </c>
      <c r="AA2159" s="8" t="s">
        <v>34</v>
      </c>
      <c r="AB2159" s="8" t="s">
        <v>34</v>
      </c>
      <c r="AC2159" s="8" t="s">
        <v>34</v>
      </c>
      <c r="AD2159" s="8" t="s">
        <v>34</v>
      </c>
      <c r="AE2159" s="8" t="s">
        <v>34</v>
      </c>
      <c r="AF2159" s="8" t="s">
        <v>34</v>
      </c>
      <c r="AG2159" s="8" t="s">
        <v>34</v>
      </c>
      <c r="AH2159" s="8" t="s">
        <v>34</v>
      </c>
      <c r="AI2159" s="8" t="s">
        <v>34</v>
      </c>
      <c r="AJ2159" s="8" t="s">
        <v>34</v>
      </c>
    </row>
    <row r="2160" spans="1:36" ht="25">
      <c r="A2160" s="7" t="s">
        <v>9190</v>
      </c>
      <c r="B2160" s="8" t="s">
        <v>9191</v>
      </c>
      <c r="C2160" s="8" t="s">
        <v>42</v>
      </c>
      <c r="D2160" s="8">
        <v>62.646575342465802</v>
      </c>
      <c r="E2160" s="8">
        <v>915</v>
      </c>
      <c r="F2160" s="8">
        <f t="shared" si="33"/>
        <v>12.81</v>
      </c>
      <c r="G2160" s="8">
        <v>12.81</v>
      </c>
      <c r="H2160" s="8">
        <v>35.270000000000003</v>
      </c>
      <c r="I2160" s="8">
        <v>100</v>
      </c>
      <c r="J2160" s="8" t="s">
        <v>3268</v>
      </c>
      <c r="K2160" s="8" t="s">
        <v>30</v>
      </c>
      <c r="L2160" s="8" t="s">
        <v>31</v>
      </c>
      <c r="M2160" s="8" t="s">
        <v>32</v>
      </c>
      <c r="N2160" s="8" t="s">
        <v>9179</v>
      </c>
      <c r="O2160" s="8" t="s">
        <v>9180</v>
      </c>
      <c r="P2160" s="8" t="s">
        <v>33</v>
      </c>
      <c r="Q2160" s="8" t="s">
        <v>9192</v>
      </c>
      <c r="R2160" s="8" t="s">
        <v>34</v>
      </c>
      <c r="S2160" s="8" t="s">
        <v>34</v>
      </c>
      <c r="T2160" s="8" t="s">
        <v>34</v>
      </c>
      <c r="U2160" s="8" t="s">
        <v>34</v>
      </c>
      <c r="V2160" s="8" t="s">
        <v>34</v>
      </c>
      <c r="W2160" s="8" t="s">
        <v>34</v>
      </c>
      <c r="X2160" s="8" t="s">
        <v>34</v>
      </c>
      <c r="Y2160" s="8" t="s">
        <v>34</v>
      </c>
      <c r="Z2160" s="8" t="s">
        <v>34</v>
      </c>
      <c r="AA2160" s="8" t="s">
        <v>34</v>
      </c>
      <c r="AB2160" s="8" t="s">
        <v>34</v>
      </c>
      <c r="AC2160" s="8" t="s">
        <v>34</v>
      </c>
      <c r="AD2160" s="8" t="s">
        <v>34</v>
      </c>
      <c r="AE2160" s="8" t="s">
        <v>34</v>
      </c>
      <c r="AF2160" s="8" t="s">
        <v>34</v>
      </c>
      <c r="AG2160" s="8" t="s">
        <v>34</v>
      </c>
      <c r="AH2160" s="8" t="s">
        <v>34</v>
      </c>
      <c r="AI2160" s="8" t="s">
        <v>34</v>
      </c>
      <c r="AJ2160" s="8" t="s">
        <v>34</v>
      </c>
    </row>
    <row r="2161" spans="1:36" ht="49">
      <c r="A2161" s="7" t="s">
        <v>9193</v>
      </c>
      <c r="B2161" s="8" t="s">
        <v>9194</v>
      </c>
      <c r="C2161" s="8" t="s">
        <v>28</v>
      </c>
      <c r="D2161" s="8">
        <v>62.819178082191797</v>
      </c>
      <c r="E2161" s="8">
        <v>240</v>
      </c>
      <c r="F2161" s="8">
        <f t="shared" si="33"/>
        <v>3.36</v>
      </c>
      <c r="G2161" s="8">
        <v>3.36</v>
      </c>
      <c r="H2161" s="8">
        <v>29.31</v>
      </c>
      <c r="I2161" s="8">
        <v>100</v>
      </c>
      <c r="J2161" s="8" t="s">
        <v>9195</v>
      </c>
      <c r="K2161" s="8" t="s">
        <v>30</v>
      </c>
      <c r="L2161" s="8" t="s">
        <v>31</v>
      </c>
      <c r="M2161" s="8" t="s">
        <v>32</v>
      </c>
      <c r="N2161" s="8" t="s">
        <v>9179</v>
      </c>
      <c r="O2161" s="8" t="s">
        <v>9180</v>
      </c>
      <c r="P2161" s="8" t="s">
        <v>9179</v>
      </c>
      <c r="Q2161" s="8" t="s">
        <v>9196</v>
      </c>
      <c r="R2161" s="8" t="s">
        <v>34</v>
      </c>
      <c r="S2161" s="8" t="s">
        <v>34</v>
      </c>
      <c r="T2161" s="8" t="s">
        <v>34</v>
      </c>
      <c r="U2161" s="8" t="s">
        <v>34</v>
      </c>
      <c r="V2161" s="8" t="s">
        <v>34</v>
      </c>
      <c r="W2161" s="8" t="s">
        <v>34</v>
      </c>
      <c r="X2161" s="8" t="s">
        <v>34</v>
      </c>
      <c r="Y2161" s="8" t="s">
        <v>34</v>
      </c>
      <c r="Z2161" s="8" t="s">
        <v>34</v>
      </c>
      <c r="AA2161" s="8" t="s">
        <v>34</v>
      </c>
      <c r="AB2161" s="8" t="s">
        <v>34</v>
      </c>
      <c r="AC2161" s="8" t="s">
        <v>34</v>
      </c>
      <c r="AD2161" s="8" t="s">
        <v>34</v>
      </c>
      <c r="AE2161" s="8" t="s">
        <v>34</v>
      </c>
      <c r="AF2161" s="8" t="s">
        <v>34</v>
      </c>
      <c r="AG2161" s="8" t="s">
        <v>34</v>
      </c>
      <c r="AH2161" s="8" t="s">
        <v>34</v>
      </c>
      <c r="AI2161" s="8" t="s">
        <v>34</v>
      </c>
      <c r="AJ2161" s="8" t="s">
        <v>34</v>
      </c>
    </row>
    <row r="2162" spans="1:36" ht="109">
      <c r="A2162" s="7" t="s">
        <v>9197</v>
      </c>
      <c r="B2162" s="8" t="s">
        <v>9198</v>
      </c>
      <c r="C2162" s="8" t="s">
        <v>28</v>
      </c>
      <c r="D2162" s="8">
        <v>91.583561643835594</v>
      </c>
      <c r="E2162" s="8">
        <v>152</v>
      </c>
      <c r="F2162" s="8">
        <f t="shared" si="33"/>
        <v>2.1280000000000001</v>
      </c>
      <c r="G2162" s="8">
        <v>2.1280000000000001</v>
      </c>
      <c r="H2162" s="8">
        <v>22.27</v>
      </c>
      <c r="I2162" s="8">
        <v>125</v>
      </c>
      <c r="J2162" s="8" t="s">
        <v>9199</v>
      </c>
      <c r="K2162" s="8" t="s">
        <v>30</v>
      </c>
      <c r="L2162" s="8" t="s">
        <v>31</v>
      </c>
      <c r="M2162" s="8" t="s">
        <v>32</v>
      </c>
      <c r="N2162" s="8" t="s">
        <v>9179</v>
      </c>
      <c r="O2162" s="8" t="s">
        <v>9180</v>
      </c>
      <c r="P2162" s="8" t="s">
        <v>33</v>
      </c>
      <c r="Q2162" s="8" t="s">
        <v>9200</v>
      </c>
      <c r="R2162" s="8" t="s">
        <v>34</v>
      </c>
      <c r="S2162" s="8" t="s">
        <v>34</v>
      </c>
      <c r="T2162" s="8" t="s">
        <v>34</v>
      </c>
      <c r="U2162" s="8" t="s">
        <v>34</v>
      </c>
      <c r="V2162" s="8" t="s">
        <v>34</v>
      </c>
      <c r="W2162" s="8" t="s">
        <v>34</v>
      </c>
      <c r="X2162" s="8" t="s">
        <v>34</v>
      </c>
      <c r="Y2162" s="8" t="s">
        <v>34</v>
      </c>
      <c r="Z2162" s="8" t="s">
        <v>34</v>
      </c>
      <c r="AA2162" s="8" t="s">
        <v>34</v>
      </c>
      <c r="AB2162" s="8" t="s">
        <v>34</v>
      </c>
      <c r="AC2162" s="8" t="s">
        <v>34</v>
      </c>
      <c r="AD2162" s="8" t="s">
        <v>34</v>
      </c>
      <c r="AE2162" s="8" t="s">
        <v>34</v>
      </c>
      <c r="AF2162" s="8" t="s">
        <v>34</v>
      </c>
      <c r="AG2162" s="8" t="s">
        <v>34</v>
      </c>
      <c r="AH2162" s="8" t="s">
        <v>34</v>
      </c>
      <c r="AI2162" s="8" t="s">
        <v>34</v>
      </c>
      <c r="AJ2162" s="8" t="s">
        <v>34</v>
      </c>
    </row>
    <row r="2163" spans="1:36" ht="37">
      <c r="A2163" s="7" t="s">
        <v>9201</v>
      </c>
      <c r="B2163" s="8" t="s">
        <v>9202</v>
      </c>
      <c r="C2163" s="8" t="s">
        <v>28</v>
      </c>
      <c r="D2163" s="8">
        <v>60.120547945205502</v>
      </c>
      <c r="E2163" s="8">
        <v>330</v>
      </c>
      <c r="F2163" s="8">
        <f t="shared" si="33"/>
        <v>4.62</v>
      </c>
      <c r="G2163" s="8">
        <v>4.62</v>
      </c>
      <c r="H2163" s="8">
        <v>34.07</v>
      </c>
      <c r="I2163" s="8">
        <v>75</v>
      </c>
      <c r="J2163" s="8" t="s">
        <v>9203</v>
      </c>
      <c r="K2163" s="8" t="s">
        <v>30</v>
      </c>
      <c r="L2163" s="8" t="s">
        <v>31</v>
      </c>
      <c r="M2163" s="8" t="s">
        <v>32</v>
      </c>
      <c r="N2163" s="8" t="s">
        <v>9179</v>
      </c>
      <c r="O2163" s="8" t="s">
        <v>9180</v>
      </c>
      <c r="P2163" s="8" t="s">
        <v>33</v>
      </c>
      <c r="Q2163" s="8" t="s">
        <v>9204</v>
      </c>
      <c r="R2163" s="8" t="s">
        <v>34</v>
      </c>
      <c r="S2163" s="8" t="s">
        <v>34</v>
      </c>
      <c r="T2163" s="8" t="s">
        <v>34</v>
      </c>
      <c r="U2163" s="8" t="s">
        <v>34</v>
      </c>
      <c r="V2163" s="8" t="s">
        <v>34</v>
      </c>
      <c r="W2163" s="8" t="s">
        <v>34</v>
      </c>
      <c r="X2163" s="8" t="s">
        <v>34</v>
      </c>
      <c r="Y2163" s="8" t="s">
        <v>34</v>
      </c>
      <c r="Z2163" s="8" t="s">
        <v>34</v>
      </c>
      <c r="AA2163" s="8" t="s">
        <v>34</v>
      </c>
      <c r="AB2163" s="8" t="s">
        <v>34</v>
      </c>
      <c r="AC2163" s="8" t="s">
        <v>34</v>
      </c>
      <c r="AD2163" s="8" t="s">
        <v>34</v>
      </c>
      <c r="AE2163" s="8" t="s">
        <v>34</v>
      </c>
      <c r="AF2163" s="8" t="s">
        <v>34</v>
      </c>
      <c r="AG2163" s="8" t="s">
        <v>34</v>
      </c>
      <c r="AH2163" s="8" t="s">
        <v>34</v>
      </c>
      <c r="AI2163" s="8" t="s">
        <v>34</v>
      </c>
      <c r="AJ2163" s="8" t="s">
        <v>34</v>
      </c>
    </row>
    <row r="2164" spans="1:36" ht="73">
      <c r="A2164" s="7" t="s">
        <v>9205</v>
      </c>
      <c r="B2164" s="8" t="s">
        <v>9206</v>
      </c>
      <c r="C2164" s="8" t="s">
        <v>28</v>
      </c>
      <c r="D2164" s="8">
        <v>59.939726027397299</v>
      </c>
      <c r="E2164" s="8">
        <v>464</v>
      </c>
      <c r="F2164" s="8">
        <f t="shared" si="33"/>
        <v>6.4960000000000004</v>
      </c>
      <c r="G2164" s="8">
        <v>6.4960000000000004</v>
      </c>
      <c r="H2164" s="8">
        <v>38.29</v>
      </c>
      <c r="I2164" s="8">
        <v>100</v>
      </c>
      <c r="J2164" s="8" t="s">
        <v>9207</v>
      </c>
      <c r="K2164" s="8" t="s">
        <v>30</v>
      </c>
      <c r="L2164" s="8" t="s">
        <v>31</v>
      </c>
      <c r="M2164" s="8" t="s">
        <v>32</v>
      </c>
      <c r="N2164" s="8" t="s">
        <v>9179</v>
      </c>
      <c r="O2164" s="8" t="s">
        <v>9180</v>
      </c>
      <c r="P2164" s="8" t="s">
        <v>33</v>
      </c>
      <c r="Q2164" s="8" t="s">
        <v>9208</v>
      </c>
      <c r="R2164" s="8" t="s">
        <v>34</v>
      </c>
      <c r="S2164" s="8" t="s">
        <v>34</v>
      </c>
      <c r="T2164" s="8" t="s">
        <v>34</v>
      </c>
      <c r="U2164" s="8" t="s">
        <v>34</v>
      </c>
      <c r="V2164" s="8" t="s">
        <v>34</v>
      </c>
      <c r="W2164" s="8" t="s">
        <v>34</v>
      </c>
      <c r="X2164" s="8" t="s">
        <v>34</v>
      </c>
      <c r="Y2164" s="8" t="s">
        <v>34</v>
      </c>
      <c r="Z2164" s="8" t="s">
        <v>34</v>
      </c>
      <c r="AA2164" s="8" t="s">
        <v>34</v>
      </c>
      <c r="AB2164" s="8" t="s">
        <v>34</v>
      </c>
      <c r="AC2164" s="8" t="s">
        <v>34</v>
      </c>
      <c r="AD2164" s="8" t="s">
        <v>34</v>
      </c>
      <c r="AE2164" s="8" t="s">
        <v>34</v>
      </c>
      <c r="AF2164" s="8" t="s">
        <v>34</v>
      </c>
      <c r="AG2164" s="8" t="s">
        <v>34</v>
      </c>
      <c r="AH2164" s="8" t="s">
        <v>34</v>
      </c>
      <c r="AI2164" s="8" t="s">
        <v>34</v>
      </c>
      <c r="AJ2164" s="8" t="s">
        <v>34</v>
      </c>
    </row>
    <row r="2165" spans="1:36" ht="49">
      <c r="A2165" s="7" t="s">
        <v>9209</v>
      </c>
      <c r="B2165" s="8" t="s">
        <v>9210</v>
      </c>
      <c r="C2165" s="8" t="s">
        <v>28</v>
      </c>
      <c r="D2165" s="8">
        <v>43.1967213114754</v>
      </c>
      <c r="E2165" s="8">
        <v>141</v>
      </c>
      <c r="F2165" s="8">
        <f t="shared" si="33"/>
        <v>1.974</v>
      </c>
      <c r="G2165" s="8">
        <v>1.974</v>
      </c>
      <c r="H2165" s="8">
        <v>22.21</v>
      </c>
      <c r="I2165" s="8">
        <v>97</v>
      </c>
      <c r="J2165" s="8" t="s">
        <v>9211</v>
      </c>
      <c r="K2165" s="8" t="s">
        <v>30</v>
      </c>
      <c r="L2165" s="8" t="s">
        <v>31</v>
      </c>
      <c r="M2165" s="8" t="s">
        <v>227</v>
      </c>
      <c r="N2165" s="8" t="s">
        <v>9179</v>
      </c>
      <c r="O2165" s="8" t="s">
        <v>9212</v>
      </c>
      <c r="P2165" s="8" t="s">
        <v>9179</v>
      </c>
      <c r="Q2165" s="8" t="s">
        <v>9213</v>
      </c>
      <c r="R2165" s="8" t="s">
        <v>34</v>
      </c>
      <c r="S2165" s="8" t="s">
        <v>34</v>
      </c>
      <c r="T2165" s="8" t="s">
        <v>34</v>
      </c>
      <c r="U2165" s="8" t="s">
        <v>34</v>
      </c>
      <c r="V2165" s="8" t="s">
        <v>34</v>
      </c>
      <c r="W2165" s="8" t="s">
        <v>34</v>
      </c>
      <c r="X2165" s="8" t="s">
        <v>34</v>
      </c>
      <c r="Y2165" s="8" t="s">
        <v>34</v>
      </c>
      <c r="Z2165" s="8" t="s">
        <v>34</v>
      </c>
      <c r="AA2165" s="8" t="s">
        <v>34</v>
      </c>
      <c r="AB2165" s="8" t="s">
        <v>34</v>
      </c>
      <c r="AC2165" s="8" t="s">
        <v>34</v>
      </c>
      <c r="AD2165" s="8" t="s">
        <v>34</v>
      </c>
      <c r="AE2165" s="8" t="s">
        <v>34</v>
      </c>
      <c r="AF2165" s="8" t="s">
        <v>34</v>
      </c>
      <c r="AG2165" s="8" t="s">
        <v>34</v>
      </c>
      <c r="AH2165" s="8" t="s">
        <v>34</v>
      </c>
      <c r="AI2165" s="8" t="s">
        <v>34</v>
      </c>
      <c r="AJ2165" s="8" t="s">
        <v>34</v>
      </c>
    </row>
    <row r="2166" spans="1:36" ht="169">
      <c r="A2166" s="7" t="s">
        <v>9214</v>
      </c>
      <c r="B2166" s="8" t="s">
        <v>9215</v>
      </c>
      <c r="C2166" s="8" t="s">
        <v>42</v>
      </c>
      <c r="D2166" s="8">
        <v>65.9398907103825</v>
      </c>
      <c r="E2166" s="8">
        <v>239</v>
      </c>
      <c r="F2166" s="8">
        <f t="shared" si="33"/>
        <v>3.3460000000000001</v>
      </c>
      <c r="G2166" s="8">
        <v>3.3460000000000001</v>
      </c>
      <c r="H2166" s="8">
        <v>25.41</v>
      </c>
      <c r="I2166" s="8">
        <v>97</v>
      </c>
      <c r="J2166" s="8" t="s">
        <v>346</v>
      </c>
      <c r="K2166" s="8" t="s">
        <v>30</v>
      </c>
      <c r="L2166" s="8" t="s">
        <v>31</v>
      </c>
      <c r="M2166" s="8" t="s">
        <v>227</v>
      </c>
      <c r="N2166" s="8" t="s">
        <v>9179</v>
      </c>
      <c r="O2166" s="8" t="s">
        <v>9212</v>
      </c>
      <c r="P2166" s="8" t="s">
        <v>9179</v>
      </c>
      <c r="Q2166" s="8" t="s">
        <v>9216</v>
      </c>
      <c r="R2166" s="8" t="s">
        <v>34</v>
      </c>
      <c r="S2166" s="8" t="s">
        <v>34</v>
      </c>
      <c r="T2166" s="8" t="s">
        <v>34</v>
      </c>
      <c r="U2166" s="8" t="s">
        <v>34</v>
      </c>
      <c r="V2166" s="8" t="s">
        <v>34</v>
      </c>
      <c r="W2166" s="8" t="s">
        <v>34</v>
      </c>
      <c r="X2166" s="8" t="s">
        <v>34</v>
      </c>
      <c r="Y2166" s="8" t="s">
        <v>34</v>
      </c>
      <c r="Z2166" s="8" t="s">
        <v>34</v>
      </c>
      <c r="AA2166" s="8" t="s">
        <v>34</v>
      </c>
      <c r="AB2166" s="8" t="s">
        <v>34</v>
      </c>
      <c r="AC2166" s="8" t="s">
        <v>34</v>
      </c>
      <c r="AD2166" s="8" t="s">
        <v>34</v>
      </c>
      <c r="AE2166" s="8" t="s">
        <v>34</v>
      </c>
      <c r="AF2166" s="8" t="s">
        <v>34</v>
      </c>
      <c r="AG2166" s="8" t="s">
        <v>34</v>
      </c>
      <c r="AH2166" s="8" t="s">
        <v>34</v>
      </c>
      <c r="AI2166" s="8" t="s">
        <v>34</v>
      </c>
      <c r="AJ2166" s="8" t="s">
        <v>34</v>
      </c>
    </row>
    <row r="2167" spans="1:36" ht="97">
      <c r="A2167" s="7" t="s">
        <v>9217</v>
      </c>
      <c r="B2167" s="8" t="s">
        <v>9218</v>
      </c>
      <c r="C2167" s="8" t="s">
        <v>28</v>
      </c>
      <c r="D2167" s="8">
        <v>61.830601092896202</v>
      </c>
      <c r="E2167" s="8">
        <v>317</v>
      </c>
      <c r="F2167" s="8">
        <f t="shared" si="33"/>
        <v>4.4379999999999997</v>
      </c>
      <c r="G2167" s="8">
        <v>4.4379999999999997</v>
      </c>
      <c r="H2167" s="8">
        <v>31.6</v>
      </c>
      <c r="I2167" s="8">
        <v>95</v>
      </c>
      <c r="J2167" s="8" t="s">
        <v>166</v>
      </c>
      <c r="K2167" s="8" t="s">
        <v>30</v>
      </c>
      <c r="L2167" s="8" t="s">
        <v>31</v>
      </c>
      <c r="M2167" s="8" t="s">
        <v>244</v>
      </c>
      <c r="N2167" s="8" t="s">
        <v>9179</v>
      </c>
      <c r="O2167" s="8" t="s">
        <v>9212</v>
      </c>
      <c r="P2167" s="8" t="s">
        <v>9179</v>
      </c>
      <c r="Q2167" s="8" t="s">
        <v>9219</v>
      </c>
      <c r="R2167" s="8" t="s">
        <v>34</v>
      </c>
      <c r="S2167" s="8" t="s">
        <v>34</v>
      </c>
      <c r="T2167" s="8" t="s">
        <v>34</v>
      </c>
      <c r="U2167" s="8" t="s">
        <v>34</v>
      </c>
      <c r="V2167" s="8" t="s">
        <v>34</v>
      </c>
      <c r="W2167" s="8" t="s">
        <v>34</v>
      </c>
      <c r="X2167" s="8" t="s">
        <v>34</v>
      </c>
      <c r="Y2167" s="8" t="s">
        <v>34</v>
      </c>
      <c r="Z2167" s="8" t="s">
        <v>34</v>
      </c>
      <c r="AA2167" s="8" t="s">
        <v>34</v>
      </c>
      <c r="AB2167" s="8" t="s">
        <v>34</v>
      </c>
      <c r="AC2167" s="8" t="s">
        <v>34</v>
      </c>
      <c r="AD2167" s="8" t="s">
        <v>34</v>
      </c>
      <c r="AE2167" s="8" t="s">
        <v>34</v>
      </c>
      <c r="AF2167" s="8" t="s">
        <v>34</v>
      </c>
      <c r="AG2167" s="8" t="s">
        <v>34</v>
      </c>
      <c r="AH2167" s="8" t="s">
        <v>34</v>
      </c>
      <c r="AI2167" s="8" t="s">
        <v>34</v>
      </c>
      <c r="AJ2167" s="8" t="s">
        <v>34</v>
      </c>
    </row>
    <row r="2168" spans="1:36" ht="121">
      <c r="A2168" s="7" t="s">
        <v>9220</v>
      </c>
      <c r="B2168" s="8" t="s">
        <v>9221</v>
      </c>
      <c r="C2168" s="8" t="s">
        <v>28</v>
      </c>
      <c r="D2168" s="8">
        <v>70.5</v>
      </c>
      <c r="E2168" s="8">
        <v>153</v>
      </c>
      <c r="F2168" s="8">
        <f t="shared" si="33"/>
        <v>2.1419999999999999</v>
      </c>
      <c r="G2168" s="8">
        <v>2.1419999999999999</v>
      </c>
      <c r="H2168" s="8">
        <v>32.43</v>
      </c>
      <c r="I2168" s="8">
        <v>97</v>
      </c>
      <c r="J2168" s="8" t="s">
        <v>264</v>
      </c>
      <c r="K2168" s="8" t="s">
        <v>30</v>
      </c>
      <c r="L2168" s="8" t="s">
        <v>31</v>
      </c>
      <c r="M2168" s="8" t="s">
        <v>227</v>
      </c>
      <c r="N2168" s="8" t="s">
        <v>9179</v>
      </c>
      <c r="O2168" s="8" t="s">
        <v>9212</v>
      </c>
      <c r="P2168" s="8" t="s">
        <v>9179</v>
      </c>
      <c r="Q2168" s="8" t="s">
        <v>9222</v>
      </c>
      <c r="R2168" s="8" t="s">
        <v>34</v>
      </c>
      <c r="S2168" s="8" t="s">
        <v>34</v>
      </c>
      <c r="T2168" s="8" t="s">
        <v>34</v>
      </c>
      <c r="U2168" s="8" t="s">
        <v>34</v>
      </c>
      <c r="V2168" s="8" t="s">
        <v>34</v>
      </c>
      <c r="W2168" s="8" t="s">
        <v>34</v>
      </c>
      <c r="X2168" s="8" t="s">
        <v>34</v>
      </c>
      <c r="Y2168" s="8" t="s">
        <v>34</v>
      </c>
      <c r="Z2168" s="8" t="s">
        <v>34</v>
      </c>
      <c r="AA2168" s="8" t="s">
        <v>34</v>
      </c>
      <c r="AB2168" s="8" t="s">
        <v>34</v>
      </c>
      <c r="AC2168" s="8" t="s">
        <v>34</v>
      </c>
      <c r="AD2168" s="8" t="s">
        <v>34</v>
      </c>
      <c r="AE2168" s="8" t="s">
        <v>34</v>
      </c>
      <c r="AF2168" s="8" t="s">
        <v>34</v>
      </c>
      <c r="AG2168" s="8" t="s">
        <v>34</v>
      </c>
      <c r="AH2168" s="8" t="s">
        <v>34</v>
      </c>
      <c r="AI2168" s="8" t="s">
        <v>34</v>
      </c>
      <c r="AJ2168" s="8" t="s">
        <v>34</v>
      </c>
    </row>
    <row r="2169" spans="1:36" ht="97">
      <c r="A2169" s="7" t="s">
        <v>9223</v>
      </c>
      <c r="B2169" s="8" t="s">
        <v>9224</v>
      </c>
      <c r="C2169" s="8" t="s">
        <v>42</v>
      </c>
      <c r="D2169" s="8">
        <v>60.153005464480898</v>
      </c>
      <c r="E2169" s="8">
        <v>349</v>
      </c>
      <c r="F2169" s="8">
        <f t="shared" si="33"/>
        <v>4.8860000000000001</v>
      </c>
      <c r="G2169" s="8">
        <v>4.8860000000000001</v>
      </c>
      <c r="H2169" s="8">
        <v>38.200000000000003</v>
      </c>
      <c r="I2169" s="8">
        <v>97</v>
      </c>
      <c r="J2169" s="8" t="s">
        <v>9225</v>
      </c>
      <c r="K2169" s="8" t="s">
        <v>30</v>
      </c>
      <c r="L2169" s="8" t="s">
        <v>120</v>
      </c>
      <c r="M2169" s="8" t="s">
        <v>305</v>
      </c>
      <c r="N2169" s="8" t="s">
        <v>9179</v>
      </c>
      <c r="O2169" s="8" t="s">
        <v>9212</v>
      </c>
      <c r="P2169" s="8" t="s">
        <v>33</v>
      </c>
      <c r="Q2169" s="8" t="s">
        <v>9226</v>
      </c>
      <c r="R2169" s="8" t="s">
        <v>34</v>
      </c>
      <c r="S2169" s="8" t="s">
        <v>34</v>
      </c>
      <c r="T2169" s="8" t="s">
        <v>34</v>
      </c>
      <c r="U2169" s="8" t="s">
        <v>34</v>
      </c>
      <c r="V2169" s="8" t="s">
        <v>34</v>
      </c>
      <c r="W2169" s="8" t="s">
        <v>34</v>
      </c>
      <c r="X2169" s="8" t="s">
        <v>34</v>
      </c>
      <c r="Y2169" s="8" t="s">
        <v>34</v>
      </c>
      <c r="Z2169" s="8" t="s">
        <v>34</v>
      </c>
      <c r="AA2169" s="8" t="s">
        <v>34</v>
      </c>
      <c r="AB2169" s="8" t="s">
        <v>34</v>
      </c>
      <c r="AC2169" s="8" t="s">
        <v>34</v>
      </c>
      <c r="AD2169" s="8" t="s">
        <v>34</v>
      </c>
      <c r="AE2169" s="8" t="s">
        <v>34</v>
      </c>
      <c r="AF2169" s="8" t="s">
        <v>34</v>
      </c>
      <c r="AG2169" s="8" t="s">
        <v>34</v>
      </c>
      <c r="AH2169" s="8" t="s">
        <v>34</v>
      </c>
      <c r="AI2169" s="8" t="s">
        <v>34</v>
      </c>
      <c r="AJ2169" s="8" t="s">
        <v>34</v>
      </c>
    </row>
    <row r="2170" spans="1:36" ht="169">
      <c r="A2170" s="7" t="s">
        <v>9227</v>
      </c>
      <c r="B2170" s="8" t="s">
        <v>9228</v>
      </c>
      <c r="C2170" s="8" t="s">
        <v>42</v>
      </c>
      <c r="D2170" s="8">
        <v>66.551912568305994</v>
      </c>
      <c r="E2170" s="8">
        <v>282</v>
      </c>
      <c r="F2170" s="8">
        <f t="shared" si="33"/>
        <v>3.948</v>
      </c>
      <c r="G2170" s="8">
        <v>3.948</v>
      </c>
      <c r="H2170" s="8">
        <v>32.619999999999997</v>
      </c>
      <c r="I2170" s="8">
        <v>150</v>
      </c>
      <c r="J2170" s="8" t="s">
        <v>9229</v>
      </c>
      <c r="K2170" s="8" t="s">
        <v>30</v>
      </c>
      <c r="L2170" s="8" t="s">
        <v>31</v>
      </c>
      <c r="M2170" s="8" t="s">
        <v>3300</v>
      </c>
      <c r="N2170" s="8" t="s">
        <v>9179</v>
      </c>
      <c r="O2170" s="8" t="s">
        <v>9180</v>
      </c>
      <c r="P2170" s="8" t="s">
        <v>33</v>
      </c>
      <c r="Q2170" s="8" t="s">
        <v>9230</v>
      </c>
      <c r="R2170" s="8" t="s">
        <v>34</v>
      </c>
      <c r="S2170" s="8" t="s">
        <v>34</v>
      </c>
      <c r="T2170" s="8" t="s">
        <v>34</v>
      </c>
      <c r="U2170" s="8" t="s">
        <v>34</v>
      </c>
      <c r="V2170" s="8" t="s">
        <v>34</v>
      </c>
      <c r="W2170" s="8" t="s">
        <v>34</v>
      </c>
      <c r="X2170" s="8" t="s">
        <v>34</v>
      </c>
      <c r="Y2170" s="8" t="s">
        <v>34</v>
      </c>
      <c r="Z2170" s="8" t="s">
        <v>34</v>
      </c>
      <c r="AA2170" s="8" t="s">
        <v>34</v>
      </c>
      <c r="AB2170" s="8" t="s">
        <v>34</v>
      </c>
      <c r="AC2170" s="8" t="s">
        <v>34</v>
      </c>
      <c r="AD2170" s="8" t="s">
        <v>34</v>
      </c>
      <c r="AE2170" s="8" t="s">
        <v>34</v>
      </c>
      <c r="AF2170" s="8" t="s">
        <v>34</v>
      </c>
      <c r="AG2170" s="8" t="s">
        <v>34</v>
      </c>
      <c r="AH2170" s="8" t="s">
        <v>34</v>
      </c>
      <c r="AI2170" s="8" t="s">
        <v>34</v>
      </c>
      <c r="AJ2170" s="8" t="s">
        <v>34</v>
      </c>
    </row>
    <row r="2171" spans="1:36" ht="157">
      <c r="A2171" s="7" t="s">
        <v>9231</v>
      </c>
      <c r="B2171" s="8" t="s">
        <v>9232</v>
      </c>
      <c r="C2171" s="8" t="s">
        <v>42</v>
      </c>
      <c r="D2171" s="8">
        <v>23.434426229508201</v>
      </c>
      <c r="E2171" s="8">
        <v>259</v>
      </c>
      <c r="F2171" s="8">
        <f t="shared" si="33"/>
        <v>3.6259999999999999</v>
      </c>
      <c r="G2171" s="8">
        <v>3.6259999999999999</v>
      </c>
      <c r="H2171" s="8">
        <v>24.96</v>
      </c>
      <c r="I2171" s="8">
        <v>100</v>
      </c>
      <c r="J2171" s="8" t="s">
        <v>9233</v>
      </c>
      <c r="K2171" s="8" t="s">
        <v>30</v>
      </c>
      <c r="L2171" s="8" t="s">
        <v>31</v>
      </c>
      <c r="M2171" s="8" t="s">
        <v>227</v>
      </c>
      <c r="N2171" s="8" t="s">
        <v>9179</v>
      </c>
      <c r="O2171" s="8" t="s">
        <v>9180</v>
      </c>
      <c r="P2171" s="8" t="s">
        <v>33</v>
      </c>
      <c r="Q2171" s="8" t="s">
        <v>9234</v>
      </c>
      <c r="R2171" s="8" t="s">
        <v>34</v>
      </c>
      <c r="S2171" s="8" t="s">
        <v>34</v>
      </c>
      <c r="T2171" s="8" t="s">
        <v>34</v>
      </c>
      <c r="U2171" s="8" t="s">
        <v>34</v>
      </c>
      <c r="V2171" s="8" t="s">
        <v>34</v>
      </c>
      <c r="W2171" s="8" t="s">
        <v>34</v>
      </c>
      <c r="X2171" s="8" t="s">
        <v>34</v>
      </c>
      <c r="Y2171" s="8" t="s">
        <v>34</v>
      </c>
      <c r="Z2171" s="8" t="s">
        <v>34</v>
      </c>
      <c r="AA2171" s="8" t="s">
        <v>34</v>
      </c>
      <c r="AB2171" s="8" t="s">
        <v>34</v>
      </c>
      <c r="AC2171" s="8" t="s">
        <v>34</v>
      </c>
      <c r="AD2171" s="8" t="s">
        <v>34</v>
      </c>
      <c r="AE2171" s="8" t="s">
        <v>34</v>
      </c>
      <c r="AF2171" s="8" t="s">
        <v>34</v>
      </c>
      <c r="AG2171" s="8" t="s">
        <v>34</v>
      </c>
      <c r="AH2171" s="8" t="s">
        <v>34</v>
      </c>
      <c r="AI2171" s="8" t="s">
        <v>34</v>
      </c>
      <c r="AJ2171" s="8" t="s">
        <v>34</v>
      </c>
    </row>
    <row r="2172" spans="1:36" ht="73">
      <c r="A2172" s="7" t="s">
        <v>9235</v>
      </c>
      <c r="B2172" s="8" t="s">
        <v>9236</v>
      </c>
      <c r="C2172" s="8" t="s">
        <v>42</v>
      </c>
      <c r="D2172" s="8">
        <v>41.942622950819697</v>
      </c>
      <c r="E2172" s="8">
        <v>299</v>
      </c>
      <c r="F2172" s="8">
        <f t="shared" si="33"/>
        <v>4.1859999999999999</v>
      </c>
      <c r="G2172" s="8">
        <v>4.1859999999999999</v>
      </c>
      <c r="H2172" s="8">
        <v>35.96</v>
      </c>
      <c r="I2172" s="8">
        <v>100</v>
      </c>
      <c r="J2172" s="8" t="s">
        <v>346</v>
      </c>
      <c r="K2172" s="8" t="s">
        <v>30</v>
      </c>
      <c r="L2172" s="8" t="s">
        <v>31</v>
      </c>
      <c r="M2172" s="8" t="s">
        <v>244</v>
      </c>
      <c r="N2172" s="8" t="s">
        <v>9179</v>
      </c>
      <c r="O2172" s="8" t="s">
        <v>9180</v>
      </c>
      <c r="P2172" s="8" t="s">
        <v>33</v>
      </c>
      <c r="Q2172" s="8" t="s">
        <v>9237</v>
      </c>
      <c r="R2172" s="8" t="s">
        <v>34</v>
      </c>
      <c r="S2172" s="8" t="s">
        <v>34</v>
      </c>
      <c r="T2172" s="8" t="s">
        <v>34</v>
      </c>
      <c r="U2172" s="8" t="s">
        <v>34</v>
      </c>
      <c r="V2172" s="8" t="s">
        <v>34</v>
      </c>
      <c r="W2172" s="8" t="s">
        <v>34</v>
      </c>
      <c r="X2172" s="8" t="s">
        <v>34</v>
      </c>
      <c r="Y2172" s="8" t="s">
        <v>34</v>
      </c>
      <c r="Z2172" s="8" t="s">
        <v>34</v>
      </c>
      <c r="AA2172" s="8" t="s">
        <v>34</v>
      </c>
      <c r="AB2172" s="8" t="s">
        <v>34</v>
      </c>
      <c r="AC2172" s="8" t="s">
        <v>34</v>
      </c>
      <c r="AD2172" s="8" t="s">
        <v>34</v>
      </c>
      <c r="AE2172" s="8" t="s">
        <v>34</v>
      </c>
      <c r="AF2172" s="8" t="s">
        <v>34</v>
      </c>
      <c r="AG2172" s="8" t="s">
        <v>34</v>
      </c>
      <c r="AH2172" s="8" t="s">
        <v>34</v>
      </c>
      <c r="AI2172" s="8" t="s">
        <v>34</v>
      </c>
      <c r="AJ2172" s="8" t="s">
        <v>34</v>
      </c>
    </row>
    <row r="2173" spans="1:36" ht="49">
      <c r="A2173" s="7" t="s">
        <v>9238</v>
      </c>
      <c r="B2173" s="8" t="s">
        <v>9239</v>
      </c>
      <c r="C2173" s="8" t="s">
        <v>28</v>
      </c>
      <c r="D2173" s="8">
        <v>69.453551912568301</v>
      </c>
      <c r="E2173" s="8">
        <v>309</v>
      </c>
      <c r="F2173" s="8">
        <f t="shared" si="33"/>
        <v>4.3260000000000005</v>
      </c>
      <c r="G2173" s="8">
        <v>4.3260000000000005</v>
      </c>
      <c r="H2173" s="8">
        <v>32.130000000000003</v>
      </c>
      <c r="I2173" s="8">
        <v>96</v>
      </c>
      <c r="J2173" s="8" t="s">
        <v>9240</v>
      </c>
      <c r="K2173" s="8" t="s">
        <v>30</v>
      </c>
      <c r="L2173" s="8" t="s">
        <v>31</v>
      </c>
      <c r="M2173" s="8" t="s">
        <v>244</v>
      </c>
      <c r="N2173" s="8" t="s">
        <v>9179</v>
      </c>
      <c r="O2173" s="8" t="s">
        <v>9180</v>
      </c>
      <c r="P2173" s="8" t="s">
        <v>9179</v>
      </c>
      <c r="Q2173" s="8" t="s">
        <v>9241</v>
      </c>
      <c r="R2173" s="8" t="s">
        <v>34</v>
      </c>
      <c r="S2173" s="8" t="s">
        <v>34</v>
      </c>
      <c r="T2173" s="8" t="s">
        <v>34</v>
      </c>
      <c r="U2173" s="8" t="s">
        <v>34</v>
      </c>
      <c r="V2173" s="8" t="s">
        <v>34</v>
      </c>
      <c r="W2173" s="8" t="s">
        <v>34</v>
      </c>
      <c r="X2173" s="8" t="s">
        <v>34</v>
      </c>
      <c r="Y2173" s="8" t="s">
        <v>34</v>
      </c>
      <c r="Z2173" s="8" t="s">
        <v>34</v>
      </c>
      <c r="AA2173" s="8" t="s">
        <v>34</v>
      </c>
      <c r="AB2173" s="8" t="s">
        <v>34</v>
      </c>
      <c r="AC2173" s="8" t="s">
        <v>34</v>
      </c>
      <c r="AD2173" s="8" t="s">
        <v>34</v>
      </c>
      <c r="AE2173" s="8" t="s">
        <v>34</v>
      </c>
      <c r="AF2173" s="8" t="s">
        <v>34</v>
      </c>
      <c r="AG2173" s="8" t="s">
        <v>34</v>
      </c>
      <c r="AH2173" s="8" t="s">
        <v>34</v>
      </c>
      <c r="AI2173" s="8" t="s">
        <v>34</v>
      </c>
      <c r="AJ2173" s="8" t="s">
        <v>34</v>
      </c>
    </row>
    <row r="2174" spans="1:36" ht="181">
      <c r="A2174" s="7" t="s">
        <v>9242</v>
      </c>
      <c r="B2174" s="8" t="s">
        <v>9243</v>
      </c>
      <c r="C2174" s="8" t="s">
        <v>42</v>
      </c>
      <c r="D2174" s="8">
        <v>58.754098360655703</v>
      </c>
      <c r="E2174" s="8">
        <v>343</v>
      </c>
      <c r="F2174" s="8">
        <f t="shared" si="33"/>
        <v>4.8020000000000005</v>
      </c>
      <c r="G2174" s="8">
        <v>4.8020000000000005</v>
      </c>
      <c r="H2174" s="8">
        <v>28.82</v>
      </c>
      <c r="I2174" s="8">
        <v>95</v>
      </c>
      <c r="J2174" s="8" t="s">
        <v>9244</v>
      </c>
      <c r="K2174" s="8" t="s">
        <v>30</v>
      </c>
      <c r="L2174" s="8" t="s">
        <v>31</v>
      </c>
      <c r="M2174" s="8" t="s">
        <v>227</v>
      </c>
      <c r="N2174" s="8" t="s">
        <v>9179</v>
      </c>
      <c r="O2174" s="8" t="s">
        <v>9180</v>
      </c>
      <c r="P2174" s="8" t="s">
        <v>33</v>
      </c>
      <c r="Q2174" s="8" t="s">
        <v>9245</v>
      </c>
      <c r="R2174" s="8" t="s">
        <v>34</v>
      </c>
      <c r="S2174" s="8" t="s">
        <v>34</v>
      </c>
      <c r="T2174" s="8" t="s">
        <v>34</v>
      </c>
      <c r="U2174" s="8" t="s">
        <v>34</v>
      </c>
      <c r="V2174" s="8" t="s">
        <v>34</v>
      </c>
      <c r="W2174" s="8" t="s">
        <v>34</v>
      </c>
      <c r="X2174" s="8" t="s">
        <v>34</v>
      </c>
      <c r="Y2174" s="8" t="s">
        <v>34</v>
      </c>
      <c r="Z2174" s="8" t="s">
        <v>34</v>
      </c>
      <c r="AA2174" s="8" t="s">
        <v>34</v>
      </c>
      <c r="AB2174" s="8" t="s">
        <v>34</v>
      </c>
      <c r="AC2174" s="8" t="s">
        <v>34</v>
      </c>
      <c r="AD2174" s="8" t="s">
        <v>34</v>
      </c>
      <c r="AE2174" s="8" t="s">
        <v>34</v>
      </c>
      <c r="AF2174" s="8" t="s">
        <v>34</v>
      </c>
      <c r="AG2174" s="8" t="s">
        <v>34</v>
      </c>
      <c r="AH2174" s="8" t="s">
        <v>34</v>
      </c>
      <c r="AI2174" s="8" t="s">
        <v>34</v>
      </c>
      <c r="AJ2174" s="8" t="s">
        <v>34</v>
      </c>
    </row>
    <row r="2175" spans="1:36" ht="145">
      <c r="A2175" s="7" t="s">
        <v>9246</v>
      </c>
      <c r="B2175" s="8" t="s">
        <v>9247</v>
      </c>
      <c r="C2175" s="8" t="s">
        <v>42</v>
      </c>
      <c r="D2175" s="8">
        <v>69.846994535519102</v>
      </c>
      <c r="E2175" s="8">
        <v>849</v>
      </c>
      <c r="F2175" s="8">
        <f t="shared" si="33"/>
        <v>11.886000000000001</v>
      </c>
      <c r="G2175" s="8">
        <v>11.886000000000001</v>
      </c>
      <c r="H2175" s="8">
        <v>40.35</v>
      </c>
      <c r="I2175" s="8">
        <v>96</v>
      </c>
      <c r="J2175" s="8" t="s">
        <v>9248</v>
      </c>
      <c r="K2175" s="8" t="s">
        <v>30</v>
      </c>
      <c r="L2175" s="8" t="s">
        <v>31</v>
      </c>
      <c r="M2175" s="8" t="s">
        <v>227</v>
      </c>
      <c r="N2175" s="8" t="s">
        <v>9179</v>
      </c>
      <c r="O2175" s="8" t="s">
        <v>9180</v>
      </c>
      <c r="P2175" s="8" t="s">
        <v>9179</v>
      </c>
      <c r="Q2175" s="8" t="s">
        <v>9249</v>
      </c>
      <c r="R2175" s="8" t="s">
        <v>34</v>
      </c>
      <c r="S2175" s="8" t="s">
        <v>34</v>
      </c>
      <c r="T2175" s="8" t="s">
        <v>34</v>
      </c>
      <c r="U2175" s="8" t="s">
        <v>34</v>
      </c>
      <c r="V2175" s="8" t="s">
        <v>34</v>
      </c>
      <c r="W2175" s="8" t="s">
        <v>34</v>
      </c>
      <c r="X2175" s="8" t="s">
        <v>34</v>
      </c>
      <c r="Y2175" s="8" t="s">
        <v>34</v>
      </c>
      <c r="Z2175" s="8" t="s">
        <v>34</v>
      </c>
      <c r="AA2175" s="8" t="s">
        <v>34</v>
      </c>
      <c r="AB2175" s="8" t="s">
        <v>34</v>
      </c>
      <c r="AC2175" s="8" t="s">
        <v>34</v>
      </c>
      <c r="AD2175" s="8" t="s">
        <v>34</v>
      </c>
      <c r="AE2175" s="8" t="s">
        <v>34</v>
      </c>
      <c r="AF2175" s="8" t="s">
        <v>34</v>
      </c>
      <c r="AG2175" s="8" t="s">
        <v>34</v>
      </c>
      <c r="AH2175" s="8" t="s">
        <v>34</v>
      </c>
      <c r="AI2175" s="8" t="s">
        <v>34</v>
      </c>
      <c r="AJ2175" s="8" t="s">
        <v>34</v>
      </c>
    </row>
    <row r="2176" spans="1:36" ht="97">
      <c r="A2176" s="7" t="s">
        <v>9250</v>
      </c>
      <c r="B2176" s="8" t="s">
        <v>9251</v>
      </c>
      <c r="C2176" s="8" t="s">
        <v>28</v>
      </c>
      <c r="D2176" s="8">
        <v>55.9617486338798</v>
      </c>
      <c r="E2176" s="8">
        <v>580</v>
      </c>
      <c r="F2176" s="8">
        <f t="shared" si="33"/>
        <v>8.120000000000001</v>
      </c>
      <c r="G2176" s="8">
        <v>8.120000000000001</v>
      </c>
      <c r="H2176" s="8">
        <v>32.409999999999997</v>
      </c>
      <c r="I2176" s="8">
        <v>93</v>
      </c>
      <c r="J2176" s="8" t="s">
        <v>357</v>
      </c>
      <c r="K2176" s="8" t="s">
        <v>30</v>
      </c>
      <c r="L2176" s="8" t="s">
        <v>120</v>
      </c>
      <c r="M2176" s="8" t="s">
        <v>244</v>
      </c>
      <c r="N2176" s="8" t="s">
        <v>9179</v>
      </c>
      <c r="O2176" s="8" t="s">
        <v>9180</v>
      </c>
      <c r="P2176" s="8" t="s">
        <v>9179</v>
      </c>
      <c r="Q2176" s="8" t="s">
        <v>9252</v>
      </c>
      <c r="R2176" s="8" t="s">
        <v>34</v>
      </c>
      <c r="S2176" s="8" t="s">
        <v>34</v>
      </c>
      <c r="T2176" s="8" t="s">
        <v>34</v>
      </c>
      <c r="U2176" s="8" t="s">
        <v>34</v>
      </c>
      <c r="V2176" s="8" t="s">
        <v>34</v>
      </c>
      <c r="W2176" s="8" t="s">
        <v>34</v>
      </c>
      <c r="X2176" s="8" t="s">
        <v>34</v>
      </c>
      <c r="Y2176" s="8" t="s">
        <v>34</v>
      </c>
      <c r="Z2176" s="8" t="s">
        <v>34</v>
      </c>
      <c r="AA2176" s="8" t="s">
        <v>34</v>
      </c>
      <c r="AB2176" s="8" t="s">
        <v>34</v>
      </c>
      <c r="AC2176" s="8" t="s">
        <v>34</v>
      </c>
      <c r="AD2176" s="8" t="s">
        <v>34</v>
      </c>
      <c r="AE2176" s="8" t="s">
        <v>34</v>
      </c>
      <c r="AF2176" s="8" t="s">
        <v>34</v>
      </c>
      <c r="AG2176" s="8" t="s">
        <v>34</v>
      </c>
      <c r="AH2176" s="8" t="s">
        <v>34</v>
      </c>
      <c r="AI2176" s="8" t="s">
        <v>34</v>
      </c>
      <c r="AJ2176" s="8" t="s">
        <v>34</v>
      </c>
    </row>
    <row r="2177" spans="1:36" ht="181">
      <c r="A2177" s="7" t="s">
        <v>9253</v>
      </c>
      <c r="B2177" s="8" t="s">
        <v>9254</v>
      </c>
      <c r="C2177" s="8" t="s">
        <v>28</v>
      </c>
      <c r="D2177" s="8">
        <v>85.587431693989103</v>
      </c>
      <c r="E2177" s="8">
        <v>263</v>
      </c>
      <c r="F2177" s="8">
        <f t="shared" si="33"/>
        <v>3.6819999999999999</v>
      </c>
      <c r="G2177" s="8">
        <v>3.6819999999999999</v>
      </c>
      <c r="H2177" s="8">
        <v>20.38</v>
      </c>
      <c r="I2177" s="8">
        <v>96</v>
      </c>
      <c r="J2177" s="8" t="s">
        <v>9255</v>
      </c>
      <c r="K2177" s="8" t="s">
        <v>30</v>
      </c>
      <c r="L2177" s="8" t="s">
        <v>120</v>
      </c>
      <c r="M2177" s="8" t="s">
        <v>227</v>
      </c>
      <c r="N2177" s="8" t="s">
        <v>9179</v>
      </c>
      <c r="O2177" s="8" t="s">
        <v>9180</v>
      </c>
      <c r="P2177" s="8" t="s">
        <v>33</v>
      </c>
      <c r="Q2177" s="8" t="s">
        <v>9256</v>
      </c>
      <c r="R2177" s="8" t="s">
        <v>34</v>
      </c>
      <c r="S2177" s="8" t="s">
        <v>34</v>
      </c>
      <c r="T2177" s="8" t="s">
        <v>34</v>
      </c>
      <c r="U2177" s="8" t="s">
        <v>34</v>
      </c>
      <c r="V2177" s="8" t="s">
        <v>34</v>
      </c>
      <c r="W2177" s="8" t="s">
        <v>34</v>
      </c>
      <c r="X2177" s="8" t="s">
        <v>34</v>
      </c>
      <c r="Y2177" s="8" t="s">
        <v>34</v>
      </c>
      <c r="Z2177" s="8" t="s">
        <v>34</v>
      </c>
      <c r="AA2177" s="8" t="s">
        <v>34</v>
      </c>
      <c r="AB2177" s="8" t="s">
        <v>34</v>
      </c>
      <c r="AC2177" s="8" t="s">
        <v>34</v>
      </c>
      <c r="AD2177" s="8" t="s">
        <v>34</v>
      </c>
      <c r="AE2177" s="8" t="s">
        <v>34</v>
      </c>
      <c r="AF2177" s="8" t="s">
        <v>34</v>
      </c>
      <c r="AG2177" s="8" t="s">
        <v>34</v>
      </c>
      <c r="AH2177" s="8" t="s">
        <v>34</v>
      </c>
      <c r="AI2177" s="8" t="s">
        <v>34</v>
      </c>
      <c r="AJ2177" s="8" t="s">
        <v>34</v>
      </c>
    </row>
    <row r="2178" spans="1:36" ht="109">
      <c r="A2178" s="7" t="s">
        <v>9257</v>
      </c>
      <c r="B2178" s="8" t="s">
        <v>9258</v>
      </c>
      <c r="C2178" s="8" t="s">
        <v>28</v>
      </c>
      <c r="D2178" s="8">
        <v>33.672131147541002</v>
      </c>
      <c r="E2178" s="8">
        <v>167</v>
      </c>
      <c r="F2178" s="8">
        <f t="shared" ref="F2178:F2241" si="34">E2178*0.014</f>
        <v>2.3380000000000001</v>
      </c>
      <c r="G2178" s="8">
        <v>2.3380000000000001</v>
      </c>
      <c r="H2178" s="8">
        <v>24.49</v>
      </c>
      <c r="I2178" s="8">
        <v>100</v>
      </c>
      <c r="J2178" s="8" t="s">
        <v>9259</v>
      </c>
      <c r="K2178" s="8" t="s">
        <v>30</v>
      </c>
      <c r="L2178" s="8" t="s">
        <v>31</v>
      </c>
      <c r="M2178" s="8" t="s">
        <v>227</v>
      </c>
      <c r="N2178" s="8" t="s">
        <v>9179</v>
      </c>
      <c r="O2178" s="8" t="s">
        <v>9180</v>
      </c>
      <c r="P2178" s="8" t="s">
        <v>9179</v>
      </c>
      <c r="Q2178" s="8" t="s">
        <v>9260</v>
      </c>
      <c r="R2178" s="8" t="s">
        <v>34</v>
      </c>
      <c r="S2178" s="8" t="s">
        <v>34</v>
      </c>
      <c r="T2178" s="8" t="s">
        <v>34</v>
      </c>
      <c r="U2178" s="8" t="s">
        <v>34</v>
      </c>
      <c r="V2178" s="8" t="s">
        <v>34</v>
      </c>
      <c r="W2178" s="8" t="s">
        <v>34</v>
      </c>
      <c r="X2178" s="8" t="s">
        <v>34</v>
      </c>
      <c r="Y2178" s="8" t="s">
        <v>34</v>
      </c>
      <c r="Z2178" s="8" t="s">
        <v>34</v>
      </c>
      <c r="AA2178" s="8" t="s">
        <v>34</v>
      </c>
      <c r="AB2178" s="8" t="s">
        <v>34</v>
      </c>
      <c r="AC2178" s="8" t="s">
        <v>34</v>
      </c>
      <c r="AD2178" s="8" t="s">
        <v>34</v>
      </c>
      <c r="AE2178" s="8" t="s">
        <v>34</v>
      </c>
      <c r="AF2178" s="8" t="s">
        <v>34</v>
      </c>
      <c r="AG2178" s="8" t="s">
        <v>34</v>
      </c>
      <c r="AH2178" s="8" t="s">
        <v>34</v>
      </c>
      <c r="AI2178" s="8" t="s">
        <v>34</v>
      </c>
      <c r="AJ2178" s="8" t="s">
        <v>34</v>
      </c>
    </row>
    <row r="2179" spans="1:36" ht="49">
      <c r="A2179" s="7" t="s">
        <v>9261</v>
      </c>
      <c r="B2179" s="8" t="s">
        <v>9262</v>
      </c>
      <c r="C2179" s="8" t="s">
        <v>28</v>
      </c>
      <c r="D2179" s="8">
        <v>49.3032786885246</v>
      </c>
      <c r="E2179" s="8">
        <v>449</v>
      </c>
      <c r="F2179" s="8">
        <f t="shared" si="34"/>
        <v>6.2860000000000005</v>
      </c>
      <c r="G2179" s="8">
        <v>6.2860000000000005</v>
      </c>
      <c r="H2179" s="8">
        <v>22.8</v>
      </c>
      <c r="I2179" s="8">
        <v>84</v>
      </c>
      <c r="J2179" s="8" t="s">
        <v>9263</v>
      </c>
      <c r="K2179" s="8" t="s">
        <v>30</v>
      </c>
      <c r="L2179" s="8" t="s">
        <v>282</v>
      </c>
      <c r="M2179" s="8" t="s">
        <v>32</v>
      </c>
      <c r="N2179" s="8" t="s">
        <v>9179</v>
      </c>
      <c r="O2179" s="8" t="s">
        <v>9180</v>
      </c>
      <c r="P2179" s="8" t="s">
        <v>33</v>
      </c>
      <c r="Q2179" s="8" t="s">
        <v>9264</v>
      </c>
      <c r="R2179" s="8" t="s">
        <v>34</v>
      </c>
      <c r="S2179" s="8" t="s">
        <v>34</v>
      </c>
      <c r="T2179" s="8" t="s">
        <v>34</v>
      </c>
      <c r="U2179" s="8" t="s">
        <v>34</v>
      </c>
      <c r="V2179" s="8" t="s">
        <v>34</v>
      </c>
      <c r="W2179" s="8" t="s">
        <v>34</v>
      </c>
      <c r="X2179" s="8" t="s">
        <v>34</v>
      </c>
      <c r="Y2179" s="8" t="s">
        <v>34</v>
      </c>
      <c r="Z2179" s="8" t="s">
        <v>34</v>
      </c>
      <c r="AA2179" s="8" t="s">
        <v>34</v>
      </c>
      <c r="AB2179" s="8" t="s">
        <v>34</v>
      </c>
      <c r="AC2179" s="8" t="s">
        <v>34</v>
      </c>
      <c r="AD2179" s="8" t="s">
        <v>34</v>
      </c>
      <c r="AE2179" s="8" t="s">
        <v>34</v>
      </c>
      <c r="AF2179" s="8" t="s">
        <v>34</v>
      </c>
      <c r="AG2179" s="8" t="s">
        <v>34</v>
      </c>
      <c r="AH2179" s="8" t="s">
        <v>34</v>
      </c>
      <c r="AI2179" s="8" t="s">
        <v>34</v>
      </c>
      <c r="AJ2179" s="8" t="s">
        <v>34</v>
      </c>
    </row>
    <row r="2180" spans="1:36" ht="49">
      <c r="A2180" s="7" t="s">
        <v>9265</v>
      </c>
      <c r="B2180" s="8" t="s">
        <v>9266</v>
      </c>
      <c r="C2180" s="8" t="s">
        <v>42</v>
      </c>
      <c r="D2180" s="8">
        <v>74.144808743169406</v>
      </c>
      <c r="E2180" s="8">
        <v>786</v>
      </c>
      <c r="F2180" s="8">
        <f t="shared" si="34"/>
        <v>11.004</v>
      </c>
      <c r="G2180" s="8">
        <v>11.004</v>
      </c>
      <c r="H2180" s="8">
        <v>33.67</v>
      </c>
      <c r="I2180" s="8">
        <v>97</v>
      </c>
      <c r="J2180" s="8" t="s">
        <v>9267</v>
      </c>
      <c r="K2180" s="8" t="s">
        <v>30</v>
      </c>
      <c r="L2180" s="8" t="s">
        <v>120</v>
      </c>
      <c r="M2180" s="8" t="s">
        <v>244</v>
      </c>
      <c r="N2180" s="8" t="s">
        <v>9179</v>
      </c>
      <c r="O2180" s="8" t="s">
        <v>9180</v>
      </c>
      <c r="P2180" s="8" t="s">
        <v>33</v>
      </c>
      <c r="Q2180" s="8" t="s">
        <v>9268</v>
      </c>
      <c r="R2180" s="8" t="s">
        <v>34</v>
      </c>
      <c r="S2180" s="8" t="s">
        <v>34</v>
      </c>
      <c r="T2180" s="8" t="s">
        <v>34</v>
      </c>
      <c r="U2180" s="8" t="s">
        <v>34</v>
      </c>
      <c r="V2180" s="8" t="s">
        <v>34</v>
      </c>
      <c r="W2180" s="8" t="s">
        <v>34</v>
      </c>
      <c r="X2180" s="8" t="s">
        <v>34</v>
      </c>
      <c r="Y2180" s="8" t="s">
        <v>34</v>
      </c>
      <c r="Z2180" s="8" t="s">
        <v>34</v>
      </c>
      <c r="AA2180" s="8" t="s">
        <v>34</v>
      </c>
      <c r="AB2180" s="8" t="s">
        <v>34</v>
      </c>
      <c r="AC2180" s="8" t="s">
        <v>34</v>
      </c>
      <c r="AD2180" s="8" t="s">
        <v>34</v>
      </c>
      <c r="AE2180" s="8" t="s">
        <v>34</v>
      </c>
      <c r="AF2180" s="8" t="s">
        <v>34</v>
      </c>
      <c r="AG2180" s="8" t="s">
        <v>34</v>
      </c>
      <c r="AH2180" s="8" t="s">
        <v>34</v>
      </c>
      <c r="AI2180" s="8" t="s">
        <v>34</v>
      </c>
      <c r="AJ2180" s="8" t="s">
        <v>34</v>
      </c>
    </row>
    <row r="2181" spans="1:36" ht="73">
      <c r="A2181" s="7" t="s">
        <v>9269</v>
      </c>
      <c r="B2181" s="8" t="s">
        <v>9270</v>
      </c>
      <c r="C2181" s="8" t="s">
        <v>42</v>
      </c>
      <c r="D2181" s="8">
        <v>39.387978142076499</v>
      </c>
      <c r="E2181" s="8">
        <v>839</v>
      </c>
      <c r="F2181" s="8">
        <f t="shared" si="34"/>
        <v>11.746</v>
      </c>
      <c r="G2181" s="8">
        <v>11.746</v>
      </c>
      <c r="H2181" s="8">
        <v>28.49</v>
      </c>
      <c r="I2181" s="8">
        <v>122</v>
      </c>
      <c r="J2181" s="8" t="s">
        <v>1740</v>
      </c>
      <c r="K2181" s="8" t="s">
        <v>30</v>
      </c>
      <c r="L2181" s="8" t="s">
        <v>120</v>
      </c>
      <c r="M2181" s="8" t="s">
        <v>244</v>
      </c>
      <c r="N2181" s="8" t="s">
        <v>9179</v>
      </c>
      <c r="O2181" s="8" t="s">
        <v>9180</v>
      </c>
      <c r="P2181" s="8" t="s">
        <v>33</v>
      </c>
      <c r="Q2181" s="8" t="s">
        <v>9271</v>
      </c>
      <c r="R2181" s="8" t="s">
        <v>34</v>
      </c>
      <c r="S2181" s="8" t="s">
        <v>34</v>
      </c>
      <c r="T2181" s="8" t="s">
        <v>34</v>
      </c>
      <c r="U2181" s="8" t="s">
        <v>34</v>
      </c>
      <c r="V2181" s="8" t="s">
        <v>34</v>
      </c>
      <c r="W2181" s="8" t="s">
        <v>34</v>
      </c>
      <c r="X2181" s="8" t="s">
        <v>34</v>
      </c>
      <c r="Y2181" s="8" t="s">
        <v>34</v>
      </c>
      <c r="Z2181" s="8" t="s">
        <v>34</v>
      </c>
      <c r="AA2181" s="8" t="s">
        <v>34</v>
      </c>
      <c r="AB2181" s="8" t="s">
        <v>34</v>
      </c>
      <c r="AC2181" s="8" t="s">
        <v>34</v>
      </c>
      <c r="AD2181" s="8" t="s">
        <v>34</v>
      </c>
      <c r="AE2181" s="8" t="s">
        <v>34</v>
      </c>
      <c r="AF2181" s="8" t="s">
        <v>34</v>
      </c>
      <c r="AG2181" s="8" t="s">
        <v>34</v>
      </c>
      <c r="AH2181" s="8" t="s">
        <v>34</v>
      </c>
      <c r="AI2181" s="8" t="s">
        <v>34</v>
      </c>
      <c r="AJ2181" s="8" t="s">
        <v>34</v>
      </c>
    </row>
    <row r="2182" spans="1:36" ht="97">
      <c r="A2182" s="7" t="s">
        <v>9272</v>
      </c>
      <c r="B2182" s="8" t="s">
        <v>9273</v>
      </c>
      <c r="C2182" s="8" t="s">
        <v>28</v>
      </c>
      <c r="D2182" s="8">
        <v>57.759562841530098</v>
      </c>
      <c r="E2182" s="8">
        <v>571</v>
      </c>
      <c r="F2182" s="8">
        <f t="shared" si="34"/>
        <v>7.9939999999999998</v>
      </c>
      <c r="G2182" s="8">
        <v>7.9939999999999998</v>
      </c>
      <c r="H2182" s="8">
        <v>29.4</v>
      </c>
      <c r="I2182" s="8">
        <v>100</v>
      </c>
      <c r="J2182" s="8" t="s">
        <v>9274</v>
      </c>
      <c r="K2182" s="8" t="s">
        <v>30</v>
      </c>
      <c r="L2182" s="8" t="s">
        <v>120</v>
      </c>
      <c r="M2182" s="8" t="s">
        <v>244</v>
      </c>
      <c r="N2182" s="8" t="s">
        <v>9179</v>
      </c>
      <c r="O2182" s="8" t="s">
        <v>9212</v>
      </c>
      <c r="P2182" s="8" t="s">
        <v>9179</v>
      </c>
      <c r="Q2182" s="8" t="s">
        <v>9275</v>
      </c>
      <c r="R2182" s="8" t="s">
        <v>34</v>
      </c>
      <c r="S2182" s="8" t="s">
        <v>34</v>
      </c>
      <c r="T2182" s="8" t="s">
        <v>34</v>
      </c>
      <c r="U2182" s="8" t="s">
        <v>34</v>
      </c>
      <c r="V2182" s="8" t="s">
        <v>34</v>
      </c>
      <c r="W2182" s="8" t="s">
        <v>34</v>
      </c>
      <c r="X2182" s="8" t="s">
        <v>34</v>
      </c>
      <c r="Y2182" s="8" t="s">
        <v>34</v>
      </c>
      <c r="Z2182" s="8" t="s">
        <v>34</v>
      </c>
      <c r="AA2182" s="8" t="s">
        <v>34</v>
      </c>
      <c r="AB2182" s="8" t="s">
        <v>34</v>
      </c>
      <c r="AC2182" s="8" t="s">
        <v>34</v>
      </c>
      <c r="AD2182" s="8" t="s">
        <v>34</v>
      </c>
      <c r="AE2182" s="8" t="s">
        <v>34</v>
      </c>
      <c r="AF2182" s="8" t="s">
        <v>34</v>
      </c>
      <c r="AG2182" s="8" t="s">
        <v>34</v>
      </c>
      <c r="AH2182" s="8" t="s">
        <v>34</v>
      </c>
      <c r="AI2182" s="8" t="s">
        <v>34</v>
      </c>
      <c r="AJ2182" s="8" t="s">
        <v>34</v>
      </c>
    </row>
    <row r="2183" spans="1:36" ht="133">
      <c r="A2183" s="7" t="s">
        <v>9276</v>
      </c>
      <c r="B2183" s="8" t="s">
        <v>9277</v>
      </c>
      <c r="C2183" s="8" t="s">
        <v>42</v>
      </c>
      <c r="D2183" s="8">
        <v>66.224043715847003</v>
      </c>
      <c r="E2183" s="8">
        <v>180</v>
      </c>
      <c r="F2183" s="8">
        <f t="shared" si="34"/>
        <v>2.52</v>
      </c>
      <c r="G2183" s="8">
        <v>2.52</v>
      </c>
      <c r="H2183" s="8">
        <v>22.45</v>
      </c>
      <c r="I2183" s="8">
        <v>96</v>
      </c>
      <c r="J2183" s="8" t="s">
        <v>346</v>
      </c>
      <c r="K2183" s="8" t="s">
        <v>30</v>
      </c>
      <c r="L2183" s="8" t="s">
        <v>31</v>
      </c>
      <c r="M2183" s="8" t="s">
        <v>244</v>
      </c>
      <c r="N2183" s="8" t="s">
        <v>9179</v>
      </c>
      <c r="O2183" s="8" t="s">
        <v>9180</v>
      </c>
      <c r="P2183" s="8" t="s">
        <v>33</v>
      </c>
      <c r="Q2183" s="8" t="s">
        <v>9278</v>
      </c>
      <c r="R2183" s="8" t="s">
        <v>34</v>
      </c>
      <c r="S2183" s="8" t="s">
        <v>34</v>
      </c>
      <c r="T2183" s="8" t="s">
        <v>34</v>
      </c>
      <c r="U2183" s="8" t="s">
        <v>34</v>
      </c>
      <c r="V2183" s="8" t="s">
        <v>34</v>
      </c>
      <c r="W2183" s="8" t="s">
        <v>34</v>
      </c>
      <c r="X2183" s="8" t="s">
        <v>34</v>
      </c>
      <c r="Y2183" s="8" t="s">
        <v>34</v>
      </c>
      <c r="Z2183" s="8" t="s">
        <v>34</v>
      </c>
      <c r="AA2183" s="8" t="s">
        <v>34</v>
      </c>
      <c r="AB2183" s="8" t="s">
        <v>34</v>
      </c>
      <c r="AC2183" s="8" t="s">
        <v>34</v>
      </c>
      <c r="AD2183" s="8" t="s">
        <v>34</v>
      </c>
      <c r="AE2183" s="8" t="s">
        <v>34</v>
      </c>
      <c r="AF2183" s="8" t="s">
        <v>34</v>
      </c>
      <c r="AG2183" s="8" t="s">
        <v>34</v>
      </c>
      <c r="AH2183" s="8" t="s">
        <v>34</v>
      </c>
      <c r="AI2183" s="8" t="s">
        <v>34</v>
      </c>
      <c r="AJ2183" s="8" t="s">
        <v>34</v>
      </c>
    </row>
    <row r="2184" spans="1:36" ht="145">
      <c r="A2184" s="7" t="s">
        <v>9279</v>
      </c>
      <c r="B2184" s="8" t="s">
        <v>9280</v>
      </c>
      <c r="C2184" s="8" t="s">
        <v>28</v>
      </c>
      <c r="D2184" s="8">
        <v>60.338797814207702</v>
      </c>
      <c r="E2184" s="8">
        <v>706</v>
      </c>
      <c r="F2184" s="8">
        <f t="shared" si="34"/>
        <v>9.8840000000000003</v>
      </c>
      <c r="G2184" s="8">
        <v>9.8840000000000003</v>
      </c>
      <c r="H2184" s="8">
        <v>33.6</v>
      </c>
      <c r="I2184" s="8">
        <v>96</v>
      </c>
      <c r="J2184" s="8" t="s">
        <v>166</v>
      </c>
      <c r="K2184" s="8" t="s">
        <v>30</v>
      </c>
      <c r="L2184" s="8" t="s">
        <v>120</v>
      </c>
      <c r="M2184" s="8" t="s">
        <v>244</v>
      </c>
      <c r="N2184" s="8" t="s">
        <v>9179</v>
      </c>
      <c r="O2184" s="8" t="s">
        <v>9180</v>
      </c>
      <c r="P2184" s="8" t="s">
        <v>33</v>
      </c>
      <c r="Q2184" s="8" t="s">
        <v>9281</v>
      </c>
      <c r="R2184" s="8" t="s">
        <v>34</v>
      </c>
      <c r="S2184" s="8" t="s">
        <v>34</v>
      </c>
      <c r="T2184" s="8" t="s">
        <v>34</v>
      </c>
      <c r="U2184" s="8" t="s">
        <v>34</v>
      </c>
      <c r="V2184" s="8" t="s">
        <v>34</v>
      </c>
      <c r="W2184" s="8" t="s">
        <v>34</v>
      </c>
      <c r="X2184" s="8" t="s">
        <v>34</v>
      </c>
      <c r="Y2184" s="8" t="s">
        <v>34</v>
      </c>
      <c r="Z2184" s="8" t="s">
        <v>34</v>
      </c>
      <c r="AA2184" s="8" t="s">
        <v>34</v>
      </c>
      <c r="AB2184" s="8" t="s">
        <v>34</v>
      </c>
      <c r="AC2184" s="8" t="s">
        <v>34</v>
      </c>
      <c r="AD2184" s="8" t="s">
        <v>34</v>
      </c>
      <c r="AE2184" s="8" t="s">
        <v>34</v>
      </c>
      <c r="AF2184" s="8" t="s">
        <v>34</v>
      </c>
      <c r="AG2184" s="8" t="s">
        <v>34</v>
      </c>
      <c r="AH2184" s="8" t="s">
        <v>34</v>
      </c>
      <c r="AI2184" s="8" t="s">
        <v>34</v>
      </c>
      <c r="AJ2184" s="8" t="s">
        <v>34</v>
      </c>
    </row>
    <row r="2185" spans="1:36" ht="61">
      <c r="A2185" s="7" t="s">
        <v>9282</v>
      </c>
      <c r="B2185" s="8" t="s">
        <v>9283</v>
      </c>
      <c r="C2185" s="8" t="s">
        <v>42</v>
      </c>
      <c r="D2185" s="8">
        <v>75.871584699453607</v>
      </c>
      <c r="E2185" s="8">
        <v>392</v>
      </c>
      <c r="F2185" s="8">
        <f t="shared" si="34"/>
        <v>5.4880000000000004</v>
      </c>
      <c r="G2185" s="8">
        <v>5.4880000000000004</v>
      </c>
      <c r="H2185" s="8">
        <v>22.15</v>
      </c>
      <c r="I2185" s="8">
        <v>96</v>
      </c>
      <c r="J2185" s="8" t="s">
        <v>9284</v>
      </c>
      <c r="K2185" s="8" t="s">
        <v>30</v>
      </c>
      <c r="L2185" s="8" t="s">
        <v>120</v>
      </c>
      <c r="M2185" s="8" t="s">
        <v>239</v>
      </c>
      <c r="N2185" s="8" t="s">
        <v>9179</v>
      </c>
      <c r="O2185" s="8" t="s">
        <v>9180</v>
      </c>
      <c r="P2185" s="8" t="s">
        <v>9179</v>
      </c>
      <c r="Q2185" s="8" t="s">
        <v>9285</v>
      </c>
      <c r="R2185" s="8" t="s">
        <v>34</v>
      </c>
      <c r="S2185" s="8" t="s">
        <v>34</v>
      </c>
      <c r="T2185" s="8" t="s">
        <v>34</v>
      </c>
      <c r="U2185" s="8" t="s">
        <v>34</v>
      </c>
      <c r="V2185" s="8" t="s">
        <v>34</v>
      </c>
      <c r="W2185" s="8" t="s">
        <v>34</v>
      </c>
      <c r="X2185" s="8" t="s">
        <v>34</v>
      </c>
      <c r="Y2185" s="8" t="s">
        <v>34</v>
      </c>
      <c r="Z2185" s="8" t="s">
        <v>34</v>
      </c>
      <c r="AA2185" s="8" t="s">
        <v>34</v>
      </c>
      <c r="AB2185" s="8" t="s">
        <v>34</v>
      </c>
      <c r="AC2185" s="8" t="s">
        <v>34</v>
      </c>
      <c r="AD2185" s="8" t="s">
        <v>34</v>
      </c>
      <c r="AE2185" s="8" t="s">
        <v>34</v>
      </c>
      <c r="AF2185" s="8" t="s">
        <v>34</v>
      </c>
      <c r="AG2185" s="8" t="s">
        <v>34</v>
      </c>
      <c r="AH2185" s="8" t="s">
        <v>34</v>
      </c>
      <c r="AI2185" s="8" t="s">
        <v>34</v>
      </c>
      <c r="AJ2185" s="8" t="s">
        <v>34</v>
      </c>
    </row>
    <row r="2186" spans="1:36" ht="37">
      <c r="A2186" s="7" t="s">
        <v>9286</v>
      </c>
      <c r="B2186" s="8" t="s">
        <v>9287</v>
      </c>
      <c r="C2186" s="8" t="s">
        <v>42</v>
      </c>
      <c r="D2186" s="8">
        <v>45.953424657534299</v>
      </c>
      <c r="E2186" s="8">
        <v>1111</v>
      </c>
      <c r="F2186" s="8">
        <f t="shared" si="34"/>
        <v>15.554</v>
      </c>
      <c r="G2186" s="8">
        <v>15.554</v>
      </c>
      <c r="H2186" s="8">
        <v>77.53</v>
      </c>
      <c r="I2186" s="8">
        <v>95</v>
      </c>
      <c r="J2186" s="8" t="s">
        <v>9288</v>
      </c>
      <c r="K2186" s="8" t="s">
        <v>30</v>
      </c>
      <c r="L2186" s="8" t="s">
        <v>120</v>
      </c>
      <c r="M2186" s="8" t="s">
        <v>32</v>
      </c>
      <c r="N2186" s="8" t="s">
        <v>9179</v>
      </c>
      <c r="O2186" s="8" t="s">
        <v>9180</v>
      </c>
      <c r="P2186" s="8" t="s">
        <v>33</v>
      </c>
      <c r="Q2186" s="8" t="s">
        <v>9289</v>
      </c>
      <c r="R2186" s="8" t="s">
        <v>34</v>
      </c>
      <c r="S2186" s="8" t="s">
        <v>34</v>
      </c>
      <c r="T2186" s="8" t="s">
        <v>34</v>
      </c>
      <c r="U2186" s="8" t="s">
        <v>34</v>
      </c>
      <c r="V2186" s="8" t="s">
        <v>34</v>
      </c>
      <c r="W2186" s="8" t="s">
        <v>34</v>
      </c>
      <c r="X2186" s="8" t="s">
        <v>34</v>
      </c>
      <c r="Y2186" s="8" t="s">
        <v>34</v>
      </c>
      <c r="Z2186" s="8" t="s">
        <v>34</v>
      </c>
      <c r="AA2186" s="8" t="s">
        <v>34</v>
      </c>
      <c r="AB2186" s="8" t="s">
        <v>34</v>
      </c>
      <c r="AC2186" s="8" t="s">
        <v>34</v>
      </c>
      <c r="AD2186" s="8" t="s">
        <v>34</v>
      </c>
      <c r="AE2186" s="8" t="s">
        <v>34</v>
      </c>
      <c r="AF2186" s="8" t="s">
        <v>34</v>
      </c>
      <c r="AG2186" s="8" t="s">
        <v>34</v>
      </c>
      <c r="AH2186" s="8" t="s">
        <v>34</v>
      </c>
      <c r="AI2186" s="8" t="s">
        <v>34</v>
      </c>
      <c r="AJ2186" s="8" t="s">
        <v>34</v>
      </c>
    </row>
    <row r="2187" spans="1:36" ht="37">
      <c r="A2187" s="7" t="s">
        <v>9290</v>
      </c>
      <c r="B2187" s="8" t="s">
        <v>9291</v>
      </c>
      <c r="C2187" s="8" t="s">
        <v>28</v>
      </c>
      <c r="D2187" s="8">
        <v>58.134246575342502</v>
      </c>
      <c r="E2187" s="8">
        <v>286</v>
      </c>
      <c r="F2187" s="8">
        <f t="shared" si="34"/>
        <v>4.0040000000000004</v>
      </c>
      <c r="G2187" s="8">
        <v>4.0040000000000004</v>
      </c>
      <c r="H2187" s="8" t="s">
        <v>34</v>
      </c>
      <c r="I2187" s="8">
        <v>100</v>
      </c>
      <c r="J2187" s="8" t="s">
        <v>9292</v>
      </c>
      <c r="K2187" s="8" t="s">
        <v>30</v>
      </c>
      <c r="L2187" s="8" t="s">
        <v>31</v>
      </c>
      <c r="M2187" s="8" t="s">
        <v>227</v>
      </c>
      <c r="N2187" s="8" t="s">
        <v>9179</v>
      </c>
      <c r="O2187" s="8" t="s">
        <v>9180</v>
      </c>
      <c r="P2187" s="8" t="s">
        <v>33</v>
      </c>
      <c r="Q2187" s="8" t="s">
        <v>9293</v>
      </c>
      <c r="R2187" s="8" t="s">
        <v>34</v>
      </c>
      <c r="S2187" s="8" t="s">
        <v>34</v>
      </c>
      <c r="T2187" s="8" t="s">
        <v>34</v>
      </c>
      <c r="U2187" s="8" t="s">
        <v>34</v>
      </c>
      <c r="V2187" s="8" t="s">
        <v>34</v>
      </c>
      <c r="W2187" s="8" t="s">
        <v>34</v>
      </c>
      <c r="X2187" s="8" t="s">
        <v>34</v>
      </c>
      <c r="Y2187" s="8" t="s">
        <v>34</v>
      </c>
      <c r="Z2187" s="8" t="s">
        <v>34</v>
      </c>
      <c r="AA2187" s="8" t="s">
        <v>34</v>
      </c>
      <c r="AB2187" s="8" t="s">
        <v>34</v>
      </c>
      <c r="AC2187" s="8" t="s">
        <v>34</v>
      </c>
      <c r="AD2187" s="8" t="s">
        <v>34</v>
      </c>
      <c r="AE2187" s="8" t="s">
        <v>34</v>
      </c>
      <c r="AF2187" s="8" t="s">
        <v>34</v>
      </c>
      <c r="AG2187" s="8" t="s">
        <v>34</v>
      </c>
      <c r="AH2187" s="8" t="s">
        <v>34</v>
      </c>
      <c r="AI2187" s="8" t="s">
        <v>34</v>
      </c>
      <c r="AJ2187" s="8" t="s">
        <v>34</v>
      </c>
    </row>
    <row r="2188" spans="1:36" ht="37">
      <c r="A2188" s="7" t="s">
        <v>9294</v>
      </c>
      <c r="B2188" s="8" t="s">
        <v>9295</v>
      </c>
      <c r="C2188" s="8" t="s">
        <v>28</v>
      </c>
      <c r="D2188" s="8">
        <v>58.416438356164399</v>
      </c>
      <c r="E2188" s="8">
        <v>345</v>
      </c>
      <c r="F2188" s="8">
        <f t="shared" si="34"/>
        <v>4.83</v>
      </c>
      <c r="G2188" s="8">
        <v>4.83</v>
      </c>
      <c r="H2188" s="8">
        <v>48.83</v>
      </c>
      <c r="I2188" s="8">
        <v>96</v>
      </c>
      <c r="J2188" s="8" t="s">
        <v>9296</v>
      </c>
      <c r="K2188" s="8" t="s">
        <v>30</v>
      </c>
      <c r="L2188" s="8" t="s">
        <v>120</v>
      </c>
      <c r="M2188" s="8" t="s">
        <v>239</v>
      </c>
      <c r="N2188" s="8" t="s">
        <v>9179</v>
      </c>
      <c r="O2188" s="8" t="s">
        <v>9180</v>
      </c>
      <c r="P2188" s="8" t="s">
        <v>33</v>
      </c>
      <c r="Q2188" s="8" t="s">
        <v>9297</v>
      </c>
      <c r="R2188" s="8" t="s">
        <v>34</v>
      </c>
      <c r="S2188" s="8" t="s">
        <v>34</v>
      </c>
      <c r="T2188" s="8" t="s">
        <v>34</v>
      </c>
      <c r="U2188" s="8" t="s">
        <v>34</v>
      </c>
      <c r="V2188" s="8" t="s">
        <v>34</v>
      </c>
      <c r="W2188" s="8" t="s">
        <v>34</v>
      </c>
      <c r="X2188" s="8" t="s">
        <v>34</v>
      </c>
      <c r="Y2188" s="8" t="s">
        <v>34</v>
      </c>
      <c r="Z2188" s="8" t="s">
        <v>34</v>
      </c>
      <c r="AA2188" s="8" t="s">
        <v>34</v>
      </c>
      <c r="AB2188" s="8" t="s">
        <v>34</v>
      </c>
      <c r="AC2188" s="8" t="s">
        <v>34</v>
      </c>
      <c r="AD2188" s="8" t="s">
        <v>34</v>
      </c>
      <c r="AE2188" s="8" t="s">
        <v>34</v>
      </c>
      <c r="AF2188" s="8" t="s">
        <v>34</v>
      </c>
      <c r="AG2188" s="8" t="s">
        <v>34</v>
      </c>
      <c r="AH2188" s="8" t="s">
        <v>34</v>
      </c>
      <c r="AI2188" s="8" t="s">
        <v>34</v>
      </c>
      <c r="AJ2188" s="8" t="s">
        <v>34</v>
      </c>
    </row>
    <row r="2189" spans="1:36" ht="85">
      <c r="A2189" s="7" t="s">
        <v>9298</v>
      </c>
      <c r="B2189" s="8" t="s">
        <v>9299</v>
      </c>
      <c r="C2189" s="8" t="s">
        <v>42</v>
      </c>
      <c r="D2189" s="8">
        <v>80.569863013698594</v>
      </c>
      <c r="E2189" s="8">
        <v>244</v>
      </c>
      <c r="F2189" s="8">
        <f t="shared" si="34"/>
        <v>3.4159999999999999</v>
      </c>
      <c r="G2189" s="8">
        <v>3.4159999999999999</v>
      </c>
      <c r="H2189" s="8">
        <v>26.46</v>
      </c>
      <c r="I2189" s="8">
        <v>97</v>
      </c>
      <c r="J2189" s="8" t="s">
        <v>9300</v>
      </c>
      <c r="K2189" s="8" t="s">
        <v>30</v>
      </c>
      <c r="L2189" s="8" t="s">
        <v>31</v>
      </c>
      <c r="M2189" s="8" t="s">
        <v>227</v>
      </c>
      <c r="N2189" s="8" t="s">
        <v>9179</v>
      </c>
      <c r="O2189" s="8" t="s">
        <v>9180</v>
      </c>
      <c r="P2189" s="8" t="s">
        <v>33</v>
      </c>
      <c r="Q2189" s="8" t="s">
        <v>9301</v>
      </c>
      <c r="R2189" s="8" t="s">
        <v>34</v>
      </c>
      <c r="S2189" s="8" t="s">
        <v>34</v>
      </c>
      <c r="T2189" s="8" t="s">
        <v>34</v>
      </c>
      <c r="U2189" s="8" t="s">
        <v>34</v>
      </c>
      <c r="V2189" s="8" t="s">
        <v>34</v>
      </c>
      <c r="W2189" s="8" t="s">
        <v>34</v>
      </c>
      <c r="X2189" s="8" t="s">
        <v>34</v>
      </c>
      <c r="Y2189" s="8" t="s">
        <v>34</v>
      </c>
      <c r="Z2189" s="8" t="s">
        <v>34</v>
      </c>
      <c r="AA2189" s="8" t="s">
        <v>34</v>
      </c>
      <c r="AB2189" s="8" t="s">
        <v>34</v>
      </c>
      <c r="AC2189" s="8" t="s">
        <v>34</v>
      </c>
      <c r="AD2189" s="8" t="s">
        <v>34</v>
      </c>
      <c r="AE2189" s="8" t="s">
        <v>34</v>
      </c>
      <c r="AF2189" s="8" t="s">
        <v>34</v>
      </c>
      <c r="AG2189" s="8" t="s">
        <v>34</v>
      </c>
      <c r="AH2189" s="8" t="s">
        <v>34</v>
      </c>
      <c r="AI2189" s="8" t="s">
        <v>34</v>
      </c>
      <c r="AJ2189" s="8" t="s">
        <v>34</v>
      </c>
    </row>
    <row r="2190" spans="1:36" ht="85">
      <c r="A2190" s="7" t="s">
        <v>9302</v>
      </c>
      <c r="B2190" s="8" t="s">
        <v>9303</v>
      </c>
      <c r="C2190" s="8" t="s">
        <v>42</v>
      </c>
      <c r="D2190" s="8">
        <v>36.158904109589002</v>
      </c>
      <c r="E2190" s="8">
        <v>382</v>
      </c>
      <c r="F2190" s="8">
        <f t="shared" si="34"/>
        <v>5.3479999999999999</v>
      </c>
      <c r="G2190" s="8">
        <v>5.3479999999999999</v>
      </c>
      <c r="H2190" s="8" t="s">
        <v>9304</v>
      </c>
      <c r="I2190" s="8">
        <v>96</v>
      </c>
      <c r="J2190" s="8" t="s">
        <v>346</v>
      </c>
      <c r="K2190" s="8" t="s">
        <v>30</v>
      </c>
      <c r="L2190" s="8" t="s">
        <v>31</v>
      </c>
      <c r="M2190" s="8" t="s">
        <v>227</v>
      </c>
      <c r="N2190" s="8" t="s">
        <v>9179</v>
      </c>
      <c r="O2190" s="8" t="s">
        <v>9180</v>
      </c>
      <c r="P2190" s="8" t="s">
        <v>33</v>
      </c>
      <c r="Q2190" s="8" t="s">
        <v>9305</v>
      </c>
      <c r="R2190" s="8" t="s">
        <v>34</v>
      </c>
      <c r="S2190" s="8" t="s">
        <v>34</v>
      </c>
      <c r="T2190" s="8" t="s">
        <v>34</v>
      </c>
      <c r="U2190" s="8" t="s">
        <v>34</v>
      </c>
      <c r="V2190" s="8" t="s">
        <v>34</v>
      </c>
      <c r="W2190" s="8" t="s">
        <v>34</v>
      </c>
      <c r="X2190" s="8" t="s">
        <v>34</v>
      </c>
      <c r="Y2190" s="8" t="s">
        <v>34</v>
      </c>
      <c r="Z2190" s="8" t="s">
        <v>34</v>
      </c>
      <c r="AA2190" s="8" t="s">
        <v>34</v>
      </c>
      <c r="AB2190" s="8" t="s">
        <v>34</v>
      </c>
      <c r="AC2190" s="8" t="s">
        <v>34</v>
      </c>
      <c r="AD2190" s="8" t="s">
        <v>34</v>
      </c>
      <c r="AE2190" s="8" t="s">
        <v>34</v>
      </c>
      <c r="AF2190" s="8" t="s">
        <v>34</v>
      </c>
      <c r="AG2190" s="8" t="s">
        <v>34</v>
      </c>
      <c r="AH2190" s="8" t="s">
        <v>34</v>
      </c>
      <c r="AI2190" s="8" t="s">
        <v>34</v>
      </c>
      <c r="AJ2190" s="8" t="s">
        <v>34</v>
      </c>
    </row>
    <row r="2191" spans="1:36" ht="49">
      <c r="A2191" s="7" t="s">
        <v>9306</v>
      </c>
      <c r="B2191" s="8" t="s">
        <v>9307</v>
      </c>
      <c r="C2191" s="8" t="s">
        <v>42</v>
      </c>
      <c r="D2191" s="8">
        <v>66.819178082191797</v>
      </c>
      <c r="E2191" s="8">
        <v>16</v>
      </c>
      <c r="F2191" s="8">
        <f t="shared" si="34"/>
        <v>0.224</v>
      </c>
      <c r="G2191" s="8">
        <v>0.224</v>
      </c>
      <c r="H2191" s="8">
        <v>50.2</v>
      </c>
      <c r="I2191" s="8">
        <v>97</v>
      </c>
      <c r="J2191" s="8" t="s">
        <v>9308</v>
      </c>
      <c r="K2191" s="8" t="s">
        <v>30</v>
      </c>
      <c r="L2191" s="8" t="s">
        <v>120</v>
      </c>
      <c r="M2191" s="8" t="s">
        <v>239</v>
      </c>
      <c r="N2191" s="8" t="s">
        <v>9179</v>
      </c>
      <c r="O2191" s="8" t="s">
        <v>9212</v>
      </c>
      <c r="P2191" s="8" t="s">
        <v>9179</v>
      </c>
      <c r="Q2191" s="8" t="s">
        <v>9309</v>
      </c>
      <c r="R2191" s="8" t="s">
        <v>34</v>
      </c>
      <c r="S2191" s="8" t="s">
        <v>34</v>
      </c>
      <c r="T2191" s="8" t="s">
        <v>34</v>
      </c>
      <c r="U2191" s="8" t="s">
        <v>34</v>
      </c>
      <c r="V2191" s="8" t="s">
        <v>34</v>
      </c>
      <c r="W2191" s="8" t="s">
        <v>34</v>
      </c>
      <c r="X2191" s="8" t="s">
        <v>34</v>
      </c>
      <c r="Y2191" s="8" t="s">
        <v>34</v>
      </c>
      <c r="Z2191" s="8" t="s">
        <v>34</v>
      </c>
      <c r="AA2191" s="8" t="s">
        <v>34</v>
      </c>
      <c r="AB2191" s="8" t="s">
        <v>34</v>
      </c>
      <c r="AC2191" s="8" t="s">
        <v>34</v>
      </c>
      <c r="AD2191" s="8" t="s">
        <v>34</v>
      </c>
      <c r="AE2191" s="8" t="s">
        <v>34</v>
      </c>
      <c r="AF2191" s="8" t="s">
        <v>34</v>
      </c>
      <c r="AG2191" s="8" t="s">
        <v>34</v>
      </c>
      <c r="AH2191" s="8" t="s">
        <v>34</v>
      </c>
      <c r="AI2191" s="8" t="s">
        <v>34</v>
      </c>
      <c r="AJ2191" s="8" t="s">
        <v>34</v>
      </c>
    </row>
    <row r="2192" spans="1:36" ht="97">
      <c r="A2192" s="7" t="s">
        <v>9310</v>
      </c>
      <c r="B2192" s="8" t="s">
        <v>9311</v>
      </c>
      <c r="C2192" s="8" t="s">
        <v>28</v>
      </c>
      <c r="D2192" s="8">
        <v>44.660273972602702</v>
      </c>
      <c r="E2192" s="8">
        <v>167</v>
      </c>
      <c r="F2192" s="8">
        <f t="shared" si="34"/>
        <v>2.3380000000000001</v>
      </c>
      <c r="G2192" s="8">
        <v>2.3380000000000001</v>
      </c>
      <c r="H2192" s="8">
        <v>21.05</v>
      </c>
      <c r="I2192" s="8">
        <v>96</v>
      </c>
      <c r="J2192" s="8" t="s">
        <v>9312</v>
      </c>
      <c r="K2192" s="8" t="s">
        <v>30</v>
      </c>
      <c r="L2192" s="8" t="s">
        <v>276</v>
      </c>
      <c r="M2192" s="8" t="s">
        <v>239</v>
      </c>
      <c r="N2192" s="8" t="s">
        <v>9179</v>
      </c>
      <c r="O2192" s="8" t="s">
        <v>9180</v>
      </c>
      <c r="P2192" s="8" t="s">
        <v>33</v>
      </c>
      <c r="Q2192" s="8" t="s">
        <v>9313</v>
      </c>
      <c r="R2192" s="8" t="s">
        <v>34</v>
      </c>
      <c r="S2192" s="8" t="s">
        <v>34</v>
      </c>
      <c r="T2192" s="8" t="s">
        <v>34</v>
      </c>
      <c r="U2192" s="8" t="s">
        <v>34</v>
      </c>
      <c r="V2192" s="8" t="s">
        <v>34</v>
      </c>
      <c r="W2192" s="8" t="s">
        <v>34</v>
      </c>
      <c r="X2192" s="8" t="s">
        <v>34</v>
      </c>
      <c r="Y2192" s="8" t="s">
        <v>34</v>
      </c>
      <c r="Z2192" s="8" t="s">
        <v>34</v>
      </c>
      <c r="AA2192" s="8" t="s">
        <v>34</v>
      </c>
      <c r="AB2192" s="8" t="s">
        <v>34</v>
      </c>
      <c r="AC2192" s="8" t="s">
        <v>34</v>
      </c>
      <c r="AD2192" s="8" t="s">
        <v>34</v>
      </c>
      <c r="AE2192" s="8" t="s">
        <v>34</v>
      </c>
      <c r="AF2192" s="8" t="s">
        <v>34</v>
      </c>
      <c r="AG2192" s="8" t="s">
        <v>34</v>
      </c>
      <c r="AH2192" s="8" t="s">
        <v>34</v>
      </c>
      <c r="AI2192" s="8" t="s">
        <v>34</v>
      </c>
      <c r="AJ2192" s="8" t="s">
        <v>34</v>
      </c>
    </row>
    <row r="2193" spans="1:36" ht="85">
      <c r="A2193" s="7" t="s">
        <v>9314</v>
      </c>
      <c r="B2193" s="8" t="s">
        <v>9315</v>
      </c>
      <c r="C2193" s="8" t="s">
        <v>28</v>
      </c>
      <c r="D2193" s="8">
        <v>68.789041095890397</v>
      </c>
      <c r="E2193" s="8">
        <v>131</v>
      </c>
      <c r="F2193" s="8">
        <f t="shared" si="34"/>
        <v>1.8340000000000001</v>
      </c>
      <c r="G2193" s="8">
        <v>1.8340000000000001</v>
      </c>
      <c r="H2193" s="8">
        <v>24.04</v>
      </c>
      <c r="I2193" s="8">
        <v>100</v>
      </c>
      <c r="J2193" s="8" t="s">
        <v>9316</v>
      </c>
      <c r="K2193" s="8" t="s">
        <v>30</v>
      </c>
      <c r="L2193" s="8" t="s">
        <v>276</v>
      </c>
      <c r="M2193" s="8" t="s">
        <v>227</v>
      </c>
      <c r="N2193" s="8" t="s">
        <v>9179</v>
      </c>
      <c r="O2193" s="8" t="s">
        <v>9212</v>
      </c>
      <c r="P2193" s="8" t="s">
        <v>9179</v>
      </c>
      <c r="Q2193" s="8" t="s">
        <v>9317</v>
      </c>
      <c r="R2193" s="8" t="s">
        <v>34</v>
      </c>
      <c r="S2193" s="8" t="s">
        <v>34</v>
      </c>
      <c r="T2193" s="8" t="s">
        <v>34</v>
      </c>
      <c r="U2193" s="8" t="s">
        <v>34</v>
      </c>
      <c r="V2193" s="8" t="s">
        <v>34</v>
      </c>
      <c r="W2193" s="8" t="s">
        <v>34</v>
      </c>
      <c r="X2193" s="8" t="s">
        <v>34</v>
      </c>
      <c r="Y2193" s="8" t="s">
        <v>34</v>
      </c>
      <c r="Z2193" s="8" t="s">
        <v>34</v>
      </c>
      <c r="AA2193" s="8" t="s">
        <v>34</v>
      </c>
      <c r="AB2193" s="8" t="s">
        <v>34</v>
      </c>
      <c r="AC2193" s="8" t="s">
        <v>34</v>
      </c>
      <c r="AD2193" s="8" t="s">
        <v>34</v>
      </c>
      <c r="AE2193" s="8" t="s">
        <v>34</v>
      </c>
      <c r="AF2193" s="8" t="s">
        <v>34</v>
      </c>
      <c r="AG2193" s="8" t="s">
        <v>34</v>
      </c>
      <c r="AH2193" s="8" t="s">
        <v>34</v>
      </c>
      <c r="AI2193" s="8" t="s">
        <v>34</v>
      </c>
      <c r="AJ2193" s="8" t="s">
        <v>34</v>
      </c>
    </row>
    <row r="2194" spans="1:36" ht="97">
      <c r="A2194" s="7" t="s">
        <v>9318</v>
      </c>
      <c r="B2194" s="8" t="s">
        <v>9319</v>
      </c>
      <c r="C2194" s="8" t="s">
        <v>28</v>
      </c>
      <c r="D2194" s="8">
        <v>59.786301369862997</v>
      </c>
      <c r="E2194" s="8">
        <v>332</v>
      </c>
      <c r="F2194" s="8">
        <f t="shared" si="34"/>
        <v>4.6479999999999997</v>
      </c>
      <c r="G2194" s="8">
        <v>4.6479999999999997</v>
      </c>
      <c r="H2194" s="8">
        <v>41.25</v>
      </c>
      <c r="I2194" s="8">
        <v>100</v>
      </c>
      <c r="J2194" s="8" t="s">
        <v>522</v>
      </c>
      <c r="K2194" s="8" t="s">
        <v>30</v>
      </c>
      <c r="L2194" s="8" t="s">
        <v>120</v>
      </c>
      <c r="M2194" s="8" t="s">
        <v>239</v>
      </c>
      <c r="N2194" s="8" t="s">
        <v>9179</v>
      </c>
      <c r="O2194" s="8" t="s">
        <v>9180</v>
      </c>
      <c r="P2194" s="8" t="s">
        <v>9179</v>
      </c>
      <c r="Q2194" s="8" t="s">
        <v>9320</v>
      </c>
      <c r="R2194" s="8" t="s">
        <v>34</v>
      </c>
      <c r="S2194" s="8" t="s">
        <v>34</v>
      </c>
      <c r="T2194" s="8" t="s">
        <v>34</v>
      </c>
      <c r="U2194" s="8" t="s">
        <v>34</v>
      </c>
      <c r="V2194" s="8" t="s">
        <v>34</v>
      </c>
      <c r="W2194" s="8" t="s">
        <v>34</v>
      </c>
      <c r="X2194" s="8" t="s">
        <v>34</v>
      </c>
      <c r="Y2194" s="8" t="s">
        <v>34</v>
      </c>
      <c r="Z2194" s="8" t="s">
        <v>34</v>
      </c>
      <c r="AA2194" s="8" t="s">
        <v>34</v>
      </c>
      <c r="AB2194" s="8" t="s">
        <v>34</v>
      </c>
      <c r="AC2194" s="8" t="s">
        <v>34</v>
      </c>
      <c r="AD2194" s="8" t="s">
        <v>34</v>
      </c>
      <c r="AE2194" s="8" t="s">
        <v>34</v>
      </c>
      <c r="AF2194" s="8" t="s">
        <v>34</v>
      </c>
      <c r="AG2194" s="8" t="s">
        <v>34</v>
      </c>
      <c r="AH2194" s="8" t="s">
        <v>34</v>
      </c>
      <c r="AI2194" s="8" t="s">
        <v>34</v>
      </c>
      <c r="AJ2194" s="8" t="s">
        <v>34</v>
      </c>
    </row>
    <row r="2195" spans="1:36" ht="229">
      <c r="A2195" s="7" t="s">
        <v>9321</v>
      </c>
      <c r="B2195" s="8" t="s">
        <v>9322</v>
      </c>
      <c r="C2195" s="8" t="s">
        <v>28</v>
      </c>
      <c r="D2195" s="8">
        <v>44.287671232876697</v>
      </c>
      <c r="E2195" s="8">
        <v>698</v>
      </c>
      <c r="F2195" s="8">
        <f t="shared" si="34"/>
        <v>9.7720000000000002</v>
      </c>
      <c r="G2195" s="8">
        <v>9.7720000000000002</v>
      </c>
      <c r="H2195" s="8">
        <v>50.86</v>
      </c>
      <c r="I2195" s="8">
        <v>98</v>
      </c>
      <c r="J2195" s="8" t="s">
        <v>9323</v>
      </c>
      <c r="K2195" s="8" t="s">
        <v>30</v>
      </c>
      <c r="L2195" s="8" t="s">
        <v>31</v>
      </c>
      <c r="M2195" s="8" t="s">
        <v>239</v>
      </c>
      <c r="N2195" s="8" t="s">
        <v>9179</v>
      </c>
      <c r="O2195" s="8" t="s">
        <v>9180</v>
      </c>
      <c r="P2195" s="8" t="s">
        <v>9179</v>
      </c>
      <c r="Q2195" s="8" t="s">
        <v>9324</v>
      </c>
      <c r="R2195" s="8" t="s">
        <v>34</v>
      </c>
      <c r="S2195" s="8" t="s">
        <v>34</v>
      </c>
      <c r="T2195" s="8" t="s">
        <v>34</v>
      </c>
      <c r="U2195" s="8" t="s">
        <v>34</v>
      </c>
      <c r="V2195" s="8" t="s">
        <v>34</v>
      </c>
      <c r="W2195" s="8" t="s">
        <v>34</v>
      </c>
      <c r="X2195" s="8" t="s">
        <v>34</v>
      </c>
      <c r="Y2195" s="8" t="s">
        <v>34</v>
      </c>
      <c r="Z2195" s="8" t="s">
        <v>34</v>
      </c>
      <c r="AA2195" s="8" t="s">
        <v>34</v>
      </c>
      <c r="AB2195" s="8" t="s">
        <v>34</v>
      </c>
      <c r="AC2195" s="8" t="s">
        <v>34</v>
      </c>
      <c r="AD2195" s="8" t="s">
        <v>34</v>
      </c>
      <c r="AE2195" s="8" t="s">
        <v>34</v>
      </c>
      <c r="AF2195" s="8" t="s">
        <v>34</v>
      </c>
      <c r="AG2195" s="8" t="s">
        <v>34</v>
      </c>
      <c r="AH2195" s="8" t="s">
        <v>34</v>
      </c>
      <c r="AI2195" s="8" t="s">
        <v>34</v>
      </c>
      <c r="AJ2195" s="8" t="s">
        <v>34</v>
      </c>
    </row>
    <row r="2196" spans="1:36" ht="145">
      <c r="A2196" s="7" t="s">
        <v>9325</v>
      </c>
      <c r="B2196" s="8" t="s">
        <v>9326</v>
      </c>
      <c r="C2196" s="8" t="s">
        <v>42</v>
      </c>
      <c r="D2196" s="8">
        <v>27.060273972602701</v>
      </c>
      <c r="E2196" s="8">
        <v>166</v>
      </c>
      <c r="F2196" s="8">
        <f t="shared" si="34"/>
        <v>2.3239999999999998</v>
      </c>
      <c r="G2196" s="8">
        <v>2.3239999999999998</v>
      </c>
      <c r="H2196" s="8">
        <v>21.1</v>
      </c>
      <c r="I2196" s="8">
        <v>100</v>
      </c>
      <c r="J2196" s="8" t="s">
        <v>9327</v>
      </c>
      <c r="K2196" s="8" t="s">
        <v>30</v>
      </c>
      <c r="L2196" s="8" t="s">
        <v>31</v>
      </c>
      <c r="M2196" s="8" t="s">
        <v>239</v>
      </c>
      <c r="N2196" s="8" t="s">
        <v>9179</v>
      </c>
      <c r="O2196" s="8" t="s">
        <v>9180</v>
      </c>
      <c r="P2196" s="8" t="s">
        <v>33</v>
      </c>
      <c r="Q2196" s="8" t="s">
        <v>9328</v>
      </c>
      <c r="R2196" s="8" t="s">
        <v>34</v>
      </c>
      <c r="S2196" s="8" t="s">
        <v>34</v>
      </c>
      <c r="T2196" s="8" t="s">
        <v>34</v>
      </c>
      <c r="U2196" s="8" t="s">
        <v>34</v>
      </c>
      <c r="V2196" s="8" t="s">
        <v>34</v>
      </c>
      <c r="W2196" s="8" t="s">
        <v>34</v>
      </c>
      <c r="X2196" s="8" t="s">
        <v>34</v>
      </c>
      <c r="Y2196" s="8" t="s">
        <v>34</v>
      </c>
      <c r="Z2196" s="8" t="s">
        <v>34</v>
      </c>
      <c r="AA2196" s="8" t="s">
        <v>34</v>
      </c>
      <c r="AB2196" s="8" t="s">
        <v>34</v>
      </c>
      <c r="AC2196" s="8" t="s">
        <v>34</v>
      </c>
      <c r="AD2196" s="8" t="s">
        <v>34</v>
      </c>
      <c r="AE2196" s="8" t="s">
        <v>34</v>
      </c>
      <c r="AF2196" s="8" t="s">
        <v>34</v>
      </c>
      <c r="AG2196" s="8" t="s">
        <v>34</v>
      </c>
      <c r="AH2196" s="8" t="s">
        <v>34</v>
      </c>
      <c r="AI2196" s="8" t="s">
        <v>34</v>
      </c>
      <c r="AJ2196" s="8" t="s">
        <v>34</v>
      </c>
    </row>
    <row r="2197" spans="1:36" ht="61">
      <c r="A2197" s="7" t="s">
        <v>9329</v>
      </c>
      <c r="B2197" s="8" t="s">
        <v>9330</v>
      </c>
      <c r="C2197" s="8" t="s">
        <v>42</v>
      </c>
      <c r="D2197" s="8">
        <v>65.013698630137</v>
      </c>
      <c r="E2197" s="8">
        <v>335</v>
      </c>
      <c r="F2197" s="8">
        <f t="shared" si="34"/>
        <v>4.6900000000000004</v>
      </c>
      <c r="G2197" s="8">
        <v>4.6900000000000004</v>
      </c>
      <c r="H2197" s="8">
        <v>22.71</v>
      </c>
      <c r="I2197" s="8">
        <v>86</v>
      </c>
      <c r="J2197" s="8" t="s">
        <v>9331</v>
      </c>
      <c r="K2197" s="8" t="s">
        <v>30</v>
      </c>
      <c r="L2197" s="8" t="s">
        <v>120</v>
      </c>
      <c r="M2197" s="8" t="s">
        <v>244</v>
      </c>
      <c r="N2197" s="8" t="s">
        <v>9179</v>
      </c>
      <c r="O2197" s="8" t="s">
        <v>9212</v>
      </c>
      <c r="P2197" s="8" t="s">
        <v>9179</v>
      </c>
      <c r="Q2197" s="8" t="s">
        <v>9332</v>
      </c>
      <c r="R2197" s="8" t="s">
        <v>34</v>
      </c>
      <c r="S2197" s="8" t="s">
        <v>34</v>
      </c>
      <c r="T2197" s="8" t="s">
        <v>34</v>
      </c>
      <c r="U2197" s="8" t="s">
        <v>34</v>
      </c>
      <c r="V2197" s="8" t="s">
        <v>34</v>
      </c>
      <c r="W2197" s="8" t="s">
        <v>34</v>
      </c>
      <c r="X2197" s="8" t="s">
        <v>34</v>
      </c>
      <c r="Y2197" s="8" t="s">
        <v>34</v>
      </c>
      <c r="Z2197" s="8" t="s">
        <v>34</v>
      </c>
      <c r="AA2197" s="8" t="s">
        <v>34</v>
      </c>
      <c r="AB2197" s="8" t="s">
        <v>34</v>
      </c>
      <c r="AC2197" s="8" t="s">
        <v>34</v>
      </c>
      <c r="AD2197" s="8" t="s">
        <v>34</v>
      </c>
      <c r="AE2197" s="8" t="s">
        <v>34</v>
      </c>
      <c r="AF2197" s="8" t="s">
        <v>34</v>
      </c>
      <c r="AG2197" s="8" t="s">
        <v>34</v>
      </c>
      <c r="AH2197" s="8" t="s">
        <v>34</v>
      </c>
      <c r="AI2197" s="8" t="s">
        <v>34</v>
      </c>
      <c r="AJ2197" s="8" t="s">
        <v>34</v>
      </c>
    </row>
    <row r="2198" spans="1:36" ht="121">
      <c r="A2198" s="7" t="s">
        <v>9333</v>
      </c>
      <c r="B2198" s="8" t="s">
        <v>9334</v>
      </c>
      <c r="C2198" s="8" t="s">
        <v>42</v>
      </c>
      <c r="D2198" s="8">
        <v>23.690410958904099</v>
      </c>
      <c r="E2198" s="8">
        <v>1080</v>
      </c>
      <c r="F2198" s="8">
        <f t="shared" si="34"/>
        <v>15.120000000000001</v>
      </c>
      <c r="G2198" s="8">
        <v>15.120000000000001</v>
      </c>
      <c r="H2198" s="8">
        <v>38.44</v>
      </c>
      <c r="I2198" s="8">
        <v>96</v>
      </c>
      <c r="J2198" s="8" t="s">
        <v>9335</v>
      </c>
      <c r="K2198" s="8" t="s">
        <v>30</v>
      </c>
      <c r="L2198" s="8" t="s">
        <v>31</v>
      </c>
      <c r="M2198" s="8" t="s">
        <v>227</v>
      </c>
      <c r="N2198" s="8" t="s">
        <v>9179</v>
      </c>
      <c r="O2198" s="8" t="s">
        <v>9180</v>
      </c>
      <c r="P2198" s="8" t="s">
        <v>9179</v>
      </c>
      <c r="Q2198" s="8" t="s">
        <v>9336</v>
      </c>
      <c r="R2198" s="8" t="s">
        <v>34</v>
      </c>
      <c r="S2198" s="8" t="s">
        <v>34</v>
      </c>
      <c r="T2198" s="8" t="s">
        <v>34</v>
      </c>
      <c r="U2198" s="8" t="s">
        <v>34</v>
      </c>
      <c r="V2198" s="8" t="s">
        <v>34</v>
      </c>
      <c r="W2198" s="8" t="s">
        <v>34</v>
      </c>
      <c r="X2198" s="8" t="s">
        <v>34</v>
      </c>
      <c r="Y2198" s="8" t="s">
        <v>34</v>
      </c>
      <c r="Z2198" s="8" t="s">
        <v>34</v>
      </c>
      <c r="AA2198" s="8" t="s">
        <v>34</v>
      </c>
      <c r="AB2198" s="8" t="s">
        <v>34</v>
      </c>
      <c r="AC2198" s="8" t="s">
        <v>34</v>
      </c>
      <c r="AD2198" s="8" t="s">
        <v>34</v>
      </c>
      <c r="AE2198" s="8" t="s">
        <v>34</v>
      </c>
      <c r="AF2198" s="8" t="s">
        <v>34</v>
      </c>
      <c r="AG2198" s="8" t="s">
        <v>34</v>
      </c>
      <c r="AH2198" s="8" t="s">
        <v>34</v>
      </c>
      <c r="AI2198" s="8" t="s">
        <v>34</v>
      </c>
      <c r="AJ2198" s="8" t="s">
        <v>34</v>
      </c>
    </row>
    <row r="2199" spans="1:36" ht="85">
      <c r="A2199" s="7" t="s">
        <v>9337</v>
      </c>
      <c r="B2199" s="8" t="s">
        <v>9338</v>
      </c>
      <c r="C2199" s="8" t="s">
        <v>28</v>
      </c>
      <c r="D2199" s="8">
        <v>74.805479452054797</v>
      </c>
      <c r="E2199" s="8">
        <v>251</v>
      </c>
      <c r="F2199" s="8">
        <f t="shared" si="34"/>
        <v>3.5140000000000002</v>
      </c>
      <c r="G2199" s="8">
        <v>3.5140000000000002</v>
      </c>
      <c r="H2199" s="8">
        <v>25.98</v>
      </c>
      <c r="I2199" s="8">
        <v>98</v>
      </c>
      <c r="J2199" s="8" t="s">
        <v>9339</v>
      </c>
      <c r="K2199" s="8" t="s">
        <v>30</v>
      </c>
      <c r="L2199" s="8" t="s">
        <v>31</v>
      </c>
      <c r="M2199" s="8" t="s">
        <v>239</v>
      </c>
      <c r="N2199" s="8" t="s">
        <v>9179</v>
      </c>
      <c r="O2199" s="8" t="s">
        <v>9180</v>
      </c>
      <c r="P2199" s="8" t="s">
        <v>33</v>
      </c>
      <c r="Q2199" s="8" t="s">
        <v>9340</v>
      </c>
      <c r="R2199" s="8" t="s">
        <v>34</v>
      </c>
      <c r="S2199" s="8" t="s">
        <v>34</v>
      </c>
      <c r="T2199" s="8" t="s">
        <v>34</v>
      </c>
      <c r="U2199" s="8" t="s">
        <v>34</v>
      </c>
      <c r="V2199" s="8" t="s">
        <v>34</v>
      </c>
      <c r="W2199" s="8" t="s">
        <v>34</v>
      </c>
      <c r="X2199" s="8" t="s">
        <v>34</v>
      </c>
      <c r="Y2199" s="8" t="s">
        <v>34</v>
      </c>
      <c r="Z2199" s="8" t="s">
        <v>34</v>
      </c>
      <c r="AA2199" s="8" t="s">
        <v>34</v>
      </c>
      <c r="AB2199" s="8" t="s">
        <v>34</v>
      </c>
      <c r="AC2199" s="8" t="s">
        <v>34</v>
      </c>
      <c r="AD2199" s="8" t="s">
        <v>34</v>
      </c>
      <c r="AE2199" s="8" t="s">
        <v>34</v>
      </c>
      <c r="AF2199" s="8" t="s">
        <v>34</v>
      </c>
      <c r="AG2199" s="8" t="s">
        <v>34</v>
      </c>
      <c r="AH2199" s="8" t="s">
        <v>34</v>
      </c>
      <c r="AI2199" s="8" t="s">
        <v>34</v>
      </c>
      <c r="AJ2199" s="8" t="s">
        <v>34</v>
      </c>
    </row>
    <row r="2200" spans="1:36" ht="61">
      <c r="A2200" s="7" t="s">
        <v>9341</v>
      </c>
      <c r="B2200" s="8" t="s">
        <v>9342</v>
      </c>
      <c r="C2200" s="8" t="s">
        <v>42</v>
      </c>
      <c r="D2200" s="8">
        <v>41.854794520547898</v>
      </c>
      <c r="E2200" s="8">
        <v>344</v>
      </c>
      <c r="F2200" s="8">
        <f t="shared" si="34"/>
        <v>4.8159999999999998</v>
      </c>
      <c r="G2200" s="8">
        <v>4.8159999999999998</v>
      </c>
      <c r="H2200" s="8">
        <v>27.81</v>
      </c>
      <c r="I2200" s="8">
        <v>97</v>
      </c>
      <c r="J2200" s="8" t="s">
        <v>264</v>
      </c>
      <c r="K2200" s="8" t="s">
        <v>30</v>
      </c>
      <c r="L2200" s="8" t="s">
        <v>31</v>
      </c>
      <c r="M2200" s="8" t="s">
        <v>239</v>
      </c>
      <c r="N2200" s="8" t="s">
        <v>9179</v>
      </c>
      <c r="O2200" s="8" t="s">
        <v>9180</v>
      </c>
      <c r="P2200" s="8" t="s">
        <v>33</v>
      </c>
      <c r="Q2200" s="8" t="s">
        <v>9343</v>
      </c>
      <c r="R2200" s="8" t="s">
        <v>34</v>
      </c>
      <c r="S2200" s="8" t="s">
        <v>34</v>
      </c>
      <c r="T2200" s="8" t="s">
        <v>34</v>
      </c>
      <c r="U2200" s="8" t="s">
        <v>34</v>
      </c>
      <c r="V2200" s="8" t="s">
        <v>34</v>
      </c>
      <c r="W2200" s="8" t="s">
        <v>34</v>
      </c>
      <c r="X2200" s="8" t="s">
        <v>34</v>
      </c>
      <c r="Y2200" s="8" t="s">
        <v>34</v>
      </c>
      <c r="Z2200" s="8" t="s">
        <v>34</v>
      </c>
      <c r="AA2200" s="8" t="s">
        <v>34</v>
      </c>
      <c r="AB2200" s="8" t="s">
        <v>34</v>
      </c>
      <c r="AC2200" s="8" t="s">
        <v>34</v>
      </c>
      <c r="AD2200" s="8" t="s">
        <v>34</v>
      </c>
      <c r="AE2200" s="8" t="s">
        <v>34</v>
      </c>
      <c r="AF2200" s="8" t="s">
        <v>34</v>
      </c>
      <c r="AG2200" s="8" t="s">
        <v>34</v>
      </c>
      <c r="AH2200" s="8" t="s">
        <v>34</v>
      </c>
      <c r="AI2200" s="8" t="s">
        <v>34</v>
      </c>
      <c r="AJ2200" s="8" t="s">
        <v>34</v>
      </c>
    </row>
    <row r="2201" spans="1:36" ht="97">
      <c r="A2201" s="7" t="s">
        <v>9344</v>
      </c>
      <c r="B2201" s="8" t="s">
        <v>9345</v>
      </c>
      <c r="C2201" s="8" t="s">
        <v>42</v>
      </c>
      <c r="D2201" s="8">
        <v>72.679452054794496</v>
      </c>
      <c r="E2201" s="8">
        <v>282</v>
      </c>
      <c r="F2201" s="8">
        <f t="shared" si="34"/>
        <v>3.948</v>
      </c>
      <c r="G2201" s="8">
        <v>3.948</v>
      </c>
      <c r="H2201" s="8">
        <v>28.05</v>
      </c>
      <c r="I2201" s="8">
        <v>98</v>
      </c>
      <c r="J2201" s="8" t="s">
        <v>9346</v>
      </c>
      <c r="K2201" s="8" t="s">
        <v>30</v>
      </c>
      <c r="L2201" s="8" t="s">
        <v>31</v>
      </c>
      <c r="M2201" s="8" t="s">
        <v>227</v>
      </c>
      <c r="N2201" s="8" t="s">
        <v>9179</v>
      </c>
      <c r="O2201" s="8" t="s">
        <v>9180</v>
      </c>
      <c r="P2201" s="8" t="s">
        <v>33</v>
      </c>
      <c r="Q2201" s="8" t="s">
        <v>9347</v>
      </c>
      <c r="R2201" s="8" t="s">
        <v>34</v>
      </c>
      <c r="S2201" s="8" t="s">
        <v>34</v>
      </c>
      <c r="T2201" s="8" t="s">
        <v>34</v>
      </c>
      <c r="U2201" s="8" t="s">
        <v>34</v>
      </c>
      <c r="V2201" s="8" t="s">
        <v>34</v>
      </c>
      <c r="W2201" s="8" t="s">
        <v>34</v>
      </c>
      <c r="X2201" s="8" t="s">
        <v>34</v>
      </c>
      <c r="Y2201" s="8" t="s">
        <v>34</v>
      </c>
      <c r="Z2201" s="8" t="s">
        <v>34</v>
      </c>
      <c r="AA2201" s="8" t="s">
        <v>34</v>
      </c>
      <c r="AB2201" s="8" t="s">
        <v>34</v>
      </c>
      <c r="AC2201" s="8" t="s">
        <v>34</v>
      </c>
      <c r="AD2201" s="8" t="s">
        <v>34</v>
      </c>
      <c r="AE2201" s="8" t="s">
        <v>34</v>
      </c>
      <c r="AF2201" s="8" t="s">
        <v>34</v>
      </c>
      <c r="AG2201" s="8" t="s">
        <v>34</v>
      </c>
      <c r="AH2201" s="8" t="s">
        <v>34</v>
      </c>
      <c r="AI2201" s="8" t="s">
        <v>34</v>
      </c>
      <c r="AJ2201" s="8" t="s">
        <v>34</v>
      </c>
    </row>
    <row r="2202" spans="1:36" ht="73">
      <c r="A2202" s="7" t="s">
        <v>9348</v>
      </c>
      <c r="B2202" s="8" t="s">
        <v>9349</v>
      </c>
      <c r="C2202" s="8" t="s">
        <v>42</v>
      </c>
      <c r="D2202" s="8">
        <v>67.723287671232896</v>
      </c>
      <c r="E2202" s="8">
        <v>279</v>
      </c>
      <c r="F2202" s="8">
        <f t="shared" si="34"/>
        <v>3.9060000000000001</v>
      </c>
      <c r="G2202" s="8">
        <v>3.9060000000000001</v>
      </c>
      <c r="H2202" s="8">
        <v>30.7</v>
      </c>
      <c r="I2202" s="8">
        <v>96</v>
      </c>
      <c r="J2202" s="8" t="s">
        <v>9350</v>
      </c>
      <c r="K2202" s="8" t="s">
        <v>30</v>
      </c>
      <c r="L2202" s="8" t="s">
        <v>31</v>
      </c>
      <c r="M2202" s="8" t="s">
        <v>227</v>
      </c>
      <c r="N2202" s="8" t="s">
        <v>9179</v>
      </c>
      <c r="O2202" s="8" t="s">
        <v>9180</v>
      </c>
      <c r="P2202" s="8" t="s">
        <v>33</v>
      </c>
      <c r="Q2202" s="8" t="s">
        <v>9351</v>
      </c>
      <c r="R2202" s="8" t="s">
        <v>34</v>
      </c>
      <c r="S2202" s="8" t="s">
        <v>34</v>
      </c>
      <c r="T2202" s="8" t="s">
        <v>34</v>
      </c>
      <c r="U2202" s="8" t="s">
        <v>34</v>
      </c>
      <c r="V2202" s="8" t="s">
        <v>34</v>
      </c>
      <c r="W2202" s="8" t="s">
        <v>34</v>
      </c>
      <c r="X2202" s="8" t="s">
        <v>34</v>
      </c>
      <c r="Y2202" s="8" t="s">
        <v>34</v>
      </c>
      <c r="Z2202" s="8" t="s">
        <v>34</v>
      </c>
      <c r="AA2202" s="8" t="s">
        <v>34</v>
      </c>
      <c r="AB2202" s="8" t="s">
        <v>34</v>
      </c>
      <c r="AC2202" s="8" t="s">
        <v>34</v>
      </c>
      <c r="AD2202" s="8" t="s">
        <v>34</v>
      </c>
      <c r="AE2202" s="8" t="s">
        <v>34</v>
      </c>
      <c r="AF2202" s="8" t="s">
        <v>34</v>
      </c>
      <c r="AG2202" s="8" t="s">
        <v>34</v>
      </c>
      <c r="AH2202" s="8" t="s">
        <v>34</v>
      </c>
      <c r="AI2202" s="8" t="s">
        <v>34</v>
      </c>
      <c r="AJ2202" s="8" t="s">
        <v>34</v>
      </c>
    </row>
    <row r="2203" spans="1:36" ht="121">
      <c r="A2203" s="7" t="s">
        <v>9352</v>
      </c>
      <c r="B2203" s="8" t="s">
        <v>9353</v>
      </c>
      <c r="C2203" s="8" t="s">
        <v>28</v>
      </c>
      <c r="D2203" s="8">
        <v>29.616438356164402</v>
      </c>
      <c r="E2203" s="8">
        <v>1458</v>
      </c>
      <c r="F2203" s="8">
        <f t="shared" si="34"/>
        <v>20.411999999999999</v>
      </c>
      <c r="G2203" s="8">
        <v>20.411999999999999</v>
      </c>
      <c r="H2203" s="8">
        <v>54.57</v>
      </c>
      <c r="I2203" s="8">
        <v>89</v>
      </c>
      <c r="J2203" s="8" t="s">
        <v>9354</v>
      </c>
      <c r="K2203" s="8" t="s">
        <v>30</v>
      </c>
      <c r="L2203" s="8" t="s">
        <v>31</v>
      </c>
      <c r="M2203" s="8" t="s">
        <v>227</v>
      </c>
      <c r="N2203" s="8" t="s">
        <v>9179</v>
      </c>
      <c r="O2203" s="8" t="s">
        <v>9212</v>
      </c>
      <c r="P2203" s="8" t="s">
        <v>9179</v>
      </c>
      <c r="Q2203" s="8" t="s">
        <v>9355</v>
      </c>
      <c r="R2203" s="8" t="s">
        <v>34</v>
      </c>
      <c r="S2203" s="8" t="s">
        <v>34</v>
      </c>
      <c r="T2203" s="8" t="s">
        <v>34</v>
      </c>
      <c r="U2203" s="8" t="s">
        <v>34</v>
      </c>
      <c r="V2203" s="8" t="s">
        <v>34</v>
      </c>
      <c r="W2203" s="8" t="s">
        <v>34</v>
      </c>
      <c r="X2203" s="8" t="s">
        <v>34</v>
      </c>
      <c r="Y2203" s="8" t="s">
        <v>34</v>
      </c>
      <c r="Z2203" s="8" t="s">
        <v>34</v>
      </c>
      <c r="AA2203" s="8" t="s">
        <v>34</v>
      </c>
      <c r="AB2203" s="8" t="s">
        <v>34</v>
      </c>
      <c r="AC2203" s="8" t="s">
        <v>34</v>
      </c>
      <c r="AD2203" s="8" t="s">
        <v>34</v>
      </c>
      <c r="AE2203" s="8" t="s">
        <v>34</v>
      </c>
      <c r="AF2203" s="8" t="s">
        <v>34</v>
      </c>
      <c r="AG2203" s="8" t="s">
        <v>34</v>
      </c>
      <c r="AH2203" s="8" t="s">
        <v>34</v>
      </c>
      <c r="AI2203" s="8" t="s">
        <v>34</v>
      </c>
      <c r="AJ2203" s="8" t="s">
        <v>34</v>
      </c>
    </row>
    <row r="2204" spans="1:36" ht="133">
      <c r="A2204" s="7" t="s">
        <v>9356</v>
      </c>
      <c r="B2204" s="8" t="s">
        <v>9357</v>
      </c>
      <c r="C2204" s="8" t="s">
        <v>42</v>
      </c>
      <c r="D2204" s="8">
        <v>78.9890410958904</v>
      </c>
      <c r="E2204" s="8">
        <v>535</v>
      </c>
      <c r="F2204" s="8">
        <f t="shared" si="34"/>
        <v>7.49</v>
      </c>
      <c r="G2204" s="8">
        <v>7.49</v>
      </c>
      <c r="H2204" s="8">
        <v>31.03</v>
      </c>
      <c r="I2204" s="8">
        <v>97</v>
      </c>
      <c r="J2204" s="8" t="s">
        <v>9358</v>
      </c>
      <c r="K2204" s="8" t="s">
        <v>30</v>
      </c>
      <c r="L2204" s="8" t="s">
        <v>282</v>
      </c>
      <c r="M2204" s="8" t="s">
        <v>32</v>
      </c>
      <c r="N2204" s="8" t="s">
        <v>9179</v>
      </c>
      <c r="O2204" s="8" t="s">
        <v>9180</v>
      </c>
      <c r="P2204" s="8" t="s">
        <v>37</v>
      </c>
      <c r="Q2204" s="8" t="s">
        <v>9359</v>
      </c>
      <c r="R2204" s="8" t="s">
        <v>34</v>
      </c>
      <c r="S2204" s="8" t="s">
        <v>34</v>
      </c>
      <c r="T2204" s="8" t="s">
        <v>34</v>
      </c>
      <c r="U2204" s="8" t="s">
        <v>34</v>
      </c>
      <c r="V2204" s="8" t="s">
        <v>34</v>
      </c>
      <c r="W2204" s="8" t="s">
        <v>34</v>
      </c>
      <c r="X2204" s="8" t="s">
        <v>34</v>
      </c>
      <c r="Y2204" s="8" t="s">
        <v>34</v>
      </c>
      <c r="Z2204" s="8" t="s">
        <v>34</v>
      </c>
      <c r="AA2204" s="8" t="s">
        <v>34</v>
      </c>
      <c r="AB2204" s="8" t="s">
        <v>34</v>
      </c>
      <c r="AC2204" s="8" t="s">
        <v>34</v>
      </c>
      <c r="AD2204" s="8" t="s">
        <v>34</v>
      </c>
      <c r="AE2204" s="8" t="s">
        <v>34</v>
      </c>
      <c r="AF2204" s="8" t="s">
        <v>34</v>
      </c>
      <c r="AG2204" s="8" t="s">
        <v>34</v>
      </c>
      <c r="AH2204" s="8" t="s">
        <v>34</v>
      </c>
      <c r="AI2204" s="8" t="s">
        <v>34</v>
      </c>
      <c r="AJ2204" s="8" t="s">
        <v>34</v>
      </c>
    </row>
    <row r="2205" spans="1:36" ht="145">
      <c r="A2205" s="7" t="s">
        <v>9360</v>
      </c>
      <c r="B2205" s="8" t="s">
        <v>9361</v>
      </c>
      <c r="C2205" s="8" t="s">
        <v>42</v>
      </c>
      <c r="D2205" s="8">
        <v>69.523287671232893</v>
      </c>
      <c r="E2205" s="8">
        <v>394</v>
      </c>
      <c r="F2205" s="8">
        <f t="shared" si="34"/>
        <v>5.516</v>
      </c>
      <c r="G2205" s="8">
        <v>5.516</v>
      </c>
      <c r="H2205" s="8">
        <v>33.69</v>
      </c>
      <c r="I2205" s="8">
        <v>100</v>
      </c>
      <c r="J2205" s="8" t="s">
        <v>9362</v>
      </c>
      <c r="K2205" s="8" t="s">
        <v>30</v>
      </c>
      <c r="L2205" s="8" t="s">
        <v>120</v>
      </c>
      <c r="M2205" s="8" t="s">
        <v>239</v>
      </c>
      <c r="N2205" s="8" t="s">
        <v>9179</v>
      </c>
      <c r="O2205" s="8" t="s">
        <v>9180</v>
      </c>
      <c r="P2205" s="8" t="s">
        <v>33</v>
      </c>
      <c r="Q2205" s="8" t="s">
        <v>9363</v>
      </c>
      <c r="R2205" s="8" t="s">
        <v>34</v>
      </c>
      <c r="S2205" s="8" t="s">
        <v>34</v>
      </c>
      <c r="T2205" s="8" t="s">
        <v>34</v>
      </c>
      <c r="U2205" s="8" t="s">
        <v>34</v>
      </c>
      <c r="V2205" s="8" t="s">
        <v>34</v>
      </c>
      <c r="W2205" s="8" t="s">
        <v>34</v>
      </c>
      <c r="X2205" s="8" t="s">
        <v>34</v>
      </c>
      <c r="Y2205" s="8" t="s">
        <v>34</v>
      </c>
      <c r="Z2205" s="8" t="s">
        <v>34</v>
      </c>
      <c r="AA2205" s="8" t="s">
        <v>34</v>
      </c>
      <c r="AB2205" s="8" t="s">
        <v>34</v>
      </c>
      <c r="AC2205" s="8" t="s">
        <v>34</v>
      </c>
      <c r="AD2205" s="8" t="s">
        <v>34</v>
      </c>
      <c r="AE2205" s="8" t="s">
        <v>34</v>
      </c>
      <c r="AF2205" s="8" t="s">
        <v>34</v>
      </c>
      <c r="AG2205" s="8" t="s">
        <v>34</v>
      </c>
      <c r="AH2205" s="8" t="s">
        <v>34</v>
      </c>
      <c r="AI2205" s="8" t="s">
        <v>34</v>
      </c>
      <c r="AJ2205" s="8" t="s">
        <v>34</v>
      </c>
    </row>
    <row r="2206" spans="1:36" ht="37">
      <c r="A2206" s="7" t="s">
        <v>9364</v>
      </c>
      <c r="B2206" s="8" t="s">
        <v>9365</v>
      </c>
      <c r="C2206" s="8" t="s">
        <v>28</v>
      </c>
      <c r="D2206" s="8">
        <v>72.0219178082192</v>
      </c>
      <c r="E2206" s="8">
        <v>505</v>
      </c>
      <c r="F2206" s="8">
        <f t="shared" si="34"/>
        <v>7.07</v>
      </c>
      <c r="G2206" s="8">
        <v>7.07</v>
      </c>
      <c r="H2206" s="8">
        <v>34.58</v>
      </c>
      <c r="I2206" s="8">
        <v>150</v>
      </c>
      <c r="J2206" s="8" t="s">
        <v>9366</v>
      </c>
      <c r="K2206" s="8" t="s">
        <v>30</v>
      </c>
      <c r="L2206" s="8" t="s">
        <v>282</v>
      </c>
      <c r="M2206" s="8" t="s">
        <v>239</v>
      </c>
      <c r="N2206" s="8" t="s">
        <v>9179</v>
      </c>
      <c r="O2206" s="8" t="s">
        <v>9180</v>
      </c>
      <c r="P2206" s="8" t="s">
        <v>33</v>
      </c>
      <c r="Q2206" s="8" t="s">
        <v>9367</v>
      </c>
      <c r="R2206" s="8" t="s">
        <v>34</v>
      </c>
      <c r="S2206" s="8" t="s">
        <v>34</v>
      </c>
      <c r="T2206" s="8" t="s">
        <v>34</v>
      </c>
      <c r="U2206" s="8" t="s">
        <v>34</v>
      </c>
      <c r="V2206" s="8" t="s">
        <v>34</v>
      </c>
      <c r="W2206" s="8" t="s">
        <v>34</v>
      </c>
      <c r="X2206" s="8" t="s">
        <v>34</v>
      </c>
      <c r="Y2206" s="8" t="s">
        <v>34</v>
      </c>
      <c r="Z2206" s="8" t="s">
        <v>34</v>
      </c>
      <c r="AA2206" s="8" t="s">
        <v>34</v>
      </c>
      <c r="AB2206" s="8" t="s">
        <v>34</v>
      </c>
      <c r="AC2206" s="8" t="s">
        <v>34</v>
      </c>
      <c r="AD2206" s="8" t="s">
        <v>34</v>
      </c>
      <c r="AE2206" s="8" t="s">
        <v>34</v>
      </c>
      <c r="AF2206" s="8" t="s">
        <v>34</v>
      </c>
      <c r="AG2206" s="8" t="s">
        <v>34</v>
      </c>
      <c r="AH2206" s="8" t="s">
        <v>34</v>
      </c>
      <c r="AI2206" s="8" t="s">
        <v>34</v>
      </c>
      <c r="AJ2206" s="8" t="s">
        <v>34</v>
      </c>
    </row>
    <row r="2207" spans="1:36" ht="109">
      <c r="A2207" s="7" t="s">
        <v>9368</v>
      </c>
      <c r="B2207" s="8" t="s">
        <v>9369</v>
      </c>
      <c r="C2207" s="8" t="s">
        <v>28</v>
      </c>
      <c r="D2207" s="8">
        <v>49.5205479452055</v>
      </c>
      <c r="E2207" s="8">
        <v>274</v>
      </c>
      <c r="F2207" s="8">
        <f t="shared" si="34"/>
        <v>3.8360000000000003</v>
      </c>
      <c r="G2207" s="8">
        <v>3.8360000000000003</v>
      </c>
      <c r="H2207" s="8">
        <v>27.99</v>
      </c>
      <c r="I2207" s="8">
        <v>125</v>
      </c>
      <c r="J2207" s="8" t="s">
        <v>9370</v>
      </c>
      <c r="K2207" s="8" t="s">
        <v>30</v>
      </c>
      <c r="L2207" s="8" t="s">
        <v>120</v>
      </c>
      <c r="M2207" s="8" t="s">
        <v>227</v>
      </c>
      <c r="N2207" s="8" t="s">
        <v>9179</v>
      </c>
      <c r="O2207" s="8" t="s">
        <v>9180</v>
      </c>
      <c r="P2207" s="8" t="s">
        <v>37</v>
      </c>
      <c r="Q2207" s="8" t="s">
        <v>9371</v>
      </c>
      <c r="R2207" s="8" t="s">
        <v>34</v>
      </c>
      <c r="S2207" s="8" t="s">
        <v>34</v>
      </c>
      <c r="T2207" s="8" t="s">
        <v>34</v>
      </c>
      <c r="U2207" s="8" t="s">
        <v>34</v>
      </c>
      <c r="V2207" s="8" t="s">
        <v>34</v>
      </c>
      <c r="W2207" s="8" t="s">
        <v>34</v>
      </c>
      <c r="X2207" s="8" t="s">
        <v>34</v>
      </c>
      <c r="Y2207" s="8" t="s">
        <v>34</v>
      </c>
      <c r="Z2207" s="8" t="s">
        <v>34</v>
      </c>
      <c r="AA2207" s="8" t="s">
        <v>34</v>
      </c>
      <c r="AB2207" s="8" t="s">
        <v>34</v>
      </c>
      <c r="AC2207" s="8" t="s">
        <v>34</v>
      </c>
      <c r="AD2207" s="8" t="s">
        <v>34</v>
      </c>
      <c r="AE2207" s="8" t="s">
        <v>34</v>
      </c>
      <c r="AF2207" s="8" t="s">
        <v>34</v>
      </c>
      <c r="AG2207" s="8" t="s">
        <v>34</v>
      </c>
      <c r="AH2207" s="8" t="s">
        <v>34</v>
      </c>
      <c r="AI2207" s="8" t="s">
        <v>34</v>
      </c>
      <c r="AJ2207" s="8" t="s">
        <v>34</v>
      </c>
    </row>
    <row r="2208" spans="1:36" ht="85">
      <c r="A2208" s="7" t="s">
        <v>9372</v>
      </c>
      <c r="B2208" s="8" t="s">
        <v>9373</v>
      </c>
      <c r="C2208" s="8" t="s">
        <v>28</v>
      </c>
      <c r="D2208" s="8">
        <v>65.208219178082203</v>
      </c>
      <c r="E2208" s="8">
        <v>230</v>
      </c>
      <c r="F2208" s="8">
        <f t="shared" si="34"/>
        <v>3.22</v>
      </c>
      <c r="G2208" s="8">
        <v>3.22</v>
      </c>
      <c r="H2208" s="8">
        <v>28.32</v>
      </c>
      <c r="I2208" s="8">
        <v>96</v>
      </c>
      <c r="J2208" s="8" t="s">
        <v>9374</v>
      </c>
      <c r="K2208" s="8" t="s">
        <v>30</v>
      </c>
      <c r="L2208" s="8" t="s">
        <v>120</v>
      </c>
      <c r="M2208" s="8" t="s">
        <v>227</v>
      </c>
      <c r="N2208" s="8" t="s">
        <v>9179</v>
      </c>
      <c r="O2208" s="8" t="s">
        <v>9180</v>
      </c>
      <c r="P2208" s="8" t="s">
        <v>33</v>
      </c>
      <c r="Q2208" s="8" t="s">
        <v>9375</v>
      </c>
      <c r="R2208" s="8" t="s">
        <v>34</v>
      </c>
      <c r="S2208" s="8" t="s">
        <v>34</v>
      </c>
      <c r="T2208" s="8" t="s">
        <v>34</v>
      </c>
      <c r="U2208" s="8" t="s">
        <v>34</v>
      </c>
      <c r="V2208" s="8" t="s">
        <v>34</v>
      </c>
      <c r="W2208" s="8" t="s">
        <v>34</v>
      </c>
      <c r="X2208" s="8" t="s">
        <v>34</v>
      </c>
      <c r="Y2208" s="8" t="s">
        <v>34</v>
      </c>
      <c r="Z2208" s="8" t="s">
        <v>34</v>
      </c>
      <c r="AA2208" s="8" t="s">
        <v>34</v>
      </c>
      <c r="AB2208" s="8" t="s">
        <v>34</v>
      </c>
      <c r="AC2208" s="8" t="s">
        <v>34</v>
      </c>
      <c r="AD2208" s="8" t="s">
        <v>34</v>
      </c>
      <c r="AE2208" s="8" t="s">
        <v>34</v>
      </c>
      <c r="AF2208" s="8" t="s">
        <v>34</v>
      </c>
      <c r="AG2208" s="8" t="s">
        <v>34</v>
      </c>
      <c r="AH2208" s="8" t="s">
        <v>34</v>
      </c>
      <c r="AI2208" s="8" t="s">
        <v>34</v>
      </c>
      <c r="AJ2208" s="8" t="s">
        <v>34</v>
      </c>
    </row>
    <row r="2209" spans="1:36" ht="181">
      <c r="A2209" s="7" t="s">
        <v>9376</v>
      </c>
      <c r="B2209" s="8" t="s">
        <v>9377</v>
      </c>
      <c r="C2209" s="8" t="s">
        <v>42</v>
      </c>
      <c r="D2209" s="8">
        <v>16.0054794520548</v>
      </c>
      <c r="E2209" s="8">
        <v>332</v>
      </c>
      <c r="F2209" s="8">
        <f t="shared" si="34"/>
        <v>4.6479999999999997</v>
      </c>
      <c r="G2209" s="8">
        <v>4.6479999999999997</v>
      </c>
      <c r="H2209" s="8">
        <v>26.67</v>
      </c>
      <c r="I2209" s="8">
        <v>100</v>
      </c>
      <c r="J2209" s="8" t="s">
        <v>9378</v>
      </c>
      <c r="K2209" s="8" t="s">
        <v>30</v>
      </c>
      <c r="L2209" s="8" t="s">
        <v>120</v>
      </c>
      <c r="M2209" s="8" t="s">
        <v>244</v>
      </c>
      <c r="N2209" s="8" t="s">
        <v>9179</v>
      </c>
      <c r="O2209" s="8" t="s">
        <v>9180</v>
      </c>
      <c r="P2209" s="8" t="s">
        <v>37</v>
      </c>
      <c r="Q2209" s="8" t="s">
        <v>9379</v>
      </c>
      <c r="R2209" s="8" t="s">
        <v>34</v>
      </c>
      <c r="S2209" s="8" t="s">
        <v>34</v>
      </c>
      <c r="T2209" s="8" t="s">
        <v>34</v>
      </c>
      <c r="U2209" s="8" t="s">
        <v>34</v>
      </c>
      <c r="V2209" s="8" t="s">
        <v>34</v>
      </c>
      <c r="W2209" s="8" t="s">
        <v>34</v>
      </c>
      <c r="X2209" s="8" t="s">
        <v>34</v>
      </c>
      <c r="Y2209" s="8" t="s">
        <v>34</v>
      </c>
      <c r="Z2209" s="8" t="s">
        <v>34</v>
      </c>
      <c r="AA2209" s="8" t="s">
        <v>34</v>
      </c>
      <c r="AB2209" s="8" t="s">
        <v>34</v>
      </c>
      <c r="AC2209" s="8" t="s">
        <v>34</v>
      </c>
      <c r="AD2209" s="8" t="s">
        <v>34</v>
      </c>
      <c r="AE2209" s="8" t="s">
        <v>34</v>
      </c>
      <c r="AF2209" s="8" t="s">
        <v>34</v>
      </c>
      <c r="AG2209" s="8" t="s">
        <v>34</v>
      </c>
      <c r="AH2209" s="8" t="s">
        <v>34</v>
      </c>
      <c r="AI2209" s="8" t="s">
        <v>34</v>
      </c>
      <c r="AJ2209" s="8" t="s">
        <v>34</v>
      </c>
    </row>
    <row r="2210" spans="1:36" ht="157">
      <c r="A2210" s="7" t="s">
        <v>9380</v>
      </c>
      <c r="B2210" s="8" t="s">
        <v>9381</v>
      </c>
      <c r="C2210" s="8" t="s">
        <v>42</v>
      </c>
      <c r="D2210" s="8">
        <v>86.194520547945203</v>
      </c>
      <c r="E2210" s="8">
        <v>363</v>
      </c>
      <c r="F2210" s="8">
        <f t="shared" si="34"/>
        <v>5.0819999999999999</v>
      </c>
      <c r="G2210" s="8">
        <v>5.0819999999999999</v>
      </c>
      <c r="H2210" s="8">
        <v>23.92</v>
      </c>
      <c r="I2210" s="8">
        <v>100</v>
      </c>
      <c r="J2210" s="8" t="s">
        <v>9382</v>
      </c>
      <c r="K2210" s="8" t="s">
        <v>30</v>
      </c>
      <c r="L2210" s="8" t="s">
        <v>120</v>
      </c>
      <c r="M2210" s="8" t="s">
        <v>227</v>
      </c>
      <c r="N2210" s="8" t="s">
        <v>9179</v>
      </c>
      <c r="O2210" s="8" t="s">
        <v>9180</v>
      </c>
      <c r="P2210" s="8" t="s">
        <v>37</v>
      </c>
      <c r="Q2210" s="8" t="s">
        <v>9383</v>
      </c>
      <c r="R2210" s="8" t="s">
        <v>34</v>
      </c>
      <c r="S2210" s="8" t="s">
        <v>34</v>
      </c>
      <c r="T2210" s="8" t="s">
        <v>34</v>
      </c>
      <c r="U2210" s="8" t="s">
        <v>34</v>
      </c>
      <c r="V2210" s="8" t="s">
        <v>34</v>
      </c>
      <c r="W2210" s="8" t="s">
        <v>34</v>
      </c>
      <c r="X2210" s="8" t="s">
        <v>34</v>
      </c>
      <c r="Y2210" s="8" t="s">
        <v>34</v>
      </c>
      <c r="Z2210" s="8" t="s">
        <v>34</v>
      </c>
      <c r="AA2210" s="8" t="s">
        <v>34</v>
      </c>
      <c r="AB2210" s="8" t="s">
        <v>34</v>
      </c>
      <c r="AC2210" s="8" t="s">
        <v>34</v>
      </c>
      <c r="AD2210" s="8" t="s">
        <v>34</v>
      </c>
      <c r="AE2210" s="8" t="s">
        <v>34</v>
      </c>
      <c r="AF2210" s="8" t="s">
        <v>34</v>
      </c>
      <c r="AG2210" s="8" t="s">
        <v>34</v>
      </c>
      <c r="AH2210" s="8" t="s">
        <v>34</v>
      </c>
      <c r="AI2210" s="8" t="s">
        <v>34</v>
      </c>
      <c r="AJ2210" s="8" t="s">
        <v>34</v>
      </c>
    </row>
    <row r="2211" spans="1:36" ht="85">
      <c r="A2211" s="7" t="s">
        <v>9384</v>
      </c>
      <c r="B2211" s="8" t="s">
        <v>9385</v>
      </c>
      <c r="C2211" s="8" t="s">
        <v>42</v>
      </c>
      <c r="D2211" s="8">
        <v>66.175342465753403</v>
      </c>
      <c r="E2211" s="8">
        <v>336</v>
      </c>
      <c r="F2211" s="8">
        <f t="shared" si="34"/>
        <v>4.7039999999999997</v>
      </c>
      <c r="G2211" s="8">
        <v>4.7039999999999997</v>
      </c>
      <c r="H2211" s="8">
        <v>38.69</v>
      </c>
      <c r="I2211" s="8">
        <v>100</v>
      </c>
      <c r="J2211" s="8" t="s">
        <v>9386</v>
      </c>
      <c r="K2211" s="8" t="s">
        <v>30</v>
      </c>
      <c r="L2211" s="8" t="s">
        <v>120</v>
      </c>
      <c r="M2211" s="8" t="s">
        <v>227</v>
      </c>
      <c r="N2211" s="8" t="s">
        <v>9179</v>
      </c>
      <c r="O2211" s="8" t="s">
        <v>9180</v>
      </c>
      <c r="P2211" s="8" t="s">
        <v>9179</v>
      </c>
      <c r="Q2211" s="8" t="s">
        <v>9387</v>
      </c>
      <c r="R2211" s="8" t="s">
        <v>34</v>
      </c>
      <c r="S2211" s="8" t="s">
        <v>34</v>
      </c>
      <c r="T2211" s="8" t="s">
        <v>34</v>
      </c>
      <c r="U2211" s="8" t="s">
        <v>34</v>
      </c>
      <c r="V2211" s="8" t="s">
        <v>34</v>
      </c>
      <c r="W2211" s="8" t="s">
        <v>34</v>
      </c>
      <c r="X2211" s="8" t="s">
        <v>34</v>
      </c>
      <c r="Y2211" s="8" t="s">
        <v>34</v>
      </c>
      <c r="Z2211" s="8" t="s">
        <v>34</v>
      </c>
      <c r="AA2211" s="8" t="s">
        <v>34</v>
      </c>
      <c r="AB2211" s="8" t="s">
        <v>34</v>
      </c>
      <c r="AC2211" s="8" t="s">
        <v>34</v>
      </c>
      <c r="AD2211" s="8" t="s">
        <v>34</v>
      </c>
      <c r="AE2211" s="8" t="s">
        <v>34</v>
      </c>
      <c r="AF2211" s="8" t="s">
        <v>34</v>
      </c>
      <c r="AG2211" s="8" t="s">
        <v>34</v>
      </c>
      <c r="AH2211" s="8" t="s">
        <v>34</v>
      </c>
      <c r="AI2211" s="8" t="s">
        <v>34</v>
      </c>
      <c r="AJ2211" s="8" t="s">
        <v>34</v>
      </c>
    </row>
    <row r="2212" spans="1:36" ht="109">
      <c r="A2212" s="7" t="s">
        <v>9388</v>
      </c>
      <c r="B2212" s="8" t="s">
        <v>9389</v>
      </c>
      <c r="C2212" s="8" t="s">
        <v>42</v>
      </c>
      <c r="D2212" s="8">
        <v>50.386301369862998</v>
      </c>
      <c r="E2212" s="8">
        <v>353</v>
      </c>
      <c r="F2212" s="8">
        <f t="shared" si="34"/>
        <v>4.9420000000000002</v>
      </c>
      <c r="G2212" s="8">
        <v>4.9420000000000002</v>
      </c>
      <c r="H2212" s="8">
        <v>31.46</v>
      </c>
      <c r="I2212" s="8">
        <v>100</v>
      </c>
      <c r="J2212" s="8" t="s">
        <v>9390</v>
      </c>
      <c r="K2212" s="8" t="s">
        <v>30</v>
      </c>
      <c r="L2212" s="8" t="s">
        <v>120</v>
      </c>
      <c r="M2212" s="8" t="s">
        <v>227</v>
      </c>
      <c r="N2212" s="8" t="s">
        <v>9179</v>
      </c>
      <c r="O2212" s="8" t="s">
        <v>9180</v>
      </c>
      <c r="P2212" s="8" t="s">
        <v>33</v>
      </c>
      <c r="Q2212" s="8" t="s">
        <v>9391</v>
      </c>
      <c r="R2212" s="8" t="s">
        <v>34</v>
      </c>
      <c r="S2212" s="8" t="s">
        <v>34</v>
      </c>
      <c r="T2212" s="8" t="s">
        <v>34</v>
      </c>
      <c r="U2212" s="8" t="s">
        <v>34</v>
      </c>
      <c r="V2212" s="8" t="s">
        <v>34</v>
      </c>
      <c r="W2212" s="8" t="s">
        <v>34</v>
      </c>
      <c r="X2212" s="8" t="s">
        <v>34</v>
      </c>
      <c r="Y2212" s="8" t="s">
        <v>34</v>
      </c>
      <c r="Z2212" s="8" t="s">
        <v>34</v>
      </c>
      <c r="AA2212" s="8" t="s">
        <v>34</v>
      </c>
      <c r="AB2212" s="8" t="s">
        <v>34</v>
      </c>
      <c r="AC2212" s="8" t="s">
        <v>34</v>
      </c>
      <c r="AD2212" s="8" t="s">
        <v>34</v>
      </c>
      <c r="AE2212" s="8" t="s">
        <v>34</v>
      </c>
      <c r="AF2212" s="8" t="s">
        <v>34</v>
      </c>
      <c r="AG2212" s="8" t="s">
        <v>34</v>
      </c>
      <c r="AH2212" s="8" t="s">
        <v>34</v>
      </c>
      <c r="AI2212" s="8" t="s">
        <v>34</v>
      </c>
      <c r="AJ2212" s="8" t="s">
        <v>34</v>
      </c>
    </row>
    <row r="2213" spans="1:36" ht="37">
      <c r="A2213" s="7" t="s">
        <v>9392</v>
      </c>
      <c r="B2213" s="8" t="s">
        <v>9393</v>
      </c>
      <c r="C2213" s="8" t="s">
        <v>42</v>
      </c>
      <c r="D2213" s="8">
        <v>34.942465753424699</v>
      </c>
      <c r="E2213" s="8">
        <v>734</v>
      </c>
      <c r="F2213" s="8">
        <f t="shared" si="34"/>
        <v>10.276</v>
      </c>
      <c r="G2213" s="8">
        <v>10.276</v>
      </c>
      <c r="H2213" s="8">
        <v>34.340000000000003</v>
      </c>
      <c r="I2213" s="8">
        <v>75</v>
      </c>
      <c r="J2213" s="8" t="s">
        <v>9394</v>
      </c>
      <c r="K2213" s="8" t="s">
        <v>30</v>
      </c>
      <c r="L2213" s="8" t="s">
        <v>31</v>
      </c>
      <c r="M2213" s="8" t="s">
        <v>227</v>
      </c>
      <c r="N2213" s="8" t="s">
        <v>9179</v>
      </c>
      <c r="O2213" s="8" t="s">
        <v>9212</v>
      </c>
      <c r="P2213" s="8" t="s">
        <v>9179</v>
      </c>
      <c r="Q2213" s="8" t="s">
        <v>9395</v>
      </c>
      <c r="R2213" s="8" t="s">
        <v>34</v>
      </c>
      <c r="S2213" s="8" t="s">
        <v>34</v>
      </c>
      <c r="T2213" s="8" t="s">
        <v>34</v>
      </c>
      <c r="U2213" s="8" t="s">
        <v>34</v>
      </c>
      <c r="V2213" s="8" t="s">
        <v>34</v>
      </c>
      <c r="W2213" s="8" t="s">
        <v>34</v>
      </c>
      <c r="X2213" s="8" t="s">
        <v>34</v>
      </c>
      <c r="Y2213" s="8" t="s">
        <v>34</v>
      </c>
      <c r="Z2213" s="8" t="s">
        <v>34</v>
      </c>
      <c r="AA2213" s="8" t="s">
        <v>34</v>
      </c>
      <c r="AB2213" s="8" t="s">
        <v>34</v>
      </c>
      <c r="AC2213" s="8" t="s">
        <v>34</v>
      </c>
      <c r="AD2213" s="8" t="s">
        <v>34</v>
      </c>
      <c r="AE2213" s="8" t="s">
        <v>34</v>
      </c>
      <c r="AF2213" s="8" t="s">
        <v>34</v>
      </c>
      <c r="AG2213" s="8" t="s">
        <v>34</v>
      </c>
      <c r="AH2213" s="8" t="s">
        <v>34</v>
      </c>
      <c r="AI2213" s="8" t="s">
        <v>34</v>
      </c>
      <c r="AJ2213" s="8" t="s">
        <v>34</v>
      </c>
    </row>
    <row r="2214" spans="1:36" ht="181">
      <c r="A2214" s="7" t="s">
        <v>9396</v>
      </c>
      <c r="B2214" s="8" t="s">
        <v>9397</v>
      </c>
      <c r="C2214" s="8" t="s">
        <v>42</v>
      </c>
      <c r="D2214" s="8">
        <v>83.052054794520501</v>
      </c>
      <c r="E2214" s="8">
        <v>242</v>
      </c>
      <c r="F2214" s="8">
        <f t="shared" si="34"/>
        <v>3.3879999999999999</v>
      </c>
      <c r="G2214" s="8">
        <v>3.3879999999999999</v>
      </c>
      <c r="H2214" s="8">
        <v>28.73</v>
      </c>
      <c r="I2214" s="8">
        <v>73</v>
      </c>
      <c r="J2214" s="8" t="s">
        <v>9398</v>
      </c>
      <c r="K2214" s="8" t="s">
        <v>30</v>
      </c>
      <c r="L2214" s="8" t="s">
        <v>120</v>
      </c>
      <c r="M2214" s="8" t="s">
        <v>239</v>
      </c>
      <c r="N2214" s="8" t="s">
        <v>9179</v>
      </c>
      <c r="O2214" s="8" t="s">
        <v>9180</v>
      </c>
      <c r="P2214" s="8" t="s">
        <v>37</v>
      </c>
      <c r="Q2214" s="8" t="s">
        <v>9399</v>
      </c>
      <c r="R2214" s="8" t="s">
        <v>34</v>
      </c>
      <c r="S2214" s="8" t="s">
        <v>34</v>
      </c>
      <c r="T2214" s="8" t="s">
        <v>34</v>
      </c>
      <c r="U2214" s="8" t="s">
        <v>34</v>
      </c>
      <c r="V2214" s="8" t="s">
        <v>34</v>
      </c>
      <c r="W2214" s="8" t="s">
        <v>34</v>
      </c>
      <c r="X2214" s="8" t="s">
        <v>34</v>
      </c>
      <c r="Y2214" s="8" t="s">
        <v>34</v>
      </c>
      <c r="Z2214" s="8" t="s">
        <v>34</v>
      </c>
      <c r="AA2214" s="8" t="s">
        <v>34</v>
      </c>
      <c r="AB2214" s="8" t="s">
        <v>34</v>
      </c>
      <c r="AC2214" s="8" t="s">
        <v>34</v>
      </c>
      <c r="AD2214" s="8" t="s">
        <v>34</v>
      </c>
      <c r="AE2214" s="8" t="s">
        <v>34</v>
      </c>
      <c r="AF2214" s="8" t="s">
        <v>34</v>
      </c>
      <c r="AG2214" s="8" t="s">
        <v>34</v>
      </c>
      <c r="AH2214" s="8" t="s">
        <v>34</v>
      </c>
      <c r="AI2214" s="8" t="s">
        <v>34</v>
      </c>
      <c r="AJ2214" s="8" t="s">
        <v>34</v>
      </c>
    </row>
    <row r="2215" spans="1:36" ht="73">
      <c r="A2215" s="7" t="s">
        <v>9400</v>
      </c>
      <c r="B2215" s="8" t="s">
        <v>9401</v>
      </c>
      <c r="C2215" s="8" t="s">
        <v>42</v>
      </c>
      <c r="D2215" s="8">
        <v>69.693150684931496</v>
      </c>
      <c r="E2215" s="8">
        <v>523</v>
      </c>
      <c r="F2215" s="8">
        <f t="shared" si="34"/>
        <v>7.3220000000000001</v>
      </c>
      <c r="G2215" s="8">
        <v>7.3220000000000001</v>
      </c>
      <c r="H2215" s="8">
        <v>28.91</v>
      </c>
      <c r="I2215" s="8">
        <v>100</v>
      </c>
      <c r="J2215" s="8" t="s">
        <v>9402</v>
      </c>
      <c r="K2215" s="8" t="s">
        <v>30</v>
      </c>
      <c r="L2215" s="8" t="s">
        <v>276</v>
      </c>
      <c r="M2215" s="8" t="s">
        <v>244</v>
      </c>
      <c r="N2215" s="8" t="s">
        <v>9179</v>
      </c>
      <c r="O2215" s="8" t="s">
        <v>9180</v>
      </c>
      <c r="P2215" s="8" t="s">
        <v>9179</v>
      </c>
      <c r="Q2215" s="8" t="s">
        <v>9403</v>
      </c>
      <c r="R2215" s="8" t="s">
        <v>34</v>
      </c>
      <c r="S2215" s="8" t="s">
        <v>34</v>
      </c>
      <c r="T2215" s="8" t="s">
        <v>34</v>
      </c>
      <c r="U2215" s="8" t="s">
        <v>34</v>
      </c>
      <c r="V2215" s="8" t="s">
        <v>34</v>
      </c>
      <c r="W2215" s="8" t="s">
        <v>34</v>
      </c>
      <c r="X2215" s="8" t="s">
        <v>34</v>
      </c>
      <c r="Y2215" s="8" t="s">
        <v>34</v>
      </c>
      <c r="Z2215" s="8" t="s">
        <v>34</v>
      </c>
      <c r="AA2215" s="8" t="s">
        <v>34</v>
      </c>
      <c r="AB2215" s="8" t="s">
        <v>34</v>
      </c>
      <c r="AC2215" s="8" t="s">
        <v>34</v>
      </c>
      <c r="AD2215" s="8" t="s">
        <v>34</v>
      </c>
      <c r="AE2215" s="8" t="s">
        <v>34</v>
      </c>
      <c r="AF2215" s="8" t="s">
        <v>34</v>
      </c>
      <c r="AG2215" s="8" t="s">
        <v>34</v>
      </c>
      <c r="AH2215" s="8" t="s">
        <v>34</v>
      </c>
      <c r="AI2215" s="8" t="s">
        <v>34</v>
      </c>
      <c r="AJ2215" s="8" t="s">
        <v>34</v>
      </c>
    </row>
    <row r="2216" spans="1:36" ht="61">
      <c r="A2216" s="7" t="s">
        <v>9404</v>
      </c>
      <c r="B2216" s="8" t="s">
        <v>9405</v>
      </c>
      <c r="C2216" s="8" t="s">
        <v>28</v>
      </c>
      <c r="D2216" s="8">
        <v>66.758904109588997</v>
      </c>
      <c r="E2216" s="8">
        <v>333</v>
      </c>
      <c r="F2216" s="8">
        <f t="shared" si="34"/>
        <v>4.6619999999999999</v>
      </c>
      <c r="G2216" s="8">
        <v>4.6619999999999999</v>
      </c>
      <c r="H2216" s="8">
        <v>32.340000000000003</v>
      </c>
      <c r="I2216" s="8">
        <v>100</v>
      </c>
      <c r="J2216" s="8" t="s">
        <v>9406</v>
      </c>
      <c r="K2216" s="8" t="s">
        <v>30</v>
      </c>
      <c r="L2216" s="8" t="s">
        <v>31</v>
      </c>
      <c r="M2216" s="8" t="s">
        <v>239</v>
      </c>
      <c r="N2216" s="8" t="s">
        <v>9179</v>
      </c>
      <c r="O2216" s="8" t="s">
        <v>9180</v>
      </c>
      <c r="P2216" s="8" t="s">
        <v>33</v>
      </c>
      <c r="Q2216" s="8" t="s">
        <v>9407</v>
      </c>
      <c r="R2216" s="8" t="s">
        <v>34</v>
      </c>
      <c r="S2216" s="8" t="s">
        <v>34</v>
      </c>
      <c r="T2216" s="8" t="s">
        <v>34</v>
      </c>
      <c r="U2216" s="8" t="s">
        <v>34</v>
      </c>
      <c r="V2216" s="8" t="s">
        <v>34</v>
      </c>
      <c r="W2216" s="8" t="s">
        <v>34</v>
      </c>
      <c r="X2216" s="8" t="s">
        <v>34</v>
      </c>
      <c r="Y2216" s="8" t="s">
        <v>34</v>
      </c>
      <c r="Z2216" s="8" t="s">
        <v>34</v>
      </c>
      <c r="AA2216" s="8" t="s">
        <v>34</v>
      </c>
      <c r="AB2216" s="8" t="s">
        <v>34</v>
      </c>
      <c r="AC2216" s="8" t="s">
        <v>34</v>
      </c>
      <c r="AD2216" s="8" t="s">
        <v>34</v>
      </c>
      <c r="AE2216" s="8" t="s">
        <v>34</v>
      </c>
      <c r="AF2216" s="8" t="s">
        <v>34</v>
      </c>
      <c r="AG2216" s="8" t="s">
        <v>34</v>
      </c>
      <c r="AH2216" s="8" t="s">
        <v>34</v>
      </c>
      <c r="AI2216" s="8" t="s">
        <v>34</v>
      </c>
      <c r="AJ2216" s="8" t="s">
        <v>34</v>
      </c>
    </row>
    <row r="2217" spans="1:36" ht="97">
      <c r="A2217" s="7" t="s">
        <v>9408</v>
      </c>
      <c r="B2217" s="8" t="s">
        <v>9409</v>
      </c>
      <c r="C2217" s="8" t="s">
        <v>28</v>
      </c>
      <c r="D2217" s="8">
        <v>69.772602739725997</v>
      </c>
      <c r="E2217" s="8">
        <v>69</v>
      </c>
      <c r="F2217" s="8">
        <f t="shared" si="34"/>
        <v>0.96599999999999997</v>
      </c>
      <c r="G2217" s="8">
        <v>0.96599999999999997</v>
      </c>
      <c r="H2217" s="8">
        <v>19.93</v>
      </c>
      <c r="I2217" s="8">
        <v>121</v>
      </c>
      <c r="J2217" s="8" t="s">
        <v>9410</v>
      </c>
      <c r="K2217" s="8" t="s">
        <v>30</v>
      </c>
      <c r="L2217" s="8" t="s">
        <v>120</v>
      </c>
      <c r="M2217" s="8" t="s">
        <v>239</v>
      </c>
      <c r="N2217" s="8" t="s">
        <v>9179</v>
      </c>
      <c r="O2217" s="8" t="s">
        <v>9180</v>
      </c>
      <c r="P2217" s="8" t="s">
        <v>33</v>
      </c>
      <c r="Q2217" s="8" t="s">
        <v>9411</v>
      </c>
      <c r="R2217" s="8" t="s">
        <v>34</v>
      </c>
      <c r="S2217" s="8" t="s">
        <v>34</v>
      </c>
      <c r="T2217" s="8" t="s">
        <v>34</v>
      </c>
      <c r="U2217" s="8" t="s">
        <v>34</v>
      </c>
      <c r="V2217" s="8" t="s">
        <v>34</v>
      </c>
      <c r="W2217" s="8" t="s">
        <v>34</v>
      </c>
      <c r="X2217" s="8" t="s">
        <v>34</v>
      </c>
      <c r="Y2217" s="8" t="s">
        <v>34</v>
      </c>
      <c r="Z2217" s="8" t="s">
        <v>34</v>
      </c>
      <c r="AA2217" s="8" t="s">
        <v>34</v>
      </c>
      <c r="AB2217" s="8" t="s">
        <v>34</v>
      </c>
      <c r="AC2217" s="8" t="s">
        <v>34</v>
      </c>
      <c r="AD2217" s="8" t="s">
        <v>34</v>
      </c>
      <c r="AE2217" s="8" t="s">
        <v>34</v>
      </c>
      <c r="AF2217" s="8" t="s">
        <v>34</v>
      </c>
      <c r="AG2217" s="8" t="s">
        <v>34</v>
      </c>
      <c r="AH2217" s="8" t="s">
        <v>34</v>
      </c>
      <c r="AI2217" s="8" t="s">
        <v>34</v>
      </c>
      <c r="AJ2217" s="8" t="s">
        <v>34</v>
      </c>
    </row>
    <row r="2218" spans="1:36" ht="61">
      <c r="A2218" s="7" t="s">
        <v>9412</v>
      </c>
      <c r="B2218" s="8" t="s">
        <v>9413</v>
      </c>
      <c r="C2218" s="8" t="s">
        <v>42</v>
      </c>
      <c r="D2218" s="8">
        <v>52.361643835616398</v>
      </c>
      <c r="E2218" s="8">
        <v>224</v>
      </c>
      <c r="F2218" s="8">
        <f t="shared" si="34"/>
        <v>3.1360000000000001</v>
      </c>
      <c r="G2218" s="8">
        <v>3.1360000000000001</v>
      </c>
      <c r="H2218" s="8">
        <v>27.35</v>
      </c>
      <c r="I2218" s="8">
        <v>95</v>
      </c>
      <c r="J2218" s="8" t="s">
        <v>9414</v>
      </c>
      <c r="K2218" s="8" t="s">
        <v>30</v>
      </c>
      <c r="L2218" s="8" t="s">
        <v>31</v>
      </c>
      <c r="M2218" s="8" t="s">
        <v>227</v>
      </c>
      <c r="N2218" s="8" t="s">
        <v>9179</v>
      </c>
      <c r="O2218" s="8" t="s">
        <v>9180</v>
      </c>
      <c r="P2218" s="8" t="s">
        <v>33</v>
      </c>
      <c r="Q2218" s="8" t="s">
        <v>9415</v>
      </c>
      <c r="R2218" s="8" t="s">
        <v>34</v>
      </c>
      <c r="S2218" s="8" t="s">
        <v>34</v>
      </c>
      <c r="T2218" s="8" t="s">
        <v>34</v>
      </c>
      <c r="U2218" s="8" t="s">
        <v>34</v>
      </c>
      <c r="V2218" s="8" t="s">
        <v>34</v>
      </c>
      <c r="W2218" s="8" t="s">
        <v>34</v>
      </c>
      <c r="X2218" s="8" t="s">
        <v>34</v>
      </c>
      <c r="Y2218" s="8" t="s">
        <v>34</v>
      </c>
      <c r="Z2218" s="8" t="s">
        <v>34</v>
      </c>
      <c r="AA2218" s="8" t="s">
        <v>34</v>
      </c>
      <c r="AB2218" s="8" t="s">
        <v>34</v>
      </c>
      <c r="AC2218" s="8" t="s">
        <v>34</v>
      </c>
      <c r="AD2218" s="8" t="s">
        <v>34</v>
      </c>
      <c r="AE2218" s="8" t="s">
        <v>34</v>
      </c>
      <c r="AF2218" s="8" t="s">
        <v>34</v>
      </c>
      <c r="AG2218" s="8" t="s">
        <v>34</v>
      </c>
      <c r="AH2218" s="8" t="s">
        <v>34</v>
      </c>
      <c r="AI2218" s="8" t="s">
        <v>34</v>
      </c>
      <c r="AJ2218" s="8" t="s">
        <v>34</v>
      </c>
    </row>
    <row r="2219" spans="1:36" ht="61">
      <c r="A2219" s="7" t="s">
        <v>9416</v>
      </c>
      <c r="B2219" s="8" t="s">
        <v>9417</v>
      </c>
      <c r="C2219" s="8" t="s">
        <v>28</v>
      </c>
      <c r="D2219" s="8">
        <v>62.356164383561598</v>
      </c>
      <c r="E2219" s="8">
        <v>327</v>
      </c>
      <c r="F2219" s="8">
        <f t="shared" si="34"/>
        <v>4.5780000000000003</v>
      </c>
      <c r="G2219" s="8">
        <v>4.5780000000000003</v>
      </c>
      <c r="H2219" s="8" t="s">
        <v>9418</v>
      </c>
      <c r="I2219" s="8">
        <v>100</v>
      </c>
      <c r="J2219" s="8" t="s">
        <v>9419</v>
      </c>
      <c r="K2219" s="8" t="s">
        <v>30</v>
      </c>
      <c r="L2219" s="8" t="s">
        <v>120</v>
      </c>
      <c r="M2219" s="8" t="s">
        <v>227</v>
      </c>
      <c r="N2219" s="8" t="s">
        <v>9179</v>
      </c>
      <c r="O2219" s="8" t="s">
        <v>9212</v>
      </c>
      <c r="P2219" s="8" t="s">
        <v>33</v>
      </c>
      <c r="Q2219" s="8" t="s">
        <v>9420</v>
      </c>
      <c r="R2219" s="8" t="s">
        <v>34</v>
      </c>
      <c r="S2219" s="8" t="s">
        <v>34</v>
      </c>
      <c r="T2219" s="8" t="s">
        <v>34</v>
      </c>
      <c r="U2219" s="8" t="s">
        <v>34</v>
      </c>
      <c r="V2219" s="8" t="s">
        <v>34</v>
      </c>
      <c r="W2219" s="8" t="s">
        <v>34</v>
      </c>
      <c r="X2219" s="8" t="s">
        <v>34</v>
      </c>
      <c r="Y2219" s="8" t="s">
        <v>34</v>
      </c>
      <c r="Z2219" s="8" t="s">
        <v>34</v>
      </c>
      <c r="AA2219" s="8" t="s">
        <v>34</v>
      </c>
      <c r="AB2219" s="8" t="s">
        <v>34</v>
      </c>
      <c r="AC2219" s="8" t="s">
        <v>34</v>
      </c>
      <c r="AD2219" s="8" t="s">
        <v>34</v>
      </c>
      <c r="AE2219" s="8" t="s">
        <v>34</v>
      </c>
      <c r="AF2219" s="8" t="s">
        <v>34</v>
      </c>
      <c r="AG2219" s="8" t="s">
        <v>34</v>
      </c>
      <c r="AH2219" s="8" t="s">
        <v>34</v>
      </c>
      <c r="AI2219" s="8" t="s">
        <v>34</v>
      </c>
      <c r="AJ2219" s="8" t="s">
        <v>34</v>
      </c>
    </row>
    <row r="2220" spans="1:36" ht="73">
      <c r="A2220" s="7" t="s">
        <v>9421</v>
      </c>
      <c r="B2220" s="8" t="s">
        <v>9422</v>
      </c>
      <c r="C2220" s="8" t="s">
        <v>28</v>
      </c>
      <c r="D2220" s="8">
        <v>76.884931506849298</v>
      </c>
      <c r="E2220" s="8">
        <v>223</v>
      </c>
      <c r="F2220" s="8">
        <f t="shared" si="34"/>
        <v>3.1219999999999999</v>
      </c>
      <c r="G2220" s="8">
        <v>3.1219999999999999</v>
      </c>
      <c r="H2220" s="8">
        <v>24.27</v>
      </c>
      <c r="I2220" s="8">
        <v>150</v>
      </c>
      <c r="J2220" s="8" t="s">
        <v>9423</v>
      </c>
      <c r="K2220" s="8" t="s">
        <v>30</v>
      </c>
      <c r="L2220" s="8" t="s">
        <v>31</v>
      </c>
      <c r="M2220" s="8" t="s">
        <v>227</v>
      </c>
      <c r="N2220" s="8" t="s">
        <v>9179</v>
      </c>
      <c r="O2220" s="8" t="s">
        <v>9180</v>
      </c>
      <c r="P2220" s="8" t="s">
        <v>9179</v>
      </c>
      <c r="Q2220" s="8" t="s">
        <v>9424</v>
      </c>
      <c r="R2220" s="8" t="s">
        <v>34</v>
      </c>
      <c r="S2220" s="8" t="s">
        <v>34</v>
      </c>
      <c r="T2220" s="8" t="s">
        <v>34</v>
      </c>
      <c r="U2220" s="8" t="s">
        <v>34</v>
      </c>
      <c r="V2220" s="8" t="s">
        <v>34</v>
      </c>
      <c r="W2220" s="8" t="s">
        <v>34</v>
      </c>
      <c r="X2220" s="8" t="s">
        <v>34</v>
      </c>
      <c r="Y2220" s="8" t="s">
        <v>34</v>
      </c>
      <c r="Z2220" s="8" t="s">
        <v>34</v>
      </c>
      <c r="AA2220" s="8" t="s">
        <v>34</v>
      </c>
      <c r="AB2220" s="8" t="s">
        <v>34</v>
      </c>
      <c r="AC2220" s="8" t="s">
        <v>34</v>
      </c>
      <c r="AD2220" s="8" t="s">
        <v>34</v>
      </c>
      <c r="AE2220" s="8" t="s">
        <v>34</v>
      </c>
      <c r="AF2220" s="8" t="s">
        <v>34</v>
      </c>
      <c r="AG2220" s="8" t="s">
        <v>34</v>
      </c>
      <c r="AH2220" s="8" t="s">
        <v>34</v>
      </c>
      <c r="AI2220" s="8" t="s">
        <v>34</v>
      </c>
      <c r="AJ2220" s="8" t="s">
        <v>34</v>
      </c>
    </row>
    <row r="2221" spans="1:36" ht="37">
      <c r="A2221" s="7" t="s">
        <v>9425</v>
      </c>
      <c r="B2221" s="8" t="s">
        <v>9426</v>
      </c>
      <c r="C2221" s="8" t="s">
        <v>42</v>
      </c>
      <c r="D2221" s="8">
        <v>29.145205479452098</v>
      </c>
      <c r="E2221" s="8">
        <v>104</v>
      </c>
      <c r="F2221" s="8">
        <f t="shared" si="34"/>
        <v>1.456</v>
      </c>
      <c r="G2221" s="8">
        <v>1.456</v>
      </c>
      <c r="H2221" s="8">
        <v>20.04</v>
      </c>
      <c r="I2221" s="8">
        <v>98</v>
      </c>
      <c r="J2221" s="8" t="s">
        <v>9427</v>
      </c>
      <c r="K2221" s="8" t="s">
        <v>30</v>
      </c>
      <c r="L2221" s="8" t="s">
        <v>120</v>
      </c>
      <c r="M2221" s="8" t="s">
        <v>227</v>
      </c>
      <c r="N2221" s="8" t="s">
        <v>9179</v>
      </c>
      <c r="O2221" s="8" t="s">
        <v>9180</v>
      </c>
      <c r="P2221" s="8" t="s">
        <v>33</v>
      </c>
      <c r="Q2221" s="8" t="s">
        <v>9428</v>
      </c>
      <c r="R2221" s="8" t="s">
        <v>34</v>
      </c>
      <c r="S2221" s="8" t="s">
        <v>34</v>
      </c>
      <c r="T2221" s="8" t="s">
        <v>34</v>
      </c>
      <c r="U2221" s="8" t="s">
        <v>34</v>
      </c>
      <c r="V2221" s="8" t="s">
        <v>34</v>
      </c>
      <c r="W2221" s="8" t="s">
        <v>34</v>
      </c>
      <c r="X2221" s="8" t="s">
        <v>34</v>
      </c>
      <c r="Y2221" s="8" t="s">
        <v>34</v>
      </c>
      <c r="Z2221" s="8" t="s">
        <v>34</v>
      </c>
      <c r="AA2221" s="8" t="s">
        <v>34</v>
      </c>
      <c r="AB2221" s="8" t="s">
        <v>34</v>
      </c>
      <c r="AC2221" s="8" t="s">
        <v>34</v>
      </c>
      <c r="AD2221" s="8" t="s">
        <v>34</v>
      </c>
      <c r="AE2221" s="8" t="s">
        <v>34</v>
      </c>
      <c r="AF2221" s="8" t="s">
        <v>34</v>
      </c>
      <c r="AG2221" s="8" t="s">
        <v>34</v>
      </c>
      <c r="AH2221" s="8" t="s">
        <v>34</v>
      </c>
      <c r="AI2221" s="8" t="s">
        <v>34</v>
      </c>
      <c r="AJ2221" s="8" t="s">
        <v>34</v>
      </c>
    </row>
    <row r="2222" spans="1:36" ht="61">
      <c r="A2222" s="7" t="s">
        <v>9429</v>
      </c>
      <c r="B2222" s="8" t="s">
        <v>9430</v>
      </c>
      <c r="C2222" s="8" t="s">
        <v>28</v>
      </c>
      <c r="D2222" s="8">
        <v>68.0219178082192</v>
      </c>
      <c r="E2222" s="8">
        <v>333</v>
      </c>
      <c r="F2222" s="8">
        <f t="shared" si="34"/>
        <v>4.6619999999999999</v>
      </c>
      <c r="G2222" s="8">
        <v>4.6619999999999999</v>
      </c>
      <c r="H2222" s="8">
        <v>50.95</v>
      </c>
      <c r="I2222" s="8">
        <v>96</v>
      </c>
      <c r="J2222" s="8" t="s">
        <v>357</v>
      </c>
      <c r="K2222" s="8" t="s">
        <v>30</v>
      </c>
      <c r="L2222" s="8" t="s">
        <v>120</v>
      </c>
      <c r="M2222" s="8" t="s">
        <v>227</v>
      </c>
      <c r="N2222" s="8" t="s">
        <v>9179</v>
      </c>
      <c r="O2222" s="8" t="s">
        <v>9212</v>
      </c>
      <c r="P2222" s="8" t="s">
        <v>9179</v>
      </c>
      <c r="Q2222" s="8" t="s">
        <v>9431</v>
      </c>
      <c r="R2222" s="8" t="s">
        <v>34</v>
      </c>
      <c r="S2222" s="8" t="s">
        <v>34</v>
      </c>
      <c r="T2222" s="8" t="s">
        <v>34</v>
      </c>
      <c r="U2222" s="8" t="s">
        <v>34</v>
      </c>
      <c r="V2222" s="8" t="s">
        <v>34</v>
      </c>
      <c r="W2222" s="8" t="s">
        <v>34</v>
      </c>
      <c r="X2222" s="8" t="s">
        <v>34</v>
      </c>
      <c r="Y2222" s="8" t="s">
        <v>34</v>
      </c>
      <c r="Z2222" s="8" t="s">
        <v>34</v>
      </c>
      <c r="AA2222" s="8" t="s">
        <v>34</v>
      </c>
      <c r="AB2222" s="8" t="s">
        <v>34</v>
      </c>
      <c r="AC2222" s="8" t="s">
        <v>34</v>
      </c>
      <c r="AD2222" s="8" t="s">
        <v>34</v>
      </c>
      <c r="AE2222" s="8" t="s">
        <v>34</v>
      </c>
      <c r="AF2222" s="8" t="s">
        <v>34</v>
      </c>
      <c r="AG2222" s="8" t="s">
        <v>34</v>
      </c>
      <c r="AH2222" s="8" t="s">
        <v>34</v>
      </c>
      <c r="AI2222" s="8" t="s">
        <v>34</v>
      </c>
      <c r="AJ2222" s="8" t="s">
        <v>34</v>
      </c>
    </row>
    <row r="2223" spans="1:36" ht="73">
      <c r="A2223" s="7" t="s">
        <v>9432</v>
      </c>
      <c r="B2223" s="8" t="s">
        <v>9433</v>
      </c>
      <c r="C2223" s="8" t="s">
        <v>42</v>
      </c>
      <c r="D2223" s="8">
        <v>63.613698630137002</v>
      </c>
      <c r="E2223" s="8">
        <v>366</v>
      </c>
      <c r="F2223" s="8">
        <f t="shared" si="34"/>
        <v>5.1239999999999997</v>
      </c>
      <c r="G2223" s="8">
        <v>5.1239999999999997</v>
      </c>
      <c r="H2223" s="8">
        <v>43.12</v>
      </c>
      <c r="I2223" s="8">
        <v>100</v>
      </c>
      <c r="J2223" s="8" t="s">
        <v>1744</v>
      </c>
      <c r="K2223" s="8" t="s">
        <v>30</v>
      </c>
      <c r="L2223" s="8" t="s">
        <v>120</v>
      </c>
      <c r="M2223" s="8" t="s">
        <v>227</v>
      </c>
      <c r="N2223" s="8" t="s">
        <v>9179</v>
      </c>
      <c r="O2223" s="8" t="s">
        <v>9180</v>
      </c>
      <c r="P2223" s="8" t="s">
        <v>33</v>
      </c>
      <c r="Q2223" s="8" t="s">
        <v>9434</v>
      </c>
      <c r="R2223" s="8" t="s">
        <v>34</v>
      </c>
      <c r="S2223" s="8" t="s">
        <v>34</v>
      </c>
      <c r="T2223" s="8" t="s">
        <v>34</v>
      </c>
      <c r="U2223" s="8" t="s">
        <v>34</v>
      </c>
      <c r="V2223" s="8" t="s">
        <v>34</v>
      </c>
      <c r="W2223" s="8" t="s">
        <v>34</v>
      </c>
      <c r="X2223" s="8" t="s">
        <v>34</v>
      </c>
      <c r="Y2223" s="8" t="s">
        <v>34</v>
      </c>
      <c r="Z2223" s="8" t="s">
        <v>34</v>
      </c>
      <c r="AA2223" s="8" t="s">
        <v>34</v>
      </c>
      <c r="AB2223" s="8" t="s">
        <v>34</v>
      </c>
      <c r="AC2223" s="8" t="s">
        <v>34</v>
      </c>
      <c r="AD2223" s="8" t="s">
        <v>34</v>
      </c>
      <c r="AE2223" s="8" t="s">
        <v>34</v>
      </c>
      <c r="AF2223" s="8" t="s">
        <v>34</v>
      </c>
      <c r="AG2223" s="8" t="s">
        <v>34</v>
      </c>
      <c r="AH2223" s="8" t="s">
        <v>34</v>
      </c>
      <c r="AI2223" s="8" t="s">
        <v>34</v>
      </c>
      <c r="AJ2223" s="8" t="s">
        <v>34</v>
      </c>
    </row>
    <row r="2224" spans="1:36" ht="85">
      <c r="A2224" s="7" t="s">
        <v>9435</v>
      </c>
      <c r="B2224" s="8" t="s">
        <v>9436</v>
      </c>
      <c r="C2224" s="8" t="s">
        <v>28</v>
      </c>
      <c r="D2224" s="8">
        <v>78.490410958904107</v>
      </c>
      <c r="E2224" s="8">
        <v>240</v>
      </c>
      <c r="F2224" s="8">
        <f t="shared" si="34"/>
        <v>3.36</v>
      </c>
      <c r="G2224" s="8">
        <v>3.36</v>
      </c>
      <c r="H2224" s="8">
        <v>23.13</v>
      </c>
      <c r="I2224" s="8">
        <v>95</v>
      </c>
      <c r="J2224" s="8" t="s">
        <v>9437</v>
      </c>
      <c r="K2224" s="8" t="s">
        <v>30</v>
      </c>
      <c r="L2224" s="8" t="s">
        <v>31</v>
      </c>
      <c r="M2224" s="8" t="s">
        <v>227</v>
      </c>
      <c r="N2224" s="8" t="s">
        <v>9179</v>
      </c>
      <c r="O2224" s="8" t="s">
        <v>9180</v>
      </c>
      <c r="P2224" s="8" t="s">
        <v>9179</v>
      </c>
      <c r="Q2224" s="8" t="s">
        <v>9438</v>
      </c>
      <c r="R2224" s="8" t="s">
        <v>34</v>
      </c>
      <c r="S2224" s="8" t="s">
        <v>34</v>
      </c>
      <c r="T2224" s="8" t="s">
        <v>34</v>
      </c>
      <c r="U2224" s="8" t="s">
        <v>34</v>
      </c>
      <c r="V2224" s="8" t="s">
        <v>34</v>
      </c>
      <c r="W2224" s="8" t="s">
        <v>34</v>
      </c>
      <c r="X2224" s="8" t="s">
        <v>34</v>
      </c>
      <c r="Y2224" s="8" t="s">
        <v>34</v>
      </c>
      <c r="Z2224" s="8" t="s">
        <v>34</v>
      </c>
      <c r="AA2224" s="8" t="s">
        <v>34</v>
      </c>
      <c r="AB2224" s="8" t="s">
        <v>34</v>
      </c>
      <c r="AC2224" s="8" t="s">
        <v>34</v>
      </c>
      <c r="AD2224" s="8" t="s">
        <v>34</v>
      </c>
      <c r="AE2224" s="8" t="s">
        <v>34</v>
      </c>
      <c r="AF2224" s="8" t="s">
        <v>34</v>
      </c>
      <c r="AG2224" s="8" t="s">
        <v>34</v>
      </c>
      <c r="AH2224" s="8" t="s">
        <v>34</v>
      </c>
      <c r="AI2224" s="8" t="s">
        <v>34</v>
      </c>
      <c r="AJ2224" s="8" t="s">
        <v>34</v>
      </c>
    </row>
    <row r="2225" spans="1:36" ht="73">
      <c r="A2225" s="7" t="s">
        <v>9439</v>
      </c>
      <c r="B2225" s="8" t="s">
        <v>9440</v>
      </c>
      <c r="C2225" s="8" t="s">
        <v>42</v>
      </c>
      <c r="D2225" s="8">
        <v>69.312328767123304</v>
      </c>
      <c r="E2225" s="8">
        <v>343</v>
      </c>
      <c r="F2225" s="8">
        <f t="shared" si="34"/>
        <v>4.8020000000000005</v>
      </c>
      <c r="G2225" s="8">
        <v>4.8020000000000005</v>
      </c>
      <c r="H2225" s="8">
        <v>27.35</v>
      </c>
      <c r="I2225" s="8">
        <v>97</v>
      </c>
      <c r="J2225" s="8" t="s">
        <v>9441</v>
      </c>
      <c r="K2225" s="8" t="s">
        <v>30</v>
      </c>
      <c r="L2225" s="8" t="s">
        <v>120</v>
      </c>
      <c r="M2225" s="8" t="s">
        <v>227</v>
      </c>
      <c r="N2225" s="8" t="s">
        <v>9179</v>
      </c>
      <c r="O2225" s="8" t="s">
        <v>9180</v>
      </c>
      <c r="P2225" s="8" t="s">
        <v>9179</v>
      </c>
      <c r="Q2225" s="8" t="s">
        <v>9442</v>
      </c>
      <c r="R2225" s="8" t="s">
        <v>34</v>
      </c>
      <c r="S2225" s="8" t="s">
        <v>34</v>
      </c>
      <c r="T2225" s="8" t="s">
        <v>34</v>
      </c>
      <c r="U2225" s="8" t="s">
        <v>34</v>
      </c>
      <c r="V2225" s="8" t="s">
        <v>34</v>
      </c>
      <c r="W2225" s="8" t="s">
        <v>34</v>
      </c>
      <c r="X2225" s="8" t="s">
        <v>34</v>
      </c>
      <c r="Y2225" s="8" t="s">
        <v>34</v>
      </c>
      <c r="Z2225" s="8" t="s">
        <v>34</v>
      </c>
      <c r="AA2225" s="8" t="s">
        <v>34</v>
      </c>
      <c r="AB2225" s="8" t="s">
        <v>34</v>
      </c>
      <c r="AC2225" s="8" t="s">
        <v>34</v>
      </c>
      <c r="AD2225" s="8" t="s">
        <v>34</v>
      </c>
      <c r="AE2225" s="8" t="s">
        <v>34</v>
      </c>
      <c r="AF2225" s="8" t="s">
        <v>34</v>
      </c>
      <c r="AG2225" s="8" t="s">
        <v>34</v>
      </c>
      <c r="AH2225" s="8" t="s">
        <v>34</v>
      </c>
      <c r="AI2225" s="8" t="s">
        <v>34</v>
      </c>
      <c r="AJ2225" s="8" t="s">
        <v>34</v>
      </c>
    </row>
    <row r="2226" spans="1:36" ht="73">
      <c r="A2226" s="7" t="s">
        <v>9443</v>
      </c>
      <c r="B2226" s="8" t="s">
        <v>9444</v>
      </c>
      <c r="C2226" s="8" t="s">
        <v>42</v>
      </c>
      <c r="D2226" s="8">
        <v>26.158904109588999</v>
      </c>
      <c r="E2226" s="8">
        <v>315</v>
      </c>
      <c r="F2226" s="8">
        <f t="shared" si="34"/>
        <v>4.41</v>
      </c>
      <c r="G2226" s="8">
        <v>4.41</v>
      </c>
      <c r="H2226" s="8">
        <v>22.93</v>
      </c>
      <c r="I2226" s="8">
        <v>100</v>
      </c>
      <c r="J2226" s="8" t="s">
        <v>9445</v>
      </c>
      <c r="K2226" s="8" t="s">
        <v>30</v>
      </c>
      <c r="L2226" s="8" t="s">
        <v>31</v>
      </c>
      <c r="M2226" s="8" t="s">
        <v>244</v>
      </c>
      <c r="N2226" s="8" t="s">
        <v>9179</v>
      </c>
      <c r="O2226" s="8" t="s">
        <v>9212</v>
      </c>
      <c r="P2226" s="8" t="s">
        <v>33</v>
      </c>
      <c r="Q2226" s="8" t="s">
        <v>9446</v>
      </c>
      <c r="R2226" s="8" t="s">
        <v>34</v>
      </c>
      <c r="S2226" s="8" t="s">
        <v>34</v>
      </c>
      <c r="T2226" s="8" t="s">
        <v>34</v>
      </c>
      <c r="U2226" s="8" t="s">
        <v>34</v>
      </c>
      <c r="V2226" s="8" t="s">
        <v>34</v>
      </c>
      <c r="W2226" s="8" t="s">
        <v>34</v>
      </c>
      <c r="X2226" s="8" t="s">
        <v>34</v>
      </c>
      <c r="Y2226" s="8" t="s">
        <v>34</v>
      </c>
      <c r="Z2226" s="8" t="s">
        <v>34</v>
      </c>
      <c r="AA2226" s="8" t="s">
        <v>34</v>
      </c>
      <c r="AB2226" s="8" t="s">
        <v>34</v>
      </c>
      <c r="AC2226" s="8" t="s">
        <v>34</v>
      </c>
      <c r="AD2226" s="8" t="s">
        <v>34</v>
      </c>
      <c r="AE2226" s="8" t="s">
        <v>34</v>
      </c>
      <c r="AF2226" s="8" t="s">
        <v>34</v>
      </c>
      <c r="AG2226" s="8" t="s">
        <v>34</v>
      </c>
      <c r="AH2226" s="8" t="s">
        <v>34</v>
      </c>
      <c r="AI2226" s="8" t="s">
        <v>34</v>
      </c>
      <c r="AJ2226" s="8" t="s">
        <v>34</v>
      </c>
    </row>
    <row r="2227" spans="1:36" ht="37">
      <c r="A2227" s="7" t="s">
        <v>9447</v>
      </c>
      <c r="B2227" s="8" t="s">
        <v>9448</v>
      </c>
      <c r="C2227" s="8" t="s">
        <v>42</v>
      </c>
      <c r="D2227" s="8">
        <v>72.098630136986301</v>
      </c>
      <c r="E2227" s="8">
        <v>404</v>
      </c>
      <c r="F2227" s="8">
        <f t="shared" si="34"/>
        <v>5.6559999999999997</v>
      </c>
      <c r="G2227" s="8">
        <v>5.6559999999999997</v>
      </c>
      <c r="H2227" s="8">
        <v>34.61</v>
      </c>
      <c r="I2227" s="8">
        <v>120</v>
      </c>
      <c r="J2227" s="8" t="s">
        <v>346</v>
      </c>
      <c r="K2227" s="8" t="s">
        <v>30</v>
      </c>
      <c r="L2227" s="8" t="s">
        <v>31</v>
      </c>
      <c r="M2227" s="8" t="s">
        <v>244</v>
      </c>
      <c r="N2227" s="8" t="s">
        <v>9179</v>
      </c>
      <c r="O2227" s="8" t="s">
        <v>9180</v>
      </c>
      <c r="P2227" s="8" t="s">
        <v>33</v>
      </c>
      <c r="Q2227" s="8" t="s">
        <v>9449</v>
      </c>
      <c r="R2227" s="8" t="s">
        <v>34</v>
      </c>
      <c r="S2227" s="8" t="s">
        <v>34</v>
      </c>
      <c r="T2227" s="8" t="s">
        <v>34</v>
      </c>
      <c r="U2227" s="8" t="s">
        <v>34</v>
      </c>
      <c r="V2227" s="8" t="s">
        <v>34</v>
      </c>
      <c r="W2227" s="8" t="s">
        <v>34</v>
      </c>
      <c r="X2227" s="8" t="s">
        <v>34</v>
      </c>
      <c r="Y2227" s="8" t="s">
        <v>34</v>
      </c>
      <c r="Z2227" s="8" t="s">
        <v>34</v>
      </c>
      <c r="AA2227" s="8" t="s">
        <v>34</v>
      </c>
      <c r="AB2227" s="8" t="s">
        <v>34</v>
      </c>
      <c r="AC2227" s="8" t="s">
        <v>34</v>
      </c>
      <c r="AD2227" s="8" t="s">
        <v>34</v>
      </c>
      <c r="AE2227" s="8" t="s">
        <v>34</v>
      </c>
      <c r="AF2227" s="8" t="s">
        <v>34</v>
      </c>
      <c r="AG2227" s="8" t="s">
        <v>34</v>
      </c>
      <c r="AH2227" s="8" t="s">
        <v>34</v>
      </c>
      <c r="AI2227" s="8" t="s">
        <v>34</v>
      </c>
      <c r="AJ2227" s="8" t="s">
        <v>34</v>
      </c>
    </row>
    <row r="2228" spans="1:36" ht="73">
      <c r="A2228" s="7" t="s">
        <v>9450</v>
      </c>
      <c r="B2228" s="8" t="s">
        <v>9451</v>
      </c>
      <c r="C2228" s="8" t="s">
        <v>28</v>
      </c>
      <c r="D2228" s="8">
        <v>85.824657534246597</v>
      </c>
      <c r="E2228" s="8">
        <v>694</v>
      </c>
      <c r="F2228" s="8">
        <f t="shared" si="34"/>
        <v>9.7160000000000011</v>
      </c>
      <c r="G2228" s="8">
        <v>9.7160000000000011</v>
      </c>
      <c r="H2228" s="8">
        <v>36.44</v>
      </c>
      <c r="I2228" s="8">
        <v>100</v>
      </c>
      <c r="J2228" s="8" t="s">
        <v>9452</v>
      </c>
      <c r="K2228" s="8" t="s">
        <v>30</v>
      </c>
      <c r="L2228" s="8" t="s">
        <v>120</v>
      </c>
      <c r="M2228" s="8" t="s">
        <v>239</v>
      </c>
      <c r="N2228" s="8" t="s">
        <v>9179</v>
      </c>
      <c r="O2228" s="8" t="s">
        <v>9180</v>
      </c>
      <c r="P2228" s="8" t="s">
        <v>33</v>
      </c>
      <c r="Q2228" s="8" t="s">
        <v>9453</v>
      </c>
      <c r="R2228" s="8" t="s">
        <v>34</v>
      </c>
      <c r="S2228" s="8" t="s">
        <v>34</v>
      </c>
      <c r="T2228" s="8" t="s">
        <v>34</v>
      </c>
      <c r="U2228" s="8" t="s">
        <v>34</v>
      </c>
      <c r="V2228" s="8" t="s">
        <v>34</v>
      </c>
      <c r="W2228" s="8" t="s">
        <v>34</v>
      </c>
      <c r="X2228" s="8" t="s">
        <v>34</v>
      </c>
      <c r="Y2228" s="8" t="s">
        <v>34</v>
      </c>
      <c r="Z2228" s="8" t="s">
        <v>34</v>
      </c>
      <c r="AA2228" s="8" t="s">
        <v>34</v>
      </c>
      <c r="AB2228" s="8" t="s">
        <v>34</v>
      </c>
      <c r="AC2228" s="8" t="s">
        <v>34</v>
      </c>
      <c r="AD2228" s="8" t="s">
        <v>34</v>
      </c>
      <c r="AE2228" s="8" t="s">
        <v>34</v>
      </c>
      <c r="AF2228" s="8" t="s">
        <v>34</v>
      </c>
      <c r="AG2228" s="8" t="s">
        <v>34</v>
      </c>
      <c r="AH2228" s="8" t="s">
        <v>34</v>
      </c>
      <c r="AI2228" s="8" t="s">
        <v>34</v>
      </c>
      <c r="AJ2228" s="8" t="s">
        <v>34</v>
      </c>
    </row>
    <row r="2229" spans="1:36" ht="97">
      <c r="A2229" s="7" t="s">
        <v>9454</v>
      </c>
      <c r="B2229" s="8" t="s">
        <v>9455</v>
      </c>
      <c r="C2229" s="8" t="s">
        <v>42</v>
      </c>
      <c r="D2229" s="8">
        <v>42.0301369863014</v>
      </c>
      <c r="E2229" s="8">
        <v>279</v>
      </c>
      <c r="F2229" s="8">
        <f t="shared" si="34"/>
        <v>3.9060000000000001</v>
      </c>
      <c r="G2229" s="8">
        <v>3.9060000000000001</v>
      </c>
      <c r="H2229" s="8">
        <v>28.89</v>
      </c>
      <c r="I2229" s="8">
        <v>98</v>
      </c>
      <c r="J2229" s="8" t="s">
        <v>9456</v>
      </c>
      <c r="K2229" s="8" t="s">
        <v>30</v>
      </c>
      <c r="L2229" s="8" t="s">
        <v>31</v>
      </c>
      <c r="M2229" s="8" t="s">
        <v>227</v>
      </c>
      <c r="N2229" s="8" t="s">
        <v>9179</v>
      </c>
      <c r="O2229" s="8" t="s">
        <v>9180</v>
      </c>
      <c r="P2229" s="8" t="s">
        <v>33</v>
      </c>
      <c r="Q2229" s="8" t="s">
        <v>9457</v>
      </c>
      <c r="R2229" s="8" t="s">
        <v>34</v>
      </c>
      <c r="S2229" s="8" t="s">
        <v>34</v>
      </c>
      <c r="T2229" s="8" t="s">
        <v>34</v>
      </c>
      <c r="U2229" s="8" t="s">
        <v>34</v>
      </c>
      <c r="V2229" s="8" t="s">
        <v>34</v>
      </c>
      <c r="W2229" s="8" t="s">
        <v>34</v>
      </c>
      <c r="X2229" s="8" t="s">
        <v>34</v>
      </c>
      <c r="Y2229" s="8" t="s">
        <v>34</v>
      </c>
      <c r="Z2229" s="8" t="s">
        <v>34</v>
      </c>
      <c r="AA2229" s="8" t="s">
        <v>34</v>
      </c>
      <c r="AB2229" s="8" t="s">
        <v>34</v>
      </c>
      <c r="AC2229" s="8" t="s">
        <v>34</v>
      </c>
      <c r="AD2229" s="8" t="s">
        <v>34</v>
      </c>
      <c r="AE2229" s="8" t="s">
        <v>34</v>
      </c>
      <c r="AF2229" s="8" t="s">
        <v>34</v>
      </c>
      <c r="AG2229" s="8" t="s">
        <v>34</v>
      </c>
      <c r="AH2229" s="8" t="s">
        <v>34</v>
      </c>
      <c r="AI2229" s="8" t="s">
        <v>34</v>
      </c>
      <c r="AJ2229" s="8" t="s">
        <v>34</v>
      </c>
    </row>
    <row r="2230" spans="1:36" ht="85">
      <c r="A2230" s="7" t="s">
        <v>9458</v>
      </c>
      <c r="B2230" s="8" t="s">
        <v>9459</v>
      </c>
      <c r="C2230" s="8" t="s">
        <v>28</v>
      </c>
      <c r="D2230" s="8">
        <v>17.860273972602702</v>
      </c>
      <c r="E2230" s="8">
        <v>201</v>
      </c>
      <c r="F2230" s="8">
        <f t="shared" si="34"/>
        <v>2.8140000000000001</v>
      </c>
      <c r="G2230" s="8">
        <v>2.8140000000000001</v>
      </c>
      <c r="H2230" s="8">
        <v>27.69</v>
      </c>
      <c r="I2230" s="8">
        <v>96</v>
      </c>
      <c r="J2230" s="8" t="s">
        <v>9460</v>
      </c>
      <c r="K2230" s="8" t="s">
        <v>30</v>
      </c>
      <c r="L2230" s="8" t="s">
        <v>120</v>
      </c>
      <c r="M2230" s="8" t="s">
        <v>239</v>
      </c>
      <c r="N2230" s="8" t="s">
        <v>9179</v>
      </c>
      <c r="O2230" s="8" t="s">
        <v>9180</v>
      </c>
      <c r="P2230" s="8" t="s">
        <v>9179</v>
      </c>
      <c r="Q2230" s="8" t="s">
        <v>9461</v>
      </c>
      <c r="R2230" s="8" t="s">
        <v>34</v>
      </c>
      <c r="S2230" s="8" t="s">
        <v>34</v>
      </c>
      <c r="T2230" s="8" t="s">
        <v>34</v>
      </c>
      <c r="U2230" s="8" t="s">
        <v>34</v>
      </c>
      <c r="V2230" s="8" t="s">
        <v>34</v>
      </c>
      <c r="W2230" s="8" t="s">
        <v>34</v>
      </c>
      <c r="X2230" s="8" t="s">
        <v>34</v>
      </c>
      <c r="Y2230" s="8" t="s">
        <v>34</v>
      </c>
      <c r="Z2230" s="8" t="s">
        <v>34</v>
      </c>
      <c r="AA2230" s="8" t="s">
        <v>34</v>
      </c>
      <c r="AB2230" s="8" t="s">
        <v>34</v>
      </c>
      <c r="AC2230" s="8" t="s">
        <v>34</v>
      </c>
      <c r="AD2230" s="8" t="s">
        <v>34</v>
      </c>
      <c r="AE2230" s="8" t="s">
        <v>34</v>
      </c>
      <c r="AF2230" s="8" t="s">
        <v>34</v>
      </c>
      <c r="AG2230" s="8" t="s">
        <v>34</v>
      </c>
      <c r="AH2230" s="8" t="s">
        <v>34</v>
      </c>
      <c r="AI2230" s="8" t="s">
        <v>34</v>
      </c>
      <c r="AJ2230" s="8" t="s">
        <v>34</v>
      </c>
    </row>
    <row r="2231" spans="1:36" ht="121">
      <c r="A2231" s="7" t="s">
        <v>9462</v>
      </c>
      <c r="B2231" s="8" t="s">
        <v>9463</v>
      </c>
      <c r="C2231" s="8" t="s">
        <v>42</v>
      </c>
      <c r="D2231" s="8">
        <v>34.4493150684931</v>
      </c>
      <c r="E2231" s="8">
        <v>346</v>
      </c>
      <c r="F2231" s="8">
        <f t="shared" si="34"/>
        <v>4.8440000000000003</v>
      </c>
      <c r="G2231" s="8">
        <v>4.8440000000000003</v>
      </c>
      <c r="H2231" s="8">
        <v>28.74</v>
      </c>
      <c r="I2231" s="8">
        <v>94</v>
      </c>
      <c r="J2231" s="8" t="s">
        <v>9464</v>
      </c>
      <c r="K2231" s="8" t="s">
        <v>30</v>
      </c>
      <c r="L2231" s="8" t="s">
        <v>120</v>
      </c>
      <c r="M2231" s="8" t="s">
        <v>244</v>
      </c>
      <c r="N2231" s="8" t="s">
        <v>9179</v>
      </c>
      <c r="O2231" s="8" t="s">
        <v>9212</v>
      </c>
      <c r="P2231" s="8" t="s">
        <v>9179</v>
      </c>
      <c r="Q2231" s="8" t="s">
        <v>9465</v>
      </c>
      <c r="R2231" s="8" t="s">
        <v>34</v>
      </c>
      <c r="S2231" s="8" t="s">
        <v>34</v>
      </c>
      <c r="T2231" s="8" t="s">
        <v>34</v>
      </c>
      <c r="U2231" s="8" t="s">
        <v>34</v>
      </c>
      <c r="V2231" s="8" t="s">
        <v>34</v>
      </c>
      <c r="W2231" s="8" t="s">
        <v>34</v>
      </c>
      <c r="X2231" s="8" t="s">
        <v>34</v>
      </c>
      <c r="Y2231" s="8" t="s">
        <v>34</v>
      </c>
      <c r="Z2231" s="8" t="s">
        <v>34</v>
      </c>
      <c r="AA2231" s="8" t="s">
        <v>34</v>
      </c>
      <c r="AB2231" s="8" t="s">
        <v>34</v>
      </c>
      <c r="AC2231" s="8" t="s">
        <v>34</v>
      </c>
      <c r="AD2231" s="8" t="s">
        <v>34</v>
      </c>
      <c r="AE2231" s="8" t="s">
        <v>34</v>
      </c>
      <c r="AF2231" s="8" t="s">
        <v>34</v>
      </c>
      <c r="AG2231" s="8" t="s">
        <v>34</v>
      </c>
      <c r="AH2231" s="8" t="s">
        <v>34</v>
      </c>
      <c r="AI2231" s="8" t="s">
        <v>34</v>
      </c>
      <c r="AJ2231" s="8" t="s">
        <v>34</v>
      </c>
    </row>
    <row r="2232" spans="1:36" ht="97">
      <c r="A2232" s="7" t="s">
        <v>9466</v>
      </c>
      <c r="B2232" s="8" t="s">
        <v>9467</v>
      </c>
      <c r="C2232" s="8" t="s">
        <v>42</v>
      </c>
      <c r="D2232" s="8">
        <v>62.443835616438399</v>
      </c>
      <c r="E2232" s="8">
        <v>309</v>
      </c>
      <c r="F2232" s="8">
        <f t="shared" si="34"/>
        <v>4.3260000000000005</v>
      </c>
      <c r="G2232" s="8">
        <v>4.3260000000000005</v>
      </c>
      <c r="H2232" s="8">
        <v>18.43</v>
      </c>
      <c r="I2232" s="8">
        <v>96</v>
      </c>
      <c r="J2232" s="8" t="s">
        <v>390</v>
      </c>
      <c r="K2232" s="8" t="s">
        <v>30</v>
      </c>
      <c r="L2232" s="8" t="s">
        <v>120</v>
      </c>
      <c r="M2232" s="8" t="s">
        <v>244</v>
      </c>
      <c r="N2232" s="8" t="s">
        <v>9179</v>
      </c>
      <c r="O2232" s="8" t="s">
        <v>9180</v>
      </c>
      <c r="P2232" s="8" t="s">
        <v>33</v>
      </c>
      <c r="Q2232" s="8" t="s">
        <v>9468</v>
      </c>
      <c r="R2232" s="8" t="s">
        <v>34</v>
      </c>
      <c r="S2232" s="8" t="s">
        <v>34</v>
      </c>
      <c r="T2232" s="8" t="s">
        <v>34</v>
      </c>
      <c r="U2232" s="8" t="s">
        <v>34</v>
      </c>
      <c r="V2232" s="8" t="s">
        <v>34</v>
      </c>
      <c r="W2232" s="8" t="s">
        <v>34</v>
      </c>
      <c r="X2232" s="8" t="s">
        <v>34</v>
      </c>
      <c r="Y2232" s="8" t="s">
        <v>34</v>
      </c>
      <c r="Z2232" s="8" t="s">
        <v>34</v>
      </c>
      <c r="AA2232" s="8" t="s">
        <v>34</v>
      </c>
      <c r="AB2232" s="8" t="s">
        <v>34</v>
      </c>
      <c r="AC2232" s="8" t="s">
        <v>34</v>
      </c>
      <c r="AD2232" s="8" t="s">
        <v>34</v>
      </c>
      <c r="AE2232" s="8" t="s">
        <v>34</v>
      </c>
      <c r="AF2232" s="8" t="s">
        <v>34</v>
      </c>
      <c r="AG2232" s="8" t="s">
        <v>34</v>
      </c>
      <c r="AH2232" s="8" t="s">
        <v>34</v>
      </c>
      <c r="AI2232" s="8" t="s">
        <v>34</v>
      </c>
      <c r="AJ2232" s="8" t="s">
        <v>34</v>
      </c>
    </row>
    <row r="2233" spans="1:36" ht="85">
      <c r="A2233" s="7" t="s">
        <v>9469</v>
      </c>
      <c r="B2233" s="8" t="s">
        <v>9470</v>
      </c>
      <c r="C2233" s="8" t="s">
        <v>28</v>
      </c>
      <c r="D2233" s="8">
        <v>55.0356164383562</v>
      </c>
      <c r="E2233" s="8">
        <v>97</v>
      </c>
      <c r="F2233" s="8">
        <f t="shared" si="34"/>
        <v>1.3580000000000001</v>
      </c>
      <c r="G2233" s="8">
        <v>1.3580000000000001</v>
      </c>
      <c r="H2233" s="8">
        <v>21.9</v>
      </c>
      <c r="I2233" s="8">
        <v>100</v>
      </c>
      <c r="J2233" s="8" t="s">
        <v>9471</v>
      </c>
      <c r="K2233" s="8" t="s">
        <v>30</v>
      </c>
      <c r="L2233" s="8" t="s">
        <v>120</v>
      </c>
      <c r="M2233" s="8" t="s">
        <v>239</v>
      </c>
      <c r="N2233" s="8" t="s">
        <v>9179</v>
      </c>
      <c r="O2233" s="8" t="s">
        <v>9180</v>
      </c>
      <c r="P2233" s="8" t="s">
        <v>9179</v>
      </c>
      <c r="Q2233" s="8" t="s">
        <v>9472</v>
      </c>
      <c r="R2233" s="8" t="s">
        <v>34</v>
      </c>
      <c r="S2233" s="8" t="s">
        <v>34</v>
      </c>
      <c r="T2233" s="8" t="s">
        <v>34</v>
      </c>
      <c r="U2233" s="8" t="s">
        <v>34</v>
      </c>
      <c r="V2233" s="8" t="s">
        <v>34</v>
      </c>
      <c r="W2233" s="8" t="s">
        <v>34</v>
      </c>
      <c r="X2233" s="8" t="s">
        <v>34</v>
      </c>
      <c r="Y2233" s="8" t="s">
        <v>34</v>
      </c>
      <c r="Z2233" s="8" t="s">
        <v>34</v>
      </c>
      <c r="AA2233" s="8" t="s">
        <v>34</v>
      </c>
      <c r="AB2233" s="8" t="s">
        <v>34</v>
      </c>
      <c r="AC2233" s="8" t="s">
        <v>34</v>
      </c>
      <c r="AD2233" s="8" t="s">
        <v>34</v>
      </c>
      <c r="AE2233" s="8" t="s">
        <v>34</v>
      </c>
      <c r="AF2233" s="8" t="s">
        <v>34</v>
      </c>
      <c r="AG2233" s="8" t="s">
        <v>34</v>
      </c>
      <c r="AH2233" s="8" t="s">
        <v>34</v>
      </c>
      <c r="AI2233" s="8" t="s">
        <v>34</v>
      </c>
      <c r="AJ2233" s="8" t="s">
        <v>34</v>
      </c>
    </row>
    <row r="2234" spans="1:36" ht="133">
      <c r="A2234" s="7" t="s">
        <v>9473</v>
      </c>
      <c r="B2234" s="8" t="s">
        <v>9474</v>
      </c>
      <c r="C2234" s="8" t="s">
        <v>42</v>
      </c>
      <c r="D2234" s="8">
        <v>62.706849315068503</v>
      </c>
      <c r="E2234" s="8">
        <v>284</v>
      </c>
      <c r="F2234" s="8">
        <f t="shared" si="34"/>
        <v>3.976</v>
      </c>
      <c r="G2234" s="8">
        <v>3.976</v>
      </c>
      <c r="H2234" s="8">
        <v>27.35</v>
      </c>
      <c r="I2234" s="8">
        <v>125</v>
      </c>
      <c r="J2234" s="8" t="s">
        <v>9475</v>
      </c>
      <c r="K2234" s="8" t="s">
        <v>30</v>
      </c>
      <c r="L2234" s="8" t="s">
        <v>31</v>
      </c>
      <c r="M2234" s="8" t="s">
        <v>244</v>
      </c>
      <c r="N2234" s="8" t="s">
        <v>9179</v>
      </c>
      <c r="O2234" s="8" t="s">
        <v>9180</v>
      </c>
      <c r="P2234" s="8" t="s">
        <v>33</v>
      </c>
      <c r="Q2234" s="8" t="s">
        <v>9476</v>
      </c>
      <c r="R2234" s="8" t="s">
        <v>34</v>
      </c>
      <c r="S2234" s="8" t="s">
        <v>34</v>
      </c>
      <c r="T2234" s="8" t="s">
        <v>34</v>
      </c>
      <c r="U2234" s="8" t="s">
        <v>34</v>
      </c>
      <c r="V2234" s="8" t="s">
        <v>34</v>
      </c>
      <c r="W2234" s="8" t="s">
        <v>34</v>
      </c>
      <c r="X2234" s="8" t="s">
        <v>34</v>
      </c>
      <c r="Y2234" s="8" t="s">
        <v>34</v>
      </c>
      <c r="Z2234" s="8" t="s">
        <v>34</v>
      </c>
      <c r="AA2234" s="8" t="s">
        <v>34</v>
      </c>
      <c r="AB2234" s="8" t="s">
        <v>34</v>
      </c>
      <c r="AC2234" s="8" t="s">
        <v>34</v>
      </c>
      <c r="AD2234" s="8" t="s">
        <v>34</v>
      </c>
      <c r="AE2234" s="8" t="s">
        <v>34</v>
      </c>
      <c r="AF2234" s="8" t="s">
        <v>34</v>
      </c>
      <c r="AG2234" s="8" t="s">
        <v>34</v>
      </c>
      <c r="AH2234" s="8" t="s">
        <v>34</v>
      </c>
      <c r="AI2234" s="8" t="s">
        <v>34</v>
      </c>
      <c r="AJ2234" s="8" t="s">
        <v>34</v>
      </c>
    </row>
    <row r="2235" spans="1:36" ht="61">
      <c r="A2235" s="7" t="s">
        <v>9477</v>
      </c>
      <c r="B2235" s="8" t="s">
        <v>9478</v>
      </c>
      <c r="C2235" s="8" t="s">
        <v>28</v>
      </c>
      <c r="D2235" s="8">
        <v>69.375342465753405</v>
      </c>
      <c r="E2235" s="8">
        <v>224</v>
      </c>
      <c r="F2235" s="8">
        <f t="shared" si="34"/>
        <v>3.1360000000000001</v>
      </c>
      <c r="G2235" s="8">
        <v>3.1360000000000001</v>
      </c>
      <c r="H2235" s="8">
        <v>25.25</v>
      </c>
      <c r="I2235" s="8">
        <v>94</v>
      </c>
      <c r="J2235" s="8" t="s">
        <v>9479</v>
      </c>
      <c r="K2235" s="8" t="s">
        <v>30</v>
      </c>
      <c r="L2235" s="8" t="s">
        <v>120</v>
      </c>
      <c r="M2235" s="8" t="s">
        <v>227</v>
      </c>
      <c r="N2235" s="8" t="s">
        <v>9179</v>
      </c>
      <c r="O2235" s="8" t="s">
        <v>9180</v>
      </c>
      <c r="P2235" s="8" t="s">
        <v>33</v>
      </c>
      <c r="Q2235" s="8" t="s">
        <v>9480</v>
      </c>
      <c r="R2235" s="8" t="s">
        <v>34</v>
      </c>
      <c r="S2235" s="8" t="s">
        <v>34</v>
      </c>
      <c r="T2235" s="8" t="s">
        <v>34</v>
      </c>
      <c r="U2235" s="8" t="s">
        <v>34</v>
      </c>
      <c r="V2235" s="8" t="s">
        <v>34</v>
      </c>
      <c r="W2235" s="8" t="s">
        <v>34</v>
      </c>
      <c r="X2235" s="8" t="s">
        <v>34</v>
      </c>
      <c r="Y2235" s="8" t="s">
        <v>34</v>
      </c>
      <c r="Z2235" s="8" t="s">
        <v>34</v>
      </c>
      <c r="AA2235" s="8" t="s">
        <v>34</v>
      </c>
      <c r="AB2235" s="8" t="s">
        <v>34</v>
      </c>
      <c r="AC2235" s="8" t="s">
        <v>34</v>
      </c>
      <c r="AD2235" s="8" t="s">
        <v>34</v>
      </c>
      <c r="AE2235" s="8" t="s">
        <v>34</v>
      </c>
      <c r="AF2235" s="8" t="s">
        <v>34</v>
      </c>
      <c r="AG2235" s="8" t="s">
        <v>34</v>
      </c>
      <c r="AH2235" s="8" t="s">
        <v>34</v>
      </c>
      <c r="AI2235" s="8" t="s">
        <v>34</v>
      </c>
      <c r="AJ2235" s="8" t="s">
        <v>34</v>
      </c>
    </row>
    <row r="2236" spans="1:36" ht="97">
      <c r="A2236" s="7" t="s">
        <v>9481</v>
      </c>
      <c r="B2236" s="8" t="s">
        <v>9482</v>
      </c>
      <c r="C2236" s="8" t="s">
        <v>42</v>
      </c>
      <c r="D2236" s="8">
        <v>64.438356164383606</v>
      </c>
      <c r="E2236" s="8">
        <v>468</v>
      </c>
      <c r="F2236" s="8">
        <f t="shared" si="34"/>
        <v>6.5520000000000005</v>
      </c>
      <c r="G2236" s="8">
        <v>6.5520000000000005</v>
      </c>
      <c r="H2236" s="8">
        <v>36.04</v>
      </c>
      <c r="I2236" s="8">
        <v>125</v>
      </c>
      <c r="J2236" s="8" t="s">
        <v>1258</v>
      </c>
      <c r="K2236" s="8" t="s">
        <v>30</v>
      </c>
      <c r="L2236" s="8" t="s">
        <v>31</v>
      </c>
      <c r="M2236" s="8" t="s">
        <v>239</v>
      </c>
      <c r="N2236" s="8" t="s">
        <v>9179</v>
      </c>
      <c r="O2236" s="8" t="s">
        <v>9180</v>
      </c>
      <c r="P2236" s="8" t="s">
        <v>33</v>
      </c>
      <c r="Q2236" s="8" t="s">
        <v>9483</v>
      </c>
      <c r="R2236" s="8" t="s">
        <v>34</v>
      </c>
      <c r="S2236" s="8" t="s">
        <v>34</v>
      </c>
      <c r="T2236" s="8" t="s">
        <v>34</v>
      </c>
      <c r="U2236" s="8" t="s">
        <v>34</v>
      </c>
      <c r="V2236" s="8" t="s">
        <v>34</v>
      </c>
      <c r="W2236" s="8" t="s">
        <v>34</v>
      </c>
      <c r="X2236" s="8" t="s">
        <v>34</v>
      </c>
      <c r="Y2236" s="8" t="s">
        <v>34</v>
      </c>
      <c r="Z2236" s="8" t="s">
        <v>34</v>
      </c>
      <c r="AA2236" s="8" t="s">
        <v>34</v>
      </c>
      <c r="AB2236" s="8" t="s">
        <v>34</v>
      </c>
      <c r="AC2236" s="8" t="s">
        <v>34</v>
      </c>
      <c r="AD2236" s="8" t="s">
        <v>34</v>
      </c>
      <c r="AE2236" s="8" t="s">
        <v>34</v>
      </c>
      <c r="AF2236" s="8" t="s">
        <v>34</v>
      </c>
      <c r="AG2236" s="8" t="s">
        <v>34</v>
      </c>
      <c r="AH2236" s="8" t="s">
        <v>34</v>
      </c>
      <c r="AI2236" s="8" t="s">
        <v>34</v>
      </c>
      <c r="AJ2236" s="8" t="s">
        <v>34</v>
      </c>
    </row>
    <row r="2237" spans="1:36" ht="49">
      <c r="A2237" s="7" t="s">
        <v>9484</v>
      </c>
      <c r="B2237" s="8" t="s">
        <v>9485</v>
      </c>
      <c r="C2237" s="8" t="s">
        <v>28</v>
      </c>
      <c r="D2237" s="8">
        <v>75.438356164383606</v>
      </c>
      <c r="E2237" s="8">
        <v>371</v>
      </c>
      <c r="F2237" s="8">
        <f t="shared" si="34"/>
        <v>5.194</v>
      </c>
      <c r="G2237" s="8">
        <v>5.194</v>
      </c>
      <c r="H2237" s="8">
        <v>38.950000000000003</v>
      </c>
      <c r="I2237" s="8">
        <v>97</v>
      </c>
      <c r="J2237" s="8" t="s">
        <v>9486</v>
      </c>
      <c r="K2237" s="8" t="s">
        <v>30</v>
      </c>
      <c r="L2237" s="8" t="s">
        <v>120</v>
      </c>
      <c r="M2237" s="8" t="s">
        <v>227</v>
      </c>
      <c r="N2237" s="8" t="s">
        <v>9179</v>
      </c>
      <c r="O2237" s="8" t="s">
        <v>9487</v>
      </c>
      <c r="P2237" s="8" t="s">
        <v>9179</v>
      </c>
      <c r="Q2237" s="8" t="s">
        <v>9488</v>
      </c>
      <c r="R2237" s="8" t="s">
        <v>34</v>
      </c>
      <c r="S2237" s="8" t="s">
        <v>34</v>
      </c>
      <c r="T2237" s="8" t="s">
        <v>34</v>
      </c>
      <c r="U2237" s="8" t="s">
        <v>34</v>
      </c>
      <c r="V2237" s="8" t="s">
        <v>34</v>
      </c>
      <c r="W2237" s="8" t="s">
        <v>34</v>
      </c>
      <c r="X2237" s="8" t="s">
        <v>34</v>
      </c>
      <c r="Y2237" s="8" t="s">
        <v>34</v>
      </c>
      <c r="Z2237" s="8" t="s">
        <v>34</v>
      </c>
      <c r="AA2237" s="8" t="s">
        <v>34</v>
      </c>
      <c r="AB2237" s="8" t="s">
        <v>34</v>
      </c>
      <c r="AC2237" s="8" t="s">
        <v>34</v>
      </c>
      <c r="AD2237" s="8" t="s">
        <v>34</v>
      </c>
      <c r="AE2237" s="8" t="s">
        <v>34</v>
      </c>
      <c r="AF2237" s="8" t="s">
        <v>34</v>
      </c>
      <c r="AG2237" s="8" t="s">
        <v>34</v>
      </c>
      <c r="AH2237" s="8" t="s">
        <v>34</v>
      </c>
      <c r="AI2237" s="8" t="s">
        <v>34</v>
      </c>
      <c r="AJ2237" s="8" t="s">
        <v>34</v>
      </c>
    </row>
    <row r="2238" spans="1:36" ht="61">
      <c r="A2238" s="7" t="s">
        <v>9489</v>
      </c>
      <c r="B2238" s="8" t="s">
        <v>9490</v>
      </c>
      <c r="C2238" s="8" t="s">
        <v>42</v>
      </c>
      <c r="D2238" s="8">
        <v>71.734246575342496</v>
      </c>
      <c r="E2238" s="8">
        <v>399</v>
      </c>
      <c r="F2238" s="8">
        <f t="shared" si="34"/>
        <v>5.5860000000000003</v>
      </c>
      <c r="G2238" s="8">
        <v>5.5860000000000003</v>
      </c>
      <c r="H2238" s="8">
        <v>33.49</v>
      </c>
      <c r="I2238" s="8">
        <v>96</v>
      </c>
      <c r="J2238" s="8" t="s">
        <v>9491</v>
      </c>
      <c r="K2238" s="8" t="s">
        <v>30</v>
      </c>
      <c r="L2238" s="8" t="s">
        <v>31</v>
      </c>
      <c r="M2238" s="8" t="s">
        <v>227</v>
      </c>
      <c r="N2238" s="8" t="s">
        <v>9179</v>
      </c>
      <c r="O2238" s="8" t="s">
        <v>9180</v>
      </c>
      <c r="P2238" s="8" t="s">
        <v>33</v>
      </c>
      <c r="Q2238" s="8" t="s">
        <v>9492</v>
      </c>
      <c r="R2238" s="8" t="s">
        <v>34</v>
      </c>
      <c r="S2238" s="8" t="s">
        <v>34</v>
      </c>
      <c r="T2238" s="8" t="s">
        <v>34</v>
      </c>
      <c r="U2238" s="8" t="s">
        <v>34</v>
      </c>
      <c r="V2238" s="8" t="s">
        <v>34</v>
      </c>
      <c r="W2238" s="8" t="s">
        <v>34</v>
      </c>
      <c r="X2238" s="8" t="s">
        <v>34</v>
      </c>
      <c r="Y2238" s="8" t="s">
        <v>34</v>
      </c>
      <c r="Z2238" s="8" t="s">
        <v>34</v>
      </c>
      <c r="AA2238" s="8" t="s">
        <v>34</v>
      </c>
      <c r="AB2238" s="8" t="s">
        <v>34</v>
      </c>
      <c r="AC2238" s="8" t="s">
        <v>34</v>
      </c>
      <c r="AD2238" s="8" t="s">
        <v>34</v>
      </c>
      <c r="AE2238" s="8" t="s">
        <v>34</v>
      </c>
      <c r="AF2238" s="8" t="s">
        <v>34</v>
      </c>
      <c r="AG2238" s="8" t="s">
        <v>34</v>
      </c>
      <c r="AH2238" s="8" t="s">
        <v>34</v>
      </c>
      <c r="AI2238" s="8" t="s">
        <v>34</v>
      </c>
      <c r="AJ2238" s="8" t="s">
        <v>34</v>
      </c>
    </row>
    <row r="2239" spans="1:36" ht="121">
      <c r="A2239" s="7" t="s">
        <v>9493</v>
      </c>
      <c r="B2239" s="8" t="s">
        <v>9494</v>
      </c>
      <c r="C2239" s="8" t="s">
        <v>28</v>
      </c>
      <c r="D2239" s="8">
        <v>66.906849315068499</v>
      </c>
      <c r="E2239" s="8">
        <v>138</v>
      </c>
      <c r="F2239" s="8">
        <f t="shared" si="34"/>
        <v>1.9319999999999999</v>
      </c>
      <c r="G2239" s="8">
        <v>1.9319999999999999</v>
      </c>
      <c r="H2239" s="8">
        <v>26.29</v>
      </c>
      <c r="I2239" s="8">
        <v>97</v>
      </c>
      <c r="J2239" s="8" t="s">
        <v>9495</v>
      </c>
      <c r="K2239" s="8" t="s">
        <v>30</v>
      </c>
      <c r="L2239" s="8" t="s">
        <v>120</v>
      </c>
      <c r="M2239" s="8" t="s">
        <v>239</v>
      </c>
      <c r="N2239" s="8" t="s">
        <v>9179</v>
      </c>
      <c r="O2239" s="8" t="s">
        <v>9180</v>
      </c>
      <c r="P2239" s="8" t="s">
        <v>33</v>
      </c>
      <c r="Q2239" s="8" t="s">
        <v>9496</v>
      </c>
      <c r="R2239" s="8" t="s">
        <v>34</v>
      </c>
      <c r="S2239" s="8" t="s">
        <v>34</v>
      </c>
      <c r="T2239" s="8" t="s">
        <v>34</v>
      </c>
      <c r="U2239" s="8" t="s">
        <v>34</v>
      </c>
      <c r="V2239" s="8" t="s">
        <v>34</v>
      </c>
      <c r="W2239" s="8" t="s">
        <v>34</v>
      </c>
      <c r="X2239" s="8" t="s">
        <v>34</v>
      </c>
      <c r="Y2239" s="8" t="s">
        <v>34</v>
      </c>
      <c r="Z2239" s="8" t="s">
        <v>34</v>
      </c>
      <c r="AA2239" s="8" t="s">
        <v>34</v>
      </c>
      <c r="AB2239" s="8" t="s">
        <v>34</v>
      </c>
      <c r="AC2239" s="8" t="s">
        <v>34</v>
      </c>
      <c r="AD2239" s="8" t="s">
        <v>34</v>
      </c>
      <c r="AE2239" s="8" t="s">
        <v>34</v>
      </c>
      <c r="AF2239" s="8" t="s">
        <v>34</v>
      </c>
      <c r="AG2239" s="8" t="s">
        <v>34</v>
      </c>
      <c r="AH2239" s="8" t="s">
        <v>34</v>
      </c>
      <c r="AI2239" s="8" t="s">
        <v>34</v>
      </c>
      <c r="AJ2239" s="8" t="s">
        <v>34</v>
      </c>
    </row>
    <row r="2240" spans="1:36" ht="61">
      <c r="A2240" s="7" t="s">
        <v>9497</v>
      </c>
      <c r="B2240" s="8" t="s">
        <v>9498</v>
      </c>
      <c r="C2240" s="8" t="s">
        <v>42</v>
      </c>
      <c r="D2240" s="8">
        <v>58.315068493150697</v>
      </c>
      <c r="E2240" s="8">
        <v>262</v>
      </c>
      <c r="F2240" s="8">
        <f t="shared" si="34"/>
        <v>3.6680000000000001</v>
      </c>
      <c r="G2240" s="8">
        <v>3.6680000000000001</v>
      </c>
      <c r="H2240" s="8">
        <v>26.9</v>
      </c>
      <c r="I2240" s="8">
        <v>97</v>
      </c>
      <c r="J2240" s="8" t="s">
        <v>9499</v>
      </c>
      <c r="K2240" s="8" t="s">
        <v>30</v>
      </c>
      <c r="L2240" s="8" t="s">
        <v>31</v>
      </c>
      <c r="M2240" s="8" t="s">
        <v>227</v>
      </c>
      <c r="N2240" s="8" t="s">
        <v>9179</v>
      </c>
      <c r="O2240" s="8" t="s">
        <v>9180</v>
      </c>
      <c r="P2240" s="8" t="s">
        <v>33</v>
      </c>
      <c r="Q2240" s="8" t="s">
        <v>9500</v>
      </c>
      <c r="R2240" s="8" t="s">
        <v>34</v>
      </c>
      <c r="S2240" s="8" t="s">
        <v>34</v>
      </c>
      <c r="T2240" s="8" t="s">
        <v>34</v>
      </c>
      <c r="U2240" s="8" t="s">
        <v>34</v>
      </c>
      <c r="V2240" s="8" t="s">
        <v>34</v>
      </c>
      <c r="W2240" s="8" t="s">
        <v>34</v>
      </c>
      <c r="X2240" s="8" t="s">
        <v>34</v>
      </c>
      <c r="Y2240" s="8" t="s">
        <v>34</v>
      </c>
      <c r="Z2240" s="8" t="s">
        <v>34</v>
      </c>
      <c r="AA2240" s="8" t="s">
        <v>34</v>
      </c>
      <c r="AB2240" s="8" t="s">
        <v>34</v>
      </c>
      <c r="AC2240" s="8" t="s">
        <v>34</v>
      </c>
      <c r="AD2240" s="8" t="s">
        <v>34</v>
      </c>
      <c r="AE2240" s="8" t="s">
        <v>34</v>
      </c>
      <c r="AF2240" s="8" t="s">
        <v>34</v>
      </c>
      <c r="AG2240" s="8" t="s">
        <v>34</v>
      </c>
      <c r="AH2240" s="8" t="s">
        <v>34</v>
      </c>
      <c r="AI2240" s="8" t="s">
        <v>34</v>
      </c>
      <c r="AJ2240" s="8" t="s">
        <v>34</v>
      </c>
    </row>
    <row r="2241" spans="1:36" ht="73">
      <c r="A2241" s="7" t="s">
        <v>9501</v>
      </c>
      <c r="B2241" s="8" t="s">
        <v>9502</v>
      </c>
      <c r="C2241" s="8" t="s">
        <v>28</v>
      </c>
      <c r="D2241" s="8">
        <v>80.153424657534202</v>
      </c>
      <c r="E2241" s="8">
        <v>277</v>
      </c>
      <c r="F2241" s="8">
        <f t="shared" si="34"/>
        <v>3.8780000000000001</v>
      </c>
      <c r="G2241" s="8">
        <v>3.8780000000000001</v>
      </c>
      <c r="H2241" s="8">
        <v>39.22</v>
      </c>
      <c r="I2241" s="8">
        <v>96</v>
      </c>
      <c r="J2241" s="8" t="s">
        <v>1258</v>
      </c>
      <c r="K2241" s="8" t="s">
        <v>30</v>
      </c>
      <c r="L2241" s="8" t="s">
        <v>31</v>
      </c>
      <c r="M2241" s="8" t="s">
        <v>244</v>
      </c>
      <c r="N2241" s="8" t="s">
        <v>9179</v>
      </c>
      <c r="O2241" s="8" t="s">
        <v>9180</v>
      </c>
      <c r="P2241" s="8" t="s">
        <v>33</v>
      </c>
      <c r="Q2241" s="8" t="s">
        <v>9503</v>
      </c>
      <c r="R2241" s="8" t="s">
        <v>34</v>
      </c>
      <c r="S2241" s="8" t="s">
        <v>34</v>
      </c>
      <c r="T2241" s="8" t="s">
        <v>34</v>
      </c>
      <c r="U2241" s="8" t="s">
        <v>34</v>
      </c>
      <c r="V2241" s="8" t="s">
        <v>34</v>
      </c>
      <c r="W2241" s="8" t="s">
        <v>34</v>
      </c>
      <c r="X2241" s="8" t="s">
        <v>34</v>
      </c>
      <c r="Y2241" s="8" t="s">
        <v>34</v>
      </c>
      <c r="Z2241" s="8" t="s">
        <v>34</v>
      </c>
      <c r="AA2241" s="8" t="s">
        <v>34</v>
      </c>
      <c r="AB2241" s="8" t="s">
        <v>34</v>
      </c>
      <c r="AC2241" s="8" t="s">
        <v>34</v>
      </c>
      <c r="AD2241" s="8" t="s">
        <v>34</v>
      </c>
      <c r="AE2241" s="8" t="s">
        <v>34</v>
      </c>
      <c r="AF2241" s="8" t="s">
        <v>34</v>
      </c>
      <c r="AG2241" s="8" t="s">
        <v>34</v>
      </c>
      <c r="AH2241" s="8" t="s">
        <v>34</v>
      </c>
      <c r="AI2241" s="8" t="s">
        <v>34</v>
      </c>
      <c r="AJ2241" s="8" t="s">
        <v>34</v>
      </c>
    </row>
    <row r="2242" spans="1:36" ht="61">
      <c r="A2242" s="7" t="s">
        <v>9504</v>
      </c>
      <c r="B2242" s="8" t="s">
        <v>9505</v>
      </c>
      <c r="C2242" s="8" t="s">
        <v>42</v>
      </c>
      <c r="D2242" s="8">
        <v>46.380821917808198</v>
      </c>
      <c r="E2242" s="8">
        <v>787</v>
      </c>
      <c r="F2242" s="8">
        <f t="shared" ref="F2242:F2305" si="35">E2242*0.014</f>
        <v>11.018000000000001</v>
      </c>
      <c r="G2242" s="8">
        <v>11.018000000000001</v>
      </c>
      <c r="H2242" s="8">
        <v>66.040000000000006</v>
      </c>
      <c r="I2242" s="8">
        <v>96</v>
      </c>
      <c r="J2242" s="8" t="s">
        <v>9506</v>
      </c>
      <c r="K2242" s="8" t="s">
        <v>30</v>
      </c>
      <c r="L2242" s="8" t="s">
        <v>120</v>
      </c>
      <c r="M2242" s="8" t="s">
        <v>227</v>
      </c>
      <c r="N2242" s="8" t="s">
        <v>9179</v>
      </c>
      <c r="O2242" s="8" t="s">
        <v>9180</v>
      </c>
      <c r="P2242" s="8" t="s">
        <v>33</v>
      </c>
      <c r="Q2242" s="8" t="s">
        <v>9507</v>
      </c>
      <c r="R2242" s="8" t="s">
        <v>34</v>
      </c>
      <c r="S2242" s="8" t="s">
        <v>34</v>
      </c>
      <c r="T2242" s="8" t="s">
        <v>34</v>
      </c>
      <c r="U2242" s="8" t="s">
        <v>34</v>
      </c>
      <c r="V2242" s="8" t="s">
        <v>34</v>
      </c>
      <c r="W2242" s="8" t="s">
        <v>34</v>
      </c>
      <c r="X2242" s="8" t="s">
        <v>34</v>
      </c>
      <c r="Y2242" s="8" t="s">
        <v>34</v>
      </c>
      <c r="Z2242" s="8" t="s">
        <v>34</v>
      </c>
      <c r="AA2242" s="8" t="s">
        <v>34</v>
      </c>
      <c r="AB2242" s="8" t="s">
        <v>34</v>
      </c>
      <c r="AC2242" s="8" t="s">
        <v>34</v>
      </c>
      <c r="AD2242" s="8" t="s">
        <v>34</v>
      </c>
      <c r="AE2242" s="8" t="s">
        <v>34</v>
      </c>
      <c r="AF2242" s="8" t="s">
        <v>34</v>
      </c>
      <c r="AG2242" s="8" t="s">
        <v>34</v>
      </c>
      <c r="AH2242" s="8" t="s">
        <v>34</v>
      </c>
      <c r="AI2242" s="8" t="s">
        <v>34</v>
      </c>
      <c r="AJ2242" s="8" t="s">
        <v>34</v>
      </c>
    </row>
    <row r="2243" spans="1:36" ht="109">
      <c r="A2243" s="7" t="s">
        <v>9508</v>
      </c>
      <c r="B2243" s="8" t="s">
        <v>9509</v>
      </c>
      <c r="C2243" s="8" t="s">
        <v>28</v>
      </c>
      <c r="D2243" s="8">
        <v>67.846575342465798</v>
      </c>
      <c r="E2243" s="8">
        <v>77</v>
      </c>
      <c r="F2243" s="8">
        <f t="shared" si="35"/>
        <v>1.0780000000000001</v>
      </c>
      <c r="G2243" s="8">
        <v>1.0780000000000001</v>
      </c>
      <c r="H2243" s="8">
        <v>16.989999999999998</v>
      </c>
      <c r="I2243" s="8">
        <v>96</v>
      </c>
      <c r="J2243" s="8" t="s">
        <v>9510</v>
      </c>
      <c r="K2243" s="8" t="s">
        <v>30</v>
      </c>
      <c r="L2243" s="8" t="s">
        <v>120</v>
      </c>
      <c r="M2243" s="8" t="s">
        <v>239</v>
      </c>
      <c r="N2243" s="8" t="s">
        <v>9179</v>
      </c>
      <c r="O2243" s="8" t="s">
        <v>9180</v>
      </c>
      <c r="P2243" s="8" t="s">
        <v>33</v>
      </c>
      <c r="Q2243" s="8" t="s">
        <v>9511</v>
      </c>
      <c r="R2243" s="8" t="s">
        <v>34</v>
      </c>
      <c r="S2243" s="8" t="s">
        <v>34</v>
      </c>
      <c r="T2243" s="8" t="s">
        <v>34</v>
      </c>
      <c r="U2243" s="8" t="s">
        <v>34</v>
      </c>
      <c r="V2243" s="8" t="s">
        <v>34</v>
      </c>
      <c r="W2243" s="8" t="s">
        <v>34</v>
      </c>
      <c r="X2243" s="8" t="s">
        <v>34</v>
      </c>
      <c r="Y2243" s="8" t="s">
        <v>34</v>
      </c>
      <c r="Z2243" s="8" t="s">
        <v>34</v>
      </c>
      <c r="AA2243" s="8" t="s">
        <v>34</v>
      </c>
      <c r="AB2243" s="8" t="s">
        <v>34</v>
      </c>
      <c r="AC2243" s="8" t="s">
        <v>34</v>
      </c>
      <c r="AD2243" s="8" t="s">
        <v>34</v>
      </c>
      <c r="AE2243" s="8" t="s">
        <v>34</v>
      </c>
      <c r="AF2243" s="8" t="s">
        <v>34</v>
      </c>
      <c r="AG2243" s="8" t="s">
        <v>34</v>
      </c>
      <c r="AH2243" s="8" t="s">
        <v>34</v>
      </c>
      <c r="AI2243" s="8" t="s">
        <v>34</v>
      </c>
      <c r="AJ2243" s="8" t="s">
        <v>34</v>
      </c>
    </row>
    <row r="2244" spans="1:36" ht="109">
      <c r="A2244" s="7" t="s">
        <v>9512</v>
      </c>
      <c r="B2244" s="8" t="s">
        <v>9513</v>
      </c>
      <c r="C2244" s="8" t="s">
        <v>42</v>
      </c>
      <c r="D2244" s="8">
        <v>73.553424657534293</v>
      </c>
      <c r="E2244" s="8">
        <v>224</v>
      </c>
      <c r="F2244" s="8">
        <f t="shared" si="35"/>
        <v>3.1360000000000001</v>
      </c>
      <c r="G2244" s="8">
        <v>3.1360000000000001</v>
      </c>
      <c r="H2244" s="8">
        <v>23.28</v>
      </c>
      <c r="I2244" s="8">
        <v>96</v>
      </c>
      <c r="J2244" s="8" t="s">
        <v>9514</v>
      </c>
      <c r="K2244" s="8" t="s">
        <v>30</v>
      </c>
      <c r="L2244" s="8" t="s">
        <v>120</v>
      </c>
      <c r="M2244" s="8" t="s">
        <v>227</v>
      </c>
      <c r="N2244" s="8" t="s">
        <v>9179</v>
      </c>
      <c r="O2244" s="8" t="s">
        <v>9212</v>
      </c>
      <c r="P2244" s="8" t="s">
        <v>9179</v>
      </c>
      <c r="Q2244" s="8" t="s">
        <v>9515</v>
      </c>
      <c r="R2244" s="8" t="s">
        <v>34</v>
      </c>
      <c r="S2244" s="8" t="s">
        <v>34</v>
      </c>
      <c r="T2244" s="8" t="s">
        <v>34</v>
      </c>
      <c r="U2244" s="8" t="s">
        <v>34</v>
      </c>
      <c r="V2244" s="8" t="s">
        <v>34</v>
      </c>
      <c r="W2244" s="8" t="s">
        <v>34</v>
      </c>
      <c r="X2244" s="8" t="s">
        <v>34</v>
      </c>
      <c r="Y2244" s="8" t="s">
        <v>34</v>
      </c>
      <c r="Z2244" s="8" t="s">
        <v>34</v>
      </c>
      <c r="AA2244" s="8" t="s">
        <v>34</v>
      </c>
      <c r="AB2244" s="8" t="s">
        <v>34</v>
      </c>
      <c r="AC2244" s="8" t="s">
        <v>34</v>
      </c>
      <c r="AD2244" s="8" t="s">
        <v>34</v>
      </c>
      <c r="AE2244" s="8" t="s">
        <v>34</v>
      </c>
      <c r="AF2244" s="8" t="s">
        <v>34</v>
      </c>
      <c r="AG2244" s="8" t="s">
        <v>34</v>
      </c>
      <c r="AH2244" s="8" t="s">
        <v>34</v>
      </c>
      <c r="AI2244" s="8" t="s">
        <v>34</v>
      </c>
      <c r="AJ2244" s="8" t="s">
        <v>34</v>
      </c>
    </row>
    <row r="2245" spans="1:36" ht="145">
      <c r="A2245" s="7" t="s">
        <v>9516</v>
      </c>
      <c r="B2245" s="8" t="s">
        <v>9517</v>
      </c>
      <c r="C2245" s="8" t="s">
        <v>28</v>
      </c>
      <c r="D2245" s="8">
        <v>68.013698630137</v>
      </c>
      <c r="E2245" s="8">
        <v>313</v>
      </c>
      <c r="F2245" s="8">
        <f t="shared" si="35"/>
        <v>4.3819999999999997</v>
      </c>
      <c r="G2245" s="8">
        <v>4.3819999999999997</v>
      </c>
      <c r="H2245" s="8">
        <v>43.51</v>
      </c>
      <c r="I2245" s="8">
        <v>100</v>
      </c>
      <c r="J2245" s="8" t="s">
        <v>9518</v>
      </c>
      <c r="K2245" s="8" t="s">
        <v>30</v>
      </c>
      <c r="L2245" s="8" t="s">
        <v>120</v>
      </c>
      <c r="M2245" s="8" t="s">
        <v>227</v>
      </c>
      <c r="N2245" s="8" t="s">
        <v>9179</v>
      </c>
      <c r="O2245" s="8" t="s">
        <v>9180</v>
      </c>
      <c r="P2245" s="8" t="s">
        <v>33</v>
      </c>
      <c r="Q2245" s="8" t="s">
        <v>9519</v>
      </c>
      <c r="R2245" s="8" t="s">
        <v>34</v>
      </c>
      <c r="S2245" s="8" t="s">
        <v>34</v>
      </c>
      <c r="T2245" s="8" t="s">
        <v>34</v>
      </c>
      <c r="U2245" s="8" t="s">
        <v>34</v>
      </c>
      <c r="V2245" s="8" t="s">
        <v>34</v>
      </c>
      <c r="W2245" s="8" t="s">
        <v>34</v>
      </c>
      <c r="X2245" s="8" t="s">
        <v>34</v>
      </c>
      <c r="Y2245" s="8" t="s">
        <v>34</v>
      </c>
      <c r="Z2245" s="8" t="s">
        <v>34</v>
      </c>
      <c r="AA2245" s="8" t="s">
        <v>34</v>
      </c>
      <c r="AB2245" s="8" t="s">
        <v>34</v>
      </c>
      <c r="AC2245" s="8" t="s">
        <v>34</v>
      </c>
      <c r="AD2245" s="8" t="s">
        <v>34</v>
      </c>
      <c r="AE2245" s="8" t="s">
        <v>34</v>
      </c>
      <c r="AF2245" s="8" t="s">
        <v>34</v>
      </c>
      <c r="AG2245" s="8" t="s">
        <v>34</v>
      </c>
      <c r="AH2245" s="8" t="s">
        <v>34</v>
      </c>
      <c r="AI2245" s="8" t="s">
        <v>34</v>
      </c>
      <c r="AJ2245" s="8" t="s">
        <v>34</v>
      </c>
    </row>
    <row r="2246" spans="1:36" ht="289">
      <c r="A2246" s="7" t="s">
        <v>9520</v>
      </c>
      <c r="B2246" s="8" t="s">
        <v>9521</v>
      </c>
      <c r="C2246" s="8" t="s">
        <v>28</v>
      </c>
      <c r="D2246" s="8">
        <v>50.013698630137</v>
      </c>
      <c r="E2246" s="8">
        <v>429</v>
      </c>
      <c r="F2246" s="8">
        <f t="shared" si="35"/>
        <v>6.0060000000000002</v>
      </c>
      <c r="G2246" s="8">
        <v>6.0060000000000002</v>
      </c>
      <c r="H2246" s="8">
        <v>39.15</v>
      </c>
      <c r="I2246" s="8">
        <v>95</v>
      </c>
      <c r="J2246" s="8" t="s">
        <v>1826</v>
      </c>
      <c r="K2246" s="8" t="s">
        <v>30</v>
      </c>
      <c r="L2246" s="8" t="s">
        <v>120</v>
      </c>
      <c r="M2246" s="8" t="s">
        <v>239</v>
      </c>
      <c r="N2246" s="8" t="s">
        <v>9179</v>
      </c>
      <c r="O2246" s="8" t="s">
        <v>9180</v>
      </c>
      <c r="P2246" s="8" t="s">
        <v>33</v>
      </c>
      <c r="Q2246" s="8" t="s">
        <v>9522</v>
      </c>
      <c r="R2246" s="8" t="s">
        <v>34</v>
      </c>
      <c r="S2246" s="8" t="s">
        <v>34</v>
      </c>
      <c r="T2246" s="8" t="s">
        <v>34</v>
      </c>
      <c r="U2246" s="8" t="s">
        <v>34</v>
      </c>
      <c r="V2246" s="8" t="s">
        <v>34</v>
      </c>
      <c r="W2246" s="8" t="s">
        <v>34</v>
      </c>
      <c r="X2246" s="8" t="s">
        <v>34</v>
      </c>
      <c r="Y2246" s="8" t="s">
        <v>34</v>
      </c>
      <c r="Z2246" s="8" t="s">
        <v>34</v>
      </c>
      <c r="AA2246" s="8" t="s">
        <v>34</v>
      </c>
      <c r="AB2246" s="8" t="s">
        <v>34</v>
      </c>
      <c r="AC2246" s="8" t="s">
        <v>34</v>
      </c>
      <c r="AD2246" s="8" t="s">
        <v>34</v>
      </c>
      <c r="AE2246" s="8" t="s">
        <v>34</v>
      </c>
      <c r="AF2246" s="8" t="s">
        <v>34</v>
      </c>
      <c r="AG2246" s="8" t="s">
        <v>34</v>
      </c>
      <c r="AH2246" s="8" t="s">
        <v>34</v>
      </c>
      <c r="AI2246" s="8" t="s">
        <v>34</v>
      </c>
      <c r="AJ2246" s="8" t="s">
        <v>34</v>
      </c>
    </row>
    <row r="2247" spans="1:36" ht="121">
      <c r="A2247" s="7" t="s">
        <v>9523</v>
      </c>
      <c r="B2247" s="8" t="s">
        <v>9524</v>
      </c>
      <c r="C2247" s="8" t="s">
        <v>42</v>
      </c>
      <c r="D2247" s="8">
        <v>60.898630136986299</v>
      </c>
      <c r="E2247" s="8">
        <v>186</v>
      </c>
      <c r="F2247" s="8">
        <f t="shared" si="35"/>
        <v>2.6040000000000001</v>
      </c>
      <c r="G2247" s="8">
        <v>2.6040000000000001</v>
      </c>
      <c r="H2247" s="8">
        <v>22.11</v>
      </c>
      <c r="I2247" s="8">
        <v>95</v>
      </c>
      <c r="J2247" s="8" t="s">
        <v>9525</v>
      </c>
      <c r="K2247" s="8" t="s">
        <v>30</v>
      </c>
      <c r="L2247" s="8" t="s">
        <v>120</v>
      </c>
      <c r="M2247" s="8" t="s">
        <v>244</v>
      </c>
      <c r="N2247" s="8" t="s">
        <v>9179</v>
      </c>
      <c r="O2247" s="8" t="s">
        <v>9180</v>
      </c>
      <c r="P2247" s="8" t="s">
        <v>33</v>
      </c>
      <c r="Q2247" s="8" t="s">
        <v>9526</v>
      </c>
      <c r="R2247" s="8" t="s">
        <v>34</v>
      </c>
      <c r="S2247" s="8" t="s">
        <v>34</v>
      </c>
      <c r="T2247" s="8" t="s">
        <v>34</v>
      </c>
      <c r="U2247" s="8" t="s">
        <v>34</v>
      </c>
      <c r="V2247" s="8" t="s">
        <v>34</v>
      </c>
      <c r="W2247" s="8" t="s">
        <v>34</v>
      </c>
      <c r="X2247" s="8" t="s">
        <v>34</v>
      </c>
      <c r="Y2247" s="8" t="s">
        <v>34</v>
      </c>
      <c r="Z2247" s="8" t="s">
        <v>34</v>
      </c>
      <c r="AA2247" s="8" t="s">
        <v>34</v>
      </c>
      <c r="AB2247" s="8" t="s">
        <v>34</v>
      </c>
      <c r="AC2247" s="8" t="s">
        <v>34</v>
      </c>
      <c r="AD2247" s="8" t="s">
        <v>34</v>
      </c>
      <c r="AE2247" s="8" t="s">
        <v>34</v>
      </c>
      <c r="AF2247" s="8" t="s">
        <v>34</v>
      </c>
      <c r="AG2247" s="8" t="s">
        <v>34</v>
      </c>
      <c r="AH2247" s="8" t="s">
        <v>34</v>
      </c>
      <c r="AI2247" s="8" t="s">
        <v>34</v>
      </c>
      <c r="AJ2247" s="8" t="s">
        <v>34</v>
      </c>
    </row>
    <row r="2248" spans="1:36" ht="85">
      <c r="A2248" s="7" t="s">
        <v>9527</v>
      </c>
      <c r="B2248" s="8" t="s">
        <v>9528</v>
      </c>
      <c r="C2248" s="8" t="s">
        <v>28</v>
      </c>
      <c r="D2248" s="8">
        <v>82.731506849315096</v>
      </c>
      <c r="E2248" s="8">
        <v>66</v>
      </c>
      <c r="F2248" s="8">
        <f t="shared" si="35"/>
        <v>0.92400000000000004</v>
      </c>
      <c r="G2248" s="8">
        <v>0.92400000000000004</v>
      </c>
      <c r="H2248" s="8">
        <v>18.73</v>
      </c>
      <c r="I2248" s="8">
        <v>100</v>
      </c>
      <c r="J2248" s="8" t="s">
        <v>482</v>
      </c>
      <c r="K2248" s="8" t="s">
        <v>30</v>
      </c>
      <c r="L2248" s="8" t="s">
        <v>120</v>
      </c>
      <c r="M2248" s="8" t="s">
        <v>239</v>
      </c>
      <c r="N2248" s="8" t="s">
        <v>9179</v>
      </c>
      <c r="O2248" s="8" t="s">
        <v>9180</v>
      </c>
      <c r="P2248" s="8" t="s">
        <v>33</v>
      </c>
      <c r="Q2248" s="8" t="s">
        <v>9529</v>
      </c>
      <c r="R2248" s="8" t="s">
        <v>34</v>
      </c>
      <c r="S2248" s="8" t="s">
        <v>34</v>
      </c>
      <c r="T2248" s="8" t="s">
        <v>34</v>
      </c>
      <c r="U2248" s="8" t="s">
        <v>34</v>
      </c>
      <c r="V2248" s="8" t="s">
        <v>34</v>
      </c>
      <c r="W2248" s="8" t="s">
        <v>34</v>
      </c>
      <c r="X2248" s="8" t="s">
        <v>34</v>
      </c>
      <c r="Y2248" s="8" t="s">
        <v>34</v>
      </c>
      <c r="Z2248" s="8" t="s">
        <v>34</v>
      </c>
      <c r="AA2248" s="8" t="s">
        <v>34</v>
      </c>
      <c r="AB2248" s="8" t="s">
        <v>34</v>
      </c>
      <c r="AC2248" s="8" t="s">
        <v>34</v>
      </c>
      <c r="AD2248" s="8" t="s">
        <v>34</v>
      </c>
      <c r="AE2248" s="8" t="s">
        <v>34</v>
      </c>
      <c r="AF2248" s="8" t="s">
        <v>34</v>
      </c>
      <c r="AG2248" s="8" t="s">
        <v>34</v>
      </c>
      <c r="AH2248" s="8" t="s">
        <v>34</v>
      </c>
      <c r="AI2248" s="8" t="s">
        <v>34</v>
      </c>
      <c r="AJ2248" s="8" t="s">
        <v>34</v>
      </c>
    </row>
    <row r="2249" spans="1:36" ht="73">
      <c r="A2249" s="7" t="s">
        <v>9530</v>
      </c>
      <c r="B2249" s="8" t="s">
        <v>9531</v>
      </c>
      <c r="C2249" s="8" t="s">
        <v>42</v>
      </c>
      <c r="D2249" s="8">
        <v>78.180821917808203</v>
      </c>
      <c r="E2249" s="8">
        <v>243</v>
      </c>
      <c r="F2249" s="8">
        <f t="shared" si="35"/>
        <v>3.4020000000000001</v>
      </c>
      <c r="G2249" s="8">
        <v>3.4020000000000001</v>
      </c>
      <c r="H2249" s="8">
        <v>32.119999999999997</v>
      </c>
      <c r="I2249" s="8">
        <v>97</v>
      </c>
      <c r="J2249" s="8" t="s">
        <v>9532</v>
      </c>
      <c r="K2249" s="8" t="s">
        <v>30</v>
      </c>
      <c r="L2249" s="8" t="s">
        <v>120</v>
      </c>
      <c r="M2249" s="8" t="s">
        <v>239</v>
      </c>
      <c r="N2249" s="8" t="s">
        <v>9179</v>
      </c>
      <c r="O2249" s="8" t="s">
        <v>9180</v>
      </c>
      <c r="P2249" s="8" t="s">
        <v>9179</v>
      </c>
      <c r="Q2249" s="8" t="s">
        <v>9533</v>
      </c>
      <c r="R2249" s="8" t="s">
        <v>34</v>
      </c>
      <c r="S2249" s="8" t="s">
        <v>34</v>
      </c>
      <c r="T2249" s="8" t="s">
        <v>34</v>
      </c>
      <c r="U2249" s="8" t="s">
        <v>34</v>
      </c>
      <c r="V2249" s="8" t="s">
        <v>34</v>
      </c>
      <c r="W2249" s="8" t="s">
        <v>34</v>
      </c>
      <c r="X2249" s="8" t="s">
        <v>34</v>
      </c>
      <c r="Y2249" s="8" t="s">
        <v>34</v>
      </c>
      <c r="Z2249" s="8" t="s">
        <v>34</v>
      </c>
      <c r="AA2249" s="8" t="s">
        <v>34</v>
      </c>
      <c r="AB2249" s="8" t="s">
        <v>34</v>
      </c>
      <c r="AC2249" s="8" t="s">
        <v>34</v>
      </c>
      <c r="AD2249" s="8" t="s">
        <v>34</v>
      </c>
      <c r="AE2249" s="8" t="s">
        <v>34</v>
      </c>
      <c r="AF2249" s="8" t="s">
        <v>34</v>
      </c>
      <c r="AG2249" s="8" t="s">
        <v>34</v>
      </c>
      <c r="AH2249" s="8" t="s">
        <v>34</v>
      </c>
      <c r="AI2249" s="8" t="s">
        <v>34</v>
      </c>
      <c r="AJ2249" s="8" t="s">
        <v>34</v>
      </c>
    </row>
    <row r="2250" spans="1:36" ht="61">
      <c r="A2250" s="7" t="s">
        <v>9534</v>
      </c>
      <c r="B2250" s="8" t="s">
        <v>9535</v>
      </c>
      <c r="C2250" s="8" t="s">
        <v>28</v>
      </c>
      <c r="D2250" s="8">
        <v>80.621917808219195</v>
      </c>
      <c r="E2250" s="8">
        <v>129</v>
      </c>
      <c r="F2250" s="8">
        <f t="shared" si="35"/>
        <v>1.806</v>
      </c>
      <c r="G2250" s="8">
        <v>1.806</v>
      </c>
      <c r="H2250" s="8">
        <v>24.01</v>
      </c>
      <c r="I2250" s="8">
        <v>100</v>
      </c>
      <c r="J2250" s="8" t="s">
        <v>9536</v>
      </c>
      <c r="K2250" s="8" t="s">
        <v>30</v>
      </c>
      <c r="L2250" s="8" t="s">
        <v>31</v>
      </c>
      <c r="M2250" s="8" t="s">
        <v>227</v>
      </c>
      <c r="N2250" s="8" t="s">
        <v>9179</v>
      </c>
      <c r="O2250" s="8" t="s">
        <v>9180</v>
      </c>
      <c r="P2250" s="8" t="s">
        <v>9179</v>
      </c>
      <c r="Q2250" s="8" t="s">
        <v>9537</v>
      </c>
      <c r="R2250" s="8" t="s">
        <v>34</v>
      </c>
      <c r="S2250" s="8" t="s">
        <v>34</v>
      </c>
      <c r="T2250" s="8" t="s">
        <v>34</v>
      </c>
      <c r="U2250" s="8" t="s">
        <v>34</v>
      </c>
      <c r="V2250" s="8" t="s">
        <v>34</v>
      </c>
      <c r="W2250" s="8" t="s">
        <v>34</v>
      </c>
      <c r="X2250" s="8" t="s">
        <v>34</v>
      </c>
      <c r="Y2250" s="8" t="s">
        <v>34</v>
      </c>
      <c r="Z2250" s="8" t="s">
        <v>34</v>
      </c>
      <c r="AA2250" s="8" t="s">
        <v>34</v>
      </c>
      <c r="AB2250" s="8" t="s">
        <v>34</v>
      </c>
      <c r="AC2250" s="8" t="s">
        <v>34</v>
      </c>
      <c r="AD2250" s="8" t="s">
        <v>34</v>
      </c>
      <c r="AE2250" s="8" t="s">
        <v>34</v>
      </c>
      <c r="AF2250" s="8" t="s">
        <v>34</v>
      </c>
      <c r="AG2250" s="8" t="s">
        <v>34</v>
      </c>
      <c r="AH2250" s="8" t="s">
        <v>34</v>
      </c>
      <c r="AI2250" s="8" t="s">
        <v>34</v>
      </c>
      <c r="AJ2250" s="8" t="s">
        <v>34</v>
      </c>
    </row>
    <row r="2251" spans="1:36" ht="109">
      <c r="A2251" s="7" t="s">
        <v>9538</v>
      </c>
      <c r="B2251" s="8" t="s">
        <v>9539</v>
      </c>
      <c r="C2251" s="8" t="s">
        <v>28</v>
      </c>
      <c r="D2251" s="8">
        <v>25.2602739726027</v>
      </c>
      <c r="E2251" s="8">
        <v>279</v>
      </c>
      <c r="F2251" s="8">
        <f t="shared" si="35"/>
        <v>3.9060000000000001</v>
      </c>
      <c r="G2251" s="8">
        <v>3.9060000000000001</v>
      </c>
      <c r="H2251" s="8">
        <v>25.78</v>
      </c>
      <c r="I2251" s="8">
        <v>150</v>
      </c>
      <c r="J2251" s="8" t="s">
        <v>9540</v>
      </c>
      <c r="K2251" s="8" t="s">
        <v>30</v>
      </c>
      <c r="L2251" s="8" t="s">
        <v>31</v>
      </c>
      <c r="M2251" s="8" t="s">
        <v>227</v>
      </c>
      <c r="N2251" s="8" t="s">
        <v>9179</v>
      </c>
      <c r="O2251" s="8" t="s">
        <v>9180</v>
      </c>
      <c r="P2251" s="8" t="s">
        <v>33</v>
      </c>
      <c r="Q2251" s="8" t="s">
        <v>9541</v>
      </c>
      <c r="R2251" s="8" t="s">
        <v>34</v>
      </c>
      <c r="S2251" s="8" t="s">
        <v>34</v>
      </c>
      <c r="T2251" s="8" t="s">
        <v>34</v>
      </c>
      <c r="U2251" s="8" t="s">
        <v>34</v>
      </c>
      <c r="V2251" s="8" t="s">
        <v>34</v>
      </c>
      <c r="W2251" s="8" t="s">
        <v>34</v>
      </c>
      <c r="X2251" s="8" t="s">
        <v>34</v>
      </c>
      <c r="Y2251" s="8" t="s">
        <v>34</v>
      </c>
      <c r="Z2251" s="8" t="s">
        <v>34</v>
      </c>
      <c r="AA2251" s="8" t="s">
        <v>34</v>
      </c>
      <c r="AB2251" s="8" t="s">
        <v>34</v>
      </c>
      <c r="AC2251" s="8" t="s">
        <v>34</v>
      </c>
      <c r="AD2251" s="8" t="s">
        <v>34</v>
      </c>
      <c r="AE2251" s="8" t="s">
        <v>34</v>
      </c>
      <c r="AF2251" s="8" t="s">
        <v>34</v>
      </c>
      <c r="AG2251" s="8" t="s">
        <v>34</v>
      </c>
      <c r="AH2251" s="8" t="s">
        <v>34</v>
      </c>
      <c r="AI2251" s="8" t="s">
        <v>34</v>
      </c>
      <c r="AJ2251" s="8" t="s">
        <v>34</v>
      </c>
    </row>
    <row r="2252" spans="1:36" ht="61">
      <c r="A2252" s="7" t="s">
        <v>9542</v>
      </c>
      <c r="B2252" s="8" t="s">
        <v>9543</v>
      </c>
      <c r="C2252" s="8" t="s">
        <v>42</v>
      </c>
      <c r="D2252" s="8">
        <v>54.350684931506898</v>
      </c>
      <c r="E2252" s="8">
        <v>2247</v>
      </c>
      <c r="F2252" s="8">
        <f t="shared" si="35"/>
        <v>31.458000000000002</v>
      </c>
      <c r="G2252" s="8">
        <v>31.458000000000002</v>
      </c>
      <c r="H2252" s="8">
        <v>62.39</v>
      </c>
      <c r="I2252" s="8">
        <v>100</v>
      </c>
      <c r="J2252" s="8" t="s">
        <v>9544</v>
      </c>
      <c r="K2252" s="8" t="s">
        <v>30</v>
      </c>
      <c r="L2252" s="8" t="s">
        <v>31</v>
      </c>
      <c r="M2252" s="8" t="s">
        <v>227</v>
      </c>
      <c r="N2252" s="8" t="s">
        <v>9179</v>
      </c>
      <c r="O2252" s="8" t="s">
        <v>9180</v>
      </c>
      <c r="P2252" s="8" t="s">
        <v>33</v>
      </c>
      <c r="Q2252" s="8" t="s">
        <v>9545</v>
      </c>
      <c r="R2252" s="8" t="s">
        <v>34</v>
      </c>
      <c r="S2252" s="8" t="s">
        <v>34</v>
      </c>
      <c r="T2252" s="8" t="s">
        <v>34</v>
      </c>
      <c r="U2252" s="8" t="s">
        <v>34</v>
      </c>
      <c r="V2252" s="8" t="s">
        <v>34</v>
      </c>
      <c r="W2252" s="8" t="s">
        <v>34</v>
      </c>
      <c r="X2252" s="8" t="s">
        <v>34</v>
      </c>
      <c r="Y2252" s="8" t="s">
        <v>34</v>
      </c>
      <c r="Z2252" s="8" t="s">
        <v>34</v>
      </c>
      <c r="AA2252" s="8" t="s">
        <v>34</v>
      </c>
      <c r="AB2252" s="8" t="s">
        <v>34</v>
      </c>
      <c r="AC2252" s="8" t="s">
        <v>34</v>
      </c>
      <c r="AD2252" s="8" t="s">
        <v>34</v>
      </c>
      <c r="AE2252" s="8" t="s">
        <v>34</v>
      </c>
      <c r="AF2252" s="8" t="s">
        <v>34</v>
      </c>
      <c r="AG2252" s="8" t="s">
        <v>34</v>
      </c>
      <c r="AH2252" s="8" t="s">
        <v>34</v>
      </c>
      <c r="AI2252" s="8" t="s">
        <v>34</v>
      </c>
      <c r="AJ2252" s="8" t="s">
        <v>34</v>
      </c>
    </row>
    <row r="2253" spans="1:36" ht="85">
      <c r="A2253" s="7" t="s">
        <v>9546</v>
      </c>
      <c r="B2253" s="8" t="s">
        <v>9547</v>
      </c>
      <c r="C2253" s="8" t="s">
        <v>28</v>
      </c>
      <c r="D2253" s="8">
        <v>48.712328767123303</v>
      </c>
      <c r="E2253" s="8">
        <v>309</v>
      </c>
      <c r="F2253" s="8">
        <f t="shared" si="35"/>
        <v>4.3260000000000005</v>
      </c>
      <c r="G2253" s="8">
        <v>4.3260000000000005</v>
      </c>
      <c r="H2253" s="8">
        <v>34.130000000000003</v>
      </c>
      <c r="I2253" s="8">
        <v>96</v>
      </c>
      <c r="J2253" s="8" t="s">
        <v>9548</v>
      </c>
      <c r="K2253" s="8" t="s">
        <v>30</v>
      </c>
      <c r="L2253" s="8" t="s">
        <v>120</v>
      </c>
      <c r="M2253" s="8" t="s">
        <v>227</v>
      </c>
      <c r="N2253" s="8" t="s">
        <v>9179</v>
      </c>
      <c r="O2253" s="8" t="s">
        <v>9180</v>
      </c>
      <c r="P2253" s="8" t="s">
        <v>33</v>
      </c>
      <c r="Q2253" s="8" t="s">
        <v>9549</v>
      </c>
      <c r="R2253" s="8" t="s">
        <v>34</v>
      </c>
      <c r="S2253" s="8" t="s">
        <v>34</v>
      </c>
      <c r="T2253" s="8" t="s">
        <v>34</v>
      </c>
      <c r="U2253" s="8" t="s">
        <v>34</v>
      </c>
      <c r="V2253" s="8" t="s">
        <v>34</v>
      </c>
      <c r="W2253" s="8" t="s">
        <v>34</v>
      </c>
      <c r="X2253" s="8" t="s">
        <v>34</v>
      </c>
      <c r="Y2253" s="8" t="s">
        <v>34</v>
      </c>
      <c r="Z2253" s="8" t="s">
        <v>34</v>
      </c>
      <c r="AA2253" s="8" t="s">
        <v>34</v>
      </c>
      <c r="AB2253" s="8" t="s">
        <v>34</v>
      </c>
      <c r="AC2253" s="8" t="s">
        <v>34</v>
      </c>
      <c r="AD2253" s="8" t="s">
        <v>34</v>
      </c>
      <c r="AE2253" s="8" t="s">
        <v>34</v>
      </c>
      <c r="AF2253" s="8" t="s">
        <v>34</v>
      </c>
      <c r="AG2253" s="8" t="s">
        <v>34</v>
      </c>
      <c r="AH2253" s="8" t="s">
        <v>34</v>
      </c>
      <c r="AI2253" s="8" t="s">
        <v>34</v>
      </c>
      <c r="AJ2253" s="8" t="s">
        <v>34</v>
      </c>
    </row>
    <row r="2254" spans="1:36" ht="85">
      <c r="A2254" s="7" t="s">
        <v>9550</v>
      </c>
      <c r="B2254" s="8" t="s">
        <v>9551</v>
      </c>
      <c r="C2254" s="8" t="s">
        <v>42</v>
      </c>
      <c r="D2254" s="8">
        <v>62.0027397260274</v>
      </c>
      <c r="E2254" s="8">
        <v>493</v>
      </c>
      <c r="F2254" s="8">
        <f t="shared" si="35"/>
        <v>6.9020000000000001</v>
      </c>
      <c r="G2254" s="8">
        <v>6.9020000000000001</v>
      </c>
      <c r="H2254" s="8">
        <v>42.3</v>
      </c>
      <c r="I2254" s="8">
        <v>70</v>
      </c>
      <c r="J2254" s="8" t="s">
        <v>9552</v>
      </c>
      <c r="K2254" s="8" t="s">
        <v>30</v>
      </c>
      <c r="L2254" s="8" t="s">
        <v>31</v>
      </c>
      <c r="M2254" s="8" t="s">
        <v>227</v>
      </c>
      <c r="N2254" s="8" t="s">
        <v>9179</v>
      </c>
      <c r="O2254" s="8" t="s">
        <v>9180</v>
      </c>
      <c r="P2254" s="8" t="s">
        <v>33</v>
      </c>
      <c r="Q2254" s="8" t="s">
        <v>9553</v>
      </c>
      <c r="R2254" s="8" t="s">
        <v>34</v>
      </c>
      <c r="S2254" s="8" t="s">
        <v>34</v>
      </c>
      <c r="T2254" s="8" t="s">
        <v>34</v>
      </c>
      <c r="U2254" s="8" t="s">
        <v>34</v>
      </c>
      <c r="V2254" s="8" t="s">
        <v>34</v>
      </c>
      <c r="W2254" s="8" t="s">
        <v>34</v>
      </c>
      <c r="X2254" s="8" t="s">
        <v>34</v>
      </c>
      <c r="Y2254" s="8" t="s">
        <v>34</v>
      </c>
      <c r="Z2254" s="8" t="s">
        <v>34</v>
      </c>
      <c r="AA2254" s="8" t="s">
        <v>34</v>
      </c>
      <c r="AB2254" s="8" t="s">
        <v>34</v>
      </c>
      <c r="AC2254" s="8" t="s">
        <v>34</v>
      </c>
      <c r="AD2254" s="8" t="s">
        <v>34</v>
      </c>
      <c r="AE2254" s="8" t="s">
        <v>34</v>
      </c>
      <c r="AF2254" s="8" t="s">
        <v>34</v>
      </c>
      <c r="AG2254" s="8" t="s">
        <v>34</v>
      </c>
      <c r="AH2254" s="8" t="s">
        <v>34</v>
      </c>
      <c r="AI2254" s="8" t="s">
        <v>34</v>
      </c>
      <c r="AJ2254" s="8" t="s">
        <v>34</v>
      </c>
    </row>
    <row r="2255" spans="1:36" ht="133">
      <c r="A2255" s="7" t="s">
        <v>9554</v>
      </c>
      <c r="B2255" s="8" t="s">
        <v>9555</v>
      </c>
      <c r="C2255" s="8" t="s">
        <v>42</v>
      </c>
      <c r="D2255" s="8">
        <v>75.339726027397305</v>
      </c>
      <c r="E2255" s="8">
        <v>815</v>
      </c>
      <c r="F2255" s="8">
        <f t="shared" si="35"/>
        <v>11.41</v>
      </c>
      <c r="G2255" s="8">
        <v>11.41</v>
      </c>
      <c r="H2255" s="8">
        <v>36.57</v>
      </c>
      <c r="I2255" s="8">
        <v>98</v>
      </c>
      <c r="J2255" s="8" t="s">
        <v>9556</v>
      </c>
      <c r="K2255" s="8" t="s">
        <v>30</v>
      </c>
      <c r="L2255" s="8" t="s">
        <v>31</v>
      </c>
      <c r="M2255" s="8" t="s">
        <v>227</v>
      </c>
      <c r="N2255" s="8" t="s">
        <v>9179</v>
      </c>
      <c r="O2255" s="8" t="s">
        <v>9180</v>
      </c>
      <c r="P2255" s="8" t="s">
        <v>9179</v>
      </c>
      <c r="Q2255" s="8" t="s">
        <v>9557</v>
      </c>
      <c r="R2255" s="8" t="s">
        <v>34</v>
      </c>
      <c r="S2255" s="8" t="s">
        <v>34</v>
      </c>
      <c r="T2255" s="8" t="s">
        <v>34</v>
      </c>
      <c r="U2255" s="8" t="s">
        <v>34</v>
      </c>
      <c r="V2255" s="8" t="s">
        <v>34</v>
      </c>
      <c r="W2255" s="8" t="s">
        <v>34</v>
      </c>
      <c r="X2255" s="8" t="s">
        <v>34</v>
      </c>
      <c r="Y2255" s="8" t="s">
        <v>34</v>
      </c>
      <c r="Z2255" s="8" t="s">
        <v>34</v>
      </c>
      <c r="AA2255" s="8" t="s">
        <v>34</v>
      </c>
      <c r="AB2255" s="8" t="s">
        <v>34</v>
      </c>
      <c r="AC2255" s="8" t="s">
        <v>34</v>
      </c>
      <c r="AD2255" s="8" t="s">
        <v>34</v>
      </c>
      <c r="AE2255" s="8" t="s">
        <v>34</v>
      </c>
      <c r="AF2255" s="8" t="s">
        <v>34</v>
      </c>
      <c r="AG2255" s="8" t="s">
        <v>34</v>
      </c>
      <c r="AH2255" s="8" t="s">
        <v>34</v>
      </c>
      <c r="AI2255" s="8" t="s">
        <v>34</v>
      </c>
      <c r="AJ2255" s="8" t="s">
        <v>34</v>
      </c>
    </row>
    <row r="2256" spans="1:36" ht="25">
      <c r="A2256" s="7" t="s">
        <v>9558</v>
      </c>
      <c r="B2256" s="8" t="s">
        <v>9559</v>
      </c>
      <c r="C2256" s="8" t="s">
        <v>42</v>
      </c>
      <c r="D2256" s="8">
        <v>71.112328767123302</v>
      </c>
      <c r="E2256" s="8">
        <v>183</v>
      </c>
      <c r="F2256" s="8">
        <f t="shared" si="35"/>
        <v>2.5619999999999998</v>
      </c>
      <c r="G2256" s="8">
        <v>2.5619999999999998</v>
      </c>
      <c r="H2256" s="8">
        <v>18.79</v>
      </c>
      <c r="I2256" s="8">
        <v>97</v>
      </c>
      <c r="J2256" s="8" t="s">
        <v>9560</v>
      </c>
      <c r="K2256" s="8" t="s">
        <v>30</v>
      </c>
      <c r="L2256" s="8" t="s">
        <v>31</v>
      </c>
      <c r="M2256" s="8" t="s">
        <v>227</v>
      </c>
      <c r="N2256" s="8" t="s">
        <v>9179</v>
      </c>
      <c r="O2256" s="8" t="s">
        <v>9180</v>
      </c>
      <c r="P2256" s="8" t="s">
        <v>33</v>
      </c>
      <c r="Q2256" s="8" t="s">
        <v>9561</v>
      </c>
      <c r="R2256" s="8" t="s">
        <v>34</v>
      </c>
      <c r="S2256" s="8" t="s">
        <v>34</v>
      </c>
      <c r="T2256" s="8" t="s">
        <v>34</v>
      </c>
      <c r="U2256" s="8" t="s">
        <v>34</v>
      </c>
      <c r="V2256" s="8" t="s">
        <v>34</v>
      </c>
      <c r="W2256" s="8" t="s">
        <v>34</v>
      </c>
      <c r="X2256" s="8" t="s">
        <v>34</v>
      </c>
      <c r="Y2256" s="8" t="s">
        <v>34</v>
      </c>
      <c r="Z2256" s="8" t="s">
        <v>34</v>
      </c>
      <c r="AA2256" s="8" t="s">
        <v>34</v>
      </c>
      <c r="AB2256" s="8" t="s">
        <v>34</v>
      </c>
      <c r="AC2256" s="8" t="s">
        <v>34</v>
      </c>
      <c r="AD2256" s="8" t="s">
        <v>34</v>
      </c>
      <c r="AE2256" s="8" t="s">
        <v>34</v>
      </c>
      <c r="AF2256" s="8" t="s">
        <v>34</v>
      </c>
      <c r="AG2256" s="8" t="s">
        <v>34</v>
      </c>
      <c r="AH2256" s="8" t="s">
        <v>34</v>
      </c>
      <c r="AI2256" s="8" t="s">
        <v>34</v>
      </c>
      <c r="AJ2256" s="8" t="s">
        <v>34</v>
      </c>
    </row>
    <row r="2257" spans="1:36" ht="97">
      <c r="A2257" s="7" t="s">
        <v>9562</v>
      </c>
      <c r="B2257" s="8" t="s">
        <v>9563</v>
      </c>
      <c r="C2257" s="8" t="s">
        <v>28</v>
      </c>
      <c r="D2257" s="8">
        <v>51.873972602739698</v>
      </c>
      <c r="E2257" s="8">
        <v>1293</v>
      </c>
      <c r="F2257" s="8">
        <f t="shared" si="35"/>
        <v>18.102</v>
      </c>
      <c r="G2257" s="8">
        <v>18.102</v>
      </c>
      <c r="H2257" s="8">
        <v>58.42</v>
      </c>
      <c r="I2257" s="8">
        <v>100</v>
      </c>
      <c r="J2257" s="8" t="s">
        <v>264</v>
      </c>
      <c r="K2257" s="8" t="s">
        <v>30</v>
      </c>
      <c r="L2257" s="8" t="s">
        <v>31</v>
      </c>
      <c r="M2257" s="8" t="s">
        <v>239</v>
      </c>
      <c r="N2257" s="8" t="s">
        <v>9179</v>
      </c>
      <c r="O2257" s="8" t="s">
        <v>9212</v>
      </c>
      <c r="P2257" s="8" t="s">
        <v>9179</v>
      </c>
      <c r="Q2257" s="8" t="s">
        <v>9564</v>
      </c>
      <c r="R2257" s="8" t="s">
        <v>34</v>
      </c>
      <c r="S2257" s="8" t="s">
        <v>34</v>
      </c>
      <c r="T2257" s="8" t="s">
        <v>34</v>
      </c>
      <c r="U2257" s="8" t="s">
        <v>34</v>
      </c>
      <c r="V2257" s="8" t="s">
        <v>34</v>
      </c>
      <c r="W2257" s="8" t="s">
        <v>34</v>
      </c>
      <c r="X2257" s="8" t="s">
        <v>34</v>
      </c>
      <c r="Y2257" s="8" t="s">
        <v>34</v>
      </c>
      <c r="Z2257" s="8" t="s">
        <v>34</v>
      </c>
      <c r="AA2257" s="8" t="s">
        <v>34</v>
      </c>
      <c r="AB2257" s="8" t="s">
        <v>34</v>
      </c>
      <c r="AC2257" s="8" t="s">
        <v>34</v>
      </c>
      <c r="AD2257" s="8" t="s">
        <v>34</v>
      </c>
      <c r="AE2257" s="8" t="s">
        <v>34</v>
      </c>
      <c r="AF2257" s="8" t="s">
        <v>34</v>
      </c>
      <c r="AG2257" s="8" t="s">
        <v>34</v>
      </c>
      <c r="AH2257" s="8" t="s">
        <v>34</v>
      </c>
      <c r="AI2257" s="8" t="s">
        <v>34</v>
      </c>
      <c r="AJ2257" s="8" t="s">
        <v>34</v>
      </c>
    </row>
    <row r="2258" spans="1:36" ht="37">
      <c r="A2258" s="7" t="s">
        <v>9565</v>
      </c>
      <c r="B2258" s="8" t="s">
        <v>9566</v>
      </c>
      <c r="C2258" s="8" t="s">
        <v>28</v>
      </c>
      <c r="D2258" s="8">
        <v>59.9753424657534</v>
      </c>
      <c r="E2258" s="8">
        <v>177</v>
      </c>
      <c r="F2258" s="8">
        <f t="shared" si="35"/>
        <v>2.4780000000000002</v>
      </c>
      <c r="G2258" s="8">
        <v>2.4780000000000002</v>
      </c>
      <c r="H2258" s="8">
        <v>25.14</v>
      </c>
      <c r="I2258" s="8">
        <v>100</v>
      </c>
      <c r="J2258" s="8" t="s">
        <v>9567</v>
      </c>
      <c r="K2258" s="8" t="s">
        <v>30</v>
      </c>
      <c r="L2258" s="8" t="s">
        <v>120</v>
      </c>
      <c r="M2258" s="8" t="s">
        <v>239</v>
      </c>
      <c r="N2258" s="8" t="s">
        <v>9179</v>
      </c>
      <c r="O2258" s="8" t="s">
        <v>9180</v>
      </c>
      <c r="P2258" s="8" t="s">
        <v>33</v>
      </c>
      <c r="Q2258" s="8" t="s">
        <v>9568</v>
      </c>
      <c r="R2258" s="8" t="s">
        <v>34</v>
      </c>
      <c r="S2258" s="8" t="s">
        <v>34</v>
      </c>
      <c r="T2258" s="8" t="s">
        <v>34</v>
      </c>
      <c r="U2258" s="8" t="s">
        <v>34</v>
      </c>
      <c r="V2258" s="8" t="s">
        <v>34</v>
      </c>
      <c r="W2258" s="8" t="s">
        <v>34</v>
      </c>
      <c r="X2258" s="8" t="s">
        <v>34</v>
      </c>
      <c r="Y2258" s="8" t="s">
        <v>34</v>
      </c>
      <c r="Z2258" s="8" t="s">
        <v>34</v>
      </c>
      <c r="AA2258" s="8" t="s">
        <v>34</v>
      </c>
      <c r="AB2258" s="8" t="s">
        <v>34</v>
      </c>
      <c r="AC2258" s="8" t="s">
        <v>34</v>
      </c>
      <c r="AD2258" s="8" t="s">
        <v>34</v>
      </c>
      <c r="AE2258" s="8" t="s">
        <v>34</v>
      </c>
      <c r="AF2258" s="8" t="s">
        <v>34</v>
      </c>
      <c r="AG2258" s="8" t="s">
        <v>34</v>
      </c>
      <c r="AH2258" s="8" t="s">
        <v>34</v>
      </c>
      <c r="AI2258" s="8" t="s">
        <v>34</v>
      </c>
      <c r="AJ2258" s="8" t="s">
        <v>34</v>
      </c>
    </row>
    <row r="2259" spans="1:36" ht="49">
      <c r="A2259" s="7" t="s">
        <v>9569</v>
      </c>
      <c r="B2259" s="8" t="s">
        <v>9570</v>
      </c>
      <c r="C2259" s="8" t="s">
        <v>28</v>
      </c>
      <c r="D2259" s="8">
        <v>56.304109589041097</v>
      </c>
      <c r="E2259" s="8">
        <v>603</v>
      </c>
      <c r="F2259" s="8">
        <f t="shared" si="35"/>
        <v>8.4420000000000002</v>
      </c>
      <c r="G2259" s="8">
        <v>8.4420000000000002</v>
      </c>
      <c r="H2259" s="8">
        <v>31.32</v>
      </c>
      <c r="I2259" s="8">
        <v>125</v>
      </c>
      <c r="J2259" s="8" t="s">
        <v>9571</v>
      </c>
      <c r="K2259" s="8" t="s">
        <v>30</v>
      </c>
      <c r="L2259" s="8" t="s">
        <v>282</v>
      </c>
      <c r="M2259" s="8" t="s">
        <v>239</v>
      </c>
      <c r="N2259" s="8" t="s">
        <v>9179</v>
      </c>
      <c r="O2259" s="8" t="s">
        <v>9180</v>
      </c>
      <c r="P2259" s="8" t="s">
        <v>33</v>
      </c>
      <c r="Q2259" s="8" t="s">
        <v>9572</v>
      </c>
      <c r="R2259" s="8" t="s">
        <v>34</v>
      </c>
      <c r="S2259" s="8" t="s">
        <v>34</v>
      </c>
      <c r="T2259" s="8" t="s">
        <v>34</v>
      </c>
      <c r="U2259" s="8" t="s">
        <v>34</v>
      </c>
      <c r="V2259" s="8" t="s">
        <v>34</v>
      </c>
      <c r="W2259" s="8" t="s">
        <v>34</v>
      </c>
      <c r="X2259" s="8" t="s">
        <v>34</v>
      </c>
      <c r="Y2259" s="8" t="s">
        <v>34</v>
      </c>
      <c r="Z2259" s="8" t="s">
        <v>34</v>
      </c>
      <c r="AA2259" s="8" t="s">
        <v>34</v>
      </c>
      <c r="AB2259" s="8" t="s">
        <v>34</v>
      </c>
      <c r="AC2259" s="8" t="s">
        <v>34</v>
      </c>
      <c r="AD2259" s="8" t="s">
        <v>34</v>
      </c>
      <c r="AE2259" s="8" t="s">
        <v>34</v>
      </c>
      <c r="AF2259" s="8" t="s">
        <v>34</v>
      </c>
      <c r="AG2259" s="8" t="s">
        <v>34</v>
      </c>
      <c r="AH2259" s="8" t="s">
        <v>34</v>
      </c>
      <c r="AI2259" s="8" t="s">
        <v>34</v>
      </c>
      <c r="AJ2259" s="8" t="s">
        <v>34</v>
      </c>
    </row>
    <row r="2260" spans="1:36" ht="37">
      <c r="A2260" s="7" t="s">
        <v>9573</v>
      </c>
      <c r="B2260" s="8" t="s">
        <v>9574</v>
      </c>
      <c r="C2260" s="8" t="s">
        <v>28</v>
      </c>
      <c r="D2260" s="8">
        <v>55.5287671232877</v>
      </c>
      <c r="E2260" s="8">
        <v>432</v>
      </c>
      <c r="F2260" s="8">
        <f t="shared" si="35"/>
        <v>6.048</v>
      </c>
      <c r="G2260" s="8">
        <v>6.048</v>
      </c>
      <c r="H2260" s="8">
        <v>38.270000000000003</v>
      </c>
      <c r="I2260" s="8">
        <v>97</v>
      </c>
      <c r="J2260" s="8" t="s">
        <v>9575</v>
      </c>
      <c r="K2260" s="8" t="s">
        <v>30</v>
      </c>
      <c r="L2260" s="8" t="s">
        <v>276</v>
      </c>
      <c r="M2260" s="8" t="s">
        <v>32</v>
      </c>
      <c r="N2260" s="8" t="s">
        <v>9179</v>
      </c>
      <c r="O2260" s="8" t="s">
        <v>9180</v>
      </c>
      <c r="P2260" s="8" t="s">
        <v>9179</v>
      </c>
      <c r="Q2260" s="8" t="s">
        <v>9576</v>
      </c>
      <c r="R2260" s="8" t="s">
        <v>34</v>
      </c>
      <c r="S2260" s="8" t="s">
        <v>34</v>
      </c>
      <c r="T2260" s="8" t="s">
        <v>34</v>
      </c>
      <c r="U2260" s="8" t="s">
        <v>34</v>
      </c>
      <c r="V2260" s="8" t="s">
        <v>34</v>
      </c>
      <c r="W2260" s="8" t="s">
        <v>34</v>
      </c>
      <c r="X2260" s="8" t="s">
        <v>34</v>
      </c>
      <c r="Y2260" s="8" t="s">
        <v>34</v>
      </c>
      <c r="Z2260" s="8" t="s">
        <v>34</v>
      </c>
      <c r="AA2260" s="8" t="s">
        <v>34</v>
      </c>
      <c r="AB2260" s="8" t="s">
        <v>34</v>
      </c>
      <c r="AC2260" s="8" t="s">
        <v>34</v>
      </c>
      <c r="AD2260" s="8" t="s">
        <v>34</v>
      </c>
      <c r="AE2260" s="8" t="s">
        <v>34</v>
      </c>
      <c r="AF2260" s="8" t="s">
        <v>34</v>
      </c>
      <c r="AG2260" s="8" t="s">
        <v>34</v>
      </c>
      <c r="AH2260" s="8" t="s">
        <v>34</v>
      </c>
      <c r="AI2260" s="8" t="s">
        <v>34</v>
      </c>
      <c r="AJ2260" s="8" t="s">
        <v>34</v>
      </c>
    </row>
    <row r="2261" spans="1:36" ht="61">
      <c r="A2261" s="7" t="s">
        <v>9577</v>
      </c>
      <c r="B2261" s="8" t="s">
        <v>9578</v>
      </c>
      <c r="C2261" s="8" t="s">
        <v>42</v>
      </c>
      <c r="D2261" s="8">
        <v>30.279452054794501</v>
      </c>
      <c r="E2261" s="8">
        <v>345</v>
      </c>
      <c r="F2261" s="8">
        <f t="shared" si="35"/>
        <v>4.83</v>
      </c>
      <c r="G2261" s="8">
        <v>4.83</v>
      </c>
      <c r="H2261" s="8">
        <v>36.28</v>
      </c>
      <c r="I2261" s="8">
        <v>96</v>
      </c>
      <c r="J2261" s="8" t="s">
        <v>9579</v>
      </c>
      <c r="K2261" s="8" t="s">
        <v>30</v>
      </c>
      <c r="L2261" s="8" t="s">
        <v>31</v>
      </c>
      <c r="M2261" s="8" t="s">
        <v>239</v>
      </c>
      <c r="N2261" s="8" t="s">
        <v>9179</v>
      </c>
      <c r="O2261" s="8" t="s">
        <v>9212</v>
      </c>
      <c r="P2261" s="8" t="s">
        <v>9179</v>
      </c>
      <c r="Q2261" s="8" t="s">
        <v>9580</v>
      </c>
      <c r="R2261" s="8" t="s">
        <v>34</v>
      </c>
      <c r="S2261" s="8" t="s">
        <v>34</v>
      </c>
      <c r="T2261" s="8" t="s">
        <v>34</v>
      </c>
      <c r="U2261" s="8" t="s">
        <v>34</v>
      </c>
      <c r="V2261" s="8" t="s">
        <v>34</v>
      </c>
      <c r="W2261" s="8" t="s">
        <v>34</v>
      </c>
      <c r="X2261" s="8" t="s">
        <v>34</v>
      </c>
      <c r="Y2261" s="8" t="s">
        <v>34</v>
      </c>
      <c r="Z2261" s="8" t="s">
        <v>34</v>
      </c>
      <c r="AA2261" s="8" t="s">
        <v>34</v>
      </c>
      <c r="AB2261" s="8" t="s">
        <v>34</v>
      </c>
      <c r="AC2261" s="8" t="s">
        <v>34</v>
      </c>
      <c r="AD2261" s="8" t="s">
        <v>34</v>
      </c>
      <c r="AE2261" s="8" t="s">
        <v>34</v>
      </c>
      <c r="AF2261" s="8" t="s">
        <v>34</v>
      </c>
      <c r="AG2261" s="8" t="s">
        <v>34</v>
      </c>
      <c r="AH2261" s="8" t="s">
        <v>34</v>
      </c>
      <c r="AI2261" s="8" t="s">
        <v>34</v>
      </c>
      <c r="AJ2261" s="8" t="s">
        <v>34</v>
      </c>
    </row>
    <row r="2262" spans="1:36" ht="61">
      <c r="A2262" s="7" t="s">
        <v>9581</v>
      </c>
      <c r="B2262" s="8" t="s">
        <v>9582</v>
      </c>
      <c r="C2262" s="8" t="s">
        <v>42</v>
      </c>
      <c r="D2262" s="8">
        <v>56.652054794520502</v>
      </c>
      <c r="E2262" s="8">
        <v>549</v>
      </c>
      <c r="F2262" s="8">
        <f t="shared" si="35"/>
        <v>7.6859999999999999</v>
      </c>
      <c r="G2262" s="8">
        <v>7.6859999999999999</v>
      </c>
      <c r="H2262" s="8">
        <v>59.92</v>
      </c>
      <c r="I2262" s="8">
        <v>100</v>
      </c>
      <c r="J2262" s="8" t="s">
        <v>9583</v>
      </c>
      <c r="K2262" s="8" t="s">
        <v>30</v>
      </c>
      <c r="L2262" s="8" t="s">
        <v>120</v>
      </c>
      <c r="M2262" s="8" t="s">
        <v>244</v>
      </c>
      <c r="N2262" s="8" t="s">
        <v>9179</v>
      </c>
      <c r="O2262" s="8" t="s">
        <v>9180</v>
      </c>
      <c r="P2262" s="8" t="s">
        <v>33</v>
      </c>
      <c r="Q2262" s="8" t="s">
        <v>9584</v>
      </c>
      <c r="R2262" s="8" t="s">
        <v>34</v>
      </c>
      <c r="S2262" s="8" t="s">
        <v>34</v>
      </c>
      <c r="T2262" s="8" t="s">
        <v>34</v>
      </c>
      <c r="U2262" s="8" t="s">
        <v>34</v>
      </c>
      <c r="V2262" s="8" t="s">
        <v>34</v>
      </c>
      <c r="W2262" s="8" t="s">
        <v>34</v>
      </c>
      <c r="X2262" s="8" t="s">
        <v>34</v>
      </c>
      <c r="Y2262" s="8" t="s">
        <v>34</v>
      </c>
      <c r="Z2262" s="8" t="s">
        <v>34</v>
      </c>
      <c r="AA2262" s="8" t="s">
        <v>34</v>
      </c>
      <c r="AB2262" s="8" t="s">
        <v>34</v>
      </c>
      <c r="AC2262" s="8" t="s">
        <v>34</v>
      </c>
      <c r="AD2262" s="8" t="s">
        <v>34</v>
      </c>
      <c r="AE2262" s="8" t="s">
        <v>34</v>
      </c>
      <c r="AF2262" s="8" t="s">
        <v>34</v>
      </c>
      <c r="AG2262" s="8" t="s">
        <v>34</v>
      </c>
      <c r="AH2262" s="8" t="s">
        <v>34</v>
      </c>
      <c r="AI2262" s="8" t="s">
        <v>34</v>
      </c>
      <c r="AJ2262" s="8" t="s">
        <v>34</v>
      </c>
    </row>
    <row r="2263" spans="1:36" ht="49">
      <c r="A2263" s="7" t="s">
        <v>9585</v>
      </c>
      <c r="B2263" s="8" t="s">
        <v>9586</v>
      </c>
      <c r="C2263" s="8" t="s">
        <v>28</v>
      </c>
      <c r="D2263" s="8">
        <v>50.769863013698597</v>
      </c>
      <c r="E2263" s="8">
        <v>367</v>
      </c>
      <c r="F2263" s="8">
        <f t="shared" si="35"/>
        <v>5.1379999999999999</v>
      </c>
      <c r="G2263" s="8">
        <v>5.1379999999999999</v>
      </c>
      <c r="H2263" s="8">
        <v>39.090000000000003</v>
      </c>
      <c r="I2263" s="8">
        <v>98</v>
      </c>
      <c r="J2263" s="8" t="s">
        <v>9587</v>
      </c>
      <c r="K2263" s="8" t="s">
        <v>30</v>
      </c>
      <c r="L2263" s="8" t="s">
        <v>120</v>
      </c>
      <c r="M2263" s="8" t="s">
        <v>239</v>
      </c>
      <c r="N2263" s="8" t="s">
        <v>9179</v>
      </c>
      <c r="O2263" s="8" t="s">
        <v>9180</v>
      </c>
      <c r="P2263" s="8" t="s">
        <v>33</v>
      </c>
      <c r="Q2263" s="8" t="s">
        <v>9588</v>
      </c>
      <c r="R2263" s="8" t="s">
        <v>34</v>
      </c>
      <c r="S2263" s="8" t="s">
        <v>34</v>
      </c>
      <c r="T2263" s="8" t="s">
        <v>34</v>
      </c>
      <c r="U2263" s="8" t="s">
        <v>34</v>
      </c>
      <c r="V2263" s="8" t="s">
        <v>34</v>
      </c>
      <c r="W2263" s="8" t="s">
        <v>34</v>
      </c>
      <c r="X2263" s="8" t="s">
        <v>34</v>
      </c>
      <c r="Y2263" s="8" t="s">
        <v>34</v>
      </c>
      <c r="Z2263" s="8" t="s">
        <v>34</v>
      </c>
      <c r="AA2263" s="8" t="s">
        <v>34</v>
      </c>
      <c r="AB2263" s="8" t="s">
        <v>34</v>
      </c>
      <c r="AC2263" s="8" t="s">
        <v>34</v>
      </c>
      <c r="AD2263" s="8" t="s">
        <v>34</v>
      </c>
      <c r="AE2263" s="8" t="s">
        <v>34</v>
      </c>
      <c r="AF2263" s="8" t="s">
        <v>34</v>
      </c>
      <c r="AG2263" s="8" t="s">
        <v>34</v>
      </c>
      <c r="AH2263" s="8" t="s">
        <v>34</v>
      </c>
      <c r="AI2263" s="8" t="s">
        <v>34</v>
      </c>
      <c r="AJ2263" s="8" t="s">
        <v>34</v>
      </c>
    </row>
    <row r="2264" spans="1:36" ht="85">
      <c r="A2264" s="7" t="s">
        <v>9589</v>
      </c>
      <c r="B2264" s="8" t="s">
        <v>9590</v>
      </c>
      <c r="C2264" s="8" t="s">
        <v>28</v>
      </c>
      <c r="D2264" s="8">
        <v>40.4630136986301</v>
      </c>
      <c r="E2264" s="8">
        <v>249</v>
      </c>
      <c r="F2264" s="8">
        <f t="shared" si="35"/>
        <v>3.4860000000000002</v>
      </c>
      <c r="G2264" s="8">
        <v>3.4860000000000002</v>
      </c>
      <c r="H2264" s="8">
        <v>28.91</v>
      </c>
      <c r="I2264" s="8">
        <v>97</v>
      </c>
      <c r="J2264" s="8" t="s">
        <v>9591</v>
      </c>
      <c r="K2264" s="8" t="s">
        <v>30</v>
      </c>
      <c r="L2264" s="8" t="s">
        <v>120</v>
      </c>
      <c r="M2264" s="8" t="s">
        <v>227</v>
      </c>
      <c r="N2264" s="8" t="s">
        <v>9179</v>
      </c>
      <c r="O2264" s="8" t="s">
        <v>9180</v>
      </c>
      <c r="P2264" s="8" t="s">
        <v>9179</v>
      </c>
      <c r="Q2264" s="8" t="s">
        <v>9592</v>
      </c>
      <c r="R2264" s="8" t="s">
        <v>34</v>
      </c>
      <c r="S2264" s="8" t="s">
        <v>34</v>
      </c>
      <c r="T2264" s="8" t="s">
        <v>34</v>
      </c>
      <c r="U2264" s="8" t="s">
        <v>34</v>
      </c>
      <c r="V2264" s="8" t="s">
        <v>34</v>
      </c>
      <c r="W2264" s="8" t="s">
        <v>34</v>
      </c>
      <c r="X2264" s="8" t="s">
        <v>34</v>
      </c>
      <c r="Y2264" s="8" t="s">
        <v>34</v>
      </c>
      <c r="Z2264" s="8" t="s">
        <v>34</v>
      </c>
      <c r="AA2264" s="8" t="s">
        <v>34</v>
      </c>
      <c r="AB2264" s="8" t="s">
        <v>34</v>
      </c>
      <c r="AC2264" s="8" t="s">
        <v>34</v>
      </c>
      <c r="AD2264" s="8" t="s">
        <v>34</v>
      </c>
      <c r="AE2264" s="8" t="s">
        <v>34</v>
      </c>
      <c r="AF2264" s="8" t="s">
        <v>34</v>
      </c>
      <c r="AG2264" s="8" t="s">
        <v>34</v>
      </c>
      <c r="AH2264" s="8" t="s">
        <v>34</v>
      </c>
      <c r="AI2264" s="8" t="s">
        <v>34</v>
      </c>
      <c r="AJ2264" s="8" t="s">
        <v>34</v>
      </c>
    </row>
    <row r="2265" spans="1:36" ht="85">
      <c r="A2265" s="7" t="s">
        <v>9593</v>
      </c>
      <c r="B2265" s="8" t="s">
        <v>9594</v>
      </c>
      <c r="C2265" s="8" t="s">
        <v>42</v>
      </c>
      <c r="D2265" s="8">
        <v>82.128767123287702</v>
      </c>
      <c r="E2265" s="8">
        <v>231</v>
      </c>
      <c r="F2265" s="8">
        <f t="shared" si="35"/>
        <v>3.234</v>
      </c>
      <c r="G2265" s="8">
        <v>3.234</v>
      </c>
      <c r="H2265" s="8">
        <v>20.34</v>
      </c>
      <c r="I2265" s="8">
        <v>97</v>
      </c>
      <c r="J2265" s="8" t="s">
        <v>9595</v>
      </c>
      <c r="K2265" s="8" t="s">
        <v>30</v>
      </c>
      <c r="L2265" s="8" t="s">
        <v>276</v>
      </c>
      <c r="M2265" s="8" t="s">
        <v>244</v>
      </c>
      <c r="N2265" s="8" t="s">
        <v>9179</v>
      </c>
      <c r="O2265" s="8" t="s">
        <v>9180</v>
      </c>
      <c r="P2265" s="8" t="s">
        <v>9179</v>
      </c>
      <c r="Q2265" s="8" t="s">
        <v>9596</v>
      </c>
      <c r="R2265" s="8" t="s">
        <v>34</v>
      </c>
      <c r="S2265" s="8" t="s">
        <v>34</v>
      </c>
      <c r="T2265" s="8" t="s">
        <v>34</v>
      </c>
      <c r="U2265" s="8" t="s">
        <v>34</v>
      </c>
      <c r="V2265" s="8" t="s">
        <v>34</v>
      </c>
      <c r="W2265" s="8" t="s">
        <v>34</v>
      </c>
      <c r="X2265" s="8" t="s">
        <v>34</v>
      </c>
      <c r="Y2265" s="8" t="s">
        <v>34</v>
      </c>
      <c r="Z2265" s="8" t="s">
        <v>34</v>
      </c>
      <c r="AA2265" s="8" t="s">
        <v>34</v>
      </c>
      <c r="AB2265" s="8" t="s">
        <v>34</v>
      </c>
      <c r="AC2265" s="8" t="s">
        <v>34</v>
      </c>
      <c r="AD2265" s="8" t="s">
        <v>34</v>
      </c>
      <c r="AE2265" s="8" t="s">
        <v>34</v>
      </c>
      <c r="AF2265" s="8" t="s">
        <v>34</v>
      </c>
      <c r="AG2265" s="8" t="s">
        <v>34</v>
      </c>
      <c r="AH2265" s="8" t="s">
        <v>34</v>
      </c>
      <c r="AI2265" s="8" t="s">
        <v>34</v>
      </c>
      <c r="AJ2265" s="8" t="s">
        <v>34</v>
      </c>
    </row>
    <row r="2266" spans="1:36" ht="301">
      <c r="A2266" s="7" t="s">
        <v>9597</v>
      </c>
      <c r="B2266" s="8" t="s">
        <v>9598</v>
      </c>
      <c r="C2266" s="8" t="s">
        <v>42</v>
      </c>
      <c r="D2266" s="8">
        <v>78.136986301369902</v>
      </c>
      <c r="E2266" s="8">
        <v>450</v>
      </c>
      <c r="F2266" s="8">
        <f t="shared" si="35"/>
        <v>6.3</v>
      </c>
      <c r="G2266" s="8">
        <v>6.3</v>
      </c>
      <c r="H2266" s="8">
        <v>42.71</v>
      </c>
      <c r="I2266" s="8">
        <v>100</v>
      </c>
      <c r="J2266" s="8" t="s">
        <v>9599</v>
      </c>
      <c r="K2266" s="8" t="s">
        <v>30</v>
      </c>
      <c r="L2266" s="8" t="s">
        <v>31</v>
      </c>
      <c r="M2266" s="8" t="s">
        <v>227</v>
      </c>
      <c r="N2266" s="8" t="s">
        <v>9179</v>
      </c>
      <c r="O2266" s="8" t="s">
        <v>9180</v>
      </c>
      <c r="P2266" s="8" t="s">
        <v>33</v>
      </c>
      <c r="Q2266" s="8" t="s">
        <v>9600</v>
      </c>
      <c r="R2266" s="8" t="s">
        <v>34</v>
      </c>
      <c r="S2266" s="8" t="s">
        <v>34</v>
      </c>
      <c r="T2266" s="8" t="s">
        <v>34</v>
      </c>
      <c r="U2266" s="8" t="s">
        <v>34</v>
      </c>
      <c r="V2266" s="8" t="s">
        <v>34</v>
      </c>
      <c r="W2266" s="8" t="s">
        <v>34</v>
      </c>
      <c r="X2266" s="8" t="s">
        <v>34</v>
      </c>
      <c r="Y2266" s="8" t="s">
        <v>34</v>
      </c>
      <c r="Z2266" s="8" t="s">
        <v>34</v>
      </c>
      <c r="AA2266" s="8" t="s">
        <v>34</v>
      </c>
      <c r="AB2266" s="8" t="s">
        <v>34</v>
      </c>
      <c r="AC2266" s="8" t="s">
        <v>34</v>
      </c>
      <c r="AD2266" s="8" t="s">
        <v>34</v>
      </c>
      <c r="AE2266" s="8" t="s">
        <v>34</v>
      </c>
      <c r="AF2266" s="8" t="s">
        <v>34</v>
      </c>
      <c r="AG2266" s="8" t="s">
        <v>34</v>
      </c>
      <c r="AH2266" s="8" t="s">
        <v>34</v>
      </c>
      <c r="AI2266" s="8" t="s">
        <v>34</v>
      </c>
      <c r="AJ2266" s="8" t="s">
        <v>34</v>
      </c>
    </row>
    <row r="2267" spans="1:36" ht="133">
      <c r="A2267" s="7" t="s">
        <v>9601</v>
      </c>
      <c r="B2267" s="8" t="s">
        <v>9602</v>
      </c>
      <c r="C2267" s="8" t="s">
        <v>28</v>
      </c>
      <c r="D2267" s="8">
        <v>61.175342465753403</v>
      </c>
      <c r="E2267" s="8">
        <v>209</v>
      </c>
      <c r="F2267" s="8">
        <f t="shared" si="35"/>
        <v>2.9260000000000002</v>
      </c>
      <c r="G2267" s="8">
        <v>2.9260000000000002</v>
      </c>
      <c r="H2267" s="8">
        <v>29.45</v>
      </c>
      <c r="I2267" s="8">
        <v>96</v>
      </c>
      <c r="J2267" s="8" t="s">
        <v>346</v>
      </c>
      <c r="K2267" s="8" t="s">
        <v>30</v>
      </c>
      <c r="L2267" s="8" t="s">
        <v>120</v>
      </c>
      <c r="M2267" s="8" t="s">
        <v>239</v>
      </c>
      <c r="N2267" s="8" t="s">
        <v>9179</v>
      </c>
      <c r="O2267" s="8" t="s">
        <v>9180</v>
      </c>
      <c r="P2267" s="8" t="s">
        <v>9179</v>
      </c>
      <c r="Q2267" s="8" t="s">
        <v>9603</v>
      </c>
      <c r="R2267" s="8" t="s">
        <v>34</v>
      </c>
      <c r="S2267" s="8" t="s">
        <v>34</v>
      </c>
      <c r="T2267" s="8" t="s">
        <v>34</v>
      </c>
      <c r="U2267" s="8" t="s">
        <v>34</v>
      </c>
      <c r="V2267" s="8" t="s">
        <v>34</v>
      </c>
      <c r="W2267" s="8" t="s">
        <v>34</v>
      </c>
      <c r="X2267" s="8" t="s">
        <v>34</v>
      </c>
      <c r="Y2267" s="8" t="s">
        <v>34</v>
      </c>
      <c r="Z2267" s="8" t="s">
        <v>34</v>
      </c>
      <c r="AA2267" s="8" t="s">
        <v>34</v>
      </c>
      <c r="AB2267" s="8" t="s">
        <v>34</v>
      </c>
      <c r="AC2267" s="8" t="s">
        <v>34</v>
      </c>
      <c r="AD2267" s="8" t="s">
        <v>34</v>
      </c>
      <c r="AE2267" s="8" t="s">
        <v>34</v>
      </c>
      <c r="AF2267" s="8" t="s">
        <v>34</v>
      </c>
      <c r="AG2267" s="8" t="s">
        <v>34</v>
      </c>
      <c r="AH2267" s="8" t="s">
        <v>34</v>
      </c>
      <c r="AI2267" s="8" t="s">
        <v>34</v>
      </c>
      <c r="AJ2267" s="8" t="s">
        <v>34</v>
      </c>
    </row>
    <row r="2268" spans="1:36" ht="61">
      <c r="A2268" s="7" t="s">
        <v>9604</v>
      </c>
      <c r="B2268" s="8" t="s">
        <v>9605</v>
      </c>
      <c r="C2268" s="8" t="s">
        <v>42</v>
      </c>
      <c r="D2268" s="8">
        <v>64</v>
      </c>
      <c r="E2268" s="8">
        <v>260</v>
      </c>
      <c r="F2268" s="8">
        <f t="shared" si="35"/>
        <v>3.64</v>
      </c>
      <c r="G2268" s="8">
        <v>3.64</v>
      </c>
      <c r="H2268" s="8">
        <v>29.91</v>
      </c>
      <c r="I2268" s="8">
        <v>99</v>
      </c>
      <c r="J2268" s="8" t="s">
        <v>9606</v>
      </c>
      <c r="K2268" s="8" t="s">
        <v>30</v>
      </c>
      <c r="L2268" s="8" t="s">
        <v>120</v>
      </c>
      <c r="M2268" s="8" t="s">
        <v>227</v>
      </c>
      <c r="N2268" s="8" t="s">
        <v>9179</v>
      </c>
      <c r="O2268" s="8" t="s">
        <v>9180</v>
      </c>
      <c r="P2268" s="8" t="s">
        <v>33</v>
      </c>
      <c r="Q2268" s="8" t="s">
        <v>9607</v>
      </c>
      <c r="R2268" s="8" t="s">
        <v>34</v>
      </c>
      <c r="S2268" s="8" t="s">
        <v>34</v>
      </c>
      <c r="T2268" s="8" t="s">
        <v>34</v>
      </c>
      <c r="U2268" s="8" t="s">
        <v>34</v>
      </c>
      <c r="V2268" s="8" t="s">
        <v>34</v>
      </c>
      <c r="W2268" s="8" t="s">
        <v>34</v>
      </c>
      <c r="X2268" s="8" t="s">
        <v>34</v>
      </c>
      <c r="Y2268" s="8" t="s">
        <v>34</v>
      </c>
      <c r="Z2268" s="8" t="s">
        <v>34</v>
      </c>
      <c r="AA2268" s="8" t="s">
        <v>34</v>
      </c>
      <c r="AB2268" s="8" t="s">
        <v>34</v>
      </c>
      <c r="AC2268" s="8" t="s">
        <v>34</v>
      </c>
      <c r="AD2268" s="8" t="s">
        <v>34</v>
      </c>
      <c r="AE2268" s="8" t="s">
        <v>34</v>
      </c>
      <c r="AF2268" s="8" t="s">
        <v>34</v>
      </c>
      <c r="AG2268" s="8" t="s">
        <v>34</v>
      </c>
      <c r="AH2268" s="8" t="s">
        <v>34</v>
      </c>
      <c r="AI2268" s="8" t="s">
        <v>34</v>
      </c>
      <c r="AJ2268" s="8" t="s">
        <v>34</v>
      </c>
    </row>
    <row r="2269" spans="1:36" ht="73">
      <c r="A2269" s="7" t="s">
        <v>9608</v>
      </c>
      <c r="B2269" s="8" t="s">
        <v>9609</v>
      </c>
      <c r="C2269" s="8" t="s">
        <v>42</v>
      </c>
      <c r="D2269" s="8">
        <v>45.4904109589041</v>
      </c>
      <c r="E2269" s="8">
        <v>1003</v>
      </c>
      <c r="F2269" s="8">
        <f t="shared" si="35"/>
        <v>14.042</v>
      </c>
      <c r="G2269" s="8">
        <v>14.042</v>
      </c>
      <c r="H2269" s="8">
        <v>49.4</v>
      </c>
      <c r="I2269" s="8">
        <v>97</v>
      </c>
      <c r="J2269" s="8" t="s">
        <v>9610</v>
      </c>
      <c r="K2269" s="8" t="s">
        <v>30</v>
      </c>
      <c r="L2269" s="8" t="s">
        <v>31</v>
      </c>
      <c r="M2269" s="8" t="s">
        <v>239</v>
      </c>
      <c r="N2269" s="8" t="s">
        <v>9179</v>
      </c>
      <c r="O2269" s="8" t="s">
        <v>9180</v>
      </c>
      <c r="P2269" s="8" t="s">
        <v>33</v>
      </c>
      <c r="Q2269" s="8" t="s">
        <v>9611</v>
      </c>
      <c r="R2269" s="8" t="s">
        <v>34</v>
      </c>
      <c r="S2269" s="8" t="s">
        <v>34</v>
      </c>
      <c r="T2269" s="8" t="s">
        <v>34</v>
      </c>
      <c r="U2269" s="8" t="s">
        <v>34</v>
      </c>
      <c r="V2269" s="8" t="s">
        <v>34</v>
      </c>
      <c r="W2269" s="8" t="s">
        <v>34</v>
      </c>
      <c r="X2269" s="8" t="s">
        <v>34</v>
      </c>
      <c r="Y2269" s="8" t="s">
        <v>34</v>
      </c>
      <c r="Z2269" s="8" t="s">
        <v>34</v>
      </c>
      <c r="AA2269" s="8" t="s">
        <v>34</v>
      </c>
      <c r="AB2269" s="8" t="s">
        <v>34</v>
      </c>
      <c r="AC2269" s="8" t="s">
        <v>34</v>
      </c>
      <c r="AD2269" s="8" t="s">
        <v>34</v>
      </c>
      <c r="AE2269" s="8" t="s">
        <v>34</v>
      </c>
      <c r="AF2269" s="8" t="s">
        <v>34</v>
      </c>
      <c r="AG2269" s="8" t="s">
        <v>34</v>
      </c>
      <c r="AH2269" s="8" t="s">
        <v>34</v>
      </c>
      <c r="AI2269" s="8" t="s">
        <v>34</v>
      </c>
      <c r="AJ2269" s="8" t="s">
        <v>34</v>
      </c>
    </row>
    <row r="2270" spans="1:36" ht="109">
      <c r="A2270" s="7" t="s">
        <v>9612</v>
      </c>
      <c r="B2270" s="8" t="s">
        <v>9613</v>
      </c>
      <c r="C2270" s="8" t="s">
        <v>28</v>
      </c>
      <c r="D2270" s="8">
        <v>18.5205479452055</v>
      </c>
      <c r="E2270" s="8">
        <v>350</v>
      </c>
      <c r="F2270" s="8">
        <f t="shared" si="35"/>
        <v>4.9000000000000004</v>
      </c>
      <c r="G2270" s="8">
        <v>4.9000000000000004</v>
      </c>
      <c r="H2270" s="8">
        <v>33.42</v>
      </c>
      <c r="I2270" s="8">
        <v>97</v>
      </c>
      <c r="J2270" s="8" t="s">
        <v>9614</v>
      </c>
      <c r="K2270" s="8" t="s">
        <v>30</v>
      </c>
      <c r="L2270" s="8" t="s">
        <v>120</v>
      </c>
      <c r="M2270" s="8" t="s">
        <v>227</v>
      </c>
      <c r="N2270" s="8" t="s">
        <v>9179</v>
      </c>
      <c r="O2270" s="8" t="s">
        <v>9180</v>
      </c>
      <c r="P2270" s="8" t="s">
        <v>33</v>
      </c>
      <c r="Q2270" s="8" t="s">
        <v>9615</v>
      </c>
      <c r="R2270" s="8" t="s">
        <v>34</v>
      </c>
      <c r="S2270" s="8" t="s">
        <v>34</v>
      </c>
      <c r="T2270" s="8" t="s">
        <v>34</v>
      </c>
      <c r="U2270" s="8" t="s">
        <v>34</v>
      </c>
      <c r="V2270" s="8" t="s">
        <v>34</v>
      </c>
      <c r="W2270" s="8" t="s">
        <v>34</v>
      </c>
      <c r="X2270" s="8" t="s">
        <v>34</v>
      </c>
      <c r="Y2270" s="8" t="s">
        <v>34</v>
      </c>
      <c r="Z2270" s="8" t="s">
        <v>34</v>
      </c>
      <c r="AA2270" s="8" t="s">
        <v>34</v>
      </c>
      <c r="AB2270" s="8" t="s">
        <v>34</v>
      </c>
      <c r="AC2270" s="8" t="s">
        <v>34</v>
      </c>
      <c r="AD2270" s="8" t="s">
        <v>34</v>
      </c>
      <c r="AE2270" s="8" t="s">
        <v>34</v>
      </c>
      <c r="AF2270" s="8" t="s">
        <v>34</v>
      </c>
      <c r="AG2270" s="8" t="s">
        <v>34</v>
      </c>
      <c r="AH2270" s="8" t="s">
        <v>34</v>
      </c>
      <c r="AI2270" s="8" t="s">
        <v>34</v>
      </c>
      <c r="AJ2270" s="8" t="s">
        <v>34</v>
      </c>
    </row>
    <row r="2271" spans="1:36" ht="37">
      <c r="A2271" s="7" t="s">
        <v>9616</v>
      </c>
      <c r="B2271" s="8" t="s">
        <v>9617</v>
      </c>
      <c r="C2271" s="8" t="s">
        <v>42</v>
      </c>
      <c r="D2271" s="8">
        <v>60.838356164383598</v>
      </c>
      <c r="E2271" s="8">
        <v>510</v>
      </c>
      <c r="F2271" s="8">
        <f t="shared" si="35"/>
        <v>7.1400000000000006</v>
      </c>
      <c r="G2271" s="8">
        <v>7.1400000000000006</v>
      </c>
      <c r="H2271" s="8">
        <v>24.9</v>
      </c>
      <c r="I2271" s="8">
        <v>100</v>
      </c>
      <c r="J2271" s="8" t="s">
        <v>9618</v>
      </c>
      <c r="K2271" s="8" t="s">
        <v>30</v>
      </c>
      <c r="L2271" s="8" t="s">
        <v>282</v>
      </c>
      <c r="M2271" s="8" t="s">
        <v>239</v>
      </c>
      <c r="N2271" s="8" t="s">
        <v>9179</v>
      </c>
      <c r="O2271" s="8" t="s">
        <v>9180</v>
      </c>
      <c r="P2271" s="8" t="s">
        <v>33</v>
      </c>
      <c r="Q2271" s="8" t="s">
        <v>9619</v>
      </c>
      <c r="R2271" s="8" t="s">
        <v>34</v>
      </c>
      <c r="S2271" s="8" t="s">
        <v>34</v>
      </c>
      <c r="T2271" s="8" t="s">
        <v>34</v>
      </c>
      <c r="U2271" s="8" t="s">
        <v>34</v>
      </c>
      <c r="V2271" s="8" t="s">
        <v>34</v>
      </c>
      <c r="W2271" s="8" t="s">
        <v>34</v>
      </c>
      <c r="X2271" s="8" t="s">
        <v>34</v>
      </c>
      <c r="Y2271" s="8" t="s">
        <v>34</v>
      </c>
      <c r="Z2271" s="8" t="s">
        <v>34</v>
      </c>
      <c r="AA2271" s="8" t="s">
        <v>34</v>
      </c>
      <c r="AB2271" s="8" t="s">
        <v>34</v>
      </c>
      <c r="AC2271" s="8" t="s">
        <v>34</v>
      </c>
      <c r="AD2271" s="8" t="s">
        <v>34</v>
      </c>
      <c r="AE2271" s="8" t="s">
        <v>34</v>
      </c>
      <c r="AF2271" s="8" t="s">
        <v>34</v>
      </c>
      <c r="AG2271" s="8" t="s">
        <v>34</v>
      </c>
      <c r="AH2271" s="8" t="s">
        <v>34</v>
      </c>
      <c r="AI2271" s="8" t="s">
        <v>34</v>
      </c>
      <c r="AJ2271" s="8" t="s">
        <v>34</v>
      </c>
    </row>
    <row r="2272" spans="1:36" ht="97">
      <c r="A2272" s="7" t="s">
        <v>9620</v>
      </c>
      <c r="B2272" s="8" t="s">
        <v>9621</v>
      </c>
      <c r="C2272" s="8" t="s">
        <v>42</v>
      </c>
      <c r="D2272" s="8">
        <v>51.610958904109602</v>
      </c>
      <c r="E2272" s="8">
        <v>739</v>
      </c>
      <c r="F2272" s="8">
        <f t="shared" si="35"/>
        <v>10.346</v>
      </c>
      <c r="G2272" s="8">
        <v>10.346</v>
      </c>
      <c r="H2272" s="8">
        <v>50.31</v>
      </c>
      <c r="I2272" s="8">
        <v>147</v>
      </c>
      <c r="J2272" s="8" t="s">
        <v>9622</v>
      </c>
      <c r="K2272" s="8" t="s">
        <v>30</v>
      </c>
      <c r="L2272" s="8" t="s">
        <v>31</v>
      </c>
      <c r="M2272" s="8" t="s">
        <v>227</v>
      </c>
      <c r="N2272" s="8" t="s">
        <v>9179</v>
      </c>
      <c r="O2272" s="8" t="s">
        <v>9212</v>
      </c>
      <c r="P2272" s="8" t="s">
        <v>33</v>
      </c>
      <c r="Q2272" s="8" t="s">
        <v>9623</v>
      </c>
      <c r="R2272" s="8" t="s">
        <v>34</v>
      </c>
      <c r="S2272" s="8" t="s">
        <v>34</v>
      </c>
      <c r="T2272" s="8" t="s">
        <v>34</v>
      </c>
      <c r="U2272" s="8" t="s">
        <v>34</v>
      </c>
      <c r="V2272" s="8" t="s">
        <v>34</v>
      </c>
      <c r="W2272" s="8" t="s">
        <v>34</v>
      </c>
      <c r="X2272" s="8" t="s">
        <v>34</v>
      </c>
      <c r="Y2272" s="8" t="s">
        <v>34</v>
      </c>
      <c r="Z2272" s="8" t="s">
        <v>34</v>
      </c>
      <c r="AA2272" s="8" t="s">
        <v>34</v>
      </c>
      <c r="AB2272" s="8" t="s">
        <v>34</v>
      </c>
      <c r="AC2272" s="8" t="s">
        <v>34</v>
      </c>
      <c r="AD2272" s="8" t="s">
        <v>34</v>
      </c>
      <c r="AE2272" s="8" t="s">
        <v>34</v>
      </c>
      <c r="AF2272" s="8" t="s">
        <v>34</v>
      </c>
      <c r="AG2272" s="8" t="s">
        <v>34</v>
      </c>
      <c r="AH2272" s="8" t="s">
        <v>34</v>
      </c>
      <c r="AI2272" s="8" t="s">
        <v>34</v>
      </c>
      <c r="AJ2272" s="8" t="s">
        <v>34</v>
      </c>
    </row>
    <row r="2273" spans="1:36" ht="61">
      <c r="A2273" s="7" t="s">
        <v>9624</v>
      </c>
      <c r="B2273" s="8" t="s">
        <v>9625</v>
      </c>
      <c r="C2273" s="8" t="s">
        <v>42</v>
      </c>
      <c r="D2273" s="8">
        <v>64.928767123287699</v>
      </c>
      <c r="E2273" s="8">
        <v>260</v>
      </c>
      <c r="F2273" s="8">
        <f t="shared" si="35"/>
        <v>3.64</v>
      </c>
      <c r="G2273" s="8">
        <v>3.64</v>
      </c>
      <c r="H2273" s="8">
        <v>27.75</v>
      </c>
      <c r="I2273" s="8">
        <v>96</v>
      </c>
      <c r="J2273" s="8" t="s">
        <v>9626</v>
      </c>
      <c r="K2273" s="8" t="s">
        <v>30</v>
      </c>
      <c r="L2273" s="8" t="s">
        <v>120</v>
      </c>
      <c r="M2273" s="8" t="s">
        <v>239</v>
      </c>
      <c r="N2273" s="8" t="s">
        <v>9179</v>
      </c>
      <c r="O2273" s="8" t="s">
        <v>9180</v>
      </c>
      <c r="P2273" s="8" t="s">
        <v>9179</v>
      </c>
      <c r="Q2273" s="8" t="s">
        <v>9627</v>
      </c>
      <c r="R2273" s="8" t="s">
        <v>34</v>
      </c>
      <c r="S2273" s="8" t="s">
        <v>34</v>
      </c>
      <c r="T2273" s="8" t="s">
        <v>34</v>
      </c>
      <c r="U2273" s="8" t="s">
        <v>34</v>
      </c>
      <c r="V2273" s="8" t="s">
        <v>34</v>
      </c>
      <c r="W2273" s="8" t="s">
        <v>34</v>
      </c>
      <c r="X2273" s="8" t="s">
        <v>34</v>
      </c>
      <c r="Y2273" s="8" t="s">
        <v>34</v>
      </c>
      <c r="Z2273" s="8" t="s">
        <v>34</v>
      </c>
      <c r="AA2273" s="8" t="s">
        <v>34</v>
      </c>
      <c r="AB2273" s="8" t="s">
        <v>34</v>
      </c>
      <c r="AC2273" s="8" t="s">
        <v>34</v>
      </c>
      <c r="AD2273" s="8" t="s">
        <v>34</v>
      </c>
      <c r="AE2273" s="8" t="s">
        <v>34</v>
      </c>
      <c r="AF2273" s="8" t="s">
        <v>34</v>
      </c>
      <c r="AG2273" s="8" t="s">
        <v>34</v>
      </c>
      <c r="AH2273" s="8" t="s">
        <v>34</v>
      </c>
      <c r="AI2273" s="8" t="s">
        <v>34</v>
      </c>
      <c r="AJ2273" s="8" t="s">
        <v>34</v>
      </c>
    </row>
    <row r="2274" spans="1:36" ht="37">
      <c r="A2274" s="7" t="s">
        <v>9628</v>
      </c>
      <c r="B2274" s="8" t="s">
        <v>9629</v>
      </c>
      <c r="C2274" s="8" t="s">
        <v>42</v>
      </c>
      <c r="D2274" s="8">
        <v>34.728767123287703</v>
      </c>
      <c r="E2274" s="8">
        <v>342</v>
      </c>
      <c r="F2274" s="8">
        <f t="shared" si="35"/>
        <v>4.7880000000000003</v>
      </c>
      <c r="G2274" s="8">
        <v>4.7880000000000003</v>
      </c>
      <c r="H2274" s="8">
        <v>49.35</v>
      </c>
      <c r="I2274" s="8">
        <v>100</v>
      </c>
      <c r="J2274" s="8" t="s">
        <v>9630</v>
      </c>
      <c r="K2274" s="8" t="s">
        <v>30</v>
      </c>
      <c r="L2274" s="8" t="s">
        <v>120</v>
      </c>
      <c r="M2274" s="8" t="s">
        <v>244</v>
      </c>
      <c r="N2274" s="8" t="s">
        <v>9179</v>
      </c>
      <c r="O2274" s="8" t="s">
        <v>9180</v>
      </c>
      <c r="P2274" s="8" t="s">
        <v>9179</v>
      </c>
      <c r="Q2274" s="8" t="s">
        <v>9631</v>
      </c>
      <c r="R2274" s="8" t="s">
        <v>34</v>
      </c>
      <c r="S2274" s="8" t="s">
        <v>34</v>
      </c>
      <c r="T2274" s="8" t="s">
        <v>34</v>
      </c>
      <c r="U2274" s="8" t="s">
        <v>34</v>
      </c>
      <c r="V2274" s="8" t="s">
        <v>34</v>
      </c>
      <c r="W2274" s="8" t="s">
        <v>34</v>
      </c>
      <c r="X2274" s="8" t="s">
        <v>34</v>
      </c>
      <c r="Y2274" s="8" t="s">
        <v>34</v>
      </c>
      <c r="Z2274" s="8" t="s">
        <v>34</v>
      </c>
      <c r="AA2274" s="8" t="s">
        <v>34</v>
      </c>
      <c r="AB2274" s="8" t="s">
        <v>34</v>
      </c>
      <c r="AC2274" s="8" t="s">
        <v>34</v>
      </c>
      <c r="AD2274" s="8" t="s">
        <v>34</v>
      </c>
      <c r="AE2274" s="8" t="s">
        <v>34</v>
      </c>
      <c r="AF2274" s="8" t="s">
        <v>34</v>
      </c>
      <c r="AG2274" s="8" t="s">
        <v>34</v>
      </c>
      <c r="AH2274" s="8" t="s">
        <v>34</v>
      </c>
      <c r="AI2274" s="8" t="s">
        <v>34</v>
      </c>
      <c r="AJ2274" s="8" t="s">
        <v>34</v>
      </c>
    </row>
    <row r="2275" spans="1:36" ht="97">
      <c r="A2275" s="7" t="s">
        <v>9632</v>
      </c>
      <c r="B2275" s="8" t="s">
        <v>9633</v>
      </c>
      <c r="C2275" s="8" t="s">
        <v>28</v>
      </c>
      <c r="D2275" s="8">
        <v>62.857534246575298</v>
      </c>
      <c r="E2275" s="8">
        <v>788</v>
      </c>
      <c r="F2275" s="8">
        <f t="shared" si="35"/>
        <v>11.032</v>
      </c>
      <c r="G2275" s="8">
        <v>11.032</v>
      </c>
      <c r="H2275" s="8">
        <v>43.06</v>
      </c>
      <c r="I2275" s="8">
        <v>94</v>
      </c>
      <c r="J2275" s="8" t="s">
        <v>9634</v>
      </c>
      <c r="K2275" s="8" t="s">
        <v>30</v>
      </c>
      <c r="L2275" s="8" t="s">
        <v>31</v>
      </c>
      <c r="M2275" s="8" t="s">
        <v>239</v>
      </c>
      <c r="N2275" s="8" t="s">
        <v>9179</v>
      </c>
      <c r="O2275" s="8" t="s">
        <v>9212</v>
      </c>
      <c r="P2275" s="8" t="s">
        <v>9179</v>
      </c>
      <c r="Q2275" s="8" t="s">
        <v>9635</v>
      </c>
      <c r="R2275" s="8" t="s">
        <v>34</v>
      </c>
      <c r="S2275" s="8" t="s">
        <v>34</v>
      </c>
      <c r="T2275" s="8" t="s">
        <v>34</v>
      </c>
      <c r="U2275" s="8" t="s">
        <v>34</v>
      </c>
      <c r="V2275" s="8" t="s">
        <v>34</v>
      </c>
      <c r="W2275" s="8" t="s">
        <v>34</v>
      </c>
      <c r="X2275" s="8" t="s">
        <v>34</v>
      </c>
      <c r="Y2275" s="8" t="s">
        <v>34</v>
      </c>
      <c r="Z2275" s="8" t="s">
        <v>34</v>
      </c>
      <c r="AA2275" s="8" t="s">
        <v>34</v>
      </c>
      <c r="AB2275" s="8" t="s">
        <v>34</v>
      </c>
      <c r="AC2275" s="8" t="s">
        <v>34</v>
      </c>
      <c r="AD2275" s="8" t="s">
        <v>34</v>
      </c>
      <c r="AE2275" s="8" t="s">
        <v>34</v>
      </c>
      <c r="AF2275" s="8" t="s">
        <v>34</v>
      </c>
      <c r="AG2275" s="8" t="s">
        <v>34</v>
      </c>
      <c r="AH2275" s="8" t="s">
        <v>34</v>
      </c>
      <c r="AI2275" s="8" t="s">
        <v>34</v>
      </c>
      <c r="AJ2275" s="8" t="s">
        <v>34</v>
      </c>
    </row>
    <row r="2276" spans="1:36" ht="37">
      <c r="A2276" s="7" t="s">
        <v>9636</v>
      </c>
      <c r="B2276" s="8" t="s">
        <v>9637</v>
      </c>
      <c r="C2276" s="8" t="s">
        <v>42</v>
      </c>
      <c r="D2276" s="8">
        <v>14.676712328767101</v>
      </c>
      <c r="E2276" s="8">
        <v>168</v>
      </c>
      <c r="F2276" s="8">
        <f t="shared" si="35"/>
        <v>2.3519999999999999</v>
      </c>
      <c r="G2276" s="8">
        <v>2.3519999999999999</v>
      </c>
      <c r="H2276" s="8">
        <v>30</v>
      </c>
      <c r="I2276" s="8">
        <v>75</v>
      </c>
      <c r="J2276" s="8" t="s">
        <v>9638</v>
      </c>
      <c r="K2276" s="8" t="s">
        <v>30</v>
      </c>
      <c r="L2276" s="8" t="s">
        <v>120</v>
      </c>
      <c r="M2276" s="8" t="s">
        <v>244</v>
      </c>
      <c r="N2276" s="8" t="s">
        <v>9179</v>
      </c>
      <c r="O2276" s="8" t="s">
        <v>9212</v>
      </c>
      <c r="P2276" s="8" t="s">
        <v>9179</v>
      </c>
      <c r="Q2276" s="8" t="s">
        <v>9639</v>
      </c>
      <c r="R2276" s="8" t="s">
        <v>34</v>
      </c>
      <c r="S2276" s="8" t="s">
        <v>34</v>
      </c>
      <c r="T2276" s="8" t="s">
        <v>34</v>
      </c>
      <c r="U2276" s="8" t="s">
        <v>34</v>
      </c>
      <c r="V2276" s="8" t="s">
        <v>34</v>
      </c>
      <c r="W2276" s="8" t="s">
        <v>34</v>
      </c>
      <c r="X2276" s="8" t="s">
        <v>34</v>
      </c>
      <c r="Y2276" s="8" t="s">
        <v>34</v>
      </c>
      <c r="Z2276" s="8" t="s">
        <v>34</v>
      </c>
      <c r="AA2276" s="8" t="s">
        <v>34</v>
      </c>
      <c r="AB2276" s="8" t="s">
        <v>34</v>
      </c>
      <c r="AC2276" s="8" t="s">
        <v>34</v>
      </c>
      <c r="AD2276" s="8" t="s">
        <v>34</v>
      </c>
      <c r="AE2276" s="8" t="s">
        <v>34</v>
      </c>
      <c r="AF2276" s="8" t="s">
        <v>34</v>
      </c>
      <c r="AG2276" s="8" t="s">
        <v>34</v>
      </c>
      <c r="AH2276" s="8" t="s">
        <v>34</v>
      </c>
      <c r="AI2276" s="8" t="s">
        <v>34</v>
      </c>
      <c r="AJ2276" s="8" t="s">
        <v>34</v>
      </c>
    </row>
    <row r="2277" spans="1:36" ht="85">
      <c r="A2277" s="7" t="s">
        <v>9640</v>
      </c>
      <c r="B2277" s="8" t="s">
        <v>9641</v>
      </c>
      <c r="C2277" s="8" t="s">
        <v>28</v>
      </c>
      <c r="D2277" s="8">
        <v>70.871232876712298</v>
      </c>
      <c r="E2277" s="8">
        <v>230</v>
      </c>
      <c r="F2277" s="8">
        <f t="shared" si="35"/>
        <v>3.22</v>
      </c>
      <c r="G2277" s="8">
        <v>3.22</v>
      </c>
      <c r="H2277" s="8">
        <v>27.75</v>
      </c>
      <c r="I2277" s="8">
        <v>96</v>
      </c>
      <c r="J2277" s="8" t="s">
        <v>1740</v>
      </c>
      <c r="K2277" s="8" t="s">
        <v>30</v>
      </c>
      <c r="L2277" s="8" t="s">
        <v>31</v>
      </c>
      <c r="M2277" s="8" t="s">
        <v>227</v>
      </c>
      <c r="N2277" s="8" t="s">
        <v>9179</v>
      </c>
      <c r="O2277" s="8" t="s">
        <v>9180</v>
      </c>
      <c r="P2277" s="8" t="s">
        <v>33</v>
      </c>
      <c r="Q2277" s="8" t="s">
        <v>9642</v>
      </c>
      <c r="R2277" s="8" t="s">
        <v>34</v>
      </c>
      <c r="S2277" s="8" t="s">
        <v>34</v>
      </c>
      <c r="T2277" s="8" t="s">
        <v>34</v>
      </c>
      <c r="U2277" s="8" t="s">
        <v>34</v>
      </c>
      <c r="V2277" s="8" t="s">
        <v>34</v>
      </c>
      <c r="W2277" s="8" t="s">
        <v>34</v>
      </c>
      <c r="X2277" s="8" t="s">
        <v>34</v>
      </c>
      <c r="Y2277" s="8" t="s">
        <v>34</v>
      </c>
      <c r="Z2277" s="8" t="s">
        <v>34</v>
      </c>
      <c r="AA2277" s="8" t="s">
        <v>34</v>
      </c>
      <c r="AB2277" s="8" t="s">
        <v>34</v>
      </c>
      <c r="AC2277" s="8" t="s">
        <v>34</v>
      </c>
      <c r="AD2277" s="8" t="s">
        <v>34</v>
      </c>
      <c r="AE2277" s="8" t="s">
        <v>34</v>
      </c>
      <c r="AF2277" s="8" t="s">
        <v>34</v>
      </c>
      <c r="AG2277" s="8" t="s">
        <v>34</v>
      </c>
      <c r="AH2277" s="8" t="s">
        <v>34</v>
      </c>
      <c r="AI2277" s="8" t="s">
        <v>34</v>
      </c>
      <c r="AJ2277" s="8" t="s">
        <v>34</v>
      </c>
    </row>
    <row r="2278" spans="1:36" ht="49">
      <c r="A2278" s="7" t="s">
        <v>9643</v>
      </c>
      <c r="B2278" s="8" t="s">
        <v>9644</v>
      </c>
      <c r="C2278" s="8" t="s">
        <v>42</v>
      </c>
      <c r="D2278" s="8">
        <v>55.931506849315099</v>
      </c>
      <c r="E2278" s="8">
        <v>229</v>
      </c>
      <c r="F2278" s="8">
        <f t="shared" si="35"/>
        <v>3.206</v>
      </c>
      <c r="G2278" s="8">
        <v>3.206</v>
      </c>
      <c r="H2278" s="8">
        <v>27.3</v>
      </c>
      <c r="I2278" s="8">
        <v>97</v>
      </c>
      <c r="J2278" s="8" t="s">
        <v>9645</v>
      </c>
      <c r="K2278" s="8" t="s">
        <v>30</v>
      </c>
      <c r="L2278" s="8" t="s">
        <v>31</v>
      </c>
      <c r="M2278" s="8" t="s">
        <v>227</v>
      </c>
      <c r="N2278" s="8" t="s">
        <v>9179</v>
      </c>
      <c r="O2278" s="8" t="s">
        <v>9212</v>
      </c>
      <c r="P2278" s="8" t="s">
        <v>9179</v>
      </c>
      <c r="Q2278" s="8" t="s">
        <v>9646</v>
      </c>
      <c r="R2278" s="8" t="s">
        <v>34</v>
      </c>
      <c r="S2278" s="8" t="s">
        <v>34</v>
      </c>
      <c r="T2278" s="8" t="s">
        <v>34</v>
      </c>
      <c r="U2278" s="8" t="s">
        <v>34</v>
      </c>
      <c r="V2278" s="8" t="s">
        <v>34</v>
      </c>
      <c r="W2278" s="8" t="s">
        <v>34</v>
      </c>
      <c r="X2278" s="8" t="s">
        <v>34</v>
      </c>
      <c r="Y2278" s="8" t="s">
        <v>34</v>
      </c>
      <c r="Z2278" s="8" t="s">
        <v>34</v>
      </c>
      <c r="AA2278" s="8" t="s">
        <v>34</v>
      </c>
      <c r="AB2278" s="8" t="s">
        <v>34</v>
      </c>
      <c r="AC2278" s="8" t="s">
        <v>34</v>
      </c>
      <c r="AD2278" s="8" t="s">
        <v>34</v>
      </c>
      <c r="AE2278" s="8" t="s">
        <v>34</v>
      </c>
      <c r="AF2278" s="8" t="s">
        <v>34</v>
      </c>
      <c r="AG2278" s="8" t="s">
        <v>34</v>
      </c>
      <c r="AH2278" s="8" t="s">
        <v>34</v>
      </c>
      <c r="AI2278" s="8" t="s">
        <v>34</v>
      </c>
      <c r="AJ2278" s="8" t="s">
        <v>34</v>
      </c>
    </row>
    <row r="2279" spans="1:36" ht="97">
      <c r="A2279" s="7" t="s">
        <v>9647</v>
      </c>
      <c r="B2279" s="8" t="s">
        <v>9648</v>
      </c>
      <c r="C2279" s="8" t="s">
        <v>28</v>
      </c>
      <c r="D2279" s="8">
        <v>52.621917808219202</v>
      </c>
      <c r="E2279" s="8">
        <v>243</v>
      </c>
      <c r="F2279" s="8">
        <f t="shared" si="35"/>
        <v>3.4020000000000001</v>
      </c>
      <c r="G2279" s="8">
        <v>3.4020000000000001</v>
      </c>
      <c r="H2279" s="8">
        <v>38.799999999999997</v>
      </c>
      <c r="I2279" s="8">
        <v>96</v>
      </c>
      <c r="J2279" s="8" t="s">
        <v>166</v>
      </c>
      <c r="K2279" s="8" t="s">
        <v>30</v>
      </c>
      <c r="L2279" s="8" t="s">
        <v>120</v>
      </c>
      <c r="M2279" s="8" t="s">
        <v>239</v>
      </c>
      <c r="N2279" s="8" t="s">
        <v>9179</v>
      </c>
      <c r="O2279" s="8" t="s">
        <v>9180</v>
      </c>
      <c r="P2279" s="8" t="s">
        <v>33</v>
      </c>
      <c r="Q2279" s="8" t="s">
        <v>9649</v>
      </c>
      <c r="R2279" s="8" t="s">
        <v>34</v>
      </c>
      <c r="S2279" s="8" t="s">
        <v>34</v>
      </c>
      <c r="T2279" s="8" t="s">
        <v>34</v>
      </c>
      <c r="U2279" s="8" t="s">
        <v>34</v>
      </c>
      <c r="V2279" s="8" t="s">
        <v>34</v>
      </c>
      <c r="W2279" s="8" t="s">
        <v>34</v>
      </c>
      <c r="X2279" s="8" t="s">
        <v>34</v>
      </c>
      <c r="Y2279" s="8" t="s">
        <v>34</v>
      </c>
      <c r="Z2279" s="8" t="s">
        <v>34</v>
      </c>
      <c r="AA2279" s="8" t="s">
        <v>34</v>
      </c>
      <c r="AB2279" s="8" t="s">
        <v>34</v>
      </c>
      <c r="AC2279" s="8" t="s">
        <v>34</v>
      </c>
      <c r="AD2279" s="8" t="s">
        <v>34</v>
      </c>
      <c r="AE2279" s="8" t="s">
        <v>34</v>
      </c>
      <c r="AF2279" s="8" t="s">
        <v>34</v>
      </c>
      <c r="AG2279" s="8" t="s">
        <v>34</v>
      </c>
      <c r="AH2279" s="8" t="s">
        <v>34</v>
      </c>
      <c r="AI2279" s="8" t="s">
        <v>34</v>
      </c>
      <c r="AJ2279" s="8" t="s">
        <v>34</v>
      </c>
    </row>
    <row r="2280" spans="1:36" ht="85">
      <c r="A2280" s="7" t="s">
        <v>9650</v>
      </c>
      <c r="B2280" s="8" t="s">
        <v>9651</v>
      </c>
      <c r="C2280" s="8" t="s">
        <v>42</v>
      </c>
      <c r="D2280" s="8">
        <v>59.789041095890397</v>
      </c>
      <c r="E2280" s="8">
        <v>247</v>
      </c>
      <c r="F2280" s="8">
        <f t="shared" si="35"/>
        <v>3.4580000000000002</v>
      </c>
      <c r="G2280" s="8">
        <v>3.4580000000000002</v>
      </c>
      <c r="H2280" s="8">
        <v>25.03</v>
      </c>
      <c r="I2280" s="8">
        <v>100</v>
      </c>
      <c r="J2280" s="8" t="s">
        <v>346</v>
      </c>
      <c r="K2280" s="8" t="s">
        <v>30</v>
      </c>
      <c r="L2280" s="8" t="s">
        <v>120</v>
      </c>
      <c r="M2280" s="8" t="s">
        <v>227</v>
      </c>
      <c r="N2280" s="8" t="s">
        <v>9179</v>
      </c>
      <c r="O2280" s="8" t="s">
        <v>9180</v>
      </c>
      <c r="P2280" s="8" t="s">
        <v>33</v>
      </c>
      <c r="Q2280" s="8" t="s">
        <v>9652</v>
      </c>
      <c r="R2280" s="8" t="s">
        <v>34</v>
      </c>
      <c r="S2280" s="8" t="s">
        <v>34</v>
      </c>
      <c r="T2280" s="8" t="s">
        <v>34</v>
      </c>
      <c r="U2280" s="8" t="s">
        <v>34</v>
      </c>
      <c r="V2280" s="8" t="s">
        <v>34</v>
      </c>
      <c r="W2280" s="8" t="s">
        <v>34</v>
      </c>
      <c r="X2280" s="8" t="s">
        <v>34</v>
      </c>
      <c r="Y2280" s="8" t="s">
        <v>34</v>
      </c>
      <c r="Z2280" s="8" t="s">
        <v>34</v>
      </c>
      <c r="AA2280" s="8" t="s">
        <v>34</v>
      </c>
      <c r="AB2280" s="8" t="s">
        <v>34</v>
      </c>
      <c r="AC2280" s="8" t="s">
        <v>34</v>
      </c>
      <c r="AD2280" s="8" t="s">
        <v>34</v>
      </c>
      <c r="AE2280" s="8" t="s">
        <v>34</v>
      </c>
      <c r="AF2280" s="8" t="s">
        <v>34</v>
      </c>
      <c r="AG2280" s="8" t="s">
        <v>34</v>
      </c>
      <c r="AH2280" s="8" t="s">
        <v>34</v>
      </c>
      <c r="AI2280" s="8" t="s">
        <v>34</v>
      </c>
      <c r="AJ2280" s="8" t="s">
        <v>34</v>
      </c>
    </row>
    <row r="2281" spans="1:36" ht="85">
      <c r="A2281" s="7" t="s">
        <v>9653</v>
      </c>
      <c r="B2281" s="8" t="s">
        <v>9654</v>
      </c>
      <c r="C2281" s="8" t="s">
        <v>28</v>
      </c>
      <c r="D2281" s="8">
        <v>73.0301369863014</v>
      </c>
      <c r="E2281" s="8">
        <v>140</v>
      </c>
      <c r="F2281" s="8">
        <f t="shared" si="35"/>
        <v>1.96</v>
      </c>
      <c r="G2281" s="8">
        <v>1.96</v>
      </c>
      <c r="H2281" s="8">
        <v>22.63</v>
      </c>
      <c r="I2281" s="8">
        <v>100</v>
      </c>
      <c r="J2281" s="8" t="s">
        <v>9655</v>
      </c>
      <c r="K2281" s="8" t="s">
        <v>30</v>
      </c>
      <c r="L2281" s="8" t="s">
        <v>120</v>
      </c>
      <c r="M2281" s="8" t="s">
        <v>32</v>
      </c>
      <c r="N2281" s="8" t="s">
        <v>9179</v>
      </c>
      <c r="O2281" s="8" t="s">
        <v>9180</v>
      </c>
      <c r="P2281" s="8" t="s">
        <v>9179</v>
      </c>
      <c r="Q2281" s="8" t="s">
        <v>9656</v>
      </c>
      <c r="R2281" s="8" t="s">
        <v>34</v>
      </c>
      <c r="S2281" s="8" t="s">
        <v>34</v>
      </c>
      <c r="T2281" s="8" t="s">
        <v>34</v>
      </c>
      <c r="U2281" s="8" t="s">
        <v>34</v>
      </c>
      <c r="V2281" s="8" t="s">
        <v>34</v>
      </c>
      <c r="W2281" s="8" t="s">
        <v>34</v>
      </c>
      <c r="X2281" s="8" t="s">
        <v>34</v>
      </c>
      <c r="Y2281" s="8" t="s">
        <v>34</v>
      </c>
      <c r="Z2281" s="8" t="s">
        <v>34</v>
      </c>
      <c r="AA2281" s="8" t="s">
        <v>34</v>
      </c>
      <c r="AB2281" s="8" t="s">
        <v>34</v>
      </c>
      <c r="AC2281" s="8" t="s">
        <v>34</v>
      </c>
      <c r="AD2281" s="8" t="s">
        <v>34</v>
      </c>
      <c r="AE2281" s="8" t="s">
        <v>34</v>
      </c>
      <c r="AF2281" s="8" t="s">
        <v>34</v>
      </c>
      <c r="AG2281" s="8" t="s">
        <v>34</v>
      </c>
      <c r="AH2281" s="8" t="s">
        <v>34</v>
      </c>
      <c r="AI2281" s="8" t="s">
        <v>34</v>
      </c>
      <c r="AJ2281" s="8" t="s">
        <v>34</v>
      </c>
    </row>
    <row r="2282" spans="1:36" ht="37">
      <c r="A2282" s="7" t="s">
        <v>9657</v>
      </c>
      <c r="B2282" s="8" t="s">
        <v>9658</v>
      </c>
      <c r="C2282" s="8" t="s">
        <v>28</v>
      </c>
      <c r="D2282" s="8">
        <v>20.131506849315102</v>
      </c>
      <c r="E2282" s="8">
        <v>287</v>
      </c>
      <c r="F2282" s="8">
        <f t="shared" si="35"/>
        <v>4.0179999999999998</v>
      </c>
      <c r="G2282" s="8">
        <v>4.0179999999999998</v>
      </c>
      <c r="H2282" s="8">
        <v>24.64</v>
      </c>
      <c r="I2282" s="8">
        <v>100</v>
      </c>
      <c r="J2282" s="8" t="s">
        <v>9659</v>
      </c>
      <c r="K2282" s="8" t="s">
        <v>30</v>
      </c>
      <c r="L2282" s="8" t="s">
        <v>31</v>
      </c>
      <c r="M2282" s="8" t="s">
        <v>227</v>
      </c>
      <c r="N2282" s="8" t="s">
        <v>9179</v>
      </c>
      <c r="O2282" s="8" t="s">
        <v>9180</v>
      </c>
      <c r="P2282" s="8" t="s">
        <v>33</v>
      </c>
      <c r="Q2282" s="8" t="s">
        <v>9660</v>
      </c>
      <c r="R2282" s="8" t="s">
        <v>34</v>
      </c>
      <c r="S2282" s="8" t="s">
        <v>34</v>
      </c>
      <c r="T2282" s="8" t="s">
        <v>34</v>
      </c>
      <c r="U2282" s="8" t="s">
        <v>34</v>
      </c>
      <c r="V2282" s="8" t="s">
        <v>34</v>
      </c>
      <c r="W2282" s="8" t="s">
        <v>34</v>
      </c>
      <c r="X2282" s="8" t="s">
        <v>34</v>
      </c>
      <c r="Y2282" s="8" t="s">
        <v>34</v>
      </c>
      <c r="Z2282" s="8" t="s">
        <v>34</v>
      </c>
      <c r="AA2282" s="8" t="s">
        <v>34</v>
      </c>
      <c r="AB2282" s="8" t="s">
        <v>34</v>
      </c>
      <c r="AC2282" s="8" t="s">
        <v>34</v>
      </c>
      <c r="AD2282" s="8" t="s">
        <v>34</v>
      </c>
      <c r="AE2282" s="8" t="s">
        <v>34</v>
      </c>
      <c r="AF2282" s="8" t="s">
        <v>34</v>
      </c>
      <c r="AG2282" s="8" t="s">
        <v>34</v>
      </c>
      <c r="AH2282" s="8" t="s">
        <v>34</v>
      </c>
      <c r="AI2282" s="8" t="s">
        <v>34</v>
      </c>
      <c r="AJ2282" s="8" t="s">
        <v>34</v>
      </c>
    </row>
    <row r="2283" spans="1:36" ht="109">
      <c r="A2283" s="7" t="s">
        <v>9661</v>
      </c>
      <c r="B2283" s="8" t="s">
        <v>9662</v>
      </c>
      <c r="C2283" s="8" t="s">
        <v>42</v>
      </c>
      <c r="D2283" s="8">
        <v>67.117808219178102</v>
      </c>
      <c r="E2283" s="8">
        <v>182</v>
      </c>
      <c r="F2283" s="8">
        <f t="shared" si="35"/>
        <v>2.548</v>
      </c>
      <c r="G2283" s="8">
        <v>2.548</v>
      </c>
      <c r="H2283" s="8">
        <v>21.23</v>
      </c>
      <c r="I2283" s="8">
        <v>71</v>
      </c>
      <c r="J2283" s="8" t="s">
        <v>9663</v>
      </c>
      <c r="K2283" s="8" t="s">
        <v>30</v>
      </c>
      <c r="L2283" s="8" t="s">
        <v>276</v>
      </c>
      <c r="M2283" s="8" t="s">
        <v>244</v>
      </c>
      <c r="N2283" s="8" t="s">
        <v>9179</v>
      </c>
      <c r="O2283" s="8" t="s">
        <v>9180</v>
      </c>
      <c r="P2283" s="8" t="s">
        <v>33</v>
      </c>
      <c r="Q2283" s="8" t="s">
        <v>9664</v>
      </c>
      <c r="R2283" s="8" t="s">
        <v>34</v>
      </c>
      <c r="S2283" s="8" t="s">
        <v>34</v>
      </c>
      <c r="T2283" s="8" t="s">
        <v>34</v>
      </c>
      <c r="U2283" s="8" t="s">
        <v>34</v>
      </c>
      <c r="V2283" s="8" t="s">
        <v>34</v>
      </c>
      <c r="W2283" s="8" t="s">
        <v>34</v>
      </c>
      <c r="X2283" s="8" t="s">
        <v>34</v>
      </c>
      <c r="Y2283" s="8" t="s">
        <v>34</v>
      </c>
      <c r="Z2283" s="8" t="s">
        <v>34</v>
      </c>
      <c r="AA2283" s="8" t="s">
        <v>34</v>
      </c>
      <c r="AB2283" s="8" t="s">
        <v>34</v>
      </c>
      <c r="AC2283" s="8" t="s">
        <v>34</v>
      </c>
      <c r="AD2283" s="8" t="s">
        <v>34</v>
      </c>
      <c r="AE2283" s="8" t="s">
        <v>34</v>
      </c>
      <c r="AF2283" s="8" t="s">
        <v>34</v>
      </c>
      <c r="AG2283" s="8" t="s">
        <v>34</v>
      </c>
      <c r="AH2283" s="8" t="s">
        <v>34</v>
      </c>
      <c r="AI2283" s="8" t="s">
        <v>34</v>
      </c>
      <c r="AJ2283" s="8" t="s">
        <v>34</v>
      </c>
    </row>
    <row r="2284" spans="1:36" ht="85">
      <c r="A2284" s="7" t="s">
        <v>9665</v>
      </c>
      <c r="B2284" s="8" t="s">
        <v>9666</v>
      </c>
      <c r="C2284" s="8" t="s">
        <v>42</v>
      </c>
      <c r="D2284" s="8">
        <v>82.9808219178082</v>
      </c>
      <c r="E2284" s="8">
        <v>146</v>
      </c>
      <c r="F2284" s="8">
        <f t="shared" si="35"/>
        <v>2.044</v>
      </c>
      <c r="G2284" s="8">
        <v>2.044</v>
      </c>
      <c r="H2284" s="8">
        <v>25.88</v>
      </c>
      <c r="I2284" s="8">
        <v>88</v>
      </c>
      <c r="J2284" s="8" t="s">
        <v>346</v>
      </c>
      <c r="K2284" s="8" t="s">
        <v>30</v>
      </c>
      <c r="L2284" s="8" t="s">
        <v>31</v>
      </c>
      <c r="M2284" s="8" t="s">
        <v>244</v>
      </c>
      <c r="N2284" s="8" t="s">
        <v>9179</v>
      </c>
      <c r="O2284" s="8" t="s">
        <v>9180</v>
      </c>
      <c r="P2284" s="8" t="s">
        <v>33</v>
      </c>
      <c r="Q2284" s="8" t="s">
        <v>9667</v>
      </c>
      <c r="R2284" s="8" t="s">
        <v>34</v>
      </c>
      <c r="S2284" s="8" t="s">
        <v>34</v>
      </c>
      <c r="T2284" s="8" t="s">
        <v>34</v>
      </c>
      <c r="U2284" s="8" t="s">
        <v>34</v>
      </c>
      <c r="V2284" s="8" t="s">
        <v>34</v>
      </c>
      <c r="W2284" s="8" t="s">
        <v>34</v>
      </c>
      <c r="X2284" s="8" t="s">
        <v>34</v>
      </c>
      <c r="Y2284" s="8" t="s">
        <v>34</v>
      </c>
      <c r="Z2284" s="8" t="s">
        <v>34</v>
      </c>
      <c r="AA2284" s="8" t="s">
        <v>34</v>
      </c>
      <c r="AB2284" s="8" t="s">
        <v>34</v>
      </c>
      <c r="AC2284" s="8" t="s">
        <v>34</v>
      </c>
      <c r="AD2284" s="8" t="s">
        <v>34</v>
      </c>
      <c r="AE2284" s="8" t="s">
        <v>34</v>
      </c>
      <c r="AF2284" s="8" t="s">
        <v>34</v>
      </c>
      <c r="AG2284" s="8" t="s">
        <v>34</v>
      </c>
      <c r="AH2284" s="8" t="s">
        <v>34</v>
      </c>
      <c r="AI2284" s="8" t="s">
        <v>34</v>
      </c>
      <c r="AJ2284" s="8" t="s">
        <v>34</v>
      </c>
    </row>
    <row r="2285" spans="1:36" ht="61">
      <c r="A2285" s="7" t="s">
        <v>9668</v>
      </c>
      <c r="B2285" s="8" t="s">
        <v>9669</v>
      </c>
      <c r="C2285" s="8" t="s">
        <v>28</v>
      </c>
      <c r="D2285" s="8">
        <v>84.556164383561693</v>
      </c>
      <c r="E2285" s="8">
        <v>345</v>
      </c>
      <c r="F2285" s="8">
        <f t="shared" si="35"/>
        <v>4.83</v>
      </c>
      <c r="G2285" s="8">
        <v>4.83</v>
      </c>
      <c r="H2285" s="8">
        <v>42.53</v>
      </c>
      <c r="I2285" s="8">
        <v>98</v>
      </c>
      <c r="J2285" s="8" t="s">
        <v>9670</v>
      </c>
      <c r="K2285" s="8" t="s">
        <v>30</v>
      </c>
      <c r="L2285" s="8" t="s">
        <v>120</v>
      </c>
      <c r="M2285" s="8" t="s">
        <v>227</v>
      </c>
      <c r="N2285" s="8" t="s">
        <v>9179</v>
      </c>
      <c r="O2285" s="8" t="s">
        <v>9180</v>
      </c>
      <c r="P2285" s="8" t="s">
        <v>9179</v>
      </c>
      <c r="Q2285" s="8" t="s">
        <v>9671</v>
      </c>
      <c r="R2285" s="8" t="s">
        <v>34</v>
      </c>
      <c r="S2285" s="8" t="s">
        <v>34</v>
      </c>
      <c r="T2285" s="8" t="s">
        <v>34</v>
      </c>
      <c r="U2285" s="8" t="s">
        <v>34</v>
      </c>
      <c r="V2285" s="8" t="s">
        <v>34</v>
      </c>
      <c r="W2285" s="8" t="s">
        <v>34</v>
      </c>
      <c r="X2285" s="8" t="s">
        <v>34</v>
      </c>
      <c r="Y2285" s="8" t="s">
        <v>34</v>
      </c>
      <c r="Z2285" s="8" t="s">
        <v>34</v>
      </c>
      <c r="AA2285" s="8" t="s">
        <v>34</v>
      </c>
      <c r="AB2285" s="8" t="s">
        <v>34</v>
      </c>
      <c r="AC2285" s="8" t="s">
        <v>34</v>
      </c>
      <c r="AD2285" s="8" t="s">
        <v>34</v>
      </c>
      <c r="AE2285" s="8" t="s">
        <v>34</v>
      </c>
      <c r="AF2285" s="8" t="s">
        <v>34</v>
      </c>
      <c r="AG2285" s="8" t="s">
        <v>34</v>
      </c>
      <c r="AH2285" s="8" t="s">
        <v>34</v>
      </c>
      <c r="AI2285" s="8" t="s">
        <v>34</v>
      </c>
      <c r="AJ2285" s="8" t="s">
        <v>34</v>
      </c>
    </row>
    <row r="2286" spans="1:36" ht="157">
      <c r="A2286" s="7" t="s">
        <v>9672</v>
      </c>
      <c r="B2286" s="8" t="s">
        <v>9673</v>
      </c>
      <c r="C2286" s="8" t="s">
        <v>28</v>
      </c>
      <c r="D2286" s="8">
        <v>68.265753424657504</v>
      </c>
      <c r="E2286" s="8">
        <v>242</v>
      </c>
      <c r="F2286" s="8">
        <f t="shared" si="35"/>
        <v>3.3879999999999999</v>
      </c>
      <c r="G2286" s="8">
        <v>3.3879999999999999</v>
      </c>
      <c r="H2286" s="8">
        <v>30.72</v>
      </c>
      <c r="I2286" s="8">
        <v>100</v>
      </c>
      <c r="J2286" s="8" t="s">
        <v>9674</v>
      </c>
      <c r="K2286" s="8" t="s">
        <v>30</v>
      </c>
      <c r="L2286" s="8" t="s">
        <v>120</v>
      </c>
      <c r="M2286" s="8" t="s">
        <v>239</v>
      </c>
      <c r="N2286" s="8" t="s">
        <v>9179</v>
      </c>
      <c r="O2286" s="8" t="s">
        <v>9180</v>
      </c>
      <c r="P2286" s="8" t="s">
        <v>33</v>
      </c>
      <c r="Q2286" s="8" t="s">
        <v>9675</v>
      </c>
      <c r="R2286" s="8" t="s">
        <v>34</v>
      </c>
      <c r="S2286" s="8" t="s">
        <v>34</v>
      </c>
      <c r="T2286" s="8" t="s">
        <v>34</v>
      </c>
      <c r="U2286" s="8" t="s">
        <v>34</v>
      </c>
      <c r="V2286" s="8" t="s">
        <v>34</v>
      </c>
      <c r="W2286" s="8" t="s">
        <v>34</v>
      </c>
      <c r="X2286" s="8" t="s">
        <v>34</v>
      </c>
      <c r="Y2286" s="8" t="s">
        <v>34</v>
      </c>
      <c r="Z2286" s="8" t="s">
        <v>34</v>
      </c>
      <c r="AA2286" s="8" t="s">
        <v>34</v>
      </c>
      <c r="AB2286" s="8" t="s">
        <v>34</v>
      </c>
      <c r="AC2286" s="8" t="s">
        <v>34</v>
      </c>
      <c r="AD2286" s="8" t="s">
        <v>34</v>
      </c>
      <c r="AE2286" s="8" t="s">
        <v>34</v>
      </c>
      <c r="AF2286" s="8" t="s">
        <v>34</v>
      </c>
      <c r="AG2286" s="8" t="s">
        <v>34</v>
      </c>
      <c r="AH2286" s="8" t="s">
        <v>34</v>
      </c>
      <c r="AI2286" s="8" t="s">
        <v>34</v>
      </c>
      <c r="AJ2286" s="8" t="s">
        <v>34</v>
      </c>
    </row>
    <row r="2287" spans="1:36" ht="61">
      <c r="A2287" s="7" t="s">
        <v>9676</v>
      </c>
      <c r="B2287" s="8" t="s">
        <v>9677</v>
      </c>
      <c r="C2287" s="8" t="s">
        <v>42</v>
      </c>
      <c r="D2287" s="8">
        <v>53.386301369862998</v>
      </c>
      <c r="E2287" s="8">
        <v>431</v>
      </c>
      <c r="F2287" s="8">
        <f t="shared" si="35"/>
        <v>6.0339999999999998</v>
      </c>
      <c r="G2287" s="8">
        <v>6.0339999999999998</v>
      </c>
      <c r="H2287" s="8">
        <v>34.229999999999997</v>
      </c>
      <c r="I2287" s="8">
        <v>100</v>
      </c>
      <c r="J2287" s="8" t="s">
        <v>9678</v>
      </c>
      <c r="K2287" s="8" t="s">
        <v>30</v>
      </c>
      <c r="L2287" s="8" t="s">
        <v>31</v>
      </c>
      <c r="M2287" s="8" t="s">
        <v>227</v>
      </c>
      <c r="N2287" s="8" t="s">
        <v>9179</v>
      </c>
      <c r="O2287" s="8" t="s">
        <v>9180</v>
      </c>
      <c r="P2287" s="8" t="s">
        <v>33</v>
      </c>
      <c r="Q2287" s="8" t="s">
        <v>9679</v>
      </c>
      <c r="R2287" s="8" t="s">
        <v>34</v>
      </c>
      <c r="S2287" s="8" t="s">
        <v>34</v>
      </c>
      <c r="T2287" s="8" t="s">
        <v>34</v>
      </c>
      <c r="U2287" s="8" t="s">
        <v>34</v>
      </c>
      <c r="V2287" s="8" t="s">
        <v>34</v>
      </c>
      <c r="W2287" s="8" t="s">
        <v>34</v>
      </c>
      <c r="X2287" s="8" t="s">
        <v>34</v>
      </c>
      <c r="Y2287" s="8" t="s">
        <v>34</v>
      </c>
      <c r="Z2287" s="8" t="s">
        <v>34</v>
      </c>
      <c r="AA2287" s="8" t="s">
        <v>34</v>
      </c>
      <c r="AB2287" s="8" t="s">
        <v>34</v>
      </c>
      <c r="AC2287" s="8" t="s">
        <v>34</v>
      </c>
      <c r="AD2287" s="8" t="s">
        <v>34</v>
      </c>
      <c r="AE2287" s="8" t="s">
        <v>34</v>
      </c>
      <c r="AF2287" s="8" t="s">
        <v>34</v>
      </c>
      <c r="AG2287" s="8" t="s">
        <v>34</v>
      </c>
      <c r="AH2287" s="8" t="s">
        <v>34</v>
      </c>
      <c r="AI2287" s="8" t="s">
        <v>34</v>
      </c>
      <c r="AJ2287" s="8" t="s">
        <v>34</v>
      </c>
    </row>
    <row r="2288" spans="1:36" ht="49">
      <c r="A2288" s="7" t="s">
        <v>9680</v>
      </c>
      <c r="B2288" s="8" t="s">
        <v>9681</v>
      </c>
      <c r="C2288" s="8" t="s">
        <v>42</v>
      </c>
      <c r="D2288" s="8">
        <v>77.101369863013701</v>
      </c>
      <c r="E2288" s="8">
        <v>402</v>
      </c>
      <c r="F2288" s="8">
        <f t="shared" si="35"/>
        <v>5.6280000000000001</v>
      </c>
      <c r="G2288" s="8">
        <v>5.6280000000000001</v>
      </c>
      <c r="H2288" s="8">
        <v>38.92</v>
      </c>
      <c r="I2288" s="8">
        <v>100</v>
      </c>
      <c r="J2288" s="8" t="s">
        <v>9682</v>
      </c>
      <c r="K2288" s="8" t="s">
        <v>30</v>
      </c>
      <c r="L2288" s="8" t="s">
        <v>120</v>
      </c>
      <c r="M2288" s="8" t="s">
        <v>239</v>
      </c>
      <c r="N2288" s="8" t="s">
        <v>9179</v>
      </c>
      <c r="O2288" s="8" t="s">
        <v>9180</v>
      </c>
      <c r="P2288" s="8" t="s">
        <v>33</v>
      </c>
      <c r="Q2288" s="8" t="s">
        <v>9683</v>
      </c>
      <c r="R2288" s="8" t="s">
        <v>34</v>
      </c>
      <c r="S2288" s="8" t="s">
        <v>34</v>
      </c>
      <c r="T2288" s="8" t="s">
        <v>34</v>
      </c>
      <c r="U2288" s="8" t="s">
        <v>34</v>
      </c>
      <c r="V2288" s="8" t="s">
        <v>34</v>
      </c>
      <c r="W2288" s="8" t="s">
        <v>34</v>
      </c>
      <c r="X2288" s="8" t="s">
        <v>34</v>
      </c>
      <c r="Y2288" s="8" t="s">
        <v>34</v>
      </c>
      <c r="Z2288" s="8" t="s">
        <v>34</v>
      </c>
      <c r="AA2288" s="8" t="s">
        <v>34</v>
      </c>
      <c r="AB2288" s="8" t="s">
        <v>34</v>
      </c>
      <c r="AC2288" s="8" t="s">
        <v>34</v>
      </c>
      <c r="AD2288" s="8" t="s">
        <v>34</v>
      </c>
      <c r="AE2288" s="8" t="s">
        <v>34</v>
      </c>
      <c r="AF2288" s="8" t="s">
        <v>34</v>
      </c>
      <c r="AG2288" s="8" t="s">
        <v>34</v>
      </c>
      <c r="AH2288" s="8" t="s">
        <v>34</v>
      </c>
      <c r="AI2288" s="8" t="s">
        <v>34</v>
      </c>
      <c r="AJ2288" s="8" t="s">
        <v>34</v>
      </c>
    </row>
    <row r="2289" spans="1:36" ht="25">
      <c r="A2289" s="7" t="s">
        <v>9684</v>
      </c>
      <c r="B2289" s="8" t="s">
        <v>9685</v>
      </c>
      <c r="C2289" s="8" t="s">
        <v>42</v>
      </c>
      <c r="D2289" s="8">
        <v>62.145205479452102</v>
      </c>
      <c r="E2289" s="8">
        <v>326</v>
      </c>
      <c r="F2289" s="8">
        <f t="shared" si="35"/>
        <v>4.5640000000000001</v>
      </c>
      <c r="G2289" s="8">
        <v>4.5640000000000001</v>
      </c>
      <c r="H2289" s="8">
        <v>30.14</v>
      </c>
      <c r="I2289" s="8">
        <v>150</v>
      </c>
      <c r="J2289" s="8" t="s">
        <v>9686</v>
      </c>
      <c r="K2289" s="8" t="s">
        <v>30</v>
      </c>
      <c r="L2289" s="8" t="s">
        <v>276</v>
      </c>
      <c r="M2289" s="8" t="s">
        <v>32</v>
      </c>
      <c r="N2289" s="8" t="s">
        <v>9179</v>
      </c>
      <c r="O2289" s="8" t="s">
        <v>9180</v>
      </c>
      <c r="P2289" s="8" t="s">
        <v>9179</v>
      </c>
      <c r="Q2289" s="8" t="s">
        <v>9687</v>
      </c>
      <c r="R2289" s="8" t="s">
        <v>34</v>
      </c>
      <c r="S2289" s="8" t="s">
        <v>34</v>
      </c>
      <c r="T2289" s="8" t="s">
        <v>34</v>
      </c>
      <c r="U2289" s="8" t="s">
        <v>34</v>
      </c>
      <c r="V2289" s="8" t="s">
        <v>34</v>
      </c>
      <c r="W2289" s="8" t="s">
        <v>34</v>
      </c>
      <c r="X2289" s="8" t="s">
        <v>34</v>
      </c>
      <c r="Y2289" s="8" t="s">
        <v>34</v>
      </c>
      <c r="Z2289" s="8" t="s">
        <v>34</v>
      </c>
      <c r="AA2289" s="8" t="s">
        <v>34</v>
      </c>
      <c r="AB2289" s="8" t="s">
        <v>34</v>
      </c>
      <c r="AC2289" s="8" t="s">
        <v>34</v>
      </c>
      <c r="AD2289" s="8" t="s">
        <v>34</v>
      </c>
      <c r="AE2289" s="8" t="s">
        <v>34</v>
      </c>
      <c r="AF2289" s="8" t="s">
        <v>34</v>
      </c>
      <c r="AG2289" s="8" t="s">
        <v>34</v>
      </c>
      <c r="AH2289" s="8" t="s">
        <v>34</v>
      </c>
      <c r="AI2289" s="8" t="s">
        <v>34</v>
      </c>
      <c r="AJ2289" s="8" t="s">
        <v>34</v>
      </c>
    </row>
    <row r="2290" spans="1:36" ht="61">
      <c r="A2290" s="7" t="s">
        <v>9688</v>
      </c>
      <c r="B2290" s="8" t="s">
        <v>9689</v>
      </c>
      <c r="C2290" s="8" t="s">
        <v>42</v>
      </c>
      <c r="D2290" s="8">
        <v>63.5068493150685</v>
      </c>
      <c r="E2290" s="8">
        <v>348</v>
      </c>
      <c r="F2290" s="8">
        <f t="shared" si="35"/>
        <v>4.8719999999999999</v>
      </c>
      <c r="G2290" s="8">
        <v>4.8719999999999999</v>
      </c>
      <c r="H2290" s="8">
        <v>35.53</v>
      </c>
      <c r="I2290" s="8">
        <v>70</v>
      </c>
      <c r="J2290" s="8" t="s">
        <v>346</v>
      </c>
      <c r="K2290" s="8" t="s">
        <v>30</v>
      </c>
      <c r="L2290" s="8" t="s">
        <v>120</v>
      </c>
      <c r="M2290" s="8" t="s">
        <v>227</v>
      </c>
      <c r="N2290" s="8" t="s">
        <v>9179</v>
      </c>
      <c r="O2290" s="8" t="s">
        <v>9180</v>
      </c>
      <c r="P2290" s="8" t="s">
        <v>9179</v>
      </c>
      <c r="Q2290" s="8" t="s">
        <v>9690</v>
      </c>
      <c r="R2290" s="8" t="s">
        <v>34</v>
      </c>
      <c r="S2290" s="8" t="s">
        <v>34</v>
      </c>
      <c r="T2290" s="8" t="s">
        <v>34</v>
      </c>
      <c r="U2290" s="8" t="s">
        <v>34</v>
      </c>
      <c r="V2290" s="8" t="s">
        <v>34</v>
      </c>
      <c r="W2290" s="8" t="s">
        <v>34</v>
      </c>
      <c r="X2290" s="8" t="s">
        <v>34</v>
      </c>
      <c r="Y2290" s="8" t="s">
        <v>34</v>
      </c>
      <c r="Z2290" s="8" t="s">
        <v>34</v>
      </c>
      <c r="AA2290" s="8" t="s">
        <v>34</v>
      </c>
      <c r="AB2290" s="8" t="s">
        <v>34</v>
      </c>
      <c r="AC2290" s="8" t="s">
        <v>34</v>
      </c>
      <c r="AD2290" s="8" t="s">
        <v>34</v>
      </c>
      <c r="AE2290" s="8" t="s">
        <v>34</v>
      </c>
      <c r="AF2290" s="8" t="s">
        <v>34</v>
      </c>
      <c r="AG2290" s="8" t="s">
        <v>34</v>
      </c>
      <c r="AH2290" s="8" t="s">
        <v>34</v>
      </c>
      <c r="AI2290" s="8" t="s">
        <v>34</v>
      </c>
      <c r="AJ2290" s="8" t="s">
        <v>34</v>
      </c>
    </row>
    <row r="2291" spans="1:36" ht="121">
      <c r="A2291" s="7" t="s">
        <v>9691</v>
      </c>
      <c r="B2291" s="8" t="s">
        <v>9692</v>
      </c>
      <c r="C2291" s="8" t="s">
        <v>28</v>
      </c>
      <c r="D2291" s="8">
        <v>70.153424657534302</v>
      </c>
      <c r="E2291" s="8">
        <v>330</v>
      </c>
      <c r="F2291" s="8">
        <f t="shared" si="35"/>
        <v>4.62</v>
      </c>
      <c r="G2291" s="8">
        <v>4.62</v>
      </c>
      <c r="H2291" s="8">
        <v>40.46</v>
      </c>
      <c r="I2291" s="8">
        <v>97</v>
      </c>
      <c r="J2291" s="8" t="s">
        <v>9693</v>
      </c>
      <c r="K2291" s="8" t="s">
        <v>30</v>
      </c>
      <c r="L2291" s="8" t="s">
        <v>120</v>
      </c>
      <c r="M2291" s="8" t="s">
        <v>239</v>
      </c>
      <c r="N2291" s="8" t="s">
        <v>9179</v>
      </c>
      <c r="O2291" s="8" t="s">
        <v>9180</v>
      </c>
      <c r="P2291" s="8" t="s">
        <v>33</v>
      </c>
      <c r="Q2291" s="8" t="s">
        <v>9694</v>
      </c>
      <c r="R2291" s="8" t="s">
        <v>34</v>
      </c>
      <c r="S2291" s="8" t="s">
        <v>34</v>
      </c>
      <c r="T2291" s="8" t="s">
        <v>34</v>
      </c>
      <c r="U2291" s="8" t="s">
        <v>34</v>
      </c>
      <c r="V2291" s="8" t="s">
        <v>34</v>
      </c>
      <c r="W2291" s="8" t="s">
        <v>34</v>
      </c>
      <c r="X2291" s="8" t="s">
        <v>34</v>
      </c>
      <c r="Y2291" s="8" t="s">
        <v>34</v>
      </c>
      <c r="Z2291" s="8" t="s">
        <v>34</v>
      </c>
      <c r="AA2291" s="8" t="s">
        <v>34</v>
      </c>
      <c r="AB2291" s="8" t="s">
        <v>34</v>
      </c>
      <c r="AC2291" s="8" t="s">
        <v>34</v>
      </c>
      <c r="AD2291" s="8" t="s">
        <v>34</v>
      </c>
      <c r="AE2291" s="8" t="s">
        <v>34</v>
      </c>
      <c r="AF2291" s="8" t="s">
        <v>34</v>
      </c>
      <c r="AG2291" s="8" t="s">
        <v>34</v>
      </c>
      <c r="AH2291" s="8" t="s">
        <v>34</v>
      </c>
      <c r="AI2291" s="8" t="s">
        <v>34</v>
      </c>
      <c r="AJ2291" s="8" t="s">
        <v>34</v>
      </c>
    </row>
    <row r="2292" spans="1:36" ht="109">
      <c r="A2292" s="7" t="s">
        <v>9695</v>
      </c>
      <c r="B2292" s="8" t="s">
        <v>9696</v>
      </c>
      <c r="C2292" s="8" t="s">
        <v>42</v>
      </c>
      <c r="D2292" s="8">
        <v>65.846575342465798</v>
      </c>
      <c r="E2292" s="8">
        <v>306</v>
      </c>
      <c r="F2292" s="8">
        <f t="shared" si="35"/>
        <v>4.2839999999999998</v>
      </c>
      <c r="G2292" s="8">
        <v>4.2839999999999998</v>
      </c>
      <c r="H2292" s="8">
        <v>22.92</v>
      </c>
      <c r="I2292" s="8">
        <v>100</v>
      </c>
      <c r="J2292" s="8" t="s">
        <v>9697</v>
      </c>
      <c r="K2292" s="8" t="s">
        <v>30</v>
      </c>
      <c r="L2292" s="8" t="s">
        <v>120</v>
      </c>
      <c r="M2292" s="8" t="s">
        <v>239</v>
      </c>
      <c r="N2292" s="8" t="s">
        <v>9179</v>
      </c>
      <c r="O2292" s="8" t="s">
        <v>9180</v>
      </c>
      <c r="P2292" s="8" t="s">
        <v>9179</v>
      </c>
      <c r="Q2292" s="8" t="s">
        <v>9698</v>
      </c>
      <c r="R2292" s="8" t="s">
        <v>34</v>
      </c>
      <c r="S2292" s="8" t="s">
        <v>34</v>
      </c>
      <c r="T2292" s="8" t="s">
        <v>34</v>
      </c>
      <c r="U2292" s="8" t="s">
        <v>34</v>
      </c>
      <c r="V2292" s="8" t="s">
        <v>34</v>
      </c>
      <c r="W2292" s="8" t="s">
        <v>34</v>
      </c>
      <c r="X2292" s="8" t="s">
        <v>34</v>
      </c>
      <c r="Y2292" s="8" t="s">
        <v>34</v>
      </c>
      <c r="Z2292" s="8" t="s">
        <v>34</v>
      </c>
      <c r="AA2292" s="8" t="s">
        <v>34</v>
      </c>
      <c r="AB2292" s="8" t="s">
        <v>34</v>
      </c>
      <c r="AC2292" s="8" t="s">
        <v>34</v>
      </c>
      <c r="AD2292" s="8" t="s">
        <v>34</v>
      </c>
      <c r="AE2292" s="8" t="s">
        <v>34</v>
      </c>
      <c r="AF2292" s="8" t="s">
        <v>34</v>
      </c>
      <c r="AG2292" s="8" t="s">
        <v>34</v>
      </c>
      <c r="AH2292" s="8" t="s">
        <v>34</v>
      </c>
      <c r="AI2292" s="8" t="s">
        <v>34</v>
      </c>
      <c r="AJ2292" s="8" t="s">
        <v>34</v>
      </c>
    </row>
    <row r="2293" spans="1:36" ht="85">
      <c r="A2293" s="7" t="s">
        <v>9699</v>
      </c>
      <c r="B2293" s="8" t="s">
        <v>9700</v>
      </c>
      <c r="C2293" s="8" t="s">
        <v>28</v>
      </c>
      <c r="D2293" s="8">
        <v>70.054794520547901</v>
      </c>
      <c r="E2293" s="8">
        <v>263</v>
      </c>
      <c r="F2293" s="8">
        <f t="shared" si="35"/>
        <v>3.6819999999999999</v>
      </c>
      <c r="G2293" s="8">
        <v>3.6819999999999999</v>
      </c>
      <c r="H2293" s="8">
        <v>26.7</v>
      </c>
      <c r="I2293" s="8">
        <v>71</v>
      </c>
      <c r="J2293" s="8" t="s">
        <v>9701</v>
      </c>
      <c r="K2293" s="8" t="s">
        <v>30</v>
      </c>
      <c r="L2293" s="8" t="s">
        <v>120</v>
      </c>
      <c r="M2293" s="8" t="s">
        <v>227</v>
      </c>
      <c r="N2293" s="8" t="s">
        <v>9179</v>
      </c>
      <c r="O2293" s="8" t="s">
        <v>9180</v>
      </c>
      <c r="P2293" s="8" t="s">
        <v>33</v>
      </c>
      <c r="Q2293" s="8" t="s">
        <v>9702</v>
      </c>
      <c r="R2293" s="8" t="s">
        <v>34</v>
      </c>
      <c r="S2293" s="8" t="s">
        <v>34</v>
      </c>
      <c r="T2293" s="8" t="s">
        <v>34</v>
      </c>
      <c r="U2293" s="8" t="s">
        <v>34</v>
      </c>
      <c r="V2293" s="8" t="s">
        <v>34</v>
      </c>
      <c r="W2293" s="8" t="s">
        <v>34</v>
      </c>
      <c r="X2293" s="8" t="s">
        <v>34</v>
      </c>
      <c r="Y2293" s="8" t="s">
        <v>34</v>
      </c>
      <c r="Z2293" s="8" t="s">
        <v>34</v>
      </c>
      <c r="AA2293" s="8" t="s">
        <v>34</v>
      </c>
      <c r="AB2293" s="8" t="s">
        <v>34</v>
      </c>
      <c r="AC2293" s="8" t="s">
        <v>34</v>
      </c>
      <c r="AD2293" s="8" t="s">
        <v>34</v>
      </c>
      <c r="AE2293" s="8" t="s">
        <v>34</v>
      </c>
      <c r="AF2293" s="8" t="s">
        <v>34</v>
      </c>
      <c r="AG2293" s="8" t="s">
        <v>34</v>
      </c>
      <c r="AH2293" s="8" t="s">
        <v>34</v>
      </c>
      <c r="AI2293" s="8" t="s">
        <v>34</v>
      </c>
      <c r="AJ2293" s="8" t="s">
        <v>34</v>
      </c>
    </row>
    <row r="2294" spans="1:36" ht="145">
      <c r="A2294" s="7" t="s">
        <v>9703</v>
      </c>
      <c r="B2294" s="8" t="s">
        <v>9704</v>
      </c>
      <c r="C2294" s="8" t="s">
        <v>28</v>
      </c>
      <c r="D2294" s="8">
        <v>78.142465753424702</v>
      </c>
      <c r="E2294" s="8">
        <v>216</v>
      </c>
      <c r="F2294" s="8">
        <f t="shared" si="35"/>
        <v>3.024</v>
      </c>
      <c r="G2294" s="8">
        <v>3.024</v>
      </c>
      <c r="H2294" s="8">
        <v>31.85</v>
      </c>
      <c r="I2294" s="8">
        <v>95</v>
      </c>
      <c r="J2294" s="8" t="s">
        <v>9705</v>
      </c>
      <c r="K2294" s="8" t="s">
        <v>30</v>
      </c>
      <c r="L2294" s="8" t="s">
        <v>120</v>
      </c>
      <c r="M2294" s="8" t="s">
        <v>227</v>
      </c>
      <c r="N2294" s="8" t="s">
        <v>9179</v>
      </c>
      <c r="O2294" s="8" t="s">
        <v>9180</v>
      </c>
      <c r="P2294" s="8" t="s">
        <v>33</v>
      </c>
      <c r="Q2294" s="8" t="s">
        <v>9706</v>
      </c>
      <c r="R2294" s="8" t="s">
        <v>34</v>
      </c>
      <c r="S2294" s="8" t="s">
        <v>34</v>
      </c>
      <c r="T2294" s="8" t="s">
        <v>34</v>
      </c>
      <c r="U2294" s="8" t="s">
        <v>34</v>
      </c>
      <c r="V2294" s="8" t="s">
        <v>34</v>
      </c>
      <c r="W2294" s="8" t="s">
        <v>34</v>
      </c>
      <c r="X2294" s="8" t="s">
        <v>34</v>
      </c>
      <c r="Y2294" s="8" t="s">
        <v>34</v>
      </c>
      <c r="Z2294" s="8" t="s">
        <v>34</v>
      </c>
      <c r="AA2294" s="8" t="s">
        <v>34</v>
      </c>
      <c r="AB2294" s="8" t="s">
        <v>34</v>
      </c>
      <c r="AC2294" s="8" t="s">
        <v>34</v>
      </c>
      <c r="AD2294" s="8" t="s">
        <v>34</v>
      </c>
      <c r="AE2294" s="8" t="s">
        <v>34</v>
      </c>
      <c r="AF2294" s="8" t="s">
        <v>34</v>
      </c>
      <c r="AG2294" s="8" t="s">
        <v>34</v>
      </c>
      <c r="AH2294" s="8" t="s">
        <v>34</v>
      </c>
      <c r="AI2294" s="8" t="s">
        <v>34</v>
      </c>
      <c r="AJ2294" s="8" t="s">
        <v>34</v>
      </c>
    </row>
    <row r="2295" spans="1:36" ht="109">
      <c r="A2295" s="7" t="s">
        <v>9707</v>
      </c>
      <c r="B2295" s="8" t="s">
        <v>9708</v>
      </c>
      <c r="C2295" s="8" t="s">
        <v>42</v>
      </c>
      <c r="D2295" s="8">
        <v>50.273972602739697</v>
      </c>
      <c r="E2295" s="8">
        <v>279</v>
      </c>
      <c r="F2295" s="8">
        <f t="shared" si="35"/>
        <v>3.9060000000000001</v>
      </c>
      <c r="G2295" s="8">
        <v>3.9060000000000001</v>
      </c>
      <c r="H2295" s="8">
        <v>32.83</v>
      </c>
      <c r="I2295" s="8">
        <v>125</v>
      </c>
      <c r="J2295" s="8" t="s">
        <v>9709</v>
      </c>
      <c r="K2295" s="8" t="s">
        <v>30</v>
      </c>
      <c r="L2295" s="8" t="s">
        <v>120</v>
      </c>
      <c r="M2295" s="8" t="s">
        <v>244</v>
      </c>
      <c r="N2295" s="8" t="s">
        <v>9179</v>
      </c>
      <c r="O2295" s="8" t="s">
        <v>9212</v>
      </c>
      <c r="P2295" s="8" t="s">
        <v>9179</v>
      </c>
      <c r="Q2295" s="8" t="s">
        <v>9710</v>
      </c>
      <c r="R2295" s="8" t="s">
        <v>34</v>
      </c>
      <c r="S2295" s="8" t="s">
        <v>34</v>
      </c>
      <c r="T2295" s="8" t="s">
        <v>34</v>
      </c>
      <c r="U2295" s="8" t="s">
        <v>34</v>
      </c>
      <c r="V2295" s="8" t="s">
        <v>34</v>
      </c>
      <c r="W2295" s="8" t="s">
        <v>34</v>
      </c>
      <c r="X2295" s="8" t="s">
        <v>34</v>
      </c>
      <c r="Y2295" s="8" t="s">
        <v>34</v>
      </c>
      <c r="Z2295" s="8" t="s">
        <v>34</v>
      </c>
      <c r="AA2295" s="8" t="s">
        <v>34</v>
      </c>
      <c r="AB2295" s="8" t="s">
        <v>34</v>
      </c>
      <c r="AC2295" s="8" t="s">
        <v>34</v>
      </c>
      <c r="AD2295" s="8" t="s">
        <v>34</v>
      </c>
      <c r="AE2295" s="8" t="s">
        <v>34</v>
      </c>
      <c r="AF2295" s="8" t="s">
        <v>34</v>
      </c>
      <c r="AG2295" s="8" t="s">
        <v>34</v>
      </c>
      <c r="AH2295" s="8" t="s">
        <v>34</v>
      </c>
      <c r="AI2295" s="8" t="s">
        <v>34</v>
      </c>
      <c r="AJ2295" s="8" t="s">
        <v>34</v>
      </c>
    </row>
    <row r="2296" spans="1:36" ht="133">
      <c r="A2296" s="7" t="s">
        <v>9711</v>
      </c>
      <c r="B2296" s="8" t="s">
        <v>9712</v>
      </c>
      <c r="C2296" s="8" t="s">
        <v>42</v>
      </c>
      <c r="D2296" s="8">
        <v>64.167123287671203</v>
      </c>
      <c r="E2296" s="8">
        <v>151</v>
      </c>
      <c r="F2296" s="8">
        <f t="shared" si="35"/>
        <v>2.1139999999999999</v>
      </c>
      <c r="G2296" s="8">
        <v>2.1139999999999999</v>
      </c>
      <c r="H2296" s="8">
        <v>21.47</v>
      </c>
      <c r="I2296" s="8">
        <v>147</v>
      </c>
      <c r="J2296" s="8" t="s">
        <v>3593</v>
      </c>
      <c r="K2296" s="8" t="s">
        <v>30</v>
      </c>
      <c r="L2296" s="8" t="s">
        <v>120</v>
      </c>
      <c r="M2296" s="8" t="s">
        <v>244</v>
      </c>
      <c r="N2296" s="8" t="s">
        <v>9179</v>
      </c>
      <c r="O2296" s="8" t="s">
        <v>9180</v>
      </c>
      <c r="P2296" s="8" t="s">
        <v>33</v>
      </c>
      <c r="Q2296" s="8" t="s">
        <v>9713</v>
      </c>
      <c r="R2296" s="8" t="s">
        <v>34</v>
      </c>
      <c r="S2296" s="8" t="s">
        <v>34</v>
      </c>
      <c r="T2296" s="8" t="s">
        <v>34</v>
      </c>
      <c r="U2296" s="8" t="s">
        <v>34</v>
      </c>
      <c r="V2296" s="8" t="s">
        <v>34</v>
      </c>
      <c r="W2296" s="8" t="s">
        <v>34</v>
      </c>
      <c r="X2296" s="8" t="s">
        <v>34</v>
      </c>
      <c r="Y2296" s="8" t="s">
        <v>34</v>
      </c>
      <c r="Z2296" s="8" t="s">
        <v>34</v>
      </c>
      <c r="AA2296" s="8" t="s">
        <v>34</v>
      </c>
      <c r="AB2296" s="8" t="s">
        <v>34</v>
      </c>
      <c r="AC2296" s="8" t="s">
        <v>34</v>
      </c>
      <c r="AD2296" s="8" t="s">
        <v>34</v>
      </c>
      <c r="AE2296" s="8" t="s">
        <v>34</v>
      </c>
      <c r="AF2296" s="8" t="s">
        <v>34</v>
      </c>
      <c r="AG2296" s="8" t="s">
        <v>34</v>
      </c>
      <c r="AH2296" s="8" t="s">
        <v>34</v>
      </c>
      <c r="AI2296" s="8" t="s">
        <v>34</v>
      </c>
      <c r="AJ2296" s="8" t="s">
        <v>34</v>
      </c>
    </row>
    <row r="2297" spans="1:36" ht="61">
      <c r="A2297" s="7" t="s">
        <v>9714</v>
      </c>
      <c r="B2297" s="8" t="s">
        <v>9715</v>
      </c>
      <c r="C2297" s="8" t="s">
        <v>42</v>
      </c>
      <c r="D2297" s="8">
        <v>87.298630136986304</v>
      </c>
      <c r="E2297" s="8">
        <v>355</v>
      </c>
      <c r="F2297" s="8">
        <f t="shared" si="35"/>
        <v>4.97</v>
      </c>
      <c r="G2297" s="8">
        <v>4.97</v>
      </c>
      <c r="H2297" s="8">
        <v>32.65</v>
      </c>
      <c r="I2297" s="8">
        <v>85</v>
      </c>
      <c r="J2297" s="8" t="s">
        <v>9716</v>
      </c>
      <c r="K2297" s="8" t="s">
        <v>30</v>
      </c>
      <c r="L2297" s="8" t="s">
        <v>120</v>
      </c>
      <c r="M2297" s="8" t="s">
        <v>227</v>
      </c>
      <c r="N2297" s="8" t="s">
        <v>9179</v>
      </c>
      <c r="O2297" s="8" t="s">
        <v>9180</v>
      </c>
      <c r="P2297" s="8" t="s">
        <v>9179</v>
      </c>
      <c r="Q2297" s="8" t="s">
        <v>9717</v>
      </c>
      <c r="R2297" s="8" t="s">
        <v>34</v>
      </c>
      <c r="S2297" s="8" t="s">
        <v>34</v>
      </c>
      <c r="T2297" s="8" t="s">
        <v>34</v>
      </c>
      <c r="U2297" s="8" t="s">
        <v>34</v>
      </c>
      <c r="V2297" s="8" t="s">
        <v>34</v>
      </c>
      <c r="W2297" s="8" t="s">
        <v>34</v>
      </c>
      <c r="X2297" s="8" t="s">
        <v>34</v>
      </c>
      <c r="Y2297" s="8" t="s">
        <v>34</v>
      </c>
      <c r="Z2297" s="8" t="s">
        <v>34</v>
      </c>
      <c r="AA2297" s="8" t="s">
        <v>34</v>
      </c>
      <c r="AB2297" s="8" t="s">
        <v>34</v>
      </c>
      <c r="AC2297" s="8" t="s">
        <v>34</v>
      </c>
      <c r="AD2297" s="8" t="s">
        <v>34</v>
      </c>
      <c r="AE2297" s="8" t="s">
        <v>34</v>
      </c>
      <c r="AF2297" s="8" t="s">
        <v>34</v>
      </c>
      <c r="AG2297" s="8" t="s">
        <v>34</v>
      </c>
      <c r="AH2297" s="8" t="s">
        <v>34</v>
      </c>
      <c r="AI2297" s="8" t="s">
        <v>34</v>
      </c>
      <c r="AJ2297" s="8" t="s">
        <v>34</v>
      </c>
    </row>
    <row r="2298" spans="1:36" ht="73">
      <c r="A2298" s="7" t="s">
        <v>9718</v>
      </c>
      <c r="B2298" s="8" t="s">
        <v>9719</v>
      </c>
      <c r="C2298" s="8" t="s">
        <v>42</v>
      </c>
      <c r="D2298" s="8">
        <v>78.854794520547898</v>
      </c>
      <c r="E2298" s="8">
        <v>176</v>
      </c>
      <c r="F2298" s="8">
        <f t="shared" si="35"/>
        <v>2.464</v>
      </c>
      <c r="G2298" s="8">
        <v>2.464</v>
      </c>
      <c r="H2298" s="8">
        <v>30.71</v>
      </c>
      <c r="I2298" s="8">
        <v>100</v>
      </c>
      <c r="J2298" s="8" t="s">
        <v>9720</v>
      </c>
      <c r="K2298" s="8" t="s">
        <v>30</v>
      </c>
      <c r="L2298" s="8" t="s">
        <v>120</v>
      </c>
      <c r="M2298" s="8" t="s">
        <v>227</v>
      </c>
      <c r="N2298" s="8" t="s">
        <v>9179</v>
      </c>
      <c r="O2298" s="8" t="s">
        <v>9180</v>
      </c>
      <c r="P2298" s="8" t="s">
        <v>33</v>
      </c>
      <c r="Q2298" s="8" t="s">
        <v>9721</v>
      </c>
      <c r="R2298" s="8" t="s">
        <v>34</v>
      </c>
      <c r="S2298" s="8" t="s">
        <v>34</v>
      </c>
      <c r="T2298" s="8" t="s">
        <v>34</v>
      </c>
      <c r="U2298" s="8" t="s">
        <v>34</v>
      </c>
      <c r="V2298" s="8" t="s">
        <v>34</v>
      </c>
      <c r="W2298" s="8" t="s">
        <v>34</v>
      </c>
      <c r="X2298" s="8" t="s">
        <v>34</v>
      </c>
      <c r="Y2298" s="8" t="s">
        <v>34</v>
      </c>
      <c r="Z2298" s="8" t="s">
        <v>34</v>
      </c>
      <c r="AA2298" s="8" t="s">
        <v>34</v>
      </c>
      <c r="AB2298" s="8" t="s">
        <v>34</v>
      </c>
      <c r="AC2298" s="8" t="s">
        <v>34</v>
      </c>
      <c r="AD2298" s="8" t="s">
        <v>34</v>
      </c>
      <c r="AE2298" s="8" t="s">
        <v>34</v>
      </c>
      <c r="AF2298" s="8" t="s">
        <v>34</v>
      </c>
      <c r="AG2298" s="8" t="s">
        <v>34</v>
      </c>
      <c r="AH2298" s="8" t="s">
        <v>34</v>
      </c>
      <c r="AI2298" s="8" t="s">
        <v>34</v>
      </c>
      <c r="AJ2298" s="8" t="s">
        <v>34</v>
      </c>
    </row>
    <row r="2299" spans="1:36" ht="133">
      <c r="A2299" s="7" t="s">
        <v>9722</v>
      </c>
      <c r="B2299" s="8" t="s">
        <v>9723</v>
      </c>
      <c r="C2299" s="8" t="s">
        <v>28</v>
      </c>
      <c r="D2299" s="8">
        <v>59.065753424657501</v>
      </c>
      <c r="E2299" s="8">
        <v>133</v>
      </c>
      <c r="F2299" s="8">
        <f t="shared" si="35"/>
        <v>1.8620000000000001</v>
      </c>
      <c r="G2299" s="8">
        <v>1.8620000000000001</v>
      </c>
      <c r="H2299" s="8">
        <v>20.07</v>
      </c>
      <c r="I2299" s="8">
        <v>100</v>
      </c>
      <c r="J2299" s="8" t="s">
        <v>9724</v>
      </c>
      <c r="K2299" s="8" t="s">
        <v>30</v>
      </c>
      <c r="L2299" s="8" t="s">
        <v>120</v>
      </c>
      <c r="M2299" s="8" t="s">
        <v>239</v>
      </c>
      <c r="N2299" s="8" t="s">
        <v>9179</v>
      </c>
      <c r="O2299" s="8" t="s">
        <v>9212</v>
      </c>
      <c r="P2299" s="8" t="s">
        <v>33</v>
      </c>
      <c r="Q2299" s="8" t="s">
        <v>9725</v>
      </c>
      <c r="R2299" s="8" t="s">
        <v>34</v>
      </c>
      <c r="S2299" s="8" t="s">
        <v>34</v>
      </c>
      <c r="T2299" s="8" t="s">
        <v>34</v>
      </c>
      <c r="U2299" s="8" t="s">
        <v>34</v>
      </c>
      <c r="V2299" s="8" t="s">
        <v>34</v>
      </c>
      <c r="W2299" s="8" t="s">
        <v>34</v>
      </c>
      <c r="X2299" s="8" t="s">
        <v>34</v>
      </c>
      <c r="Y2299" s="8" t="s">
        <v>34</v>
      </c>
      <c r="Z2299" s="8" t="s">
        <v>34</v>
      </c>
      <c r="AA2299" s="8" t="s">
        <v>34</v>
      </c>
      <c r="AB2299" s="8" t="s">
        <v>34</v>
      </c>
      <c r="AC2299" s="8" t="s">
        <v>34</v>
      </c>
      <c r="AD2299" s="8" t="s">
        <v>34</v>
      </c>
      <c r="AE2299" s="8" t="s">
        <v>34</v>
      </c>
      <c r="AF2299" s="8" t="s">
        <v>34</v>
      </c>
      <c r="AG2299" s="8" t="s">
        <v>34</v>
      </c>
      <c r="AH2299" s="8" t="s">
        <v>34</v>
      </c>
      <c r="AI2299" s="8" t="s">
        <v>34</v>
      </c>
      <c r="AJ2299" s="8" t="s">
        <v>34</v>
      </c>
    </row>
    <row r="2300" spans="1:36" ht="37">
      <c r="A2300" s="7" t="s">
        <v>9726</v>
      </c>
      <c r="B2300" s="8" t="s">
        <v>9727</v>
      </c>
      <c r="C2300" s="8" t="s">
        <v>42</v>
      </c>
      <c r="D2300" s="8">
        <v>68.260273972602704</v>
      </c>
      <c r="E2300" s="8">
        <v>398</v>
      </c>
      <c r="F2300" s="8">
        <f t="shared" si="35"/>
        <v>5.5720000000000001</v>
      </c>
      <c r="G2300" s="8">
        <v>5.5720000000000001</v>
      </c>
      <c r="H2300" s="8">
        <v>32.93</v>
      </c>
      <c r="I2300" s="8">
        <v>95</v>
      </c>
      <c r="J2300" s="8" t="s">
        <v>9728</v>
      </c>
      <c r="K2300" s="8" t="s">
        <v>30</v>
      </c>
      <c r="L2300" s="8" t="s">
        <v>31</v>
      </c>
      <c r="M2300" s="8" t="s">
        <v>239</v>
      </c>
      <c r="N2300" s="8" t="s">
        <v>9179</v>
      </c>
      <c r="O2300" s="8" t="s">
        <v>9180</v>
      </c>
      <c r="P2300" s="8" t="s">
        <v>33</v>
      </c>
      <c r="Q2300" s="8" t="s">
        <v>9729</v>
      </c>
      <c r="R2300" s="8" t="s">
        <v>34</v>
      </c>
      <c r="S2300" s="8" t="s">
        <v>34</v>
      </c>
      <c r="T2300" s="8" t="s">
        <v>34</v>
      </c>
      <c r="U2300" s="8" t="s">
        <v>34</v>
      </c>
      <c r="V2300" s="8" t="s">
        <v>34</v>
      </c>
      <c r="W2300" s="8" t="s">
        <v>34</v>
      </c>
      <c r="X2300" s="8" t="s">
        <v>34</v>
      </c>
      <c r="Y2300" s="8" t="s">
        <v>34</v>
      </c>
      <c r="Z2300" s="8" t="s">
        <v>34</v>
      </c>
      <c r="AA2300" s="8" t="s">
        <v>34</v>
      </c>
      <c r="AB2300" s="8" t="s">
        <v>34</v>
      </c>
      <c r="AC2300" s="8" t="s">
        <v>34</v>
      </c>
      <c r="AD2300" s="8" t="s">
        <v>34</v>
      </c>
      <c r="AE2300" s="8" t="s">
        <v>34</v>
      </c>
      <c r="AF2300" s="8" t="s">
        <v>34</v>
      </c>
      <c r="AG2300" s="8" t="s">
        <v>34</v>
      </c>
      <c r="AH2300" s="8" t="s">
        <v>34</v>
      </c>
      <c r="AI2300" s="8" t="s">
        <v>34</v>
      </c>
      <c r="AJ2300" s="8" t="s">
        <v>34</v>
      </c>
    </row>
    <row r="2301" spans="1:36" ht="49">
      <c r="A2301" s="7" t="s">
        <v>9730</v>
      </c>
      <c r="B2301" s="8" t="s">
        <v>9731</v>
      </c>
      <c r="C2301" s="8" t="s">
        <v>28</v>
      </c>
      <c r="D2301" s="8">
        <v>52.893150684931499</v>
      </c>
      <c r="E2301" s="8">
        <v>321</v>
      </c>
      <c r="F2301" s="8">
        <f t="shared" si="35"/>
        <v>4.4939999999999998</v>
      </c>
      <c r="G2301" s="8">
        <v>4.4939999999999998</v>
      </c>
      <c r="H2301" s="8">
        <v>26.94</v>
      </c>
      <c r="I2301" s="8">
        <v>97</v>
      </c>
      <c r="J2301" s="8" t="s">
        <v>9732</v>
      </c>
      <c r="K2301" s="8" t="s">
        <v>30</v>
      </c>
      <c r="L2301" s="8" t="s">
        <v>31</v>
      </c>
      <c r="M2301" s="8" t="s">
        <v>227</v>
      </c>
      <c r="N2301" s="8" t="s">
        <v>9179</v>
      </c>
      <c r="O2301" s="8" t="s">
        <v>9212</v>
      </c>
      <c r="P2301" s="8" t="s">
        <v>9179</v>
      </c>
      <c r="Q2301" s="8" t="s">
        <v>9733</v>
      </c>
      <c r="R2301" s="8" t="s">
        <v>34</v>
      </c>
      <c r="S2301" s="8" t="s">
        <v>34</v>
      </c>
      <c r="T2301" s="8" t="s">
        <v>34</v>
      </c>
      <c r="U2301" s="8" t="s">
        <v>34</v>
      </c>
      <c r="V2301" s="8" t="s">
        <v>34</v>
      </c>
      <c r="W2301" s="8" t="s">
        <v>34</v>
      </c>
      <c r="X2301" s="8" t="s">
        <v>34</v>
      </c>
      <c r="Y2301" s="8" t="s">
        <v>34</v>
      </c>
      <c r="Z2301" s="8" t="s">
        <v>34</v>
      </c>
      <c r="AA2301" s="8" t="s">
        <v>34</v>
      </c>
      <c r="AB2301" s="8" t="s">
        <v>34</v>
      </c>
      <c r="AC2301" s="8" t="s">
        <v>34</v>
      </c>
      <c r="AD2301" s="8" t="s">
        <v>34</v>
      </c>
      <c r="AE2301" s="8" t="s">
        <v>34</v>
      </c>
      <c r="AF2301" s="8" t="s">
        <v>34</v>
      </c>
      <c r="AG2301" s="8" t="s">
        <v>34</v>
      </c>
      <c r="AH2301" s="8" t="s">
        <v>34</v>
      </c>
      <c r="AI2301" s="8" t="s">
        <v>34</v>
      </c>
      <c r="AJ2301" s="8" t="s">
        <v>34</v>
      </c>
    </row>
    <row r="2302" spans="1:36" ht="25">
      <c r="A2302" s="7" t="s">
        <v>9734</v>
      </c>
      <c r="B2302" s="8" t="s">
        <v>9735</v>
      </c>
      <c r="C2302" s="8" t="s">
        <v>28</v>
      </c>
      <c r="D2302" s="8">
        <v>67.901369863013699</v>
      </c>
      <c r="E2302" s="8">
        <v>297</v>
      </c>
      <c r="F2302" s="8">
        <f t="shared" si="35"/>
        <v>4.1580000000000004</v>
      </c>
      <c r="G2302" s="8">
        <v>4.1580000000000004</v>
      </c>
      <c r="H2302" s="8">
        <v>28.9</v>
      </c>
      <c r="I2302" s="8">
        <v>94</v>
      </c>
      <c r="J2302" s="8" t="s">
        <v>9736</v>
      </c>
      <c r="K2302" s="8" t="s">
        <v>30</v>
      </c>
      <c r="L2302" s="8" t="s">
        <v>31</v>
      </c>
      <c r="M2302" s="8" t="s">
        <v>227</v>
      </c>
      <c r="N2302" s="8" t="s">
        <v>9179</v>
      </c>
      <c r="O2302" s="8" t="s">
        <v>9180</v>
      </c>
      <c r="P2302" s="8" t="s">
        <v>33</v>
      </c>
      <c r="Q2302" s="8" t="s">
        <v>9737</v>
      </c>
      <c r="R2302" s="8" t="s">
        <v>34</v>
      </c>
      <c r="S2302" s="8" t="s">
        <v>34</v>
      </c>
      <c r="T2302" s="8" t="s">
        <v>34</v>
      </c>
      <c r="U2302" s="8" t="s">
        <v>34</v>
      </c>
      <c r="V2302" s="8" t="s">
        <v>34</v>
      </c>
      <c r="W2302" s="8" t="s">
        <v>34</v>
      </c>
      <c r="X2302" s="8" t="s">
        <v>34</v>
      </c>
      <c r="Y2302" s="8" t="s">
        <v>34</v>
      </c>
      <c r="Z2302" s="8" t="s">
        <v>34</v>
      </c>
      <c r="AA2302" s="8" t="s">
        <v>34</v>
      </c>
      <c r="AB2302" s="8" t="s">
        <v>34</v>
      </c>
      <c r="AC2302" s="8" t="s">
        <v>34</v>
      </c>
      <c r="AD2302" s="8" t="s">
        <v>34</v>
      </c>
      <c r="AE2302" s="8" t="s">
        <v>34</v>
      </c>
      <c r="AF2302" s="8" t="s">
        <v>34</v>
      </c>
      <c r="AG2302" s="8" t="s">
        <v>34</v>
      </c>
      <c r="AH2302" s="8" t="s">
        <v>34</v>
      </c>
      <c r="AI2302" s="8" t="s">
        <v>34</v>
      </c>
      <c r="AJ2302" s="8" t="s">
        <v>34</v>
      </c>
    </row>
    <row r="2303" spans="1:36" ht="37">
      <c r="A2303" s="7" t="s">
        <v>9738</v>
      </c>
      <c r="B2303" s="8" t="s">
        <v>9739</v>
      </c>
      <c r="C2303" s="8" t="s">
        <v>42</v>
      </c>
      <c r="D2303" s="8">
        <v>75.493150684931507</v>
      </c>
      <c r="E2303" s="8">
        <v>331</v>
      </c>
      <c r="F2303" s="8">
        <f t="shared" si="35"/>
        <v>4.6340000000000003</v>
      </c>
      <c r="G2303" s="8">
        <v>4.6340000000000003</v>
      </c>
      <c r="H2303" s="8">
        <v>20.8</v>
      </c>
      <c r="I2303" s="8">
        <v>97</v>
      </c>
      <c r="J2303" s="8" t="s">
        <v>9740</v>
      </c>
      <c r="K2303" s="8" t="s">
        <v>30</v>
      </c>
      <c r="L2303" s="8" t="s">
        <v>282</v>
      </c>
      <c r="M2303" s="8" t="s">
        <v>244</v>
      </c>
      <c r="N2303" s="8" t="s">
        <v>9179</v>
      </c>
      <c r="O2303" s="8" t="s">
        <v>9180</v>
      </c>
      <c r="P2303" s="8" t="s">
        <v>33</v>
      </c>
      <c r="Q2303" s="8" t="s">
        <v>9741</v>
      </c>
      <c r="R2303" s="8" t="s">
        <v>34</v>
      </c>
      <c r="S2303" s="8" t="s">
        <v>34</v>
      </c>
      <c r="T2303" s="8" t="s">
        <v>34</v>
      </c>
      <c r="U2303" s="8" t="s">
        <v>34</v>
      </c>
      <c r="V2303" s="8" t="s">
        <v>34</v>
      </c>
      <c r="W2303" s="8" t="s">
        <v>34</v>
      </c>
      <c r="X2303" s="8" t="s">
        <v>34</v>
      </c>
      <c r="Y2303" s="8" t="s">
        <v>34</v>
      </c>
      <c r="Z2303" s="8" t="s">
        <v>34</v>
      </c>
      <c r="AA2303" s="8" t="s">
        <v>34</v>
      </c>
      <c r="AB2303" s="8" t="s">
        <v>34</v>
      </c>
      <c r="AC2303" s="8" t="s">
        <v>34</v>
      </c>
      <c r="AD2303" s="8" t="s">
        <v>34</v>
      </c>
      <c r="AE2303" s="8" t="s">
        <v>34</v>
      </c>
      <c r="AF2303" s="8" t="s">
        <v>34</v>
      </c>
      <c r="AG2303" s="8" t="s">
        <v>34</v>
      </c>
      <c r="AH2303" s="8" t="s">
        <v>34</v>
      </c>
      <c r="AI2303" s="8" t="s">
        <v>34</v>
      </c>
      <c r="AJ2303" s="8" t="s">
        <v>34</v>
      </c>
    </row>
    <row r="2304" spans="1:36" ht="61">
      <c r="A2304" s="7" t="s">
        <v>9742</v>
      </c>
      <c r="B2304" s="8" t="s">
        <v>9743</v>
      </c>
      <c r="C2304" s="8" t="s">
        <v>42</v>
      </c>
      <c r="D2304" s="8">
        <v>18.876712328767098</v>
      </c>
      <c r="E2304" s="8">
        <v>232</v>
      </c>
      <c r="F2304" s="8">
        <f t="shared" si="35"/>
        <v>3.2480000000000002</v>
      </c>
      <c r="G2304" s="8">
        <v>3.2480000000000002</v>
      </c>
      <c r="H2304" s="8">
        <v>29.04</v>
      </c>
      <c r="I2304" s="8">
        <v>97</v>
      </c>
      <c r="J2304" s="8" t="s">
        <v>9744</v>
      </c>
      <c r="K2304" s="8" t="s">
        <v>30</v>
      </c>
      <c r="L2304" s="8" t="s">
        <v>31</v>
      </c>
      <c r="M2304" s="8" t="s">
        <v>227</v>
      </c>
      <c r="N2304" s="8" t="s">
        <v>9179</v>
      </c>
      <c r="O2304" s="8" t="s">
        <v>9180</v>
      </c>
      <c r="P2304" s="8" t="s">
        <v>33</v>
      </c>
      <c r="Q2304" s="8" t="s">
        <v>9745</v>
      </c>
      <c r="R2304" s="8" t="s">
        <v>34</v>
      </c>
      <c r="S2304" s="8" t="s">
        <v>34</v>
      </c>
      <c r="T2304" s="8" t="s">
        <v>34</v>
      </c>
      <c r="U2304" s="8" t="s">
        <v>34</v>
      </c>
      <c r="V2304" s="8" t="s">
        <v>34</v>
      </c>
      <c r="W2304" s="8" t="s">
        <v>34</v>
      </c>
      <c r="X2304" s="8" t="s">
        <v>34</v>
      </c>
      <c r="Y2304" s="8" t="s">
        <v>34</v>
      </c>
      <c r="Z2304" s="8" t="s">
        <v>34</v>
      </c>
      <c r="AA2304" s="8" t="s">
        <v>34</v>
      </c>
      <c r="AB2304" s="8" t="s">
        <v>34</v>
      </c>
      <c r="AC2304" s="8" t="s">
        <v>34</v>
      </c>
      <c r="AD2304" s="8" t="s">
        <v>34</v>
      </c>
      <c r="AE2304" s="8" t="s">
        <v>34</v>
      </c>
      <c r="AF2304" s="8" t="s">
        <v>34</v>
      </c>
      <c r="AG2304" s="8" t="s">
        <v>34</v>
      </c>
      <c r="AH2304" s="8" t="s">
        <v>34</v>
      </c>
      <c r="AI2304" s="8" t="s">
        <v>34</v>
      </c>
      <c r="AJ2304" s="8" t="s">
        <v>34</v>
      </c>
    </row>
    <row r="2305" spans="1:36" ht="97">
      <c r="A2305" s="7" t="s">
        <v>9746</v>
      </c>
      <c r="B2305" s="8" t="s">
        <v>9747</v>
      </c>
      <c r="C2305" s="8" t="s">
        <v>42</v>
      </c>
      <c r="D2305" s="8">
        <v>44.627397260274002</v>
      </c>
      <c r="E2305" s="8">
        <v>1352</v>
      </c>
      <c r="F2305" s="8">
        <f t="shared" si="35"/>
        <v>18.928000000000001</v>
      </c>
      <c r="G2305" s="8">
        <v>18.928000000000001</v>
      </c>
      <c r="H2305" s="8">
        <v>73.290000000000006</v>
      </c>
      <c r="I2305" s="8">
        <v>96</v>
      </c>
      <c r="J2305" s="8" t="s">
        <v>9748</v>
      </c>
      <c r="K2305" s="8" t="s">
        <v>30</v>
      </c>
      <c r="L2305" s="8" t="s">
        <v>120</v>
      </c>
      <c r="M2305" s="8" t="s">
        <v>227</v>
      </c>
      <c r="N2305" s="8" t="s">
        <v>9179</v>
      </c>
      <c r="O2305" s="8" t="s">
        <v>9180</v>
      </c>
      <c r="P2305" s="8" t="s">
        <v>33</v>
      </c>
      <c r="Q2305" s="8" t="s">
        <v>9749</v>
      </c>
      <c r="R2305" s="8" t="s">
        <v>34</v>
      </c>
      <c r="S2305" s="8" t="s">
        <v>34</v>
      </c>
      <c r="T2305" s="8" t="s">
        <v>34</v>
      </c>
      <c r="U2305" s="8" t="s">
        <v>34</v>
      </c>
      <c r="V2305" s="8" t="s">
        <v>34</v>
      </c>
      <c r="W2305" s="8" t="s">
        <v>34</v>
      </c>
      <c r="X2305" s="8" t="s">
        <v>34</v>
      </c>
      <c r="Y2305" s="8" t="s">
        <v>34</v>
      </c>
      <c r="Z2305" s="8" t="s">
        <v>34</v>
      </c>
      <c r="AA2305" s="8" t="s">
        <v>34</v>
      </c>
      <c r="AB2305" s="8" t="s">
        <v>34</v>
      </c>
      <c r="AC2305" s="8" t="s">
        <v>34</v>
      </c>
      <c r="AD2305" s="8" t="s">
        <v>34</v>
      </c>
      <c r="AE2305" s="8" t="s">
        <v>34</v>
      </c>
      <c r="AF2305" s="8" t="s">
        <v>34</v>
      </c>
      <c r="AG2305" s="8" t="s">
        <v>34</v>
      </c>
      <c r="AH2305" s="8" t="s">
        <v>34</v>
      </c>
      <c r="AI2305" s="8" t="s">
        <v>34</v>
      </c>
      <c r="AJ2305" s="8" t="s">
        <v>34</v>
      </c>
    </row>
    <row r="2306" spans="1:36" ht="109">
      <c r="A2306" s="7" t="s">
        <v>9750</v>
      </c>
      <c r="B2306" s="8" t="s">
        <v>9751</v>
      </c>
      <c r="C2306" s="8" t="s">
        <v>28</v>
      </c>
      <c r="D2306" s="8">
        <v>52.5013698630137</v>
      </c>
      <c r="E2306" s="8">
        <v>257</v>
      </c>
      <c r="F2306" s="8">
        <f t="shared" ref="F2306:F2369" si="36">E2306*0.014</f>
        <v>3.5979999999999999</v>
      </c>
      <c r="G2306" s="8">
        <v>3.5979999999999999</v>
      </c>
      <c r="H2306" s="8">
        <v>34.21</v>
      </c>
      <c r="I2306" s="8">
        <v>97</v>
      </c>
      <c r="J2306" s="8" t="s">
        <v>9752</v>
      </c>
      <c r="K2306" s="8" t="s">
        <v>30</v>
      </c>
      <c r="L2306" s="8" t="s">
        <v>31</v>
      </c>
      <c r="M2306" s="8" t="s">
        <v>227</v>
      </c>
      <c r="N2306" s="8" t="s">
        <v>9179</v>
      </c>
      <c r="O2306" s="8" t="s">
        <v>9180</v>
      </c>
      <c r="P2306" s="8" t="s">
        <v>9179</v>
      </c>
      <c r="Q2306" s="8" t="s">
        <v>9753</v>
      </c>
      <c r="R2306" s="8" t="s">
        <v>34</v>
      </c>
      <c r="S2306" s="8" t="s">
        <v>34</v>
      </c>
      <c r="T2306" s="8" t="s">
        <v>34</v>
      </c>
      <c r="U2306" s="8" t="s">
        <v>34</v>
      </c>
      <c r="V2306" s="8" t="s">
        <v>34</v>
      </c>
      <c r="W2306" s="8" t="s">
        <v>34</v>
      </c>
      <c r="X2306" s="8" t="s">
        <v>34</v>
      </c>
      <c r="Y2306" s="8" t="s">
        <v>34</v>
      </c>
      <c r="Z2306" s="8" t="s">
        <v>34</v>
      </c>
      <c r="AA2306" s="8" t="s">
        <v>34</v>
      </c>
      <c r="AB2306" s="8" t="s">
        <v>34</v>
      </c>
      <c r="AC2306" s="8" t="s">
        <v>34</v>
      </c>
      <c r="AD2306" s="8" t="s">
        <v>34</v>
      </c>
      <c r="AE2306" s="8" t="s">
        <v>34</v>
      </c>
      <c r="AF2306" s="8" t="s">
        <v>34</v>
      </c>
      <c r="AG2306" s="8" t="s">
        <v>34</v>
      </c>
      <c r="AH2306" s="8" t="s">
        <v>34</v>
      </c>
      <c r="AI2306" s="8" t="s">
        <v>34</v>
      </c>
      <c r="AJ2306" s="8" t="s">
        <v>34</v>
      </c>
    </row>
    <row r="2307" spans="1:36" ht="61">
      <c r="A2307" s="7" t="s">
        <v>9754</v>
      </c>
      <c r="B2307" s="8" t="s">
        <v>9755</v>
      </c>
      <c r="C2307" s="8" t="s">
        <v>28</v>
      </c>
      <c r="D2307" s="8">
        <v>67.142465753424702</v>
      </c>
      <c r="E2307" s="8">
        <v>359</v>
      </c>
      <c r="F2307" s="8">
        <f t="shared" si="36"/>
        <v>5.0259999999999998</v>
      </c>
      <c r="G2307" s="8">
        <v>5.0259999999999998</v>
      </c>
      <c r="H2307" s="8">
        <v>35.76</v>
      </c>
      <c r="I2307" s="8">
        <v>100</v>
      </c>
      <c r="J2307" s="8" t="s">
        <v>9756</v>
      </c>
      <c r="K2307" s="8" t="s">
        <v>30</v>
      </c>
      <c r="L2307" s="8" t="s">
        <v>120</v>
      </c>
      <c r="M2307" s="8" t="s">
        <v>239</v>
      </c>
      <c r="N2307" s="8" t="s">
        <v>9179</v>
      </c>
      <c r="O2307" s="8" t="s">
        <v>9180</v>
      </c>
      <c r="P2307" s="8" t="s">
        <v>33</v>
      </c>
      <c r="Q2307" s="8" t="s">
        <v>9757</v>
      </c>
      <c r="R2307" s="8" t="s">
        <v>34</v>
      </c>
      <c r="S2307" s="8" t="s">
        <v>34</v>
      </c>
      <c r="T2307" s="8" t="s">
        <v>34</v>
      </c>
      <c r="U2307" s="8" t="s">
        <v>34</v>
      </c>
      <c r="V2307" s="8" t="s">
        <v>34</v>
      </c>
      <c r="W2307" s="8" t="s">
        <v>34</v>
      </c>
      <c r="X2307" s="8" t="s">
        <v>34</v>
      </c>
      <c r="Y2307" s="8" t="s">
        <v>34</v>
      </c>
      <c r="Z2307" s="8" t="s">
        <v>34</v>
      </c>
      <c r="AA2307" s="8" t="s">
        <v>34</v>
      </c>
      <c r="AB2307" s="8" t="s">
        <v>34</v>
      </c>
      <c r="AC2307" s="8" t="s">
        <v>34</v>
      </c>
      <c r="AD2307" s="8" t="s">
        <v>34</v>
      </c>
      <c r="AE2307" s="8" t="s">
        <v>34</v>
      </c>
      <c r="AF2307" s="8" t="s">
        <v>34</v>
      </c>
      <c r="AG2307" s="8" t="s">
        <v>34</v>
      </c>
      <c r="AH2307" s="8" t="s">
        <v>34</v>
      </c>
      <c r="AI2307" s="8" t="s">
        <v>34</v>
      </c>
      <c r="AJ2307" s="8" t="s">
        <v>34</v>
      </c>
    </row>
    <row r="2308" spans="1:36" ht="193">
      <c r="A2308" s="7" t="s">
        <v>9758</v>
      </c>
      <c r="B2308" s="8" t="s">
        <v>9759</v>
      </c>
      <c r="C2308" s="8" t="s">
        <v>28</v>
      </c>
      <c r="D2308" s="8">
        <v>76.846575342465798</v>
      </c>
      <c r="E2308" s="8">
        <v>353</v>
      </c>
      <c r="F2308" s="8">
        <f t="shared" si="36"/>
        <v>4.9420000000000002</v>
      </c>
      <c r="G2308" s="8">
        <v>4.9420000000000002</v>
      </c>
      <c r="H2308" s="8">
        <v>35.590000000000003</v>
      </c>
      <c r="I2308" s="8">
        <v>96</v>
      </c>
      <c r="J2308" s="8" t="s">
        <v>9760</v>
      </c>
      <c r="K2308" s="8" t="s">
        <v>30</v>
      </c>
      <c r="L2308" s="8" t="s">
        <v>120</v>
      </c>
      <c r="M2308" s="8" t="s">
        <v>244</v>
      </c>
      <c r="N2308" s="8" t="s">
        <v>9179</v>
      </c>
      <c r="O2308" s="8" t="s">
        <v>9180</v>
      </c>
      <c r="P2308" s="8" t="s">
        <v>9179</v>
      </c>
      <c r="Q2308" s="8" t="s">
        <v>9761</v>
      </c>
      <c r="R2308" s="8" t="s">
        <v>34</v>
      </c>
      <c r="S2308" s="8" t="s">
        <v>34</v>
      </c>
      <c r="T2308" s="8" t="s">
        <v>34</v>
      </c>
      <c r="U2308" s="8" t="s">
        <v>34</v>
      </c>
      <c r="V2308" s="8" t="s">
        <v>34</v>
      </c>
      <c r="W2308" s="8" t="s">
        <v>34</v>
      </c>
      <c r="X2308" s="8" t="s">
        <v>34</v>
      </c>
      <c r="Y2308" s="8" t="s">
        <v>34</v>
      </c>
      <c r="Z2308" s="8" t="s">
        <v>34</v>
      </c>
      <c r="AA2308" s="8" t="s">
        <v>34</v>
      </c>
      <c r="AB2308" s="8" t="s">
        <v>34</v>
      </c>
      <c r="AC2308" s="8" t="s">
        <v>34</v>
      </c>
      <c r="AD2308" s="8" t="s">
        <v>34</v>
      </c>
      <c r="AE2308" s="8" t="s">
        <v>34</v>
      </c>
      <c r="AF2308" s="8" t="s">
        <v>34</v>
      </c>
      <c r="AG2308" s="8" t="s">
        <v>34</v>
      </c>
      <c r="AH2308" s="8" t="s">
        <v>34</v>
      </c>
      <c r="AI2308" s="8" t="s">
        <v>34</v>
      </c>
      <c r="AJ2308" s="8" t="s">
        <v>34</v>
      </c>
    </row>
    <row r="2309" spans="1:36" ht="97">
      <c r="A2309" s="7" t="s">
        <v>9762</v>
      </c>
      <c r="B2309" s="8" t="s">
        <v>9763</v>
      </c>
      <c r="C2309" s="8" t="s">
        <v>28</v>
      </c>
      <c r="D2309" s="8">
        <v>51.646575342465802</v>
      </c>
      <c r="E2309" s="8">
        <v>297</v>
      </c>
      <c r="F2309" s="8">
        <f t="shared" si="36"/>
        <v>4.1580000000000004</v>
      </c>
      <c r="G2309" s="8">
        <v>4.1580000000000004</v>
      </c>
      <c r="H2309" s="8">
        <v>23.95</v>
      </c>
      <c r="I2309" s="8">
        <v>97</v>
      </c>
      <c r="J2309" s="8" t="s">
        <v>9764</v>
      </c>
      <c r="K2309" s="8" t="s">
        <v>30</v>
      </c>
      <c r="L2309" s="8" t="s">
        <v>31</v>
      </c>
      <c r="M2309" s="8" t="s">
        <v>244</v>
      </c>
      <c r="N2309" s="8" t="s">
        <v>9179</v>
      </c>
      <c r="O2309" s="8" t="s">
        <v>9180</v>
      </c>
      <c r="P2309" s="8" t="s">
        <v>33</v>
      </c>
      <c r="Q2309" s="8" t="s">
        <v>9765</v>
      </c>
      <c r="R2309" s="8" t="s">
        <v>34</v>
      </c>
      <c r="S2309" s="8" t="s">
        <v>34</v>
      </c>
      <c r="T2309" s="8" t="s">
        <v>34</v>
      </c>
      <c r="U2309" s="8" t="s">
        <v>34</v>
      </c>
      <c r="V2309" s="8" t="s">
        <v>34</v>
      </c>
      <c r="W2309" s="8" t="s">
        <v>34</v>
      </c>
      <c r="X2309" s="8" t="s">
        <v>34</v>
      </c>
      <c r="Y2309" s="8" t="s">
        <v>34</v>
      </c>
      <c r="Z2309" s="8" t="s">
        <v>34</v>
      </c>
      <c r="AA2309" s="8" t="s">
        <v>34</v>
      </c>
      <c r="AB2309" s="8" t="s">
        <v>34</v>
      </c>
      <c r="AC2309" s="8" t="s">
        <v>34</v>
      </c>
      <c r="AD2309" s="8" t="s">
        <v>34</v>
      </c>
      <c r="AE2309" s="8" t="s">
        <v>34</v>
      </c>
      <c r="AF2309" s="8" t="s">
        <v>34</v>
      </c>
      <c r="AG2309" s="8" t="s">
        <v>34</v>
      </c>
      <c r="AH2309" s="8" t="s">
        <v>34</v>
      </c>
      <c r="AI2309" s="8" t="s">
        <v>34</v>
      </c>
      <c r="AJ2309" s="8" t="s">
        <v>34</v>
      </c>
    </row>
    <row r="2310" spans="1:36" ht="49">
      <c r="A2310" s="7" t="s">
        <v>9766</v>
      </c>
      <c r="B2310" s="8" t="s">
        <v>9767</v>
      </c>
      <c r="C2310" s="8" t="s">
        <v>42</v>
      </c>
      <c r="D2310" s="8">
        <v>77.627397260273995</v>
      </c>
      <c r="E2310" s="8">
        <v>206</v>
      </c>
      <c r="F2310" s="8">
        <f t="shared" si="36"/>
        <v>2.8839999999999999</v>
      </c>
      <c r="G2310" s="8">
        <v>2.8839999999999999</v>
      </c>
      <c r="H2310" s="8">
        <v>22.8</v>
      </c>
      <c r="I2310" s="8">
        <v>100</v>
      </c>
      <c r="J2310" s="8" t="s">
        <v>9768</v>
      </c>
      <c r="K2310" s="8" t="s">
        <v>30</v>
      </c>
      <c r="L2310" s="8" t="s">
        <v>120</v>
      </c>
      <c r="M2310" s="8" t="s">
        <v>32</v>
      </c>
      <c r="N2310" s="8" t="s">
        <v>9179</v>
      </c>
      <c r="O2310" s="8" t="s">
        <v>9180</v>
      </c>
      <c r="P2310" s="8" t="s">
        <v>33</v>
      </c>
      <c r="Q2310" s="8" t="s">
        <v>9769</v>
      </c>
      <c r="R2310" s="8" t="s">
        <v>34</v>
      </c>
      <c r="S2310" s="8" t="s">
        <v>34</v>
      </c>
      <c r="T2310" s="8" t="s">
        <v>34</v>
      </c>
      <c r="U2310" s="8" t="s">
        <v>34</v>
      </c>
      <c r="V2310" s="8" t="s">
        <v>34</v>
      </c>
      <c r="W2310" s="8" t="s">
        <v>34</v>
      </c>
      <c r="X2310" s="8" t="s">
        <v>34</v>
      </c>
      <c r="Y2310" s="8" t="s">
        <v>34</v>
      </c>
      <c r="Z2310" s="8" t="s">
        <v>34</v>
      </c>
      <c r="AA2310" s="8" t="s">
        <v>34</v>
      </c>
      <c r="AB2310" s="8" t="s">
        <v>34</v>
      </c>
      <c r="AC2310" s="8" t="s">
        <v>34</v>
      </c>
      <c r="AD2310" s="8" t="s">
        <v>34</v>
      </c>
      <c r="AE2310" s="8" t="s">
        <v>34</v>
      </c>
      <c r="AF2310" s="8" t="s">
        <v>34</v>
      </c>
      <c r="AG2310" s="8" t="s">
        <v>34</v>
      </c>
      <c r="AH2310" s="8" t="s">
        <v>34</v>
      </c>
      <c r="AI2310" s="8" t="s">
        <v>34</v>
      </c>
      <c r="AJ2310" s="8" t="s">
        <v>34</v>
      </c>
    </row>
    <row r="2311" spans="1:36" ht="109">
      <c r="A2311" s="7" t="s">
        <v>9770</v>
      </c>
      <c r="B2311" s="8" t="s">
        <v>9771</v>
      </c>
      <c r="C2311" s="8" t="s">
        <v>42</v>
      </c>
      <c r="D2311" s="8">
        <v>78.649315068493195</v>
      </c>
      <c r="E2311" s="8">
        <v>348</v>
      </c>
      <c r="F2311" s="8">
        <f t="shared" si="36"/>
        <v>4.8719999999999999</v>
      </c>
      <c r="G2311" s="8">
        <v>4.8719999999999999</v>
      </c>
      <c r="H2311" s="8">
        <v>21.16</v>
      </c>
      <c r="I2311" s="8">
        <v>100</v>
      </c>
      <c r="J2311" s="8" t="s">
        <v>9772</v>
      </c>
      <c r="K2311" s="8" t="s">
        <v>30</v>
      </c>
      <c r="L2311" s="8" t="s">
        <v>120</v>
      </c>
      <c r="M2311" s="8" t="s">
        <v>227</v>
      </c>
      <c r="N2311" s="8" t="s">
        <v>9179</v>
      </c>
      <c r="O2311" s="8" t="s">
        <v>9180</v>
      </c>
      <c r="P2311" s="8" t="s">
        <v>9179</v>
      </c>
      <c r="Q2311" s="8" t="s">
        <v>9773</v>
      </c>
      <c r="R2311" s="8" t="s">
        <v>34</v>
      </c>
      <c r="S2311" s="8" t="s">
        <v>34</v>
      </c>
      <c r="T2311" s="8" t="s">
        <v>34</v>
      </c>
      <c r="U2311" s="8" t="s">
        <v>34</v>
      </c>
      <c r="V2311" s="8" t="s">
        <v>34</v>
      </c>
      <c r="W2311" s="8" t="s">
        <v>34</v>
      </c>
      <c r="X2311" s="8" t="s">
        <v>34</v>
      </c>
      <c r="Y2311" s="8" t="s">
        <v>34</v>
      </c>
      <c r="Z2311" s="8" t="s">
        <v>34</v>
      </c>
      <c r="AA2311" s="8" t="s">
        <v>34</v>
      </c>
      <c r="AB2311" s="8" t="s">
        <v>34</v>
      </c>
      <c r="AC2311" s="8" t="s">
        <v>34</v>
      </c>
      <c r="AD2311" s="8" t="s">
        <v>34</v>
      </c>
      <c r="AE2311" s="8" t="s">
        <v>34</v>
      </c>
      <c r="AF2311" s="8" t="s">
        <v>34</v>
      </c>
      <c r="AG2311" s="8" t="s">
        <v>34</v>
      </c>
      <c r="AH2311" s="8" t="s">
        <v>34</v>
      </c>
      <c r="AI2311" s="8" t="s">
        <v>34</v>
      </c>
      <c r="AJ2311" s="8" t="s">
        <v>34</v>
      </c>
    </row>
    <row r="2312" spans="1:36" ht="49">
      <c r="A2312" s="7" t="s">
        <v>9774</v>
      </c>
      <c r="B2312" s="8" t="s">
        <v>9775</v>
      </c>
      <c r="C2312" s="8" t="s">
        <v>42</v>
      </c>
      <c r="D2312" s="8">
        <v>48.375342465753398</v>
      </c>
      <c r="E2312" s="8">
        <v>247</v>
      </c>
      <c r="F2312" s="8">
        <f t="shared" si="36"/>
        <v>3.4580000000000002</v>
      </c>
      <c r="G2312" s="8">
        <v>3.4580000000000002</v>
      </c>
      <c r="H2312" s="8">
        <v>25.88</v>
      </c>
      <c r="I2312" s="8">
        <v>96</v>
      </c>
      <c r="J2312" s="8" t="s">
        <v>9776</v>
      </c>
      <c r="K2312" s="8" t="s">
        <v>30</v>
      </c>
      <c r="L2312" s="8" t="s">
        <v>120</v>
      </c>
      <c r="M2312" s="8" t="s">
        <v>239</v>
      </c>
      <c r="N2312" s="8" t="s">
        <v>9179</v>
      </c>
      <c r="O2312" s="8" t="s">
        <v>9180</v>
      </c>
      <c r="P2312" s="8" t="s">
        <v>33</v>
      </c>
      <c r="Q2312" s="8" t="s">
        <v>9777</v>
      </c>
      <c r="R2312" s="8" t="s">
        <v>34</v>
      </c>
      <c r="S2312" s="8" t="s">
        <v>34</v>
      </c>
      <c r="T2312" s="8" t="s">
        <v>34</v>
      </c>
      <c r="U2312" s="8" t="s">
        <v>34</v>
      </c>
      <c r="V2312" s="8" t="s">
        <v>34</v>
      </c>
      <c r="W2312" s="8" t="s">
        <v>34</v>
      </c>
      <c r="X2312" s="8" t="s">
        <v>34</v>
      </c>
      <c r="Y2312" s="8" t="s">
        <v>34</v>
      </c>
      <c r="Z2312" s="8" t="s">
        <v>34</v>
      </c>
      <c r="AA2312" s="8" t="s">
        <v>34</v>
      </c>
      <c r="AB2312" s="8" t="s">
        <v>34</v>
      </c>
      <c r="AC2312" s="8" t="s">
        <v>34</v>
      </c>
      <c r="AD2312" s="8" t="s">
        <v>34</v>
      </c>
      <c r="AE2312" s="8" t="s">
        <v>34</v>
      </c>
      <c r="AF2312" s="8" t="s">
        <v>34</v>
      </c>
      <c r="AG2312" s="8" t="s">
        <v>34</v>
      </c>
      <c r="AH2312" s="8" t="s">
        <v>34</v>
      </c>
      <c r="AI2312" s="8" t="s">
        <v>34</v>
      </c>
      <c r="AJ2312" s="8" t="s">
        <v>34</v>
      </c>
    </row>
    <row r="2313" spans="1:36" ht="121">
      <c r="A2313" s="7" t="s">
        <v>9778</v>
      </c>
      <c r="B2313" s="8" t="s">
        <v>9779</v>
      </c>
      <c r="C2313" s="8" t="s">
        <v>42</v>
      </c>
      <c r="D2313" s="8">
        <v>76.906849315068499</v>
      </c>
      <c r="E2313" s="8">
        <v>195</v>
      </c>
      <c r="F2313" s="8">
        <f t="shared" si="36"/>
        <v>2.73</v>
      </c>
      <c r="G2313" s="8">
        <v>2.73</v>
      </c>
      <c r="H2313" s="8">
        <v>24.05</v>
      </c>
      <c r="I2313" s="8">
        <v>100</v>
      </c>
      <c r="J2313" s="8" t="s">
        <v>9780</v>
      </c>
      <c r="K2313" s="8" t="s">
        <v>30</v>
      </c>
      <c r="L2313" s="8" t="s">
        <v>31</v>
      </c>
      <c r="M2313" s="8" t="s">
        <v>239</v>
      </c>
      <c r="N2313" s="8" t="s">
        <v>9179</v>
      </c>
      <c r="O2313" s="8" t="s">
        <v>9180</v>
      </c>
      <c r="P2313" s="8" t="s">
        <v>9179</v>
      </c>
      <c r="Q2313" s="8" t="s">
        <v>9781</v>
      </c>
      <c r="R2313" s="8" t="s">
        <v>34</v>
      </c>
      <c r="S2313" s="8" t="s">
        <v>34</v>
      </c>
      <c r="T2313" s="8" t="s">
        <v>34</v>
      </c>
      <c r="U2313" s="8" t="s">
        <v>34</v>
      </c>
      <c r="V2313" s="8" t="s">
        <v>34</v>
      </c>
      <c r="W2313" s="8" t="s">
        <v>34</v>
      </c>
      <c r="X2313" s="8" t="s">
        <v>34</v>
      </c>
      <c r="Y2313" s="8" t="s">
        <v>34</v>
      </c>
      <c r="Z2313" s="8" t="s">
        <v>34</v>
      </c>
      <c r="AA2313" s="8" t="s">
        <v>34</v>
      </c>
      <c r="AB2313" s="8" t="s">
        <v>34</v>
      </c>
      <c r="AC2313" s="8" t="s">
        <v>34</v>
      </c>
      <c r="AD2313" s="8" t="s">
        <v>34</v>
      </c>
      <c r="AE2313" s="8" t="s">
        <v>34</v>
      </c>
      <c r="AF2313" s="8" t="s">
        <v>34</v>
      </c>
      <c r="AG2313" s="8" t="s">
        <v>34</v>
      </c>
      <c r="AH2313" s="8" t="s">
        <v>34</v>
      </c>
      <c r="AI2313" s="8" t="s">
        <v>34</v>
      </c>
      <c r="AJ2313" s="8" t="s">
        <v>34</v>
      </c>
    </row>
    <row r="2314" spans="1:36" ht="73">
      <c r="A2314" s="7" t="s">
        <v>9782</v>
      </c>
      <c r="B2314" s="8" t="s">
        <v>9783</v>
      </c>
      <c r="C2314" s="8" t="s">
        <v>42</v>
      </c>
      <c r="D2314" s="8">
        <v>70.726027397260296</v>
      </c>
      <c r="E2314" s="8">
        <v>726</v>
      </c>
      <c r="F2314" s="8">
        <f t="shared" si="36"/>
        <v>10.164</v>
      </c>
      <c r="G2314" s="8">
        <v>10.164</v>
      </c>
      <c r="H2314" s="8">
        <v>35.6</v>
      </c>
      <c r="I2314" s="8">
        <v>97</v>
      </c>
      <c r="J2314" s="8" t="s">
        <v>9784</v>
      </c>
      <c r="K2314" s="8" t="s">
        <v>30</v>
      </c>
      <c r="L2314" s="8" t="s">
        <v>282</v>
      </c>
      <c r="M2314" s="8" t="s">
        <v>32</v>
      </c>
      <c r="N2314" s="8" t="s">
        <v>9179</v>
      </c>
      <c r="O2314" s="8" t="s">
        <v>9180</v>
      </c>
      <c r="P2314" s="8" t="s">
        <v>33</v>
      </c>
      <c r="Q2314" s="8" t="s">
        <v>9785</v>
      </c>
      <c r="R2314" s="8" t="s">
        <v>34</v>
      </c>
      <c r="S2314" s="8" t="s">
        <v>34</v>
      </c>
      <c r="T2314" s="8" t="s">
        <v>34</v>
      </c>
      <c r="U2314" s="8" t="s">
        <v>34</v>
      </c>
      <c r="V2314" s="8" t="s">
        <v>34</v>
      </c>
      <c r="W2314" s="8" t="s">
        <v>34</v>
      </c>
      <c r="X2314" s="8" t="s">
        <v>34</v>
      </c>
      <c r="Y2314" s="8" t="s">
        <v>34</v>
      </c>
      <c r="Z2314" s="8" t="s">
        <v>34</v>
      </c>
      <c r="AA2314" s="8" t="s">
        <v>34</v>
      </c>
      <c r="AB2314" s="8" t="s">
        <v>34</v>
      </c>
      <c r="AC2314" s="8" t="s">
        <v>34</v>
      </c>
      <c r="AD2314" s="8" t="s">
        <v>34</v>
      </c>
      <c r="AE2314" s="8" t="s">
        <v>34</v>
      </c>
      <c r="AF2314" s="8" t="s">
        <v>34</v>
      </c>
      <c r="AG2314" s="8" t="s">
        <v>34</v>
      </c>
      <c r="AH2314" s="8" t="s">
        <v>34</v>
      </c>
      <c r="AI2314" s="8" t="s">
        <v>34</v>
      </c>
      <c r="AJ2314" s="8" t="s">
        <v>34</v>
      </c>
    </row>
    <row r="2315" spans="1:36" ht="97">
      <c r="A2315" s="7" t="s">
        <v>9786</v>
      </c>
      <c r="B2315" s="8" t="s">
        <v>9787</v>
      </c>
      <c r="C2315" s="8" t="s">
        <v>28</v>
      </c>
      <c r="D2315" s="8">
        <v>44.5232876712329</v>
      </c>
      <c r="E2315" s="8">
        <v>244</v>
      </c>
      <c r="F2315" s="8">
        <f t="shared" si="36"/>
        <v>3.4159999999999999</v>
      </c>
      <c r="G2315" s="8">
        <v>3.4159999999999999</v>
      </c>
      <c r="H2315" s="8">
        <v>39.1</v>
      </c>
      <c r="I2315" s="8">
        <v>100</v>
      </c>
      <c r="J2315" s="8" t="s">
        <v>9788</v>
      </c>
      <c r="K2315" s="8" t="s">
        <v>30</v>
      </c>
      <c r="L2315" s="8" t="s">
        <v>120</v>
      </c>
      <c r="M2315" s="8" t="s">
        <v>227</v>
      </c>
      <c r="N2315" s="8" t="s">
        <v>9179</v>
      </c>
      <c r="O2315" s="8" t="s">
        <v>9180</v>
      </c>
      <c r="P2315" s="8" t="s">
        <v>33</v>
      </c>
      <c r="Q2315" s="8" t="s">
        <v>9789</v>
      </c>
      <c r="R2315" s="8" t="s">
        <v>34</v>
      </c>
      <c r="S2315" s="8" t="s">
        <v>34</v>
      </c>
      <c r="T2315" s="8" t="s">
        <v>34</v>
      </c>
      <c r="U2315" s="8" t="s">
        <v>34</v>
      </c>
      <c r="V2315" s="8" t="s">
        <v>34</v>
      </c>
      <c r="W2315" s="8" t="s">
        <v>34</v>
      </c>
      <c r="X2315" s="8" t="s">
        <v>34</v>
      </c>
      <c r="Y2315" s="8" t="s">
        <v>34</v>
      </c>
      <c r="Z2315" s="8" t="s">
        <v>34</v>
      </c>
      <c r="AA2315" s="8" t="s">
        <v>34</v>
      </c>
      <c r="AB2315" s="8" t="s">
        <v>34</v>
      </c>
      <c r="AC2315" s="8" t="s">
        <v>34</v>
      </c>
      <c r="AD2315" s="8" t="s">
        <v>34</v>
      </c>
      <c r="AE2315" s="8" t="s">
        <v>34</v>
      </c>
      <c r="AF2315" s="8" t="s">
        <v>34</v>
      </c>
      <c r="AG2315" s="8" t="s">
        <v>34</v>
      </c>
      <c r="AH2315" s="8" t="s">
        <v>34</v>
      </c>
      <c r="AI2315" s="8" t="s">
        <v>34</v>
      </c>
      <c r="AJ2315" s="8" t="s">
        <v>34</v>
      </c>
    </row>
    <row r="2316" spans="1:36" ht="109">
      <c r="A2316" s="7" t="s">
        <v>9790</v>
      </c>
      <c r="B2316" s="8" t="s">
        <v>9791</v>
      </c>
      <c r="C2316" s="8" t="s">
        <v>42</v>
      </c>
      <c r="D2316" s="8">
        <v>48.219178082191803</v>
      </c>
      <c r="E2316" s="8">
        <v>260</v>
      </c>
      <c r="F2316" s="8">
        <f t="shared" si="36"/>
        <v>3.64</v>
      </c>
      <c r="G2316" s="8">
        <v>3.64</v>
      </c>
      <c r="H2316" s="8">
        <v>25.52</v>
      </c>
      <c r="I2316" s="8">
        <v>96</v>
      </c>
      <c r="J2316" s="8" t="s">
        <v>9792</v>
      </c>
      <c r="K2316" s="8" t="s">
        <v>30</v>
      </c>
      <c r="L2316" s="8" t="s">
        <v>31</v>
      </c>
      <c r="M2316" s="8" t="s">
        <v>239</v>
      </c>
      <c r="N2316" s="8" t="s">
        <v>9179</v>
      </c>
      <c r="O2316" s="8" t="s">
        <v>9180</v>
      </c>
      <c r="P2316" s="8" t="s">
        <v>33</v>
      </c>
      <c r="Q2316" s="8" t="s">
        <v>9793</v>
      </c>
      <c r="R2316" s="8" t="s">
        <v>34</v>
      </c>
      <c r="S2316" s="8" t="s">
        <v>34</v>
      </c>
      <c r="T2316" s="8" t="s">
        <v>34</v>
      </c>
      <c r="U2316" s="8" t="s">
        <v>34</v>
      </c>
      <c r="V2316" s="8" t="s">
        <v>34</v>
      </c>
      <c r="W2316" s="8" t="s">
        <v>34</v>
      </c>
      <c r="X2316" s="8" t="s">
        <v>34</v>
      </c>
      <c r="Y2316" s="8" t="s">
        <v>34</v>
      </c>
      <c r="Z2316" s="8" t="s">
        <v>34</v>
      </c>
      <c r="AA2316" s="8" t="s">
        <v>34</v>
      </c>
      <c r="AB2316" s="8" t="s">
        <v>34</v>
      </c>
      <c r="AC2316" s="8" t="s">
        <v>34</v>
      </c>
      <c r="AD2316" s="8" t="s">
        <v>34</v>
      </c>
      <c r="AE2316" s="8" t="s">
        <v>34</v>
      </c>
      <c r="AF2316" s="8" t="s">
        <v>34</v>
      </c>
      <c r="AG2316" s="8" t="s">
        <v>34</v>
      </c>
      <c r="AH2316" s="8" t="s">
        <v>34</v>
      </c>
      <c r="AI2316" s="8" t="s">
        <v>34</v>
      </c>
      <c r="AJ2316" s="8" t="s">
        <v>34</v>
      </c>
    </row>
    <row r="2317" spans="1:36" ht="85">
      <c r="A2317" s="7" t="s">
        <v>9794</v>
      </c>
      <c r="B2317" s="8" t="s">
        <v>9795</v>
      </c>
      <c r="C2317" s="8" t="s">
        <v>28</v>
      </c>
      <c r="D2317" s="8">
        <v>62.646575342465802</v>
      </c>
      <c r="E2317" s="8">
        <v>248</v>
      </c>
      <c r="F2317" s="8">
        <f t="shared" si="36"/>
        <v>3.472</v>
      </c>
      <c r="G2317" s="8">
        <v>3.472</v>
      </c>
      <c r="H2317" s="8">
        <v>31.26</v>
      </c>
      <c r="I2317" s="8">
        <v>97</v>
      </c>
      <c r="J2317" s="8" t="s">
        <v>9796</v>
      </c>
      <c r="K2317" s="8" t="s">
        <v>30</v>
      </c>
      <c r="L2317" s="8" t="s">
        <v>31</v>
      </c>
      <c r="M2317" s="8" t="s">
        <v>239</v>
      </c>
      <c r="N2317" s="8" t="s">
        <v>9179</v>
      </c>
      <c r="O2317" s="8" t="s">
        <v>9180</v>
      </c>
      <c r="P2317" s="8" t="s">
        <v>33</v>
      </c>
      <c r="Q2317" s="8" t="s">
        <v>9797</v>
      </c>
      <c r="R2317" s="8" t="s">
        <v>34</v>
      </c>
      <c r="S2317" s="8" t="s">
        <v>34</v>
      </c>
      <c r="T2317" s="8" t="s">
        <v>34</v>
      </c>
      <c r="U2317" s="8" t="s">
        <v>34</v>
      </c>
      <c r="V2317" s="8" t="s">
        <v>34</v>
      </c>
      <c r="W2317" s="8" t="s">
        <v>34</v>
      </c>
      <c r="X2317" s="8" t="s">
        <v>34</v>
      </c>
      <c r="Y2317" s="8" t="s">
        <v>34</v>
      </c>
      <c r="Z2317" s="8" t="s">
        <v>34</v>
      </c>
      <c r="AA2317" s="8" t="s">
        <v>34</v>
      </c>
      <c r="AB2317" s="8" t="s">
        <v>34</v>
      </c>
      <c r="AC2317" s="8" t="s">
        <v>34</v>
      </c>
      <c r="AD2317" s="8" t="s">
        <v>34</v>
      </c>
      <c r="AE2317" s="8" t="s">
        <v>34</v>
      </c>
      <c r="AF2317" s="8" t="s">
        <v>34</v>
      </c>
      <c r="AG2317" s="8" t="s">
        <v>34</v>
      </c>
      <c r="AH2317" s="8" t="s">
        <v>34</v>
      </c>
      <c r="AI2317" s="8" t="s">
        <v>34</v>
      </c>
      <c r="AJ2317" s="8" t="s">
        <v>34</v>
      </c>
    </row>
    <row r="2318" spans="1:36" ht="61">
      <c r="A2318" s="7" t="s">
        <v>9798</v>
      </c>
      <c r="B2318" s="8" t="s">
        <v>9799</v>
      </c>
      <c r="C2318" s="8" t="s">
        <v>28</v>
      </c>
      <c r="D2318" s="8">
        <v>44.9890410958904</v>
      </c>
      <c r="E2318" s="8">
        <v>385</v>
      </c>
      <c r="F2318" s="8">
        <f t="shared" si="36"/>
        <v>5.39</v>
      </c>
      <c r="G2318" s="8">
        <v>5.39</v>
      </c>
      <c r="H2318" s="8">
        <v>31.8</v>
      </c>
      <c r="I2318" s="8">
        <v>95</v>
      </c>
      <c r="J2318" s="8" t="s">
        <v>9800</v>
      </c>
      <c r="K2318" s="8" t="s">
        <v>30</v>
      </c>
      <c r="L2318" s="8" t="s">
        <v>282</v>
      </c>
      <c r="M2318" s="8" t="s">
        <v>239</v>
      </c>
      <c r="N2318" s="8" t="s">
        <v>9179</v>
      </c>
      <c r="O2318" s="8" t="s">
        <v>9487</v>
      </c>
      <c r="P2318" s="8" t="s">
        <v>33</v>
      </c>
      <c r="Q2318" s="8" t="s">
        <v>9801</v>
      </c>
      <c r="R2318" s="8" t="s">
        <v>34</v>
      </c>
      <c r="S2318" s="8" t="s">
        <v>34</v>
      </c>
      <c r="T2318" s="8" t="s">
        <v>34</v>
      </c>
      <c r="U2318" s="8" t="s">
        <v>34</v>
      </c>
      <c r="V2318" s="8" t="s">
        <v>34</v>
      </c>
      <c r="W2318" s="8" t="s">
        <v>34</v>
      </c>
      <c r="X2318" s="8" t="s">
        <v>34</v>
      </c>
      <c r="Y2318" s="8" t="s">
        <v>34</v>
      </c>
      <c r="Z2318" s="8" t="s">
        <v>34</v>
      </c>
      <c r="AA2318" s="8" t="s">
        <v>34</v>
      </c>
      <c r="AB2318" s="8" t="s">
        <v>34</v>
      </c>
      <c r="AC2318" s="8" t="s">
        <v>34</v>
      </c>
      <c r="AD2318" s="8" t="s">
        <v>34</v>
      </c>
      <c r="AE2318" s="8" t="s">
        <v>34</v>
      </c>
      <c r="AF2318" s="8" t="s">
        <v>34</v>
      </c>
      <c r="AG2318" s="8" t="s">
        <v>34</v>
      </c>
      <c r="AH2318" s="8" t="s">
        <v>34</v>
      </c>
      <c r="AI2318" s="8" t="s">
        <v>34</v>
      </c>
      <c r="AJ2318" s="8" t="s">
        <v>34</v>
      </c>
    </row>
    <row r="2319" spans="1:36" ht="49">
      <c r="A2319" s="7" t="s">
        <v>9802</v>
      </c>
      <c r="B2319" s="8" t="s">
        <v>9803</v>
      </c>
      <c r="C2319" s="8" t="s">
        <v>28</v>
      </c>
      <c r="D2319" s="8">
        <v>43.369863013698598</v>
      </c>
      <c r="E2319" s="8">
        <v>284</v>
      </c>
      <c r="F2319" s="8">
        <f t="shared" si="36"/>
        <v>3.976</v>
      </c>
      <c r="G2319" s="8">
        <v>3.976</v>
      </c>
      <c r="H2319" s="8">
        <v>37.33</v>
      </c>
      <c r="I2319" s="8">
        <v>95</v>
      </c>
      <c r="J2319" s="8" t="s">
        <v>264</v>
      </c>
      <c r="K2319" s="8" t="s">
        <v>30</v>
      </c>
      <c r="L2319" s="8" t="s">
        <v>120</v>
      </c>
      <c r="M2319" s="8" t="s">
        <v>239</v>
      </c>
      <c r="N2319" s="8" t="s">
        <v>9179</v>
      </c>
      <c r="O2319" s="8" t="s">
        <v>9180</v>
      </c>
      <c r="P2319" s="8" t="s">
        <v>33</v>
      </c>
      <c r="Q2319" s="8" t="s">
        <v>9804</v>
      </c>
      <c r="R2319" s="8" t="s">
        <v>34</v>
      </c>
      <c r="S2319" s="8" t="s">
        <v>34</v>
      </c>
      <c r="T2319" s="8" t="s">
        <v>34</v>
      </c>
      <c r="U2319" s="8" t="s">
        <v>34</v>
      </c>
      <c r="V2319" s="8" t="s">
        <v>34</v>
      </c>
      <c r="W2319" s="8" t="s">
        <v>34</v>
      </c>
      <c r="X2319" s="8" t="s">
        <v>34</v>
      </c>
      <c r="Y2319" s="8" t="s">
        <v>34</v>
      </c>
      <c r="Z2319" s="8" t="s">
        <v>34</v>
      </c>
      <c r="AA2319" s="8" t="s">
        <v>34</v>
      </c>
      <c r="AB2319" s="8" t="s">
        <v>34</v>
      </c>
      <c r="AC2319" s="8" t="s">
        <v>34</v>
      </c>
      <c r="AD2319" s="8" t="s">
        <v>34</v>
      </c>
      <c r="AE2319" s="8" t="s">
        <v>34</v>
      </c>
      <c r="AF2319" s="8" t="s">
        <v>34</v>
      </c>
      <c r="AG2319" s="8" t="s">
        <v>34</v>
      </c>
      <c r="AH2319" s="8" t="s">
        <v>34</v>
      </c>
      <c r="AI2319" s="8" t="s">
        <v>34</v>
      </c>
      <c r="AJ2319" s="8" t="s">
        <v>34</v>
      </c>
    </row>
    <row r="2320" spans="1:36" ht="73">
      <c r="A2320" s="7" t="s">
        <v>9805</v>
      </c>
      <c r="B2320" s="8" t="s">
        <v>9806</v>
      </c>
      <c r="C2320" s="8" t="s">
        <v>28</v>
      </c>
      <c r="D2320" s="8">
        <v>79.512328767123293</v>
      </c>
      <c r="E2320" s="8">
        <v>303</v>
      </c>
      <c r="F2320" s="8">
        <f t="shared" si="36"/>
        <v>4.242</v>
      </c>
      <c r="G2320" s="8">
        <v>4.242</v>
      </c>
      <c r="H2320" s="8">
        <v>27.07</v>
      </c>
      <c r="I2320" s="8">
        <v>150</v>
      </c>
      <c r="J2320" s="8" t="s">
        <v>9807</v>
      </c>
      <c r="K2320" s="8" t="s">
        <v>30</v>
      </c>
      <c r="L2320" s="8" t="s">
        <v>31</v>
      </c>
      <c r="M2320" s="8" t="s">
        <v>239</v>
      </c>
      <c r="N2320" s="8" t="s">
        <v>9179</v>
      </c>
      <c r="O2320" s="8" t="s">
        <v>9212</v>
      </c>
      <c r="P2320" s="8" t="s">
        <v>9179</v>
      </c>
      <c r="Q2320" s="8" t="s">
        <v>9808</v>
      </c>
      <c r="R2320" s="8" t="s">
        <v>34</v>
      </c>
      <c r="S2320" s="8" t="s">
        <v>34</v>
      </c>
      <c r="T2320" s="8" t="s">
        <v>34</v>
      </c>
      <c r="U2320" s="8" t="s">
        <v>34</v>
      </c>
      <c r="V2320" s="8" t="s">
        <v>34</v>
      </c>
      <c r="W2320" s="8" t="s">
        <v>34</v>
      </c>
      <c r="X2320" s="8" t="s">
        <v>34</v>
      </c>
      <c r="Y2320" s="8" t="s">
        <v>34</v>
      </c>
      <c r="Z2320" s="8" t="s">
        <v>34</v>
      </c>
      <c r="AA2320" s="8" t="s">
        <v>34</v>
      </c>
      <c r="AB2320" s="8" t="s">
        <v>34</v>
      </c>
      <c r="AC2320" s="8" t="s">
        <v>34</v>
      </c>
      <c r="AD2320" s="8" t="s">
        <v>34</v>
      </c>
      <c r="AE2320" s="8" t="s">
        <v>34</v>
      </c>
      <c r="AF2320" s="8" t="s">
        <v>34</v>
      </c>
      <c r="AG2320" s="8" t="s">
        <v>34</v>
      </c>
      <c r="AH2320" s="8" t="s">
        <v>34</v>
      </c>
      <c r="AI2320" s="8" t="s">
        <v>34</v>
      </c>
      <c r="AJ2320" s="8" t="s">
        <v>34</v>
      </c>
    </row>
    <row r="2321" spans="1:36" ht="85">
      <c r="A2321" s="7" t="s">
        <v>9809</v>
      </c>
      <c r="B2321" s="8" t="s">
        <v>9810</v>
      </c>
      <c r="C2321" s="8" t="s">
        <v>42</v>
      </c>
      <c r="D2321" s="8">
        <v>78.731506849315096</v>
      </c>
      <c r="E2321" s="8">
        <v>703</v>
      </c>
      <c r="F2321" s="8">
        <f t="shared" si="36"/>
        <v>9.8420000000000005</v>
      </c>
      <c r="G2321" s="8">
        <v>9.8420000000000005</v>
      </c>
      <c r="H2321" s="8">
        <v>35.57</v>
      </c>
      <c r="I2321" s="8">
        <v>100</v>
      </c>
      <c r="J2321" s="8" t="s">
        <v>9811</v>
      </c>
      <c r="K2321" s="8" t="s">
        <v>30</v>
      </c>
      <c r="L2321" s="8" t="s">
        <v>31</v>
      </c>
      <c r="M2321" s="8" t="s">
        <v>227</v>
      </c>
      <c r="N2321" s="8" t="s">
        <v>9179</v>
      </c>
      <c r="O2321" s="8" t="s">
        <v>9212</v>
      </c>
      <c r="P2321" s="8" t="s">
        <v>9179</v>
      </c>
      <c r="Q2321" s="8" t="s">
        <v>9812</v>
      </c>
      <c r="R2321" s="8" t="s">
        <v>34</v>
      </c>
      <c r="S2321" s="8" t="s">
        <v>34</v>
      </c>
      <c r="T2321" s="8" t="s">
        <v>34</v>
      </c>
      <c r="U2321" s="8" t="s">
        <v>34</v>
      </c>
      <c r="V2321" s="8" t="s">
        <v>34</v>
      </c>
      <c r="W2321" s="8" t="s">
        <v>34</v>
      </c>
      <c r="X2321" s="8" t="s">
        <v>34</v>
      </c>
      <c r="Y2321" s="8" t="s">
        <v>34</v>
      </c>
      <c r="Z2321" s="8" t="s">
        <v>34</v>
      </c>
      <c r="AA2321" s="8" t="s">
        <v>34</v>
      </c>
      <c r="AB2321" s="8" t="s">
        <v>34</v>
      </c>
      <c r="AC2321" s="8" t="s">
        <v>34</v>
      </c>
      <c r="AD2321" s="8" t="s">
        <v>34</v>
      </c>
      <c r="AE2321" s="8" t="s">
        <v>34</v>
      </c>
      <c r="AF2321" s="8" t="s">
        <v>34</v>
      </c>
      <c r="AG2321" s="8" t="s">
        <v>34</v>
      </c>
      <c r="AH2321" s="8" t="s">
        <v>34</v>
      </c>
      <c r="AI2321" s="8" t="s">
        <v>34</v>
      </c>
      <c r="AJ2321" s="8" t="s">
        <v>34</v>
      </c>
    </row>
    <row r="2322" spans="1:36" ht="85">
      <c r="A2322" s="7" t="s">
        <v>9813</v>
      </c>
      <c r="B2322" s="8" t="s">
        <v>9814</v>
      </c>
      <c r="C2322" s="8" t="s">
        <v>28</v>
      </c>
      <c r="D2322" s="8">
        <v>85.0246575342466</v>
      </c>
      <c r="E2322" s="8">
        <v>171</v>
      </c>
      <c r="F2322" s="8">
        <f t="shared" si="36"/>
        <v>2.3940000000000001</v>
      </c>
      <c r="G2322" s="8">
        <v>2.3940000000000001</v>
      </c>
      <c r="H2322" s="8">
        <v>36.119999999999997</v>
      </c>
      <c r="I2322" s="8">
        <v>96</v>
      </c>
      <c r="J2322" s="8" t="s">
        <v>9815</v>
      </c>
      <c r="K2322" s="8" t="s">
        <v>30</v>
      </c>
      <c r="L2322" s="8" t="s">
        <v>120</v>
      </c>
      <c r="M2322" s="8" t="s">
        <v>227</v>
      </c>
      <c r="N2322" s="8" t="s">
        <v>9179</v>
      </c>
      <c r="O2322" s="8" t="s">
        <v>9180</v>
      </c>
      <c r="P2322" s="8" t="s">
        <v>33</v>
      </c>
      <c r="Q2322" s="8" t="s">
        <v>9816</v>
      </c>
      <c r="R2322" s="8" t="s">
        <v>34</v>
      </c>
      <c r="S2322" s="8" t="s">
        <v>34</v>
      </c>
      <c r="T2322" s="8" t="s">
        <v>34</v>
      </c>
      <c r="U2322" s="8" t="s">
        <v>34</v>
      </c>
      <c r="V2322" s="8" t="s">
        <v>34</v>
      </c>
      <c r="W2322" s="8" t="s">
        <v>34</v>
      </c>
      <c r="X2322" s="8" t="s">
        <v>34</v>
      </c>
      <c r="Y2322" s="8" t="s">
        <v>34</v>
      </c>
      <c r="Z2322" s="8" t="s">
        <v>34</v>
      </c>
      <c r="AA2322" s="8" t="s">
        <v>34</v>
      </c>
      <c r="AB2322" s="8" t="s">
        <v>34</v>
      </c>
      <c r="AC2322" s="8" t="s">
        <v>34</v>
      </c>
      <c r="AD2322" s="8" t="s">
        <v>34</v>
      </c>
      <c r="AE2322" s="8" t="s">
        <v>34</v>
      </c>
      <c r="AF2322" s="8" t="s">
        <v>34</v>
      </c>
      <c r="AG2322" s="8" t="s">
        <v>34</v>
      </c>
      <c r="AH2322" s="8" t="s">
        <v>34</v>
      </c>
      <c r="AI2322" s="8" t="s">
        <v>34</v>
      </c>
      <c r="AJ2322" s="8" t="s">
        <v>34</v>
      </c>
    </row>
    <row r="2323" spans="1:36" ht="49">
      <c r="A2323" s="7" t="s">
        <v>9817</v>
      </c>
      <c r="B2323" s="8" t="s">
        <v>9818</v>
      </c>
      <c r="C2323" s="8" t="s">
        <v>42</v>
      </c>
      <c r="D2323" s="8">
        <v>69.172602739726003</v>
      </c>
      <c r="E2323" s="8">
        <v>1522</v>
      </c>
      <c r="F2323" s="8">
        <f t="shared" si="36"/>
        <v>21.308</v>
      </c>
      <c r="G2323" s="8">
        <v>21.308</v>
      </c>
      <c r="H2323" s="8">
        <v>45.11</v>
      </c>
      <c r="I2323" s="8">
        <v>95</v>
      </c>
      <c r="J2323" s="8" t="s">
        <v>4037</v>
      </c>
      <c r="K2323" s="8" t="s">
        <v>30</v>
      </c>
      <c r="L2323" s="8" t="s">
        <v>282</v>
      </c>
      <c r="M2323" s="8" t="s">
        <v>244</v>
      </c>
      <c r="N2323" s="8" t="s">
        <v>9179</v>
      </c>
      <c r="O2323" s="8" t="s">
        <v>9212</v>
      </c>
      <c r="P2323" s="8" t="s">
        <v>9179</v>
      </c>
      <c r="Q2323" s="8" t="s">
        <v>9819</v>
      </c>
      <c r="R2323" s="8" t="s">
        <v>34</v>
      </c>
      <c r="S2323" s="8" t="s">
        <v>34</v>
      </c>
      <c r="T2323" s="8" t="s">
        <v>34</v>
      </c>
      <c r="U2323" s="8" t="s">
        <v>34</v>
      </c>
      <c r="V2323" s="8" t="s">
        <v>34</v>
      </c>
      <c r="W2323" s="8" t="s">
        <v>34</v>
      </c>
      <c r="X2323" s="8" t="s">
        <v>34</v>
      </c>
      <c r="Y2323" s="8" t="s">
        <v>34</v>
      </c>
      <c r="Z2323" s="8" t="s">
        <v>34</v>
      </c>
      <c r="AA2323" s="8" t="s">
        <v>34</v>
      </c>
      <c r="AB2323" s="8" t="s">
        <v>34</v>
      </c>
      <c r="AC2323" s="8" t="s">
        <v>34</v>
      </c>
      <c r="AD2323" s="8" t="s">
        <v>34</v>
      </c>
      <c r="AE2323" s="8" t="s">
        <v>34</v>
      </c>
      <c r="AF2323" s="8" t="s">
        <v>34</v>
      </c>
      <c r="AG2323" s="8" t="s">
        <v>34</v>
      </c>
      <c r="AH2323" s="8" t="s">
        <v>34</v>
      </c>
      <c r="AI2323" s="8" t="s">
        <v>34</v>
      </c>
      <c r="AJ2323" s="8" t="s">
        <v>34</v>
      </c>
    </row>
    <row r="2324" spans="1:36" ht="97">
      <c r="A2324" s="7" t="s">
        <v>9820</v>
      </c>
      <c r="B2324" s="8" t="s">
        <v>9821</v>
      </c>
      <c r="C2324" s="8" t="s">
        <v>28</v>
      </c>
      <c r="D2324" s="8">
        <v>70.728767123287696</v>
      </c>
      <c r="E2324" s="8">
        <v>160</v>
      </c>
      <c r="F2324" s="8">
        <f t="shared" si="36"/>
        <v>2.2400000000000002</v>
      </c>
      <c r="G2324" s="8">
        <v>2.2400000000000002</v>
      </c>
      <c r="H2324" s="8">
        <v>28.14</v>
      </c>
      <c r="I2324" s="8">
        <v>98</v>
      </c>
      <c r="J2324" s="8" t="s">
        <v>9822</v>
      </c>
      <c r="K2324" s="8" t="s">
        <v>30</v>
      </c>
      <c r="L2324" s="8" t="s">
        <v>31</v>
      </c>
      <c r="M2324" s="8" t="s">
        <v>227</v>
      </c>
      <c r="N2324" s="8" t="s">
        <v>9179</v>
      </c>
      <c r="O2324" s="8" t="s">
        <v>9487</v>
      </c>
      <c r="P2324" s="8" t="s">
        <v>9179</v>
      </c>
      <c r="Q2324" s="8" t="s">
        <v>9823</v>
      </c>
      <c r="R2324" s="8" t="s">
        <v>34</v>
      </c>
      <c r="S2324" s="8" t="s">
        <v>34</v>
      </c>
      <c r="T2324" s="8" t="s">
        <v>34</v>
      </c>
      <c r="U2324" s="8" t="s">
        <v>34</v>
      </c>
      <c r="V2324" s="8" t="s">
        <v>34</v>
      </c>
      <c r="W2324" s="8" t="s">
        <v>34</v>
      </c>
      <c r="X2324" s="8" t="s">
        <v>34</v>
      </c>
      <c r="Y2324" s="8" t="s">
        <v>34</v>
      </c>
      <c r="Z2324" s="8" t="s">
        <v>34</v>
      </c>
      <c r="AA2324" s="8" t="s">
        <v>34</v>
      </c>
      <c r="AB2324" s="8" t="s">
        <v>34</v>
      </c>
      <c r="AC2324" s="8" t="s">
        <v>34</v>
      </c>
      <c r="AD2324" s="8" t="s">
        <v>34</v>
      </c>
      <c r="AE2324" s="8" t="s">
        <v>34</v>
      </c>
      <c r="AF2324" s="8" t="s">
        <v>34</v>
      </c>
      <c r="AG2324" s="8" t="s">
        <v>34</v>
      </c>
      <c r="AH2324" s="8" t="s">
        <v>34</v>
      </c>
      <c r="AI2324" s="8" t="s">
        <v>34</v>
      </c>
      <c r="AJ2324" s="8" t="s">
        <v>34</v>
      </c>
    </row>
    <row r="2325" spans="1:36" ht="37">
      <c r="A2325" s="7" t="s">
        <v>9824</v>
      </c>
      <c r="B2325" s="8" t="s">
        <v>9825</v>
      </c>
      <c r="C2325" s="8" t="s">
        <v>42</v>
      </c>
      <c r="D2325" s="8">
        <v>44.942465753424699</v>
      </c>
      <c r="E2325" s="8">
        <v>333</v>
      </c>
      <c r="F2325" s="8">
        <f t="shared" si="36"/>
        <v>4.6619999999999999</v>
      </c>
      <c r="G2325" s="8">
        <v>4.6619999999999999</v>
      </c>
      <c r="H2325" s="8">
        <v>34.97</v>
      </c>
      <c r="I2325" s="8">
        <v>100</v>
      </c>
      <c r="J2325" s="8" t="s">
        <v>9826</v>
      </c>
      <c r="K2325" s="8" t="s">
        <v>30</v>
      </c>
      <c r="L2325" s="8" t="s">
        <v>120</v>
      </c>
      <c r="M2325" s="8" t="s">
        <v>227</v>
      </c>
      <c r="N2325" s="8" t="s">
        <v>9179</v>
      </c>
      <c r="O2325" s="8" t="s">
        <v>9180</v>
      </c>
      <c r="P2325" s="8" t="s">
        <v>33</v>
      </c>
      <c r="Q2325" s="8" t="s">
        <v>9827</v>
      </c>
      <c r="R2325" s="8" t="s">
        <v>34</v>
      </c>
      <c r="S2325" s="8" t="s">
        <v>34</v>
      </c>
      <c r="T2325" s="8" t="s">
        <v>34</v>
      </c>
      <c r="U2325" s="8" t="s">
        <v>34</v>
      </c>
      <c r="V2325" s="8" t="s">
        <v>34</v>
      </c>
      <c r="W2325" s="8" t="s">
        <v>34</v>
      </c>
      <c r="X2325" s="8" t="s">
        <v>34</v>
      </c>
      <c r="Y2325" s="8" t="s">
        <v>34</v>
      </c>
      <c r="Z2325" s="8" t="s">
        <v>34</v>
      </c>
      <c r="AA2325" s="8" t="s">
        <v>34</v>
      </c>
      <c r="AB2325" s="8" t="s">
        <v>34</v>
      </c>
      <c r="AC2325" s="8" t="s">
        <v>34</v>
      </c>
      <c r="AD2325" s="8" t="s">
        <v>34</v>
      </c>
      <c r="AE2325" s="8" t="s">
        <v>34</v>
      </c>
      <c r="AF2325" s="8" t="s">
        <v>34</v>
      </c>
      <c r="AG2325" s="8" t="s">
        <v>34</v>
      </c>
      <c r="AH2325" s="8" t="s">
        <v>34</v>
      </c>
      <c r="AI2325" s="8" t="s">
        <v>34</v>
      </c>
      <c r="AJ2325" s="8" t="s">
        <v>34</v>
      </c>
    </row>
    <row r="2326" spans="1:36" ht="49">
      <c r="A2326" s="7" t="s">
        <v>9828</v>
      </c>
      <c r="B2326" s="8" t="s">
        <v>9829</v>
      </c>
      <c r="C2326" s="8" t="s">
        <v>42</v>
      </c>
      <c r="D2326" s="8">
        <v>18.594520547945201</v>
      </c>
      <c r="E2326" s="8">
        <v>348</v>
      </c>
      <c r="F2326" s="8">
        <f t="shared" si="36"/>
        <v>4.8719999999999999</v>
      </c>
      <c r="G2326" s="8">
        <v>4.8719999999999999</v>
      </c>
      <c r="H2326" s="8">
        <v>29.86</v>
      </c>
      <c r="I2326" s="8">
        <v>97</v>
      </c>
      <c r="J2326" s="8" t="s">
        <v>858</v>
      </c>
      <c r="K2326" s="8" t="s">
        <v>30</v>
      </c>
      <c r="L2326" s="8" t="s">
        <v>31</v>
      </c>
      <c r="M2326" s="8" t="s">
        <v>244</v>
      </c>
      <c r="N2326" s="8" t="s">
        <v>9179</v>
      </c>
      <c r="O2326" s="8" t="s">
        <v>9180</v>
      </c>
      <c r="P2326" s="8" t="s">
        <v>33</v>
      </c>
      <c r="Q2326" s="8" t="s">
        <v>9830</v>
      </c>
      <c r="R2326" s="8" t="s">
        <v>34</v>
      </c>
      <c r="S2326" s="8" t="s">
        <v>34</v>
      </c>
      <c r="T2326" s="8" t="s">
        <v>34</v>
      </c>
      <c r="U2326" s="8" t="s">
        <v>34</v>
      </c>
      <c r="V2326" s="8" t="s">
        <v>34</v>
      </c>
      <c r="W2326" s="8" t="s">
        <v>34</v>
      </c>
      <c r="X2326" s="8" t="s">
        <v>34</v>
      </c>
      <c r="Y2326" s="8" t="s">
        <v>34</v>
      </c>
      <c r="Z2326" s="8" t="s">
        <v>34</v>
      </c>
      <c r="AA2326" s="8" t="s">
        <v>34</v>
      </c>
      <c r="AB2326" s="8" t="s">
        <v>34</v>
      </c>
      <c r="AC2326" s="8" t="s">
        <v>34</v>
      </c>
      <c r="AD2326" s="8" t="s">
        <v>34</v>
      </c>
      <c r="AE2326" s="8" t="s">
        <v>34</v>
      </c>
      <c r="AF2326" s="8" t="s">
        <v>34</v>
      </c>
      <c r="AG2326" s="8" t="s">
        <v>34</v>
      </c>
      <c r="AH2326" s="8" t="s">
        <v>34</v>
      </c>
      <c r="AI2326" s="8" t="s">
        <v>34</v>
      </c>
      <c r="AJ2326" s="8" t="s">
        <v>34</v>
      </c>
    </row>
    <row r="2327" spans="1:36" ht="37">
      <c r="A2327" s="7" t="s">
        <v>9831</v>
      </c>
      <c r="B2327" s="8" t="s">
        <v>9832</v>
      </c>
      <c r="C2327" s="8" t="s">
        <v>28</v>
      </c>
      <c r="D2327" s="8">
        <v>58.739726027397303</v>
      </c>
      <c r="E2327" s="8">
        <v>100</v>
      </c>
      <c r="F2327" s="8">
        <f t="shared" si="36"/>
        <v>1.4000000000000001</v>
      </c>
      <c r="G2327" s="8">
        <v>1.4000000000000001</v>
      </c>
      <c r="H2327" s="8">
        <v>19.86</v>
      </c>
      <c r="I2327" s="8">
        <v>100</v>
      </c>
      <c r="J2327" s="8" t="s">
        <v>9833</v>
      </c>
      <c r="K2327" s="8" t="s">
        <v>30</v>
      </c>
      <c r="L2327" s="8" t="s">
        <v>120</v>
      </c>
      <c r="M2327" s="8" t="s">
        <v>244</v>
      </c>
      <c r="N2327" s="8" t="s">
        <v>9179</v>
      </c>
      <c r="O2327" s="8" t="s">
        <v>9180</v>
      </c>
      <c r="P2327" s="8" t="s">
        <v>33</v>
      </c>
      <c r="Q2327" s="8" t="s">
        <v>9834</v>
      </c>
      <c r="R2327" s="8" t="s">
        <v>34</v>
      </c>
      <c r="S2327" s="8" t="s">
        <v>34</v>
      </c>
      <c r="T2327" s="8" t="s">
        <v>34</v>
      </c>
      <c r="U2327" s="8" t="s">
        <v>34</v>
      </c>
      <c r="V2327" s="8" t="s">
        <v>34</v>
      </c>
      <c r="W2327" s="8" t="s">
        <v>34</v>
      </c>
      <c r="X2327" s="8" t="s">
        <v>34</v>
      </c>
      <c r="Y2327" s="8" t="s">
        <v>34</v>
      </c>
      <c r="Z2327" s="8" t="s">
        <v>34</v>
      </c>
      <c r="AA2327" s="8" t="s">
        <v>34</v>
      </c>
      <c r="AB2327" s="8" t="s">
        <v>34</v>
      </c>
      <c r="AC2327" s="8" t="s">
        <v>34</v>
      </c>
      <c r="AD2327" s="8" t="s">
        <v>34</v>
      </c>
      <c r="AE2327" s="8" t="s">
        <v>34</v>
      </c>
      <c r="AF2327" s="8" t="s">
        <v>34</v>
      </c>
      <c r="AG2327" s="8" t="s">
        <v>34</v>
      </c>
      <c r="AH2327" s="8" t="s">
        <v>34</v>
      </c>
      <c r="AI2327" s="8" t="s">
        <v>34</v>
      </c>
      <c r="AJ2327" s="8" t="s">
        <v>34</v>
      </c>
    </row>
    <row r="2328" spans="1:36" ht="25">
      <c r="A2328" s="7" t="s">
        <v>9835</v>
      </c>
      <c r="B2328" s="8" t="s">
        <v>9836</v>
      </c>
      <c r="C2328" s="8" t="s">
        <v>28</v>
      </c>
      <c r="D2328" s="8">
        <v>80.753424657534296</v>
      </c>
      <c r="E2328" s="8">
        <v>558</v>
      </c>
      <c r="F2328" s="8">
        <f t="shared" si="36"/>
        <v>7.8120000000000003</v>
      </c>
      <c r="G2328" s="8">
        <v>7.8120000000000003</v>
      </c>
      <c r="H2328" s="8">
        <v>34</v>
      </c>
      <c r="I2328" s="8">
        <v>100</v>
      </c>
      <c r="J2328" s="8" t="s">
        <v>1407</v>
      </c>
      <c r="K2328" s="8" t="s">
        <v>30</v>
      </c>
      <c r="L2328" s="8" t="s">
        <v>31</v>
      </c>
      <c r="M2328" s="8" t="s">
        <v>227</v>
      </c>
      <c r="N2328" s="8" t="s">
        <v>9179</v>
      </c>
      <c r="O2328" s="8" t="s">
        <v>9180</v>
      </c>
      <c r="P2328" s="8" t="s">
        <v>9179</v>
      </c>
      <c r="Q2328" s="8" t="s">
        <v>9837</v>
      </c>
      <c r="R2328" s="8" t="s">
        <v>34</v>
      </c>
      <c r="S2328" s="8" t="s">
        <v>34</v>
      </c>
      <c r="T2328" s="8" t="s">
        <v>34</v>
      </c>
      <c r="U2328" s="8" t="s">
        <v>34</v>
      </c>
      <c r="V2328" s="8" t="s">
        <v>34</v>
      </c>
      <c r="W2328" s="8" t="s">
        <v>34</v>
      </c>
      <c r="X2328" s="8" t="s">
        <v>34</v>
      </c>
      <c r="Y2328" s="8" t="s">
        <v>34</v>
      </c>
      <c r="Z2328" s="8" t="s">
        <v>34</v>
      </c>
      <c r="AA2328" s="8" t="s">
        <v>34</v>
      </c>
      <c r="AB2328" s="8" t="s">
        <v>34</v>
      </c>
      <c r="AC2328" s="8" t="s">
        <v>34</v>
      </c>
      <c r="AD2328" s="8" t="s">
        <v>34</v>
      </c>
      <c r="AE2328" s="8" t="s">
        <v>34</v>
      </c>
      <c r="AF2328" s="8" t="s">
        <v>34</v>
      </c>
      <c r="AG2328" s="8" t="s">
        <v>34</v>
      </c>
      <c r="AH2328" s="8" t="s">
        <v>34</v>
      </c>
      <c r="AI2328" s="8" t="s">
        <v>34</v>
      </c>
      <c r="AJ2328" s="8" t="s">
        <v>34</v>
      </c>
    </row>
    <row r="2329" spans="1:36" ht="37">
      <c r="A2329" s="7" t="s">
        <v>9838</v>
      </c>
      <c r="B2329" s="8" t="s">
        <v>9839</v>
      </c>
      <c r="C2329" s="8" t="s">
        <v>42</v>
      </c>
      <c r="D2329" s="8">
        <v>29.810958904109601</v>
      </c>
      <c r="E2329" s="8">
        <v>77</v>
      </c>
      <c r="F2329" s="8">
        <f t="shared" si="36"/>
        <v>1.0780000000000001</v>
      </c>
      <c r="G2329" s="8">
        <v>1.0780000000000001</v>
      </c>
      <c r="H2329" s="8">
        <v>21.3</v>
      </c>
      <c r="I2329" s="8">
        <v>100</v>
      </c>
      <c r="J2329" s="8" t="s">
        <v>166</v>
      </c>
      <c r="K2329" s="8" t="s">
        <v>30</v>
      </c>
      <c r="L2329" s="8" t="s">
        <v>120</v>
      </c>
      <c r="M2329" s="8" t="s">
        <v>239</v>
      </c>
      <c r="N2329" s="8" t="s">
        <v>9179</v>
      </c>
      <c r="O2329" s="8" t="s">
        <v>9180</v>
      </c>
      <c r="P2329" s="8" t="s">
        <v>9179</v>
      </c>
      <c r="Q2329" s="8" t="s">
        <v>9840</v>
      </c>
      <c r="R2329" s="8" t="s">
        <v>34</v>
      </c>
      <c r="S2329" s="8" t="s">
        <v>34</v>
      </c>
      <c r="T2329" s="8" t="s">
        <v>34</v>
      </c>
      <c r="U2329" s="8" t="s">
        <v>34</v>
      </c>
      <c r="V2329" s="8" t="s">
        <v>34</v>
      </c>
      <c r="W2329" s="8" t="s">
        <v>34</v>
      </c>
      <c r="X2329" s="8" t="s">
        <v>34</v>
      </c>
      <c r="Y2329" s="8" t="s">
        <v>34</v>
      </c>
      <c r="Z2329" s="8" t="s">
        <v>34</v>
      </c>
      <c r="AA2329" s="8" t="s">
        <v>34</v>
      </c>
      <c r="AB2329" s="8" t="s">
        <v>34</v>
      </c>
      <c r="AC2329" s="8" t="s">
        <v>34</v>
      </c>
      <c r="AD2329" s="8" t="s">
        <v>34</v>
      </c>
      <c r="AE2329" s="8" t="s">
        <v>34</v>
      </c>
      <c r="AF2329" s="8" t="s">
        <v>34</v>
      </c>
      <c r="AG2329" s="8" t="s">
        <v>34</v>
      </c>
      <c r="AH2329" s="8" t="s">
        <v>34</v>
      </c>
      <c r="AI2329" s="8" t="s">
        <v>34</v>
      </c>
      <c r="AJ2329" s="8" t="s">
        <v>34</v>
      </c>
    </row>
    <row r="2330" spans="1:36" ht="73">
      <c r="A2330" s="7" t="s">
        <v>9841</v>
      </c>
      <c r="B2330" s="8" t="s">
        <v>9842</v>
      </c>
      <c r="C2330" s="8" t="s">
        <v>28</v>
      </c>
      <c r="D2330" s="8">
        <v>83.545205479452093</v>
      </c>
      <c r="E2330" s="8">
        <v>171</v>
      </c>
      <c r="F2330" s="8">
        <f t="shared" si="36"/>
        <v>2.3940000000000001</v>
      </c>
      <c r="G2330" s="8">
        <v>2.3940000000000001</v>
      </c>
      <c r="H2330" s="8">
        <v>24.1</v>
      </c>
      <c r="I2330" s="8">
        <v>96</v>
      </c>
      <c r="J2330" s="8" t="s">
        <v>9843</v>
      </c>
      <c r="K2330" s="8" t="s">
        <v>30</v>
      </c>
      <c r="L2330" s="8" t="s">
        <v>31</v>
      </c>
      <c r="M2330" s="8" t="s">
        <v>227</v>
      </c>
      <c r="N2330" s="8" t="s">
        <v>9179</v>
      </c>
      <c r="O2330" s="8" t="s">
        <v>9180</v>
      </c>
      <c r="P2330" s="8" t="s">
        <v>9179</v>
      </c>
      <c r="Q2330" s="8" t="s">
        <v>9844</v>
      </c>
      <c r="R2330" s="8" t="s">
        <v>34</v>
      </c>
      <c r="S2330" s="8" t="s">
        <v>34</v>
      </c>
      <c r="T2330" s="8" t="s">
        <v>34</v>
      </c>
      <c r="U2330" s="8" t="s">
        <v>34</v>
      </c>
      <c r="V2330" s="8" t="s">
        <v>34</v>
      </c>
      <c r="W2330" s="8" t="s">
        <v>34</v>
      </c>
      <c r="X2330" s="8" t="s">
        <v>34</v>
      </c>
      <c r="Y2330" s="8" t="s">
        <v>34</v>
      </c>
      <c r="Z2330" s="8" t="s">
        <v>34</v>
      </c>
      <c r="AA2330" s="8" t="s">
        <v>34</v>
      </c>
      <c r="AB2330" s="8" t="s">
        <v>34</v>
      </c>
      <c r="AC2330" s="8" t="s">
        <v>34</v>
      </c>
      <c r="AD2330" s="8" t="s">
        <v>34</v>
      </c>
      <c r="AE2330" s="8" t="s">
        <v>34</v>
      </c>
      <c r="AF2330" s="8" t="s">
        <v>34</v>
      </c>
      <c r="AG2330" s="8" t="s">
        <v>34</v>
      </c>
      <c r="AH2330" s="8" t="s">
        <v>34</v>
      </c>
      <c r="AI2330" s="8" t="s">
        <v>34</v>
      </c>
      <c r="AJ2330" s="8" t="s">
        <v>34</v>
      </c>
    </row>
    <row r="2331" spans="1:36" ht="61">
      <c r="A2331" s="7" t="s">
        <v>9845</v>
      </c>
      <c r="B2331" s="8" t="s">
        <v>9846</v>
      </c>
      <c r="C2331" s="8" t="s">
        <v>42</v>
      </c>
      <c r="D2331" s="8">
        <v>71.317808219178104</v>
      </c>
      <c r="E2331" s="8">
        <v>694</v>
      </c>
      <c r="F2331" s="8">
        <f t="shared" si="36"/>
        <v>9.7160000000000011</v>
      </c>
      <c r="G2331" s="8">
        <v>9.7160000000000011</v>
      </c>
      <c r="H2331" s="8">
        <v>36.49</v>
      </c>
      <c r="I2331" s="8">
        <v>96</v>
      </c>
      <c r="J2331" s="8" t="s">
        <v>346</v>
      </c>
      <c r="K2331" s="8" t="s">
        <v>30</v>
      </c>
      <c r="L2331" s="8" t="s">
        <v>31</v>
      </c>
      <c r="M2331" s="8" t="s">
        <v>239</v>
      </c>
      <c r="N2331" s="8" t="s">
        <v>9179</v>
      </c>
      <c r="O2331" s="8" t="s">
        <v>9180</v>
      </c>
      <c r="P2331" s="8" t="s">
        <v>9179</v>
      </c>
      <c r="Q2331" s="8" t="s">
        <v>9847</v>
      </c>
      <c r="R2331" s="8" t="s">
        <v>34</v>
      </c>
      <c r="S2331" s="8" t="s">
        <v>34</v>
      </c>
      <c r="T2331" s="8" t="s">
        <v>34</v>
      </c>
      <c r="U2331" s="8" t="s">
        <v>34</v>
      </c>
      <c r="V2331" s="8" t="s">
        <v>34</v>
      </c>
      <c r="W2331" s="8" t="s">
        <v>34</v>
      </c>
      <c r="X2331" s="8" t="s">
        <v>34</v>
      </c>
      <c r="Y2331" s="8" t="s">
        <v>34</v>
      </c>
      <c r="Z2331" s="8" t="s">
        <v>34</v>
      </c>
      <c r="AA2331" s="8" t="s">
        <v>34</v>
      </c>
      <c r="AB2331" s="8" t="s">
        <v>34</v>
      </c>
      <c r="AC2331" s="8" t="s">
        <v>34</v>
      </c>
      <c r="AD2331" s="8" t="s">
        <v>34</v>
      </c>
      <c r="AE2331" s="8" t="s">
        <v>34</v>
      </c>
      <c r="AF2331" s="8" t="s">
        <v>34</v>
      </c>
      <c r="AG2331" s="8" t="s">
        <v>34</v>
      </c>
      <c r="AH2331" s="8" t="s">
        <v>34</v>
      </c>
      <c r="AI2331" s="8" t="s">
        <v>34</v>
      </c>
      <c r="AJ2331" s="8" t="s">
        <v>34</v>
      </c>
    </row>
    <row r="2332" spans="1:36" ht="325">
      <c r="A2332" s="7" t="s">
        <v>9848</v>
      </c>
      <c r="B2332" s="8" t="s">
        <v>9849</v>
      </c>
      <c r="C2332" s="8" t="s">
        <v>28</v>
      </c>
      <c r="D2332" s="8">
        <v>55.273972602739697</v>
      </c>
      <c r="E2332" s="8">
        <v>693</v>
      </c>
      <c r="F2332" s="8">
        <f t="shared" si="36"/>
        <v>9.702</v>
      </c>
      <c r="G2332" s="8">
        <v>9.702</v>
      </c>
      <c r="H2332" s="8">
        <v>41.43</v>
      </c>
      <c r="I2332" s="8">
        <v>96</v>
      </c>
      <c r="J2332" s="8" t="s">
        <v>9850</v>
      </c>
      <c r="K2332" s="8" t="s">
        <v>30</v>
      </c>
      <c r="L2332" s="8" t="s">
        <v>31</v>
      </c>
      <c r="M2332" s="8" t="s">
        <v>244</v>
      </c>
      <c r="N2332" s="8" t="s">
        <v>9179</v>
      </c>
      <c r="O2332" s="8" t="s">
        <v>9180</v>
      </c>
      <c r="P2332" s="8" t="s">
        <v>36</v>
      </c>
      <c r="Q2332" s="8" t="s">
        <v>9851</v>
      </c>
      <c r="R2332" s="8" t="s">
        <v>34</v>
      </c>
      <c r="S2332" s="8" t="s">
        <v>34</v>
      </c>
      <c r="T2332" s="8" t="s">
        <v>34</v>
      </c>
      <c r="U2332" s="8" t="s">
        <v>34</v>
      </c>
      <c r="V2332" s="8" t="s">
        <v>34</v>
      </c>
      <c r="W2332" s="8" t="s">
        <v>34</v>
      </c>
      <c r="X2332" s="8" t="s">
        <v>34</v>
      </c>
      <c r="Y2332" s="8" t="s">
        <v>34</v>
      </c>
      <c r="Z2332" s="8" t="s">
        <v>34</v>
      </c>
      <c r="AA2332" s="8" t="s">
        <v>34</v>
      </c>
      <c r="AB2332" s="8" t="s">
        <v>34</v>
      </c>
      <c r="AC2332" s="8" t="s">
        <v>34</v>
      </c>
      <c r="AD2332" s="8" t="s">
        <v>34</v>
      </c>
      <c r="AE2332" s="8" t="s">
        <v>34</v>
      </c>
      <c r="AF2332" s="8" t="s">
        <v>34</v>
      </c>
      <c r="AG2332" s="8" t="s">
        <v>34</v>
      </c>
      <c r="AH2332" s="8" t="s">
        <v>34</v>
      </c>
      <c r="AI2332" s="8" t="s">
        <v>34</v>
      </c>
      <c r="AJ2332" s="8" t="s">
        <v>34</v>
      </c>
    </row>
    <row r="2333" spans="1:36" ht="109">
      <c r="A2333" s="7" t="s">
        <v>9852</v>
      </c>
      <c r="B2333" s="8" t="s">
        <v>9853</v>
      </c>
      <c r="C2333" s="8" t="s">
        <v>42</v>
      </c>
      <c r="D2333" s="8">
        <v>62.5424657534247</v>
      </c>
      <c r="E2333" s="8">
        <v>163</v>
      </c>
      <c r="F2333" s="8">
        <f t="shared" si="36"/>
        <v>2.282</v>
      </c>
      <c r="G2333" s="8">
        <v>2.282</v>
      </c>
      <c r="H2333" s="8">
        <v>28.87</v>
      </c>
      <c r="I2333" s="8">
        <v>97</v>
      </c>
      <c r="J2333" s="8" t="s">
        <v>9854</v>
      </c>
      <c r="K2333" s="8" t="s">
        <v>30</v>
      </c>
      <c r="L2333" s="8" t="s">
        <v>120</v>
      </c>
      <c r="M2333" s="8" t="s">
        <v>239</v>
      </c>
      <c r="N2333" s="8" t="s">
        <v>9179</v>
      </c>
      <c r="O2333" s="8" t="s">
        <v>9180</v>
      </c>
      <c r="P2333" s="8" t="s">
        <v>37</v>
      </c>
      <c r="Q2333" s="8" t="s">
        <v>9855</v>
      </c>
      <c r="R2333" s="8" t="s">
        <v>34</v>
      </c>
      <c r="S2333" s="8" t="s">
        <v>34</v>
      </c>
      <c r="T2333" s="8" t="s">
        <v>34</v>
      </c>
      <c r="U2333" s="8" t="s">
        <v>34</v>
      </c>
      <c r="V2333" s="8" t="s">
        <v>34</v>
      </c>
      <c r="W2333" s="8" t="s">
        <v>34</v>
      </c>
      <c r="X2333" s="8" t="s">
        <v>34</v>
      </c>
      <c r="Y2333" s="8" t="s">
        <v>34</v>
      </c>
      <c r="Z2333" s="8" t="s">
        <v>34</v>
      </c>
      <c r="AA2333" s="8" t="s">
        <v>34</v>
      </c>
      <c r="AB2333" s="8" t="s">
        <v>34</v>
      </c>
      <c r="AC2333" s="8" t="s">
        <v>34</v>
      </c>
      <c r="AD2333" s="8" t="s">
        <v>34</v>
      </c>
      <c r="AE2333" s="8" t="s">
        <v>34</v>
      </c>
      <c r="AF2333" s="8" t="s">
        <v>34</v>
      </c>
      <c r="AG2333" s="8" t="s">
        <v>34</v>
      </c>
      <c r="AH2333" s="8" t="s">
        <v>34</v>
      </c>
      <c r="AI2333" s="8" t="s">
        <v>34</v>
      </c>
      <c r="AJ2333" s="8" t="s">
        <v>34</v>
      </c>
    </row>
    <row r="2334" spans="1:36" ht="145">
      <c r="A2334" s="7" t="s">
        <v>9856</v>
      </c>
      <c r="B2334" s="8" t="s">
        <v>9857</v>
      </c>
      <c r="C2334" s="8" t="s">
        <v>42</v>
      </c>
      <c r="D2334" s="8">
        <v>47.336986301369897</v>
      </c>
      <c r="E2334" s="8">
        <v>164</v>
      </c>
      <c r="F2334" s="8">
        <f t="shared" si="36"/>
        <v>2.2960000000000003</v>
      </c>
      <c r="G2334" s="8">
        <v>2.2960000000000003</v>
      </c>
      <c r="H2334" s="8">
        <v>20.81</v>
      </c>
      <c r="I2334" s="8">
        <v>121</v>
      </c>
      <c r="J2334" s="8" t="s">
        <v>9858</v>
      </c>
      <c r="K2334" s="8" t="s">
        <v>30</v>
      </c>
      <c r="L2334" s="8" t="s">
        <v>120</v>
      </c>
      <c r="M2334" s="8" t="s">
        <v>227</v>
      </c>
      <c r="N2334" s="8" t="s">
        <v>9179</v>
      </c>
      <c r="O2334" s="8" t="s">
        <v>9180</v>
      </c>
      <c r="P2334" s="8" t="s">
        <v>33</v>
      </c>
      <c r="Q2334" s="8" t="s">
        <v>9859</v>
      </c>
      <c r="R2334" s="8" t="s">
        <v>34</v>
      </c>
      <c r="S2334" s="8" t="s">
        <v>34</v>
      </c>
      <c r="T2334" s="8" t="s">
        <v>34</v>
      </c>
      <c r="U2334" s="8" t="s">
        <v>34</v>
      </c>
      <c r="V2334" s="8" t="s">
        <v>34</v>
      </c>
      <c r="W2334" s="8" t="s">
        <v>34</v>
      </c>
      <c r="X2334" s="8" t="s">
        <v>34</v>
      </c>
      <c r="Y2334" s="8" t="s">
        <v>34</v>
      </c>
      <c r="Z2334" s="8" t="s">
        <v>34</v>
      </c>
      <c r="AA2334" s="8" t="s">
        <v>34</v>
      </c>
      <c r="AB2334" s="8" t="s">
        <v>34</v>
      </c>
      <c r="AC2334" s="8" t="s">
        <v>34</v>
      </c>
      <c r="AD2334" s="8" t="s">
        <v>34</v>
      </c>
      <c r="AE2334" s="8" t="s">
        <v>34</v>
      </c>
      <c r="AF2334" s="8" t="s">
        <v>34</v>
      </c>
      <c r="AG2334" s="8" t="s">
        <v>34</v>
      </c>
      <c r="AH2334" s="8" t="s">
        <v>34</v>
      </c>
      <c r="AI2334" s="8" t="s">
        <v>34</v>
      </c>
      <c r="AJ2334" s="8" t="s">
        <v>34</v>
      </c>
    </row>
    <row r="2335" spans="1:36" ht="61">
      <c r="A2335" s="7" t="s">
        <v>9860</v>
      </c>
      <c r="B2335" s="8" t="s">
        <v>9861</v>
      </c>
      <c r="C2335" s="8" t="s">
        <v>28</v>
      </c>
      <c r="D2335" s="8">
        <v>15.9041095890411</v>
      </c>
      <c r="E2335" s="8">
        <v>111</v>
      </c>
      <c r="F2335" s="8">
        <f t="shared" si="36"/>
        <v>1.554</v>
      </c>
      <c r="G2335" s="8">
        <v>1.554</v>
      </c>
      <c r="H2335" s="8">
        <v>23.69</v>
      </c>
      <c r="I2335" s="8">
        <v>97</v>
      </c>
      <c r="J2335" s="8" t="s">
        <v>9862</v>
      </c>
      <c r="K2335" s="8" t="s">
        <v>30</v>
      </c>
      <c r="L2335" s="8" t="s">
        <v>120</v>
      </c>
      <c r="M2335" s="8" t="s">
        <v>244</v>
      </c>
      <c r="N2335" s="8" t="s">
        <v>9179</v>
      </c>
      <c r="O2335" s="8" t="s">
        <v>9180</v>
      </c>
      <c r="P2335" s="8" t="s">
        <v>33</v>
      </c>
      <c r="Q2335" s="8" t="s">
        <v>9863</v>
      </c>
      <c r="R2335" s="8" t="s">
        <v>34</v>
      </c>
      <c r="S2335" s="8" t="s">
        <v>34</v>
      </c>
      <c r="T2335" s="8" t="s">
        <v>34</v>
      </c>
      <c r="U2335" s="8" t="s">
        <v>34</v>
      </c>
      <c r="V2335" s="8" t="s">
        <v>34</v>
      </c>
      <c r="W2335" s="8" t="s">
        <v>34</v>
      </c>
      <c r="X2335" s="8" t="s">
        <v>34</v>
      </c>
      <c r="Y2335" s="8" t="s">
        <v>34</v>
      </c>
      <c r="Z2335" s="8" t="s">
        <v>34</v>
      </c>
      <c r="AA2335" s="8" t="s">
        <v>34</v>
      </c>
      <c r="AB2335" s="8" t="s">
        <v>34</v>
      </c>
      <c r="AC2335" s="8" t="s">
        <v>34</v>
      </c>
      <c r="AD2335" s="8" t="s">
        <v>34</v>
      </c>
      <c r="AE2335" s="8" t="s">
        <v>34</v>
      </c>
      <c r="AF2335" s="8" t="s">
        <v>34</v>
      </c>
      <c r="AG2335" s="8" t="s">
        <v>34</v>
      </c>
      <c r="AH2335" s="8" t="s">
        <v>34</v>
      </c>
      <c r="AI2335" s="8" t="s">
        <v>34</v>
      </c>
      <c r="AJ2335" s="8" t="s">
        <v>34</v>
      </c>
    </row>
    <row r="2336" spans="1:36" ht="109">
      <c r="A2336" s="7" t="s">
        <v>9864</v>
      </c>
      <c r="B2336" s="8" t="s">
        <v>9865</v>
      </c>
      <c r="C2336" s="8" t="s">
        <v>28</v>
      </c>
      <c r="D2336" s="8">
        <v>53.5178082191781</v>
      </c>
      <c r="E2336" s="8">
        <v>392</v>
      </c>
      <c r="F2336" s="8">
        <f t="shared" si="36"/>
        <v>5.4880000000000004</v>
      </c>
      <c r="G2336" s="8">
        <v>5.4880000000000004</v>
      </c>
      <c r="H2336" s="8">
        <v>50.14</v>
      </c>
      <c r="I2336" s="8">
        <v>96</v>
      </c>
      <c r="J2336" s="8" t="s">
        <v>1407</v>
      </c>
      <c r="K2336" s="8" t="s">
        <v>30</v>
      </c>
      <c r="L2336" s="8" t="s">
        <v>120</v>
      </c>
      <c r="M2336" s="8" t="s">
        <v>244</v>
      </c>
      <c r="N2336" s="8" t="s">
        <v>9179</v>
      </c>
      <c r="O2336" s="8" t="s">
        <v>9180</v>
      </c>
      <c r="P2336" s="8" t="s">
        <v>9179</v>
      </c>
      <c r="Q2336" s="8" t="s">
        <v>9866</v>
      </c>
      <c r="R2336" s="8" t="s">
        <v>34</v>
      </c>
      <c r="S2336" s="8" t="s">
        <v>34</v>
      </c>
      <c r="T2336" s="8" t="s">
        <v>34</v>
      </c>
      <c r="U2336" s="8" t="s">
        <v>34</v>
      </c>
      <c r="V2336" s="8" t="s">
        <v>34</v>
      </c>
      <c r="W2336" s="8" t="s">
        <v>34</v>
      </c>
      <c r="X2336" s="8" t="s">
        <v>34</v>
      </c>
      <c r="Y2336" s="8" t="s">
        <v>34</v>
      </c>
      <c r="Z2336" s="8" t="s">
        <v>34</v>
      </c>
      <c r="AA2336" s="8" t="s">
        <v>34</v>
      </c>
      <c r="AB2336" s="8" t="s">
        <v>34</v>
      </c>
      <c r="AC2336" s="8" t="s">
        <v>34</v>
      </c>
      <c r="AD2336" s="8" t="s">
        <v>34</v>
      </c>
      <c r="AE2336" s="8" t="s">
        <v>34</v>
      </c>
      <c r="AF2336" s="8" t="s">
        <v>34</v>
      </c>
      <c r="AG2336" s="8" t="s">
        <v>34</v>
      </c>
      <c r="AH2336" s="8" t="s">
        <v>34</v>
      </c>
      <c r="AI2336" s="8" t="s">
        <v>34</v>
      </c>
      <c r="AJ2336" s="8" t="s">
        <v>34</v>
      </c>
    </row>
    <row r="2337" spans="1:36" ht="97">
      <c r="A2337" s="7" t="s">
        <v>9867</v>
      </c>
      <c r="B2337" s="8" t="s">
        <v>9868</v>
      </c>
      <c r="C2337" s="8" t="s">
        <v>28</v>
      </c>
      <c r="D2337" s="8">
        <v>72.071232876712301</v>
      </c>
      <c r="E2337" s="8">
        <v>185</v>
      </c>
      <c r="F2337" s="8">
        <f t="shared" si="36"/>
        <v>2.59</v>
      </c>
      <c r="G2337" s="8">
        <v>2.59</v>
      </c>
      <c r="H2337" s="8">
        <v>28.15</v>
      </c>
      <c r="I2337" s="8">
        <v>70</v>
      </c>
      <c r="J2337" s="8" t="s">
        <v>9869</v>
      </c>
      <c r="K2337" s="8" t="s">
        <v>30</v>
      </c>
      <c r="L2337" s="8" t="s">
        <v>31</v>
      </c>
      <c r="M2337" s="8" t="s">
        <v>239</v>
      </c>
      <c r="N2337" s="8" t="s">
        <v>9179</v>
      </c>
      <c r="O2337" s="8" t="s">
        <v>9180</v>
      </c>
      <c r="P2337" s="8" t="s">
        <v>9179</v>
      </c>
      <c r="Q2337" s="8" t="s">
        <v>9870</v>
      </c>
      <c r="R2337" s="8" t="s">
        <v>34</v>
      </c>
      <c r="S2337" s="8" t="s">
        <v>34</v>
      </c>
      <c r="T2337" s="8" t="s">
        <v>34</v>
      </c>
      <c r="U2337" s="8" t="s">
        <v>34</v>
      </c>
      <c r="V2337" s="8" t="s">
        <v>34</v>
      </c>
      <c r="W2337" s="8" t="s">
        <v>34</v>
      </c>
      <c r="X2337" s="8" t="s">
        <v>34</v>
      </c>
      <c r="Y2337" s="8" t="s">
        <v>34</v>
      </c>
      <c r="Z2337" s="8" t="s">
        <v>34</v>
      </c>
      <c r="AA2337" s="8" t="s">
        <v>34</v>
      </c>
      <c r="AB2337" s="8" t="s">
        <v>34</v>
      </c>
      <c r="AC2337" s="8" t="s">
        <v>34</v>
      </c>
      <c r="AD2337" s="8" t="s">
        <v>34</v>
      </c>
      <c r="AE2337" s="8" t="s">
        <v>34</v>
      </c>
      <c r="AF2337" s="8" t="s">
        <v>34</v>
      </c>
      <c r="AG2337" s="8" t="s">
        <v>34</v>
      </c>
      <c r="AH2337" s="8" t="s">
        <v>34</v>
      </c>
      <c r="AI2337" s="8" t="s">
        <v>34</v>
      </c>
      <c r="AJ2337" s="8" t="s">
        <v>34</v>
      </c>
    </row>
    <row r="2338" spans="1:36" ht="121">
      <c r="A2338" s="7" t="s">
        <v>9871</v>
      </c>
      <c r="B2338" s="8" t="s">
        <v>9872</v>
      </c>
      <c r="C2338" s="8" t="s">
        <v>28</v>
      </c>
      <c r="D2338" s="8">
        <v>58.282191780821897</v>
      </c>
      <c r="E2338" s="8">
        <v>1416</v>
      </c>
      <c r="F2338" s="8">
        <f t="shared" si="36"/>
        <v>19.824000000000002</v>
      </c>
      <c r="G2338" s="8">
        <v>19.824000000000002</v>
      </c>
      <c r="H2338" s="8">
        <v>35.520000000000003</v>
      </c>
      <c r="I2338" s="8">
        <v>100</v>
      </c>
      <c r="J2338" s="8" t="s">
        <v>9873</v>
      </c>
      <c r="K2338" s="8" t="s">
        <v>30</v>
      </c>
      <c r="L2338" s="8" t="s">
        <v>120</v>
      </c>
      <c r="M2338" s="8" t="s">
        <v>239</v>
      </c>
      <c r="N2338" s="8" t="s">
        <v>9179</v>
      </c>
      <c r="O2338" s="8" t="s">
        <v>9180</v>
      </c>
      <c r="P2338" s="8" t="s">
        <v>33</v>
      </c>
      <c r="Q2338" s="8" t="s">
        <v>9874</v>
      </c>
      <c r="R2338" s="8" t="s">
        <v>34</v>
      </c>
      <c r="S2338" s="8" t="s">
        <v>34</v>
      </c>
      <c r="T2338" s="8" t="s">
        <v>34</v>
      </c>
      <c r="U2338" s="8" t="s">
        <v>34</v>
      </c>
      <c r="V2338" s="8" t="s">
        <v>34</v>
      </c>
      <c r="W2338" s="8" t="s">
        <v>34</v>
      </c>
      <c r="X2338" s="8" t="s">
        <v>34</v>
      </c>
      <c r="Y2338" s="8" t="s">
        <v>34</v>
      </c>
      <c r="Z2338" s="8" t="s">
        <v>34</v>
      </c>
      <c r="AA2338" s="8" t="s">
        <v>34</v>
      </c>
      <c r="AB2338" s="8" t="s">
        <v>34</v>
      </c>
      <c r="AC2338" s="8" t="s">
        <v>34</v>
      </c>
      <c r="AD2338" s="8" t="s">
        <v>34</v>
      </c>
      <c r="AE2338" s="8" t="s">
        <v>34</v>
      </c>
      <c r="AF2338" s="8" t="s">
        <v>34</v>
      </c>
      <c r="AG2338" s="8" t="s">
        <v>34</v>
      </c>
      <c r="AH2338" s="8" t="s">
        <v>34</v>
      </c>
      <c r="AI2338" s="8" t="s">
        <v>34</v>
      </c>
      <c r="AJ2338" s="8" t="s">
        <v>34</v>
      </c>
    </row>
    <row r="2339" spans="1:36" ht="73">
      <c r="A2339" s="7" t="s">
        <v>9875</v>
      </c>
      <c r="B2339" s="8" t="s">
        <v>9876</v>
      </c>
      <c r="C2339" s="8" t="s">
        <v>42</v>
      </c>
      <c r="D2339" s="8">
        <v>29.4602739726027</v>
      </c>
      <c r="E2339" s="8">
        <v>103</v>
      </c>
      <c r="F2339" s="8">
        <f t="shared" si="36"/>
        <v>1.4419999999999999</v>
      </c>
      <c r="G2339" s="8">
        <v>1.4419999999999999</v>
      </c>
      <c r="H2339" s="8">
        <v>18.37</v>
      </c>
      <c r="I2339" s="8">
        <v>100</v>
      </c>
      <c r="J2339" s="8" t="s">
        <v>9354</v>
      </c>
      <c r="K2339" s="8" t="s">
        <v>30</v>
      </c>
      <c r="L2339" s="8" t="s">
        <v>120</v>
      </c>
      <c r="M2339" s="8" t="s">
        <v>227</v>
      </c>
      <c r="N2339" s="8" t="s">
        <v>9179</v>
      </c>
      <c r="O2339" s="8" t="s">
        <v>9212</v>
      </c>
      <c r="P2339" s="8" t="s">
        <v>9179</v>
      </c>
      <c r="Q2339" s="8" t="s">
        <v>9877</v>
      </c>
      <c r="R2339" s="8" t="s">
        <v>34</v>
      </c>
      <c r="S2339" s="8" t="s">
        <v>34</v>
      </c>
      <c r="T2339" s="8" t="s">
        <v>34</v>
      </c>
      <c r="U2339" s="8" t="s">
        <v>34</v>
      </c>
      <c r="V2339" s="8" t="s">
        <v>34</v>
      </c>
      <c r="W2339" s="8" t="s">
        <v>34</v>
      </c>
      <c r="X2339" s="8" t="s">
        <v>34</v>
      </c>
      <c r="Y2339" s="8" t="s">
        <v>34</v>
      </c>
      <c r="Z2339" s="8" t="s">
        <v>34</v>
      </c>
      <c r="AA2339" s="8" t="s">
        <v>34</v>
      </c>
      <c r="AB2339" s="8" t="s">
        <v>34</v>
      </c>
      <c r="AC2339" s="8" t="s">
        <v>34</v>
      </c>
      <c r="AD2339" s="8" t="s">
        <v>34</v>
      </c>
      <c r="AE2339" s="8" t="s">
        <v>34</v>
      </c>
      <c r="AF2339" s="8" t="s">
        <v>34</v>
      </c>
      <c r="AG2339" s="8" t="s">
        <v>34</v>
      </c>
      <c r="AH2339" s="8" t="s">
        <v>34</v>
      </c>
      <c r="AI2339" s="8" t="s">
        <v>34</v>
      </c>
      <c r="AJ2339" s="8" t="s">
        <v>34</v>
      </c>
    </row>
    <row r="2340" spans="1:36" ht="61">
      <c r="A2340" s="7" t="s">
        <v>9878</v>
      </c>
      <c r="B2340" s="8" t="s">
        <v>9879</v>
      </c>
      <c r="C2340" s="8" t="s">
        <v>42</v>
      </c>
      <c r="D2340" s="8">
        <v>64.778082191780797</v>
      </c>
      <c r="E2340" s="8">
        <v>244</v>
      </c>
      <c r="F2340" s="8">
        <f t="shared" si="36"/>
        <v>3.4159999999999999</v>
      </c>
      <c r="G2340" s="8">
        <v>3.4159999999999999</v>
      </c>
      <c r="H2340" s="8">
        <v>24.1</v>
      </c>
      <c r="I2340" s="8">
        <v>100</v>
      </c>
      <c r="J2340" s="8" t="s">
        <v>9880</v>
      </c>
      <c r="K2340" s="8" t="s">
        <v>30</v>
      </c>
      <c r="L2340" s="8" t="s">
        <v>31</v>
      </c>
      <c r="M2340" s="8" t="s">
        <v>227</v>
      </c>
      <c r="N2340" s="8" t="s">
        <v>9179</v>
      </c>
      <c r="O2340" s="8" t="s">
        <v>9180</v>
      </c>
      <c r="P2340" s="8" t="s">
        <v>33</v>
      </c>
      <c r="Q2340" s="8" t="s">
        <v>9881</v>
      </c>
      <c r="R2340" s="8" t="s">
        <v>34</v>
      </c>
      <c r="S2340" s="8" t="s">
        <v>34</v>
      </c>
      <c r="T2340" s="8" t="s">
        <v>34</v>
      </c>
      <c r="U2340" s="8" t="s">
        <v>34</v>
      </c>
      <c r="V2340" s="8" t="s">
        <v>34</v>
      </c>
      <c r="W2340" s="8" t="s">
        <v>34</v>
      </c>
      <c r="X2340" s="8" t="s">
        <v>34</v>
      </c>
      <c r="Y2340" s="8" t="s">
        <v>34</v>
      </c>
      <c r="Z2340" s="8" t="s">
        <v>34</v>
      </c>
      <c r="AA2340" s="8" t="s">
        <v>34</v>
      </c>
      <c r="AB2340" s="8" t="s">
        <v>34</v>
      </c>
      <c r="AC2340" s="8" t="s">
        <v>34</v>
      </c>
      <c r="AD2340" s="8" t="s">
        <v>34</v>
      </c>
      <c r="AE2340" s="8" t="s">
        <v>34</v>
      </c>
      <c r="AF2340" s="8" t="s">
        <v>34</v>
      </c>
      <c r="AG2340" s="8" t="s">
        <v>34</v>
      </c>
      <c r="AH2340" s="8" t="s">
        <v>34</v>
      </c>
      <c r="AI2340" s="8" t="s">
        <v>34</v>
      </c>
      <c r="AJ2340" s="8" t="s">
        <v>34</v>
      </c>
    </row>
    <row r="2341" spans="1:36" ht="121">
      <c r="A2341" s="7" t="s">
        <v>9882</v>
      </c>
      <c r="B2341" s="8" t="s">
        <v>9883</v>
      </c>
      <c r="C2341" s="8" t="s">
        <v>42</v>
      </c>
      <c r="D2341" s="8">
        <v>66.468493150684907</v>
      </c>
      <c r="E2341" s="8">
        <v>316</v>
      </c>
      <c r="F2341" s="8">
        <f t="shared" si="36"/>
        <v>4.4240000000000004</v>
      </c>
      <c r="G2341" s="8">
        <v>4.4240000000000004</v>
      </c>
      <c r="H2341" s="8">
        <v>28.18</v>
      </c>
      <c r="I2341" s="8">
        <v>82</v>
      </c>
      <c r="J2341" s="8" t="s">
        <v>9709</v>
      </c>
      <c r="K2341" s="8" t="s">
        <v>30</v>
      </c>
      <c r="L2341" s="8" t="s">
        <v>120</v>
      </c>
      <c r="M2341" s="8" t="s">
        <v>244</v>
      </c>
      <c r="N2341" s="8" t="s">
        <v>9179</v>
      </c>
      <c r="O2341" s="8" t="s">
        <v>9180</v>
      </c>
      <c r="P2341" s="8" t="s">
        <v>33</v>
      </c>
      <c r="Q2341" s="8" t="s">
        <v>9884</v>
      </c>
      <c r="R2341" s="8" t="s">
        <v>34</v>
      </c>
      <c r="S2341" s="8" t="s">
        <v>34</v>
      </c>
      <c r="T2341" s="8" t="s">
        <v>34</v>
      </c>
      <c r="U2341" s="8" t="s">
        <v>34</v>
      </c>
      <c r="V2341" s="8" t="s">
        <v>34</v>
      </c>
      <c r="W2341" s="8" t="s">
        <v>34</v>
      </c>
      <c r="X2341" s="8" t="s">
        <v>34</v>
      </c>
      <c r="Y2341" s="8" t="s">
        <v>34</v>
      </c>
      <c r="Z2341" s="8" t="s">
        <v>34</v>
      </c>
      <c r="AA2341" s="8" t="s">
        <v>34</v>
      </c>
      <c r="AB2341" s="8" t="s">
        <v>34</v>
      </c>
      <c r="AC2341" s="8" t="s">
        <v>34</v>
      </c>
      <c r="AD2341" s="8" t="s">
        <v>34</v>
      </c>
      <c r="AE2341" s="8" t="s">
        <v>34</v>
      </c>
      <c r="AF2341" s="8" t="s">
        <v>34</v>
      </c>
      <c r="AG2341" s="8" t="s">
        <v>34</v>
      </c>
      <c r="AH2341" s="8" t="s">
        <v>34</v>
      </c>
      <c r="AI2341" s="8" t="s">
        <v>34</v>
      </c>
      <c r="AJ2341" s="8" t="s">
        <v>34</v>
      </c>
    </row>
    <row r="2342" spans="1:36" ht="109">
      <c r="A2342" s="7" t="s">
        <v>9885</v>
      </c>
      <c r="B2342" s="8" t="s">
        <v>9886</v>
      </c>
      <c r="C2342" s="8" t="s">
        <v>42</v>
      </c>
      <c r="D2342" s="8">
        <v>77.580821917808194</v>
      </c>
      <c r="E2342" s="8">
        <v>714</v>
      </c>
      <c r="F2342" s="8">
        <f t="shared" si="36"/>
        <v>9.9960000000000004</v>
      </c>
      <c r="G2342" s="8">
        <v>9.9960000000000004</v>
      </c>
      <c r="H2342" s="8">
        <v>38.9</v>
      </c>
      <c r="I2342" s="8">
        <v>100</v>
      </c>
      <c r="J2342" s="8" t="s">
        <v>346</v>
      </c>
      <c r="K2342" s="8" t="s">
        <v>30</v>
      </c>
      <c r="L2342" s="8" t="s">
        <v>31</v>
      </c>
      <c r="M2342" s="8" t="s">
        <v>227</v>
      </c>
      <c r="N2342" s="8" t="s">
        <v>9179</v>
      </c>
      <c r="O2342" s="8" t="s">
        <v>9180</v>
      </c>
      <c r="P2342" s="8" t="s">
        <v>9179</v>
      </c>
      <c r="Q2342" s="8" t="s">
        <v>9887</v>
      </c>
      <c r="R2342" s="8" t="s">
        <v>34</v>
      </c>
      <c r="S2342" s="8" t="s">
        <v>34</v>
      </c>
      <c r="T2342" s="8" t="s">
        <v>34</v>
      </c>
      <c r="U2342" s="8" t="s">
        <v>34</v>
      </c>
      <c r="V2342" s="8" t="s">
        <v>34</v>
      </c>
      <c r="W2342" s="8" t="s">
        <v>34</v>
      </c>
      <c r="X2342" s="8" t="s">
        <v>34</v>
      </c>
      <c r="Y2342" s="8" t="s">
        <v>34</v>
      </c>
      <c r="Z2342" s="8" t="s">
        <v>34</v>
      </c>
      <c r="AA2342" s="8" t="s">
        <v>34</v>
      </c>
      <c r="AB2342" s="8" t="s">
        <v>34</v>
      </c>
      <c r="AC2342" s="8" t="s">
        <v>34</v>
      </c>
      <c r="AD2342" s="8" t="s">
        <v>34</v>
      </c>
      <c r="AE2342" s="8" t="s">
        <v>34</v>
      </c>
      <c r="AF2342" s="8" t="s">
        <v>34</v>
      </c>
      <c r="AG2342" s="8" t="s">
        <v>34</v>
      </c>
      <c r="AH2342" s="8" t="s">
        <v>34</v>
      </c>
      <c r="AI2342" s="8" t="s">
        <v>34</v>
      </c>
      <c r="AJ2342" s="8" t="s">
        <v>34</v>
      </c>
    </row>
    <row r="2343" spans="1:36" ht="61">
      <c r="A2343" s="7" t="s">
        <v>9888</v>
      </c>
      <c r="B2343" s="8" t="s">
        <v>9889</v>
      </c>
      <c r="C2343" s="8" t="s">
        <v>28</v>
      </c>
      <c r="D2343" s="8">
        <v>34.676712328767103</v>
      </c>
      <c r="E2343" s="8">
        <v>276</v>
      </c>
      <c r="F2343" s="8">
        <f t="shared" si="36"/>
        <v>3.8639999999999999</v>
      </c>
      <c r="G2343" s="8">
        <v>3.8639999999999999</v>
      </c>
      <c r="H2343" s="8">
        <v>55</v>
      </c>
      <c r="I2343" s="8">
        <v>85</v>
      </c>
      <c r="J2343" s="8" t="s">
        <v>9890</v>
      </c>
      <c r="K2343" s="8" t="s">
        <v>30</v>
      </c>
      <c r="L2343" s="8" t="s">
        <v>120</v>
      </c>
      <c r="M2343" s="8" t="s">
        <v>239</v>
      </c>
      <c r="N2343" s="8" t="s">
        <v>9179</v>
      </c>
      <c r="O2343" s="8" t="s">
        <v>9487</v>
      </c>
      <c r="P2343" s="8" t="s">
        <v>33</v>
      </c>
      <c r="Q2343" s="8" t="s">
        <v>9891</v>
      </c>
      <c r="R2343" s="8" t="s">
        <v>34</v>
      </c>
      <c r="S2343" s="8" t="s">
        <v>34</v>
      </c>
      <c r="T2343" s="8" t="s">
        <v>34</v>
      </c>
      <c r="U2343" s="8" t="s">
        <v>34</v>
      </c>
      <c r="V2343" s="8" t="s">
        <v>34</v>
      </c>
      <c r="W2343" s="8" t="s">
        <v>34</v>
      </c>
      <c r="X2343" s="8" t="s">
        <v>34</v>
      </c>
      <c r="Y2343" s="8" t="s">
        <v>34</v>
      </c>
      <c r="Z2343" s="8" t="s">
        <v>34</v>
      </c>
      <c r="AA2343" s="8" t="s">
        <v>34</v>
      </c>
      <c r="AB2343" s="8" t="s">
        <v>34</v>
      </c>
      <c r="AC2343" s="8" t="s">
        <v>34</v>
      </c>
      <c r="AD2343" s="8" t="s">
        <v>34</v>
      </c>
      <c r="AE2343" s="8" t="s">
        <v>34</v>
      </c>
      <c r="AF2343" s="8" t="s">
        <v>34</v>
      </c>
      <c r="AG2343" s="8" t="s">
        <v>34</v>
      </c>
      <c r="AH2343" s="8" t="s">
        <v>34</v>
      </c>
      <c r="AI2343" s="8" t="s">
        <v>34</v>
      </c>
      <c r="AJ2343" s="8" t="s">
        <v>34</v>
      </c>
    </row>
    <row r="2344" spans="1:36" ht="49">
      <c r="A2344" s="7" t="s">
        <v>9892</v>
      </c>
      <c r="B2344" s="8" t="s">
        <v>9893</v>
      </c>
      <c r="C2344" s="8" t="s">
        <v>28</v>
      </c>
      <c r="D2344" s="8">
        <v>73.901369863013699</v>
      </c>
      <c r="E2344" s="8">
        <v>148</v>
      </c>
      <c r="F2344" s="8">
        <f t="shared" si="36"/>
        <v>2.0720000000000001</v>
      </c>
      <c r="G2344" s="8">
        <v>2.0720000000000001</v>
      </c>
      <c r="H2344" s="8">
        <v>28.53</v>
      </c>
      <c r="I2344" s="8">
        <v>80</v>
      </c>
      <c r="J2344" s="8" t="s">
        <v>9894</v>
      </c>
      <c r="K2344" s="8" t="s">
        <v>30</v>
      </c>
      <c r="L2344" s="8" t="s">
        <v>120</v>
      </c>
      <c r="M2344" s="8" t="s">
        <v>239</v>
      </c>
      <c r="N2344" s="8" t="s">
        <v>9179</v>
      </c>
      <c r="O2344" s="8" t="s">
        <v>9212</v>
      </c>
      <c r="P2344" s="8" t="s">
        <v>33</v>
      </c>
      <c r="Q2344" s="8" t="s">
        <v>9895</v>
      </c>
      <c r="R2344" s="8" t="s">
        <v>34</v>
      </c>
      <c r="S2344" s="8" t="s">
        <v>34</v>
      </c>
      <c r="T2344" s="8" t="s">
        <v>34</v>
      </c>
      <c r="U2344" s="8" t="s">
        <v>34</v>
      </c>
      <c r="V2344" s="8" t="s">
        <v>34</v>
      </c>
      <c r="W2344" s="8" t="s">
        <v>34</v>
      </c>
      <c r="X2344" s="8" t="s">
        <v>34</v>
      </c>
      <c r="Y2344" s="8" t="s">
        <v>34</v>
      </c>
      <c r="Z2344" s="8" t="s">
        <v>34</v>
      </c>
      <c r="AA2344" s="8" t="s">
        <v>34</v>
      </c>
      <c r="AB2344" s="8" t="s">
        <v>34</v>
      </c>
      <c r="AC2344" s="8" t="s">
        <v>34</v>
      </c>
      <c r="AD2344" s="8" t="s">
        <v>34</v>
      </c>
      <c r="AE2344" s="8" t="s">
        <v>34</v>
      </c>
      <c r="AF2344" s="8" t="s">
        <v>34</v>
      </c>
      <c r="AG2344" s="8" t="s">
        <v>34</v>
      </c>
      <c r="AH2344" s="8" t="s">
        <v>34</v>
      </c>
      <c r="AI2344" s="8" t="s">
        <v>34</v>
      </c>
      <c r="AJ2344" s="8" t="s">
        <v>34</v>
      </c>
    </row>
    <row r="2345" spans="1:36" ht="25">
      <c r="A2345" s="7" t="s">
        <v>9896</v>
      </c>
      <c r="B2345" s="8" t="s">
        <v>9897</v>
      </c>
      <c r="C2345" s="8" t="s">
        <v>28</v>
      </c>
      <c r="D2345" s="8">
        <v>79.435616438356206</v>
      </c>
      <c r="E2345" s="8">
        <v>190</v>
      </c>
      <c r="F2345" s="8">
        <f t="shared" si="36"/>
        <v>2.66</v>
      </c>
      <c r="G2345" s="8">
        <v>2.66</v>
      </c>
      <c r="H2345" s="8">
        <v>24.8</v>
      </c>
      <c r="I2345" s="8">
        <v>100</v>
      </c>
      <c r="J2345" s="8" t="s">
        <v>9898</v>
      </c>
      <c r="K2345" s="8" t="s">
        <v>30</v>
      </c>
      <c r="L2345" s="8" t="s">
        <v>120</v>
      </c>
      <c r="M2345" s="8" t="s">
        <v>239</v>
      </c>
      <c r="N2345" s="8" t="s">
        <v>9179</v>
      </c>
      <c r="O2345" s="8" t="s">
        <v>9180</v>
      </c>
      <c r="P2345" s="8" t="s">
        <v>33</v>
      </c>
      <c r="Q2345" s="8" t="s">
        <v>9899</v>
      </c>
      <c r="R2345" s="8" t="s">
        <v>34</v>
      </c>
      <c r="S2345" s="8" t="s">
        <v>34</v>
      </c>
      <c r="T2345" s="8" t="s">
        <v>34</v>
      </c>
      <c r="U2345" s="8" t="s">
        <v>34</v>
      </c>
      <c r="V2345" s="8" t="s">
        <v>34</v>
      </c>
      <c r="W2345" s="8" t="s">
        <v>34</v>
      </c>
      <c r="X2345" s="8" t="s">
        <v>34</v>
      </c>
      <c r="Y2345" s="8" t="s">
        <v>34</v>
      </c>
      <c r="Z2345" s="8" t="s">
        <v>34</v>
      </c>
      <c r="AA2345" s="8" t="s">
        <v>34</v>
      </c>
      <c r="AB2345" s="8" t="s">
        <v>34</v>
      </c>
      <c r="AC2345" s="8" t="s">
        <v>34</v>
      </c>
      <c r="AD2345" s="8" t="s">
        <v>34</v>
      </c>
      <c r="AE2345" s="8" t="s">
        <v>34</v>
      </c>
      <c r="AF2345" s="8" t="s">
        <v>34</v>
      </c>
      <c r="AG2345" s="8" t="s">
        <v>34</v>
      </c>
      <c r="AH2345" s="8" t="s">
        <v>34</v>
      </c>
      <c r="AI2345" s="8" t="s">
        <v>34</v>
      </c>
      <c r="AJ2345" s="8" t="s">
        <v>34</v>
      </c>
    </row>
    <row r="2346" spans="1:36" ht="49">
      <c r="A2346" s="7" t="s">
        <v>9900</v>
      </c>
      <c r="B2346" s="8" t="s">
        <v>9901</v>
      </c>
      <c r="C2346" s="8" t="s">
        <v>28</v>
      </c>
      <c r="D2346" s="8">
        <v>24.128767123287702</v>
      </c>
      <c r="E2346" s="8">
        <v>273</v>
      </c>
      <c r="F2346" s="8">
        <f t="shared" si="36"/>
        <v>3.8220000000000001</v>
      </c>
      <c r="G2346" s="8">
        <v>3.8220000000000001</v>
      </c>
      <c r="H2346" s="8">
        <v>27</v>
      </c>
      <c r="I2346" s="8">
        <v>100</v>
      </c>
      <c r="J2346" s="8" t="s">
        <v>9902</v>
      </c>
      <c r="K2346" s="8" t="s">
        <v>30</v>
      </c>
      <c r="L2346" s="8" t="s">
        <v>120</v>
      </c>
      <c r="M2346" s="8" t="s">
        <v>227</v>
      </c>
      <c r="N2346" s="8" t="s">
        <v>9179</v>
      </c>
      <c r="O2346" s="8" t="s">
        <v>9180</v>
      </c>
      <c r="P2346" s="8" t="s">
        <v>33</v>
      </c>
      <c r="Q2346" s="8" t="s">
        <v>9903</v>
      </c>
      <c r="R2346" s="8" t="s">
        <v>34</v>
      </c>
      <c r="S2346" s="8" t="s">
        <v>34</v>
      </c>
      <c r="T2346" s="8" t="s">
        <v>34</v>
      </c>
      <c r="U2346" s="8" t="s">
        <v>34</v>
      </c>
      <c r="V2346" s="8" t="s">
        <v>34</v>
      </c>
      <c r="W2346" s="8" t="s">
        <v>34</v>
      </c>
      <c r="X2346" s="8" t="s">
        <v>34</v>
      </c>
      <c r="Y2346" s="8" t="s">
        <v>34</v>
      </c>
      <c r="Z2346" s="8" t="s">
        <v>34</v>
      </c>
      <c r="AA2346" s="8" t="s">
        <v>34</v>
      </c>
      <c r="AB2346" s="8" t="s">
        <v>34</v>
      </c>
      <c r="AC2346" s="8" t="s">
        <v>34</v>
      </c>
      <c r="AD2346" s="8" t="s">
        <v>34</v>
      </c>
      <c r="AE2346" s="8" t="s">
        <v>34</v>
      </c>
      <c r="AF2346" s="8" t="s">
        <v>34</v>
      </c>
      <c r="AG2346" s="8" t="s">
        <v>34</v>
      </c>
      <c r="AH2346" s="8" t="s">
        <v>34</v>
      </c>
      <c r="AI2346" s="8" t="s">
        <v>34</v>
      </c>
      <c r="AJ2346" s="8" t="s">
        <v>34</v>
      </c>
    </row>
    <row r="2347" spans="1:36" ht="193">
      <c r="A2347" s="7" t="s">
        <v>9904</v>
      </c>
      <c r="B2347" s="8" t="s">
        <v>9905</v>
      </c>
      <c r="C2347" s="8" t="s">
        <v>42</v>
      </c>
      <c r="D2347" s="8">
        <v>86.479452054794507</v>
      </c>
      <c r="E2347" s="8">
        <v>186</v>
      </c>
      <c r="F2347" s="8">
        <f t="shared" si="36"/>
        <v>2.6040000000000001</v>
      </c>
      <c r="G2347" s="8">
        <v>2.6040000000000001</v>
      </c>
      <c r="H2347" s="8">
        <v>23.17</v>
      </c>
      <c r="I2347" s="8">
        <v>100</v>
      </c>
      <c r="J2347" s="8" t="s">
        <v>9906</v>
      </c>
      <c r="K2347" s="8" t="s">
        <v>30</v>
      </c>
      <c r="L2347" s="8" t="s">
        <v>120</v>
      </c>
      <c r="M2347" s="8" t="s">
        <v>239</v>
      </c>
      <c r="N2347" s="8" t="s">
        <v>9179</v>
      </c>
      <c r="O2347" s="8" t="s">
        <v>9180</v>
      </c>
      <c r="P2347" s="8" t="s">
        <v>9179</v>
      </c>
      <c r="Q2347" s="8" t="s">
        <v>9907</v>
      </c>
      <c r="R2347" s="8" t="s">
        <v>34</v>
      </c>
      <c r="S2347" s="8" t="s">
        <v>34</v>
      </c>
      <c r="T2347" s="8" t="s">
        <v>34</v>
      </c>
      <c r="U2347" s="8" t="s">
        <v>34</v>
      </c>
      <c r="V2347" s="8" t="s">
        <v>34</v>
      </c>
      <c r="W2347" s="8" t="s">
        <v>34</v>
      </c>
      <c r="X2347" s="8" t="s">
        <v>34</v>
      </c>
      <c r="Y2347" s="8" t="s">
        <v>34</v>
      </c>
      <c r="Z2347" s="8" t="s">
        <v>34</v>
      </c>
      <c r="AA2347" s="8" t="s">
        <v>34</v>
      </c>
      <c r="AB2347" s="8" t="s">
        <v>34</v>
      </c>
      <c r="AC2347" s="8" t="s">
        <v>34</v>
      </c>
      <c r="AD2347" s="8" t="s">
        <v>34</v>
      </c>
      <c r="AE2347" s="8" t="s">
        <v>34</v>
      </c>
      <c r="AF2347" s="8" t="s">
        <v>34</v>
      </c>
      <c r="AG2347" s="8" t="s">
        <v>34</v>
      </c>
      <c r="AH2347" s="8" t="s">
        <v>34</v>
      </c>
      <c r="AI2347" s="8" t="s">
        <v>34</v>
      </c>
      <c r="AJ2347" s="8" t="s">
        <v>34</v>
      </c>
    </row>
    <row r="2348" spans="1:36" ht="133">
      <c r="A2348" s="7" t="s">
        <v>9908</v>
      </c>
      <c r="B2348" s="8" t="s">
        <v>9909</v>
      </c>
      <c r="C2348" s="8" t="s">
        <v>42</v>
      </c>
      <c r="D2348" s="8">
        <v>49.610958904109602</v>
      </c>
      <c r="E2348" s="8">
        <v>1441</v>
      </c>
      <c r="F2348" s="8">
        <f t="shared" si="36"/>
        <v>20.173999999999999</v>
      </c>
      <c r="G2348" s="8">
        <v>20.173999999999999</v>
      </c>
      <c r="H2348" s="8">
        <v>38.4</v>
      </c>
      <c r="I2348" s="8">
        <v>100</v>
      </c>
      <c r="J2348" s="8" t="s">
        <v>9910</v>
      </c>
      <c r="K2348" s="8" t="s">
        <v>30</v>
      </c>
      <c r="L2348" s="8" t="s">
        <v>31</v>
      </c>
      <c r="M2348" s="8" t="s">
        <v>227</v>
      </c>
      <c r="N2348" s="8" t="s">
        <v>9179</v>
      </c>
      <c r="O2348" s="8" t="s">
        <v>9180</v>
      </c>
      <c r="P2348" s="8" t="s">
        <v>33</v>
      </c>
      <c r="Q2348" s="8" t="s">
        <v>9911</v>
      </c>
      <c r="R2348" s="8" t="s">
        <v>34</v>
      </c>
      <c r="S2348" s="8" t="s">
        <v>34</v>
      </c>
      <c r="T2348" s="8" t="s">
        <v>34</v>
      </c>
      <c r="U2348" s="8" t="s">
        <v>34</v>
      </c>
      <c r="V2348" s="8" t="s">
        <v>34</v>
      </c>
      <c r="W2348" s="8" t="s">
        <v>34</v>
      </c>
      <c r="X2348" s="8" t="s">
        <v>34</v>
      </c>
      <c r="Y2348" s="8" t="s">
        <v>34</v>
      </c>
      <c r="Z2348" s="8" t="s">
        <v>34</v>
      </c>
      <c r="AA2348" s="8" t="s">
        <v>34</v>
      </c>
      <c r="AB2348" s="8" t="s">
        <v>34</v>
      </c>
      <c r="AC2348" s="8" t="s">
        <v>34</v>
      </c>
      <c r="AD2348" s="8" t="s">
        <v>34</v>
      </c>
      <c r="AE2348" s="8" t="s">
        <v>34</v>
      </c>
      <c r="AF2348" s="8" t="s">
        <v>34</v>
      </c>
      <c r="AG2348" s="8" t="s">
        <v>34</v>
      </c>
      <c r="AH2348" s="8" t="s">
        <v>34</v>
      </c>
      <c r="AI2348" s="8" t="s">
        <v>34</v>
      </c>
      <c r="AJ2348" s="8" t="s">
        <v>34</v>
      </c>
    </row>
    <row r="2349" spans="1:36" ht="61">
      <c r="A2349" s="7" t="s">
        <v>9912</v>
      </c>
      <c r="B2349" s="8" t="s">
        <v>9913</v>
      </c>
      <c r="C2349" s="8" t="s">
        <v>28</v>
      </c>
      <c r="D2349" s="8">
        <v>47.717808219178103</v>
      </c>
      <c r="E2349" s="8">
        <v>263</v>
      </c>
      <c r="F2349" s="8">
        <f t="shared" si="36"/>
        <v>3.6819999999999999</v>
      </c>
      <c r="G2349" s="8">
        <v>3.6819999999999999</v>
      </c>
      <c r="H2349" s="8">
        <v>27.67</v>
      </c>
      <c r="I2349" s="8">
        <v>96</v>
      </c>
      <c r="J2349" s="8" t="s">
        <v>9914</v>
      </c>
      <c r="K2349" s="8" t="s">
        <v>30</v>
      </c>
      <c r="L2349" s="8" t="s">
        <v>120</v>
      </c>
      <c r="M2349" s="8" t="s">
        <v>239</v>
      </c>
      <c r="N2349" s="8" t="s">
        <v>9179</v>
      </c>
      <c r="O2349" s="8" t="s">
        <v>9212</v>
      </c>
      <c r="P2349" s="8" t="s">
        <v>33</v>
      </c>
      <c r="Q2349" s="8" t="s">
        <v>9915</v>
      </c>
      <c r="R2349" s="8" t="s">
        <v>34</v>
      </c>
      <c r="S2349" s="8" t="s">
        <v>34</v>
      </c>
      <c r="T2349" s="8" t="s">
        <v>34</v>
      </c>
      <c r="U2349" s="8" t="s">
        <v>34</v>
      </c>
      <c r="V2349" s="8" t="s">
        <v>34</v>
      </c>
      <c r="W2349" s="8" t="s">
        <v>34</v>
      </c>
      <c r="X2349" s="8" t="s">
        <v>34</v>
      </c>
      <c r="Y2349" s="8" t="s">
        <v>34</v>
      </c>
      <c r="Z2349" s="8" t="s">
        <v>34</v>
      </c>
      <c r="AA2349" s="8" t="s">
        <v>34</v>
      </c>
      <c r="AB2349" s="8" t="s">
        <v>34</v>
      </c>
      <c r="AC2349" s="8" t="s">
        <v>34</v>
      </c>
      <c r="AD2349" s="8" t="s">
        <v>34</v>
      </c>
      <c r="AE2349" s="8" t="s">
        <v>34</v>
      </c>
      <c r="AF2349" s="8" t="s">
        <v>34</v>
      </c>
      <c r="AG2349" s="8" t="s">
        <v>34</v>
      </c>
      <c r="AH2349" s="8" t="s">
        <v>34</v>
      </c>
      <c r="AI2349" s="8" t="s">
        <v>34</v>
      </c>
      <c r="AJ2349" s="8" t="s">
        <v>34</v>
      </c>
    </row>
    <row r="2350" spans="1:36" ht="97">
      <c r="A2350" s="7" t="s">
        <v>9916</v>
      </c>
      <c r="B2350" s="8" t="s">
        <v>9917</v>
      </c>
      <c r="C2350" s="8" t="s">
        <v>28</v>
      </c>
      <c r="D2350" s="8">
        <v>62.808219178082197</v>
      </c>
      <c r="E2350" s="8">
        <v>274</v>
      </c>
      <c r="F2350" s="8">
        <f t="shared" si="36"/>
        <v>3.8360000000000003</v>
      </c>
      <c r="G2350" s="8">
        <v>3.8360000000000003</v>
      </c>
      <c r="H2350" s="8">
        <v>25.39</v>
      </c>
      <c r="I2350" s="8">
        <v>100</v>
      </c>
      <c r="J2350" s="8" t="s">
        <v>9918</v>
      </c>
      <c r="K2350" s="8" t="s">
        <v>30</v>
      </c>
      <c r="L2350" s="8" t="s">
        <v>120</v>
      </c>
      <c r="M2350" s="8" t="s">
        <v>239</v>
      </c>
      <c r="N2350" s="8" t="s">
        <v>9179</v>
      </c>
      <c r="O2350" s="8" t="s">
        <v>9212</v>
      </c>
      <c r="P2350" s="8" t="s">
        <v>9179</v>
      </c>
      <c r="Q2350" s="8" t="s">
        <v>9919</v>
      </c>
      <c r="R2350" s="8" t="s">
        <v>34</v>
      </c>
      <c r="S2350" s="8" t="s">
        <v>34</v>
      </c>
      <c r="T2350" s="8" t="s">
        <v>34</v>
      </c>
      <c r="U2350" s="8" t="s">
        <v>34</v>
      </c>
      <c r="V2350" s="8" t="s">
        <v>34</v>
      </c>
      <c r="W2350" s="8" t="s">
        <v>34</v>
      </c>
      <c r="X2350" s="8" t="s">
        <v>34</v>
      </c>
      <c r="Y2350" s="8" t="s">
        <v>34</v>
      </c>
      <c r="Z2350" s="8" t="s">
        <v>34</v>
      </c>
      <c r="AA2350" s="8" t="s">
        <v>34</v>
      </c>
      <c r="AB2350" s="8" t="s">
        <v>34</v>
      </c>
      <c r="AC2350" s="8" t="s">
        <v>34</v>
      </c>
      <c r="AD2350" s="8" t="s">
        <v>34</v>
      </c>
      <c r="AE2350" s="8" t="s">
        <v>34</v>
      </c>
      <c r="AF2350" s="8" t="s">
        <v>34</v>
      </c>
      <c r="AG2350" s="8" t="s">
        <v>34</v>
      </c>
      <c r="AH2350" s="8" t="s">
        <v>34</v>
      </c>
      <c r="AI2350" s="8" t="s">
        <v>34</v>
      </c>
      <c r="AJ2350" s="8" t="s">
        <v>34</v>
      </c>
    </row>
    <row r="2351" spans="1:36" ht="61">
      <c r="A2351" s="7" t="s">
        <v>9920</v>
      </c>
      <c r="B2351" s="8" t="s">
        <v>9921</v>
      </c>
      <c r="C2351" s="8" t="s">
        <v>42</v>
      </c>
      <c r="D2351" s="8">
        <v>62.720547945205503</v>
      </c>
      <c r="E2351" s="8">
        <v>363</v>
      </c>
      <c r="F2351" s="8">
        <f t="shared" si="36"/>
        <v>5.0819999999999999</v>
      </c>
      <c r="G2351" s="8">
        <v>5.0819999999999999</v>
      </c>
      <c r="H2351" s="8">
        <v>32.17</v>
      </c>
      <c r="I2351" s="8">
        <v>97</v>
      </c>
      <c r="J2351" s="8" t="s">
        <v>9922</v>
      </c>
      <c r="K2351" s="8" t="s">
        <v>30</v>
      </c>
      <c r="L2351" s="8" t="s">
        <v>120</v>
      </c>
      <c r="M2351" s="8" t="s">
        <v>239</v>
      </c>
      <c r="N2351" s="8" t="s">
        <v>9179</v>
      </c>
      <c r="O2351" s="8" t="s">
        <v>9180</v>
      </c>
      <c r="P2351" s="8" t="s">
        <v>33</v>
      </c>
      <c r="Q2351" s="8" t="s">
        <v>9923</v>
      </c>
      <c r="R2351" s="8" t="s">
        <v>34</v>
      </c>
      <c r="S2351" s="8" t="s">
        <v>34</v>
      </c>
      <c r="T2351" s="8" t="s">
        <v>34</v>
      </c>
      <c r="U2351" s="8" t="s">
        <v>34</v>
      </c>
      <c r="V2351" s="8" t="s">
        <v>34</v>
      </c>
      <c r="W2351" s="8" t="s">
        <v>34</v>
      </c>
      <c r="X2351" s="8" t="s">
        <v>34</v>
      </c>
      <c r="Y2351" s="8" t="s">
        <v>34</v>
      </c>
      <c r="Z2351" s="8" t="s">
        <v>34</v>
      </c>
      <c r="AA2351" s="8" t="s">
        <v>34</v>
      </c>
      <c r="AB2351" s="8" t="s">
        <v>34</v>
      </c>
      <c r="AC2351" s="8" t="s">
        <v>34</v>
      </c>
      <c r="AD2351" s="8" t="s">
        <v>34</v>
      </c>
      <c r="AE2351" s="8" t="s">
        <v>34</v>
      </c>
      <c r="AF2351" s="8" t="s">
        <v>34</v>
      </c>
      <c r="AG2351" s="8" t="s">
        <v>34</v>
      </c>
      <c r="AH2351" s="8" t="s">
        <v>34</v>
      </c>
      <c r="AI2351" s="8" t="s">
        <v>34</v>
      </c>
      <c r="AJ2351" s="8" t="s">
        <v>34</v>
      </c>
    </row>
    <row r="2352" spans="1:36" ht="49">
      <c r="A2352" s="7" t="s">
        <v>9924</v>
      </c>
      <c r="B2352" s="8" t="s">
        <v>9925</v>
      </c>
      <c r="C2352" s="8" t="s">
        <v>42</v>
      </c>
      <c r="D2352" s="8">
        <v>82.621917808219195</v>
      </c>
      <c r="E2352" s="8">
        <v>234</v>
      </c>
      <c r="F2352" s="8">
        <f t="shared" si="36"/>
        <v>3.2760000000000002</v>
      </c>
      <c r="G2352" s="8">
        <v>3.2760000000000002</v>
      </c>
      <c r="H2352" s="8">
        <v>24.43</v>
      </c>
      <c r="I2352" s="8">
        <v>94</v>
      </c>
      <c r="J2352" s="8" t="s">
        <v>3091</v>
      </c>
      <c r="K2352" s="8" t="s">
        <v>30</v>
      </c>
      <c r="L2352" s="8" t="s">
        <v>31</v>
      </c>
      <c r="M2352" s="8" t="s">
        <v>227</v>
      </c>
      <c r="N2352" s="8" t="s">
        <v>9179</v>
      </c>
      <c r="O2352" s="8" t="s">
        <v>9180</v>
      </c>
      <c r="P2352" s="8" t="s">
        <v>9179</v>
      </c>
      <c r="Q2352" s="8" t="s">
        <v>9926</v>
      </c>
      <c r="R2352" s="8" t="s">
        <v>34</v>
      </c>
      <c r="S2352" s="8" t="s">
        <v>34</v>
      </c>
      <c r="T2352" s="8" t="s">
        <v>34</v>
      </c>
      <c r="U2352" s="8" t="s">
        <v>34</v>
      </c>
      <c r="V2352" s="8" t="s">
        <v>34</v>
      </c>
      <c r="W2352" s="8" t="s">
        <v>34</v>
      </c>
      <c r="X2352" s="8" t="s">
        <v>34</v>
      </c>
      <c r="Y2352" s="8" t="s">
        <v>34</v>
      </c>
      <c r="Z2352" s="8" t="s">
        <v>34</v>
      </c>
      <c r="AA2352" s="8" t="s">
        <v>34</v>
      </c>
      <c r="AB2352" s="8" t="s">
        <v>34</v>
      </c>
      <c r="AC2352" s="8" t="s">
        <v>34</v>
      </c>
      <c r="AD2352" s="8" t="s">
        <v>34</v>
      </c>
      <c r="AE2352" s="8" t="s">
        <v>34</v>
      </c>
      <c r="AF2352" s="8" t="s">
        <v>34</v>
      </c>
      <c r="AG2352" s="8" t="s">
        <v>34</v>
      </c>
      <c r="AH2352" s="8" t="s">
        <v>34</v>
      </c>
      <c r="AI2352" s="8" t="s">
        <v>34</v>
      </c>
      <c r="AJ2352" s="8" t="s">
        <v>34</v>
      </c>
    </row>
    <row r="2353" spans="1:36" ht="61">
      <c r="A2353" s="7" t="s">
        <v>9927</v>
      </c>
      <c r="B2353" s="8" t="s">
        <v>9928</v>
      </c>
      <c r="C2353" s="8" t="s">
        <v>42</v>
      </c>
      <c r="D2353" s="8">
        <v>65.304109589041104</v>
      </c>
      <c r="E2353" s="8">
        <v>436</v>
      </c>
      <c r="F2353" s="8">
        <f t="shared" si="36"/>
        <v>6.1040000000000001</v>
      </c>
      <c r="G2353" s="8">
        <v>6.1040000000000001</v>
      </c>
      <c r="H2353" s="8">
        <v>28.35</v>
      </c>
      <c r="I2353" s="8">
        <v>96</v>
      </c>
      <c r="J2353" s="8" t="s">
        <v>3268</v>
      </c>
      <c r="K2353" s="8" t="s">
        <v>30</v>
      </c>
      <c r="L2353" s="8" t="s">
        <v>120</v>
      </c>
      <c r="M2353" s="8" t="s">
        <v>239</v>
      </c>
      <c r="N2353" s="8" t="s">
        <v>9179</v>
      </c>
      <c r="O2353" s="8" t="s">
        <v>9180</v>
      </c>
      <c r="P2353" s="8" t="s">
        <v>33</v>
      </c>
      <c r="Q2353" s="8" t="s">
        <v>9929</v>
      </c>
      <c r="R2353" s="8" t="s">
        <v>34</v>
      </c>
      <c r="S2353" s="8" t="s">
        <v>34</v>
      </c>
      <c r="T2353" s="8" t="s">
        <v>34</v>
      </c>
      <c r="U2353" s="8" t="s">
        <v>34</v>
      </c>
      <c r="V2353" s="8" t="s">
        <v>34</v>
      </c>
      <c r="W2353" s="8" t="s">
        <v>34</v>
      </c>
      <c r="X2353" s="8" t="s">
        <v>34</v>
      </c>
      <c r="Y2353" s="8" t="s">
        <v>34</v>
      </c>
      <c r="Z2353" s="8" t="s">
        <v>34</v>
      </c>
      <c r="AA2353" s="8" t="s">
        <v>34</v>
      </c>
      <c r="AB2353" s="8" t="s">
        <v>34</v>
      </c>
      <c r="AC2353" s="8" t="s">
        <v>34</v>
      </c>
      <c r="AD2353" s="8" t="s">
        <v>34</v>
      </c>
      <c r="AE2353" s="8" t="s">
        <v>34</v>
      </c>
      <c r="AF2353" s="8" t="s">
        <v>34</v>
      </c>
      <c r="AG2353" s="8" t="s">
        <v>34</v>
      </c>
      <c r="AH2353" s="8" t="s">
        <v>34</v>
      </c>
      <c r="AI2353" s="8" t="s">
        <v>34</v>
      </c>
      <c r="AJ2353" s="8" t="s">
        <v>34</v>
      </c>
    </row>
    <row r="2354" spans="1:36" ht="61">
      <c r="A2354" s="7" t="s">
        <v>9930</v>
      </c>
      <c r="B2354" s="8" t="s">
        <v>9931</v>
      </c>
      <c r="C2354" s="8" t="s">
        <v>28</v>
      </c>
      <c r="D2354" s="8">
        <v>79.802739726027397</v>
      </c>
      <c r="E2354" s="8">
        <v>146</v>
      </c>
      <c r="F2354" s="8">
        <f t="shared" si="36"/>
        <v>2.044</v>
      </c>
      <c r="G2354" s="8">
        <v>2.044</v>
      </c>
      <c r="H2354" s="8">
        <v>19.899999999999999</v>
      </c>
      <c r="I2354" s="8">
        <v>97</v>
      </c>
      <c r="J2354" s="8" t="s">
        <v>9932</v>
      </c>
      <c r="K2354" s="8" t="s">
        <v>30</v>
      </c>
      <c r="L2354" s="8" t="s">
        <v>120</v>
      </c>
      <c r="M2354" s="8" t="s">
        <v>227</v>
      </c>
      <c r="N2354" s="8" t="s">
        <v>9179</v>
      </c>
      <c r="O2354" s="8" t="s">
        <v>9180</v>
      </c>
      <c r="P2354" s="8" t="s">
        <v>9179</v>
      </c>
      <c r="Q2354" s="8" t="s">
        <v>9933</v>
      </c>
      <c r="R2354" s="8" t="s">
        <v>34</v>
      </c>
      <c r="S2354" s="8" t="s">
        <v>34</v>
      </c>
      <c r="T2354" s="8" t="s">
        <v>34</v>
      </c>
      <c r="U2354" s="8" t="s">
        <v>34</v>
      </c>
      <c r="V2354" s="8" t="s">
        <v>34</v>
      </c>
      <c r="W2354" s="8" t="s">
        <v>34</v>
      </c>
      <c r="X2354" s="8" t="s">
        <v>34</v>
      </c>
      <c r="Y2354" s="8" t="s">
        <v>34</v>
      </c>
      <c r="Z2354" s="8" t="s">
        <v>34</v>
      </c>
      <c r="AA2354" s="8" t="s">
        <v>34</v>
      </c>
      <c r="AB2354" s="8" t="s">
        <v>34</v>
      </c>
      <c r="AC2354" s="8" t="s">
        <v>34</v>
      </c>
      <c r="AD2354" s="8" t="s">
        <v>34</v>
      </c>
      <c r="AE2354" s="8" t="s">
        <v>34</v>
      </c>
      <c r="AF2354" s="8" t="s">
        <v>34</v>
      </c>
      <c r="AG2354" s="8" t="s">
        <v>34</v>
      </c>
      <c r="AH2354" s="8" t="s">
        <v>34</v>
      </c>
      <c r="AI2354" s="8" t="s">
        <v>34</v>
      </c>
      <c r="AJ2354" s="8" t="s">
        <v>34</v>
      </c>
    </row>
    <row r="2355" spans="1:36" ht="85">
      <c r="A2355" s="7" t="s">
        <v>9934</v>
      </c>
      <c r="B2355" s="8" t="s">
        <v>9935</v>
      </c>
      <c r="C2355" s="8" t="s">
        <v>42</v>
      </c>
      <c r="D2355" s="8">
        <v>75.191780821917803</v>
      </c>
      <c r="E2355" s="8">
        <v>305</v>
      </c>
      <c r="F2355" s="8">
        <f t="shared" si="36"/>
        <v>4.2700000000000005</v>
      </c>
      <c r="G2355" s="8">
        <v>4.2700000000000005</v>
      </c>
      <c r="H2355" s="8">
        <v>27.26</v>
      </c>
      <c r="I2355" s="8">
        <v>100</v>
      </c>
      <c r="J2355" s="8" t="s">
        <v>346</v>
      </c>
      <c r="K2355" s="8" t="s">
        <v>30</v>
      </c>
      <c r="L2355" s="8" t="s">
        <v>120</v>
      </c>
      <c r="M2355" s="8" t="s">
        <v>244</v>
      </c>
      <c r="N2355" s="8" t="s">
        <v>9179</v>
      </c>
      <c r="O2355" s="8" t="s">
        <v>9180</v>
      </c>
      <c r="P2355" s="8" t="s">
        <v>9179</v>
      </c>
      <c r="Q2355" s="8" t="s">
        <v>9936</v>
      </c>
      <c r="R2355" s="8" t="s">
        <v>34</v>
      </c>
      <c r="S2355" s="8" t="s">
        <v>34</v>
      </c>
      <c r="T2355" s="8" t="s">
        <v>34</v>
      </c>
      <c r="U2355" s="8" t="s">
        <v>34</v>
      </c>
      <c r="V2355" s="8" t="s">
        <v>34</v>
      </c>
      <c r="W2355" s="8" t="s">
        <v>34</v>
      </c>
      <c r="X2355" s="8" t="s">
        <v>34</v>
      </c>
      <c r="Y2355" s="8" t="s">
        <v>34</v>
      </c>
      <c r="Z2355" s="8" t="s">
        <v>34</v>
      </c>
      <c r="AA2355" s="8" t="s">
        <v>34</v>
      </c>
      <c r="AB2355" s="8" t="s">
        <v>34</v>
      </c>
      <c r="AC2355" s="8" t="s">
        <v>34</v>
      </c>
      <c r="AD2355" s="8" t="s">
        <v>34</v>
      </c>
      <c r="AE2355" s="8" t="s">
        <v>34</v>
      </c>
      <c r="AF2355" s="8" t="s">
        <v>34</v>
      </c>
      <c r="AG2355" s="8" t="s">
        <v>34</v>
      </c>
      <c r="AH2355" s="8" t="s">
        <v>34</v>
      </c>
      <c r="AI2355" s="8" t="s">
        <v>34</v>
      </c>
      <c r="AJ2355" s="8" t="s">
        <v>34</v>
      </c>
    </row>
    <row r="2356" spans="1:36" ht="73">
      <c r="A2356" s="7" t="s">
        <v>9937</v>
      </c>
      <c r="B2356" s="8" t="s">
        <v>9938</v>
      </c>
      <c r="C2356" s="8" t="s">
        <v>42</v>
      </c>
      <c r="D2356" s="8">
        <v>53.0493150684932</v>
      </c>
      <c r="E2356" s="8">
        <v>346</v>
      </c>
      <c r="F2356" s="8">
        <f t="shared" si="36"/>
        <v>4.8440000000000003</v>
      </c>
      <c r="G2356" s="8">
        <v>4.8440000000000003</v>
      </c>
      <c r="H2356" s="8">
        <v>35.869999999999997</v>
      </c>
      <c r="I2356" s="8">
        <v>97</v>
      </c>
      <c r="J2356" s="8" t="s">
        <v>9939</v>
      </c>
      <c r="K2356" s="8" t="s">
        <v>30</v>
      </c>
      <c r="L2356" s="8" t="s">
        <v>31</v>
      </c>
      <c r="M2356" s="8" t="s">
        <v>227</v>
      </c>
      <c r="N2356" s="8" t="s">
        <v>9179</v>
      </c>
      <c r="O2356" s="8" t="s">
        <v>9180</v>
      </c>
      <c r="P2356" s="8" t="s">
        <v>33</v>
      </c>
      <c r="Q2356" s="8" t="s">
        <v>9940</v>
      </c>
      <c r="R2356" s="8" t="s">
        <v>34</v>
      </c>
      <c r="S2356" s="8" t="s">
        <v>34</v>
      </c>
      <c r="T2356" s="8" t="s">
        <v>34</v>
      </c>
      <c r="U2356" s="8" t="s">
        <v>34</v>
      </c>
      <c r="V2356" s="8" t="s">
        <v>34</v>
      </c>
      <c r="W2356" s="8" t="s">
        <v>34</v>
      </c>
      <c r="X2356" s="8" t="s">
        <v>34</v>
      </c>
      <c r="Y2356" s="8" t="s">
        <v>34</v>
      </c>
      <c r="Z2356" s="8" t="s">
        <v>34</v>
      </c>
      <c r="AA2356" s="8" t="s">
        <v>34</v>
      </c>
      <c r="AB2356" s="8" t="s">
        <v>34</v>
      </c>
      <c r="AC2356" s="8" t="s">
        <v>34</v>
      </c>
      <c r="AD2356" s="8" t="s">
        <v>34</v>
      </c>
      <c r="AE2356" s="8" t="s">
        <v>34</v>
      </c>
      <c r="AF2356" s="8" t="s">
        <v>34</v>
      </c>
      <c r="AG2356" s="8" t="s">
        <v>34</v>
      </c>
      <c r="AH2356" s="8" t="s">
        <v>34</v>
      </c>
      <c r="AI2356" s="8" t="s">
        <v>34</v>
      </c>
      <c r="AJ2356" s="8" t="s">
        <v>34</v>
      </c>
    </row>
    <row r="2357" spans="1:36" ht="85">
      <c r="A2357" s="7" t="s">
        <v>9941</v>
      </c>
      <c r="B2357" s="8" t="s">
        <v>9942</v>
      </c>
      <c r="C2357" s="8" t="s">
        <v>28</v>
      </c>
      <c r="D2357" s="8">
        <v>73.2</v>
      </c>
      <c r="E2357" s="8">
        <v>775</v>
      </c>
      <c r="F2357" s="8">
        <f t="shared" si="36"/>
        <v>10.85</v>
      </c>
      <c r="G2357" s="8">
        <v>10.85</v>
      </c>
      <c r="H2357" s="8">
        <v>40.659999999999997</v>
      </c>
      <c r="I2357" s="8">
        <v>94</v>
      </c>
      <c r="J2357" s="8" t="s">
        <v>6519</v>
      </c>
      <c r="K2357" s="8" t="s">
        <v>30</v>
      </c>
      <c r="L2357" s="8" t="s">
        <v>282</v>
      </c>
      <c r="M2357" s="8" t="s">
        <v>244</v>
      </c>
      <c r="N2357" s="8" t="s">
        <v>9179</v>
      </c>
      <c r="O2357" s="8" t="s">
        <v>9212</v>
      </c>
      <c r="P2357" s="8" t="s">
        <v>33</v>
      </c>
      <c r="Q2357" s="8" t="s">
        <v>9943</v>
      </c>
      <c r="R2357" s="8" t="s">
        <v>34</v>
      </c>
      <c r="S2357" s="8" t="s">
        <v>34</v>
      </c>
      <c r="T2357" s="8" t="s">
        <v>34</v>
      </c>
      <c r="U2357" s="8" t="s">
        <v>34</v>
      </c>
      <c r="V2357" s="8" t="s">
        <v>34</v>
      </c>
      <c r="W2357" s="8" t="s">
        <v>34</v>
      </c>
      <c r="X2357" s="8" t="s">
        <v>34</v>
      </c>
      <c r="Y2357" s="8" t="s">
        <v>34</v>
      </c>
      <c r="Z2357" s="8" t="s">
        <v>34</v>
      </c>
      <c r="AA2357" s="8" t="s">
        <v>34</v>
      </c>
      <c r="AB2357" s="8" t="s">
        <v>34</v>
      </c>
      <c r="AC2357" s="8" t="s">
        <v>34</v>
      </c>
      <c r="AD2357" s="8" t="s">
        <v>34</v>
      </c>
      <c r="AE2357" s="8" t="s">
        <v>34</v>
      </c>
      <c r="AF2357" s="8" t="s">
        <v>34</v>
      </c>
      <c r="AG2357" s="8" t="s">
        <v>34</v>
      </c>
      <c r="AH2357" s="8" t="s">
        <v>34</v>
      </c>
      <c r="AI2357" s="8" t="s">
        <v>34</v>
      </c>
      <c r="AJ2357" s="8" t="s">
        <v>34</v>
      </c>
    </row>
    <row r="2358" spans="1:36" ht="145">
      <c r="A2358" s="7" t="s">
        <v>9944</v>
      </c>
      <c r="B2358" s="8" t="s">
        <v>9945</v>
      </c>
      <c r="C2358" s="8" t="s">
        <v>28</v>
      </c>
      <c r="D2358" s="8">
        <v>39.901369863013699</v>
      </c>
      <c r="E2358" s="8">
        <v>255</v>
      </c>
      <c r="F2358" s="8">
        <f t="shared" si="36"/>
        <v>3.5700000000000003</v>
      </c>
      <c r="G2358" s="8">
        <v>3.5700000000000003</v>
      </c>
      <c r="H2358" s="8">
        <v>30.8</v>
      </c>
      <c r="I2358" s="8">
        <v>97</v>
      </c>
      <c r="J2358" s="8" t="s">
        <v>9946</v>
      </c>
      <c r="K2358" s="8" t="s">
        <v>30</v>
      </c>
      <c r="L2358" s="8" t="s">
        <v>120</v>
      </c>
      <c r="M2358" s="8" t="s">
        <v>227</v>
      </c>
      <c r="N2358" s="8" t="s">
        <v>9179</v>
      </c>
      <c r="O2358" s="8" t="s">
        <v>9212</v>
      </c>
      <c r="P2358" s="8" t="s">
        <v>33</v>
      </c>
      <c r="Q2358" s="8" t="s">
        <v>9947</v>
      </c>
      <c r="R2358" s="8" t="s">
        <v>34</v>
      </c>
      <c r="S2358" s="8" t="s">
        <v>34</v>
      </c>
      <c r="T2358" s="8" t="s">
        <v>34</v>
      </c>
      <c r="U2358" s="8" t="s">
        <v>34</v>
      </c>
      <c r="V2358" s="8" t="s">
        <v>34</v>
      </c>
      <c r="W2358" s="8" t="s">
        <v>34</v>
      </c>
      <c r="X2358" s="8" t="s">
        <v>34</v>
      </c>
      <c r="Y2358" s="8" t="s">
        <v>34</v>
      </c>
      <c r="Z2358" s="8" t="s">
        <v>34</v>
      </c>
      <c r="AA2358" s="8" t="s">
        <v>34</v>
      </c>
      <c r="AB2358" s="8" t="s">
        <v>34</v>
      </c>
      <c r="AC2358" s="8" t="s">
        <v>34</v>
      </c>
      <c r="AD2358" s="8" t="s">
        <v>34</v>
      </c>
      <c r="AE2358" s="8" t="s">
        <v>34</v>
      </c>
      <c r="AF2358" s="8" t="s">
        <v>34</v>
      </c>
      <c r="AG2358" s="8" t="s">
        <v>34</v>
      </c>
      <c r="AH2358" s="8" t="s">
        <v>34</v>
      </c>
      <c r="AI2358" s="8" t="s">
        <v>34</v>
      </c>
      <c r="AJ2358" s="8" t="s">
        <v>34</v>
      </c>
    </row>
    <row r="2359" spans="1:36" ht="85">
      <c r="A2359" s="7" t="s">
        <v>9948</v>
      </c>
      <c r="B2359" s="8" t="s">
        <v>9949</v>
      </c>
      <c r="C2359" s="8" t="s">
        <v>28</v>
      </c>
      <c r="D2359" s="8">
        <v>68.616438356164394</v>
      </c>
      <c r="E2359" s="8">
        <v>177</v>
      </c>
      <c r="F2359" s="8">
        <f t="shared" si="36"/>
        <v>2.4780000000000002</v>
      </c>
      <c r="G2359" s="8">
        <v>2.4780000000000002</v>
      </c>
      <c r="H2359" s="8">
        <v>27.9</v>
      </c>
      <c r="I2359" s="8">
        <v>100</v>
      </c>
      <c r="J2359" s="8" t="s">
        <v>9950</v>
      </c>
      <c r="K2359" s="8" t="s">
        <v>30</v>
      </c>
      <c r="L2359" s="8" t="s">
        <v>120</v>
      </c>
      <c r="M2359" s="8" t="s">
        <v>227</v>
      </c>
      <c r="N2359" s="8" t="s">
        <v>9179</v>
      </c>
      <c r="O2359" s="8" t="s">
        <v>9180</v>
      </c>
      <c r="P2359" s="8" t="s">
        <v>33</v>
      </c>
      <c r="Q2359" s="8" t="s">
        <v>9951</v>
      </c>
      <c r="R2359" s="8" t="s">
        <v>34</v>
      </c>
      <c r="S2359" s="8" t="s">
        <v>34</v>
      </c>
      <c r="T2359" s="8" t="s">
        <v>34</v>
      </c>
      <c r="U2359" s="8" t="s">
        <v>34</v>
      </c>
      <c r="V2359" s="8" t="s">
        <v>34</v>
      </c>
      <c r="W2359" s="8" t="s">
        <v>34</v>
      </c>
      <c r="X2359" s="8" t="s">
        <v>34</v>
      </c>
      <c r="Y2359" s="8" t="s">
        <v>34</v>
      </c>
      <c r="Z2359" s="8" t="s">
        <v>34</v>
      </c>
      <c r="AA2359" s="8" t="s">
        <v>34</v>
      </c>
      <c r="AB2359" s="8" t="s">
        <v>34</v>
      </c>
      <c r="AC2359" s="8" t="s">
        <v>34</v>
      </c>
      <c r="AD2359" s="8" t="s">
        <v>34</v>
      </c>
      <c r="AE2359" s="8" t="s">
        <v>34</v>
      </c>
      <c r="AF2359" s="8" t="s">
        <v>34</v>
      </c>
      <c r="AG2359" s="8" t="s">
        <v>34</v>
      </c>
      <c r="AH2359" s="8" t="s">
        <v>34</v>
      </c>
      <c r="AI2359" s="8" t="s">
        <v>34</v>
      </c>
      <c r="AJ2359" s="8" t="s">
        <v>34</v>
      </c>
    </row>
    <row r="2360" spans="1:36" ht="85">
      <c r="A2360" s="7" t="s">
        <v>9952</v>
      </c>
      <c r="B2360" s="8" t="s">
        <v>9953</v>
      </c>
      <c r="C2360" s="8" t="s">
        <v>42</v>
      </c>
      <c r="D2360" s="8">
        <v>67.947945205479499</v>
      </c>
      <c r="E2360" s="8">
        <v>217</v>
      </c>
      <c r="F2360" s="8">
        <f t="shared" si="36"/>
        <v>3.0380000000000003</v>
      </c>
      <c r="G2360" s="8">
        <v>3.0380000000000003</v>
      </c>
      <c r="H2360" s="8">
        <v>29.24</v>
      </c>
      <c r="I2360" s="8">
        <v>99</v>
      </c>
      <c r="J2360" s="8" t="s">
        <v>3091</v>
      </c>
      <c r="K2360" s="8" t="s">
        <v>30</v>
      </c>
      <c r="L2360" s="8" t="s">
        <v>120</v>
      </c>
      <c r="M2360" s="8" t="s">
        <v>227</v>
      </c>
      <c r="N2360" s="8" t="s">
        <v>9179</v>
      </c>
      <c r="O2360" s="8" t="s">
        <v>9180</v>
      </c>
      <c r="P2360" s="8" t="s">
        <v>33</v>
      </c>
      <c r="Q2360" s="8" t="s">
        <v>9954</v>
      </c>
      <c r="R2360" s="8" t="s">
        <v>34</v>
      </c>
      <c r="S2360" s="8" t="s">
        <v>34</v>
      </c>
      <c r="T2360" s="8" t="s">
        <v>34</v>
      </c>
      <c r="U2360" s="8" t="s">
        <v>34</v>
      </c>
      <c r="V2360" s="8" t="s">
        <v>34</v>
      </c>
      <c r="W2360" s="8" t="s">
        <v>34</v>
      </c>
      <c r="X2360" s="8" t="s">
        <v>34</v>
      </c>
      <c r="Y2360" s="8" t="s">
        <v>34</v>
      </c>
      <c r="Z2360" s="8" t="s">
        <v>34</v>
      </c>
      <c r="AA2360" s="8" t="s">
        <v>34</v>
      </c>
      <c r="AB2360" s="8" t="s">
        <v>34</v>
      </c>
      <c r="AC2360" s="8" t="s">
        <v>34</v>
      </c>
      <c r="AD2360" s="8" t="s">
        <v>34</v>
      </c>
      <c r="AE2360" s="8" t="s">
        <v>34</v>
      </c>
      <c r="AF2360" s="8" t="s">
        <v>34</v>
      </c>
      <c r="AG2360" s="8" t="s">
        <v>34</v>
      </c>
      <c r="AH2360" s="8" t="s">
        <v>34</v>
      </c>
      <c r="AI2360" s="8" t="s">
        <v>34</v>
      </c>
      <c r="AJ2360" s="8" t="s">
        <v>34</v>
      </c>
    </row>
    <row r="2361" spans="1:36" ht="61">
      <c r="A2361" s="7" t="s">
        <v>9955</v>
      </c>
      <c r="B2361" s="8" t="s">
        <v>9956</v>
      </c>
      <c r="C2361" s="8" t="s">
        <v>28</v>
      </c>
      <c r="D2361" s="8">
        <v>33.583561643835601</v>
      </c>
      <c r="E2361" s="8">
        <v>310</v>
      </c>
      <c r="F2361" s="8">
        <f t="shared" si="36"/>
        <v>4.34</v>
      </c>
      <c r="G2361" s="8">
        <v>4.34</v>
      </c>
      <c r="H2361" s="8">
        <v>37.21</v>
      </c>
      <c r="I2361" s="8">
        <v>96</v>
      </c>
      <c r="J2361" s="8" t="s">
        <v>9957</v>
      </c>
      <c r="K2361" s="8" t="s">
        <v>30</v>
      </c>
      <c r="L2361" s="8" t="s">
        <v>120</v>
      </c>
      <c r="M2361" s="8" t="s">
        <v>227</v>
      </c>
      <c r="N2361" s="8" t="s">
        <v>9179</v>
      </c>
      <c r="O2361" s="8" t="s">
        <v>9180</v>
      </c>
      <c r="P2361" s="8" t="s">
        <v>9179</v>
      </c>
      <c r="Q2361" s="8" t="s">
        <v>9958</v>
      </c>
      <c r="R2361" s="8" t="s">
        <v>34</v>
      </c>
      <c r="S2361" s="8" t="s">
        <v>34</v>
      </c>
      <c r="T2361" s="8" t="s">
        <v>34</v>
      </c>
      <c r="U2361" s="8" t="s">
        <v>34</v>
      </c>
      <c r="V2361" s="8" t="s">
        <v>34</v>
      </c>
      <c r="W2361" s="8" t="s">
        <v>34</v>
      </c>
      <c r="X2361" s="8" t="s">
        <v>34</v>
      </c>
      <c r="Y2361" s="8" t="s">
        <v>34</v>
      </c>
      <c r="Z2361" s="8" t="s">
        <v>34</v>
      </c>
      <c r="AA2361" s="8" t="s">
        <v>34</v>
      </c>
      <c r="AB2361" s="8" t="s">
        <v>34</v>
      </c>
      <c r="AC2361" s="8" t="s">
        <v>34</v>
      </c>
      <c r="AD2361" s="8" t="s">
        <v>34</v>
      </c>
      <c r="AE2361" s="8" t="s">
        <v>34</v>
      </c>
      <c r="AF2361" s="8" t="s">
        <v>34</v>
      </c>
      <c r="AG2361" s="8" t="s">
        <v>34</v>
      </c>
      <c r="AH2361" s="8" t="s">
        <v>34</v>
      </c>
      <c r="AI2361" s="8" t="s">
        <v>34</v>
      </c>
      <c r="AJ2361" s="8" t="s">
        <v>34</v>
      </c>
    </row>
    <row r="2362" spans="1:36" ht="85">
      <c r="A2362" s="7" t="s">
        <v>9959</v>
      </c>
      <c r="B2362" s="8" t="s">
        <v>9960</v>
      </c>
      <c r="C2362" s="8" t="s">
        <v>28</v>
      </c>
      <c r="D2362" s="8">
        <v>89.501369863013693</v>
      </c>
      <c r="E2362" s="8">
        <v>140</v>
      </c>
      <c r="F2362" s="8">
        <f t="shared" si="36"/>
        <v>1.96</v>
      </c>
      <c r="G2362" s="8">
        <v>1.96</v>
      </c>
      <c r="H2362" s="8">
        <v>23.27</v>
      </c>
      <c r="I2362" s="8">
        <v>96</v>
      </c>
      <c r="J2362" s="8" t="s">
        <v>9961</v>
      </c>
      <c r="K2362" s="8" t="s">
        <v>30</v>
      </c>
      <c r="L2362" s="8" t="s">
        <v>120</v>
      </c>
      <c r="M2362" s="8" t="s">
        <v>227</v>
      </c>
      <c r="N2362" s="8" t="s">
        <v>9179</v>
      </c>
      <c r="O2362" s="8" t="s">
        <v>9180</v>
      </c>
      <c r="P2362" s="8" t="s">
        <v>9179</v>
      </c>
      <c r="Q2362" s="8" t="s">
        <v>9962</v>
      </c>
      <c r="R2362" s="8" t="s">
        <v>34</v>
      </c>
      <c r="S2362" s="8" t="s">
        <v>34</v>
      </c>
      <c r="T2362" s="8" t="s">
        <v>34</v>
      </c>
      <c r="U2362" s="8" t="s">
        <v>34</v>
      </c>
      <c r="V2362" s="8" t="s">
        <v>34</v>
      </c>
      <c r="W2362" s="8" t="s">
        <v>34</v>
      </c>
      <c r="X2362" s="8" t="s">
        <v>34</v>
      </c>
      <c r="Y2362" s="8" t="s">
        <v>34</v>
      </c>
      <c r="Z2362" s="8" t="s">
        <v>34</v>
      </c>
      <c r="AA2362" s="8" t="s">
        <v>34</v>
      </c>
      <c r="AB2362" s="8" t="s">
        <v>34</v>
      </c>
      <c r="AC2362" s="8" t="s">
        <v>34</v>
      </c>
      <c r="AD2362" s="8" t="s">
        <v>34</v>
      </c>
      <c r="AE2362" s="8" t="s">
        <v>34</v>
      </c>
      <c r="AF2362" s="8" t="s">
        <v>34</v>
      </c>
      <c r="AG2362" s="8" t="s">
        <v>34</v>
      </c>
      <c r="AH2362" s="8" t="s">
        <v>34</v>
      </c>
      <c r="AI2362" s="8" t="s">
        <v>34</v>
      </c>
      <c r="AJ2362" s="8" t="s">
        <v>34</v>
      </c>
    </row>
    <row r="2363" spans="1:36" ht="61">
      <c r="A2363" s="7" t="s">
        <v>9963</v>
      </c>
      <c r="B2363" s="8" t="s">
        <v>9964</v>
      </c>
      <c r="C2363" s="8" t="s">
        <v>28</v>
      </c>
      <c r="D2363" s="8">
        <v>75.556164383561693</v>
      </c>
      <c r="E2363" s="8">
        <v>285</v>
      </c>
      <c r="F2363" s="8">
        <f t="shared" si="36"/>
        <v>3.99</v>
      </c>
      <c r="G2363" s="8">
        <v>3.99</v>
      </c>
      <c r="H2363" s="8">
        <v>40.35</v>
      </c>
      <c r="I2363" s="8">
        <v>96</v>
      </c>
      <c r="J2363" s="8" t="s">
        <v>9965</v>
      </c>
      <c r="K2363" s="8" t="s">
        <v>30</v>
      </c>
      <c r="L2363" s="8" t="s">
        <v>31</v>
      </c>
      <c r="M2363" s="8" t="s">
        <v>227</v>
      </c>
      <c r="N2363" s="8" t="s">
        <v>9179</v>
      </c>
      <c r="O2363" s="8" t="s">
        <v>9180</v>
      </c>
      <c r="P2363" s="8" t="s">
        <v>9179</v>
      </c>
      <c r="Q2363" s="8" t="s">
        <v>9966</v>
      </c>
      <c r="R2363" s="8" t="s">
        <v>34</v>
      </c>
      <c r="S2363" s="8" t="s">
        <v>34</v>
      </c>
      <c r="T2363" s="8" t="s">
        <v>34</v>
      </c>
      <c r="U2363" s="8" t="s">
        <v>34</v>
      </c>
      <c r="V2363" s="8" t="s">
        <v>34</v>
      </c>
      <c r="W2363" s="8" t="s">
        <v>34</v>
      </c>
      <c r="X2363" s="8" t="s">
        <v>34</v>
      </c>
      <c r="Y2363" s="8" t="s">
        <v>34</v>
      </c>
      <c r="Z2363" s="8" t="s">
        <v>34</v>
      </c>
      <c r="AA2363" s="8" t="s">
        <v>34</v>
      </c>
      <c r="AB2363" s="8" t="s">
        <v>34</v>
      </c>
      <c r="AC2363" s="8" t="s">
        <v>34</v>
      </c>
      <c r="AD2363" s="8" t="s">
        <v>34</v>
      </c>
      <c r="AE2363" s="8" t="s">
        <v>34</v>
      </c>
      <c r="AF2363" s="8" t="s">
        <v>34</v>
      </c>
      <c r="AG2363" s="8" t="s">
        <v>34</v>
      </c>
      <c r="AH2363" s="8" t="s">
        <v>34</v>
      </c>
      <c r="AI2363" s="8" t="s">
        <v>34</v>
      </c>
      <c r="AJ2363" s="8" t="s">
        <v>34</v>
      </c>
    </row>
    <row r="2364" spans="1:36" ht="49">
      <c r="A2364" s="7" t="s">
        <v>9967</v>
      </c>
      <c r="B2364" s="8" t="s">
        <v>9968</v>
      </c>
      <c r="C2364" s="8" t="s">
        <v>42</v>
      </c>
      <c r="D2364" s="8">
        <v>21.641095890410998</v>
      </c>
      <c r="E2364" s="8">
        <v>322</v>
      </c>
      <c r="F2364" s="8">
        <f t="shared" si="36"/>
        <v>4.508</v>
      </c>
      <c r="G2364" s="8">
        <v>4.508</v>
      </c>
      <c r="H2364" s="8">
        <v>26.31</v>
      </c>
      <c r="I2364" s="8">
        <v>96</v>
      </c>
      <c r="J2364" s="8" t="s">
        <v>522</v>
      </c>
      <c r="K2364" s="8" t="s">
        <v>30</v>
      </c>
      <c r="L2364" s="8" t="s">
        <v>120</v>
      </c>
      <c r="M2364" s="8" t="s">
        <v>244</v>
      </c>
      <c r="N2364" s="8" t="s">
        <v>9179</v>
      </c>
      <c r="O2364" s="8" t="s">
        <v>9180</v>
      </c>
      <c r="P2364" s="8" t="s">
        <v>33</v>
      </c>
      <c r="Q2364" s="8" t="s">
        <v>9969</v>
      </c>
      <c r="R2364" s="8" t="s">
        <v>34</v>
      </c>
      <c r="S2364" s="8" t="s">
        <v>34</v>
      </c>
      <c r="T2364" s="8" t="s">
        <v>34</v>
      </c>
      <c r="U2364" s="8" t="s">
        <v>34</v>
      </c>
      <c r="V2364" s="8" t="s">
        <v>34</v>
      </c>
      <c r="W2364" s="8" t="s">
        <v>34</v>
      </c>
      <c r="X2364" s="8" t="s">
        <v>34</v>
      </c>
      <c r="Y2364" s="8" t="s">
        <v>34</v>
      </c>
      <c r="Z2364" s="8" t="s">
        <v>34</v>
      </c>
      <c r="AA2364" s="8" t="s">
        <v>34</v>
      </c>
      <c r="AB2364" s="8" t="s">
        <v>34</v>
      </c>
      <c r="AC2364" s="8" t="s">
        <v>34</v>
      </c>
      <c r="AD2364" s="8" t="s">
        <v>34</v>
      </c>
      <c r="AE2364" s="8" t="s">
        <v>34</v>
      </c>
      <c r="AF2364" s="8" t="s">
        <v>34</v>
      </c>
      <c r="AG2364" s="8" t="s">
        <v>34</v>
      </c>
      <c r="AH2364" s="8" t="s">
        <v>34</v>
      </c>
      <c r="AI2364" s="8" t="s">
        <v>34</v>
      </c>
      <c r="AJ2364" s="8" t="s">
        <v>34</v>
      </c>
    </row>
    <row r="2365" spans="1:36" ht="85">
      <c r="A2365" s="7" t="s">
        <v>9970</v>
      </c>
      <c r="B2365" s="8" t="s">
        <v>9971</v>
      </c>
      <c r="C2365" s="8" t="s">
        <v>42</v>
      </c>
      <c r="D2365" s="8">
        <v>62.9561643835616</v>
      </c>
      <c r="E2365" s="8">
        <v>321</v>
      </c>
      <c r="F2365" s="8">
        <f t="shared" si="36"/>
        <v>4.4939999999999998</v>
      </c>
      <c r="G2365" s="8">
        <v>4.4939999999999998</v>
      </c>
      <c r="H2365" s="8">
        <v>34.049999999999997</v>
      </c>
      <c r="I2365" s="8">
        <v>96</v>
      </c>
      <c r="J2365" s="8" t="s">
        <v>9972</v>
      </c>
      <c r="K2365" s="8" t="s">
        <v>30</v>
      </c>
      <c r="L2365" s="8" t="s">
        <v>31</v>
      </c>
      <c r="M2365" s="8" t="s">
        <v>227</v>
      </c>
      <c r="N2365" s="8" t="s">
        <v>9179</v>
      </c>
      <c r="O2365" s="8" t="s">
        <v>9212</v>
      </c>
      <c r="P2365" s="8" t="s">
        <v>9179</v>
      </c>
      <c r="Q2365" s="8" t="s">
        <v>9973</v>
      </c>
      <c r="R2365" s="8" t="s">
        <v>34</v>
      </c>
      <c r="S2365" s="8" t="s">
        <v>34</v>
      </c>
      <c r="T2365" s="8" t="s">
        <v>34</v>
      </c>
      <c r="U2365" s="8" t="s">
        <v>34</v>
      </c>
      <c r="V2365" s="8" t="s">
        <v>34</v>
      </c>
      <c r="W2365" s="8" t="s">
        <v>34</v>
      </c>
      <c r="X2365" s="8" t="s">
        <v>34</v>
      </c>
      <c r="Y2365" s="8" t="s">
        <v>34</v>
      </c>
      <c r="Z2365" s="8" t="s">
        <v>34</v>
      </c>
      <c r="AA2365" s="8" t="s">
        <v>34</v>
      </c>
      <c r="AB2365" s="8" t="s">
        <v>34</v>
      </c>
      <c r="AC2365" s="8" t="s">
        <v>34</v>
      </c>
      <c r="AD2365" s="8" t="s">
        <v>34</v>
      </c>
      <c r="AE2365" s="8" t="s">
        <v>34</v>
      </c>
      <c r="AF2365" s="8" t="s">
        <v>34</v>
      </c>
      <c r="AG2365" s="8" t="s">
        <v>34</v>
      </c>
      <c r="AH2365" s="8" t="s">
        <v>34</v>
      </c>
      <c r="AI2365" s="8" t="s">
        <v>34</v>
      </c>
      <c r="AJ2365" s="8" t="s">
        <v>34</v>
      </c>
    </row>
    <row r="2366" spans="1:36" ht="73">
      <c r="A2366" s="7" t="s">
        <v>9974</v>
      </c>
      <c r="B2366" s="8" t="s">
        <v>9975</v>
      </c>
      <c r="C2366" s="8" t="s">
        <v>42</v>
      </c>
      <c r="D2366" s="8">
        <v>76.646575342465795</v>
      </c>
      <c r="E2366" s="8">
        <v>325</v>
      </c>
      <c r="F2366" s="8">
        <f t="shared" si="36"/>
        <v>4.55</v>
      </c>
      <c r="G2366" s="8">
        <v>4.55</v>
      </c>
      <c r="H2366" s="8">
        <v>28.43</v>
      </c>
      <c r="I2366" s="8">
        <v>95</v>
      </c>
      <c r="J2366" s="8" t="s">
        <v>9976</v>
      </c>
      <c r="K2366" s="8" t="s">
        <v>30</v>
      </c>
      <c r="L2366" s="8" t="s">
        <v>31</v>
      </c>
      <c r="M2366" s="8" t="s">
        <v>239</v>
      </c>
      <c r="N2366" s="8" t="s">
        <v>9179</v>
      </c>
      <c r="O2366" s="8" t="s">
        <v>9212</v>
      </c>
      <c r="P2366" s="8" t="s">
        <v>9179</v>
      </c>
      <c r="Q2366" s="8" t="s">
        <v>9977</v>
      </c>
      <c r="R2366" s="8" t="s">
        <v>34</v>
      </c>
      <c r="S2366" s="8" t="s">
        <v>34</v>
      </c>
      <c r="T2366" s="8" t="s">
        <v>34</v>
      </c>
      <c r="U2366" s="8" t="s">
        <v>34</v>
      </c>
      <c r="V2366" s="8" t="s">
        <v>34</v>
      </c>
      <c r="W2366" s="8" t="s">
        <v>34</v>
      </c>
      <c r="X2366" s="8" t="s">
        <v>34</v>
      </c>
      <c r="Y2366" s="8" t="s">
        <v>34</v>
      </c>
      <c r="Z2366" s="8" t="s">
        <v>34</v>
      </c>
      <c r="AA2366" s="8" t="s">
        <v>34</v>
      </c>
      <c r="AB2366" s="8" t="s">
        <v>34</v>
      </c>
      <c r="AC2366" s="8" t="s">
        <v>34</v>
      </c>
      <c r="AD2366" s="8" t="s">
        <v>34</v>
      </c>
      <c r="AE2366" s="8" t="s">
        <v>34</v>
      </c>
      <c r="AF2366" s="8" t="s">
        <v>34</v>
      </c>
      <c r="AG2366" s="8" t="s">
        <v>34</v>
      </c>
      <c r="AH2366" s="8" t="s">
        <v>34</v>
      </c>
      <c r="AI2366" s="8" t="s">
        <v>34</v>
      </c>
      <c r="AJ2366" s="8" t="s">
        <v>34</v>
      </c>
    </row>
    <row r="2367" spans="1:36" ht="25">
      <c r="A2367" s="7" t="s">
        <v>9978</v>
      </c>
      <c r="B2367" s="8" t="s">
        <v>9979</v>
      </c>
      <c r="C2367" s="8" t="s">
        <v>42</v>
      </c>
      <c r="D2367" s="8">
        <v>55.290410958904097</v>
      </c>
      <c r="E2367" s="8">
        <v>208</v>
      </c>
      <c r="F2367" s="8">
        <f t="shared" si="36"/>
        <v>2.9119999999999999</v>
      </c>
      <c r="G2367" s="8">
        <v>2.9119999999999999</v>
      </c>
      <c r="H2367" s="8">
        <v>25.59</v>
      </c>
      <c r="I2367" s="8">
        <v>100</v>
      </c>
      <c r="J2367" s="8" t="s">
        <v>9980</v>
      </c>
      <c r="K2367" s="8" t="s">
        <v>30</v>
      </c>
      <c r="L2367" s="8" t="s">
        <v>120</v>
      </c>
      <c r="M2367" s="8" t="s">
        <v>227</v>
      </c>
      <c r="N2367" s="8" t="s">
        <v>9179</v>
      </c>
      <c r="O2367" s="8" t="s">
        <v>9180</v>
      </c>
      <c r="P2367" s="8" t="s">
        <v>33</v>
      </c>
      <c r="Q2367" s="8" t="s">
        <v>9981</v>
      </c>
      <c r="R2367" s="8" t="s">
        <v>34</v>
      </c>
      <c r="S2367" s="8" t="s">
        <v>34</v>
      </c>
      <c r="T2367" s="8" t="s">
        <v>34</v>
      </c>
      <c r="U2367" s="8" t="s">
        <v>34</v>
      </c>
      <c r="V2367" s="8" t="s">
        <v>34</v>
      </c>
      <c r="W2367" s="8" t="s">
        <v>34</v>
      </c>
      <c r="X2367" s="8" t="s">
        <v>34</v>
      </c>
      <c r="Y2367" s="8" t="s">
        <v>34</v>
      </c>
      <c r="Z2367" s="8" t="s">
        <v>34</v>
      </c>
      <c r="AA2367" s="8" t="s">
        <v>34</v>
      </c>
      <c r="AB2367" s="8" t="s">
        <v>34</v>
      </c>
      <c r="AC2367" s="8" t="s">
        <v>34</v>
      </c>
      <c r="AD2367" s="8" t="s">
        <v>34</v>
      </c>
      <c r="AE2367" s="8" t="s">
        <v>34</v>
      </c>
      <c r="AF2367" s="8" t="s">
        <v>34</v>
      </c>
      <c r="AG2367" s="8" t="s">
        <v>34</v>
      </c>
      <c r="AH2367" s="8" t="s">
        <v>34</v>
      </c>
      <c r="AI2367" s="8" t="s">
        <v>34</v>
      </c>
      <c r="AJ2367" s="8" t="s">
        <v>34</v>
      </c>
    </row>
    <row r="2368" spans="1:36" ht="109">
      <c r="A2368" s="7" t="s">
        <v>9982</v>
      </c>
      <c r="B2368" s="8" t="s">
        <v>9983</v>
      </c>
      <c r="C2368" s="8" t="s">
        <v>42</v>
      </c>
      <c r="D2368" s="8">
        <v>43.183561643835603</v>
      </c>
      <c r="E2368" s="8">
        <v>200</v>
      </c>
      <c r="F2368" s="8">
        <f t="shared" si="36"/>
        <v>2.8000000000000003</v>
      </c>
      <c r="G2368" s="8">
        <v>2.8000000000000003</v>
      </c>
      <c r="H2368" s="8">
        <v>15.57</v>
      </c>
      <c r="I2368" s="8">
        <v>125</v>
      </c>
      <c r="J2368" s="8" t="s">
        <v>9984</v>
      </c>
      <c r="K2368" s="8" t="s">
        <v>30</v>
      </c>
      <c r="L2368" s="8" t="s">
        <v>120</v>
      </c>
      <c r="M2368" s="8" t="s">
        <v>239</v>
      </c>
      <c r="N2368" s="8" t="s">
        <v>9179</v>
      </c>
      <c r="O2368" s="8" t="s">
        <v>9180</v>
      </c>
      <c r="P2368" s="8" t="s">
        <v>33</v>
      </c>
      <c r="Q2368" s="8" t="s">
        <v>9985</v>
      </c>
      <c r="R2368" s="8" t="s">
        <v>34</v>
      </c>
      <c r="S2368" s="8" t="s">
        <v>34</v>
      </c>
      <c r="T2368" s="8" t="s">
        <v>34</v>
      </c>
      <c r="U2368" s="8" t="s">
        <v>34</v>
      </c>
      <c r="V2368" s="8" t="s">
        <v>34</v>
      </c>
      <c r="W2368" s="8" t="s">
        <v>34</v>
      </c>
      <c r="X2368" s="8" t="s">
        <v>34</v>
      </c>
      <c r="Y2368" s="8" t="s">
        <v>34</v>
      </c>
      <c r="Z2368" s="8" t="s">
        <v>34</v>
      </c>
      <c r="AA2368" s="8" t="s">
        <v>34</v>
      </c>
      <c r="AB2368" s="8" t="s">
        <v>34</v>
      </c>
      <c r="AC2368" s="8" t="s">
        <v>34</v>
      </c>
      <c r="AD2368" s="8" t="s">
        <v>34</v>
      </c>
      <c r="AE2368" s="8" t="s">
        <v>34</v>
      </c>
      <c r="AF2368" s="8" t="s">
        <v>34</v>
      </c>
      <c r="AG2368" s="8" t="s">
        <v>34</v>
      </c>
      <c r="AH2368" s="8" t="s">
        <v>34</v>
      </c>
      <c r="AI2368" s="8" t="s">
        <v>34</v>
      </c>
      <c r="AJ2368" s="8" t="s">
        <v>34</v>
      </c>
    </row>
    <row r="2369" spans="1:36" ht="61">
      <c r="A2369" s="7" t="s">
        <v>9986</v>
      </c>
      <c r="B2369" s="8" t="s">
        <v>9987</v>
      </c>
      <c r="C2369" s="8" t="s">
        <v>42</v>
      </c>
      <c r="D2369" s="8">
        <v>72.810958904109597</v>
      </c>
      <c r="E2369" s="8">
        <v>169</v>
      </c>
      <c r="F2369" s="8">
        <f t="shared" si="36"/>
        <v>2.3660000000000001</v>
      </c>
      <c r="G2369" s="8">
        <v>2.3660000000000001</v>
      </c>
      <c r="H2369" s="8">
        <v>31.52</v>
      </c>
      <c r="I2369" s="8">
        <v>97</v>
      </c>
      <c r="J2369" s="8" t="s">
        <v>9988</v>
      </c>
      <c r="K2369" s="8" t="s">
        <v>30</v>
      </c>
      <c r="L2369" s="8" t="s">
        <v>120</v>
      </c>
      <c r="M2369" s="8" t="s">
        <v>239</v>
      </c>
      <c r="N2369" s="8" t="s">
        <v>9179</v>
      </c>
      <c r="O2369" s="8" t="s">
        <v>9180</v>
      </c>
      <c r="P2369" s="8" t="s">
        <v>9179</v>
      </c>
      <c r="Q2369" s="8" t="s">
        <v>9989</v>
      </c>
      <c r="R2369" s="8" t="s">
        <v>34</v>
      </c>
      <c r="S2369" s="8" t="s">
        <v>34</v>
      </c>
      <c r="T2369" s="8" t="s">
        <v>34</v>
      </c>
      <c r="U2369" s="8" t="s">
        <v>34</v>
      </c>
      <c r="V2369" s="8" t="s">
        <v>34</v>
      </c>
      <c r="W2369" s="8" t="s">
        <v>34</v>
      </c>
      <c r="X2369" s="8" t="s">
        <v>34</v>
      </c>
      <c r="Y2369" s="8" t="s">
        <v>34</v>
      </c>
      <c r="Z2369" s="8" t="s">
        <v>34</v>
      </c>
      <c r="AA2369" s="8" t="s">
        <v>34</v>
      </c>
      <c r="AB2369" s="8" t="s">
        <v>34</v>
      </c>
      <c r="AC2369" s="8" t="s">
        <v>34</v>
      </c>
      <c r="AD2369" s="8" t="s">
        <v>34</v>
      </c>
      <c r="AE2369" s="8" t="s">
        <v>34</v>
      </c>
      <c r="AF2369" s="8" t="s">
        <v>34</v>
      </c>
      <c r="AG2369" s="8" t="s">
        <v>34</v>
      </c>
      <c r="AH2369" s="8" t="s">
        <v>34</v>
      </c>
      <c r="AI2369" s="8" t="s">
        <v>34</v>
      </c>
      <c r="AJ2369" s="8" t="s">
        <v>34</v>
      </c>
    </row>
    <row r="2370" spans="1:36" ht="97">
      <c r="A2370" s="7" t="s">
        <v>9990</v>
      </c>
      <c r="B2370" s="8" t="s">
        <v>9991</v>
      </c>
      <c r="C2370" s="8" t="s">
        <v>42</v>
      </c>
      <c r="D2370" s="8">
        <v>60.065753424657501</v>
      </c>
      <c r="E2370" s="8">
        <v>146</v>
      </c>
      <c r="F2370" s="8">
        <f t="shared" ref="F2370:F2414" si="37">E2370*0.014</f>
        <v>2.044</v>
      </c>
      <c r="G2370" s="8">
        <v>2.044</v>
      </c>
      <c r="H2370" s="8">
        <v>23.17</v>
      </c>
      <c r="I2370" s="8">
        <v>73</v>
      </c>
      <c r="J2370" s="8" t="s">
        <v>346</v>
      </c>
      <c r="K2370" s="8" t="s">
        <v>30</v>
      </c>
      <c r="L2370" s="8" t="s">
        <v>120</v>
      </c>
      <c r="M2370" s="8" t="s">
        <v>239</v>
      </c>
      <c r="N2370" s="8" t="s">
        <v>9179</v>
      </c>
      <c r="O2370" s="8" t="s">
        <v>9212</v>
      </c>
      <c r="P2370" s="8" t="s">
        <v>9179</v>
      </c>
      <c r="Q2370" s="8" t="s">
        <v>9992</v>
      </c>
      <c r="R2370" s="8" t="s">
        <v>34</v>
      </c>
      <c r="S2370" s="8" t="s">
        <v>34</v>
      </c>
      <c r="T2370" s="8" t="s">
        <v>34</v>
      </c>
      <c r="U2370" s="8" t="s">
        <v>34</v>
      </c>
      <c r="V2370" s="8" t="s">
        <v>34</v>
      </c>
      <c r="W2370" s="8" t="s">
        <v>34</v>
      </c>
      <c r="X2370" s="8" t="s">
        <v>34</v>
      </c>
      <c r="Y2370" s="8" t="s">
        <v>34</v>
      </c>
      <c r="Z2370" s="8" t="s">
        <v>34</v>
      </c>
      <c r="AA2370" s="8" t="s">
        <v>34</v>
      </c>
      <c r="AB2370" s="8" t="s">
        <v>34</v>
      </c>
      <c r="AC2370" s="8" t="s">
        <v>34</v>
      </c>
      <c r="AD2370" s="8" t="s">
        <v>34</v>
      </c>
      <c r="AE2370" s="8" t="s">
        <v>34</v>
      </c>
      <c r="AF2370" s="8" t="s">
        <v>34</v>
      </c>
      <c r="AG2370" s="8" t="s">
        <v>34</v>
      </c>
      <c r="AH2370" s="8" t="s">
        <v>34</v>
      </c>
      <c r="AI2370" s="8" t="s">
        <v>34</v>
      </c>
      <c r="AJ2370" s="8" t="s">
        <v>34</v>
      </c>
    </row>
    <row r="2371" spans="1:36" ht="205">
      <c r="A2371" s="7" t="s">
        <v>9993</v>
      </c>
      <c r="B2371" s="8" t="s">
        <v>9994</v>
      </c>
      <c r="C2371" s="8" t="s">
        <v>28</v>
      </c>
      <c r="D2371" s="8">
        <v>77.493150684931507</v>
      </c>
      <c r="E2371" s="8" t="s">
        <v>9995</v>
      </c>
      <c r="F2371" s="8">
        <f t="shared" si="37"/>
        <v>3.3460000000000001</v>
      </c>
      <c r="G2371" s="8">
        <v>3.3460000000000001</v>
      </c>
      <c r="H2371" s="8">
        <v>26.21</v>
      </c>
      <c r="I2371" s="8">
        <v>100</v>
      </c>
      <c r="J2371" s="8" t="s">
        <v>9996</v>
      </c>
      <c r="K2371" s="8" t="s">
        <v>211</v>
      </c>
      <c r="L2371" s="8" t="s">
        <v>120</v>
      </c>
      <c r="M2371" s="8" t="s">
        <v>227</v>
      </c>
      <c r="N2371" s="8" t="s">
        <v>36</v>
      </c>
      <c r="O2371" s="8" t="s">
        <v>9180</v>
      </c>
      <c r="P2371" s="8" t="s">
        <v>37</v>
      </c>
      <c r="Q2371" s="8" t="s">
        <v>9997</v>
      </c>
      <c r="R2371" s="8" t="s">
        <v>34</v>
      </c>
      <c r="S2371" s="8" t="s">
        <v>34</v>
      </c>
      <c r="T2371" s="8" t="s">
        <v>34</v>
      </c>
      <c r="U2371" s="8" t="s">
        <v>34</v>
      </c>
      <c r="V2371" s="8" t="s">
        <v>34</v>
      </c>
      <c r="W2371" s="8" t="s">
        <v>34</v>
      </c>
      <c r="X2371" s="8" t="s">
        <v>34</v>
      </c>
      <c r="Y2371" s="8" t="s">
        <v>34</v>
      </c>
      <c r="Z2371" s="8" t="s">
        <v>34</v>
      </c>
      <c r="AA2371" s="8" t="s">
        <v>34</v>
      </c>
      <c r="AB2371" s="8" t="s">
        <v>34</v>
      </c>
      <c r="AC2371" s="8" t="s">
        <v>34</v>
      </c>
      <c r="AD2371" s="8" t="s">
        <v>34</v>
      </c>
      <c r="AE2371" s="8" t="s">
        <v>34</v>
      </c>
      <c r="AF2371" s="8" t="s">
        <v>34</v>
      </c>
      <c r="AG2371" s="8" t="s">
        <v>34</v>
      </c>
      <c r="AH2371" s="8" t="s">
        <v>34</v>
      </c>
      <c r="AI2371" s="8" t="s">
        <v>34</v>
      </c>
      <c r="AJ2371" s="8" t="s">
        <v>34</v>
      </c>
    </row>
    <row r="2372" spans="1:36" ht="73">
      <c r="A2372" s="7" t="s">
        <v>9998</v>
      </c>
      <c r="B2372" s="8" t="s">
        <v>9999</v>
      </c>
      <c r="C2372" s="8" t="s">
        <v>42</v>
      </c>
      <c r="D2372" s="8">
        <v>58.780821917808197</v>
      </c>
      <c r="E2372" s="8" t="s">
        <v>10000</v>
      </c>
      <c r="F2372" s="8">
        <f t="shared" si="37"/>
        <v>2.9820000000000002</v>
      </c>
      <c r="G2372" s="8">
        <v>2.9820000000000002</v>
      </c>
      <c r="H2372" s="8">
        <v>33.28</v>
      </c>
      <c r="I2372" s="8">
        <v>100</v>
      </c>
      <c r="J2372" s="8" t="s">
        <v>10001</v>
      </c>
      <c r="K2372" s="8" t="s">
        <v>211</v>
      </c>
      <c r="L2372" s="8" t="s">
        <v>120</v>
      </c>
      <c r="M2372" s="8" t="s">
        <v>227</v>
      </c>
      <c r="N2372" s="8" t="s">
        <v>36</v>
      </c>
      <c r="O2372" s="8" t="s">
        <v>9180</v>
      </c>
      <c r="P2372" s="8" t="s">
        <v>37</v>
      </c>
      <c r="Q2372" s="8" t="s">
        <v>10002</v>
      </c>
      <c r="R2372" s="8" t="s">
        <v>34</v>
      </c>
      <c r="S2372" s="8" t="s">
        <v>34</v>
      </c>
      <c r="T2372" s="8" t="s">
        <v>34</v>
      </c>
      <c r="U2372" s="8" t="s">
        <v>34</v>
      </c>
      <c r="V2372" s="8" t="s">
        <v>34</v>
      </c>
      <c r="W2372" s="8" t="s">
        <v>34</v>
      </c>
      <c r="X2372" s="8" t="s">
        <v>34</v>
      </c>
      <c r="Y2372" s="8" t="s">
        <v>34</v>
      </c>
      <c r="Z2372" s="8" t="s">
        <v>34</v>
      </c>
      <c r="AA2372" s="8" t="s">
        <v>34</v>
      </c>
      <c r="AB2372" s="8" t="s">
        <v>34</v>
      </c>
      <c r="AC2372" s="8" t="s">
        <v>34</v>
      </c>
      <c r="AD2372" s="8" t="s">
        <v>34</v>
      </c>
      <c r="AE2372" s="8" t="s">
        <v>34</v>
      </c>
      <c r="AF2372" s="8" t="s">
        <v>34</v>
      </c>
      <c r="AG2372" s="8" t="s">
        <v>34</v>
      </c>
      <c r="AH2372" s="8" t="s">
        <v>34</v>
      </c>
      <c r="AI2372" s="8" t="s">
        <v>34</v>
      </c>
      <c r="AJ2372" s="8" t="s">
        <v>34</v>
      </c>
    </row>
    <row r="2373" spans="1:36" ht="49">
      <c r="A2373" s="7" t="s">
        <v>10003</v>
      </c>
      <c r="B2373" s="8" t="s">
        <v>10004</v>
      </c>
      <c r="C2373" s="8" t="s">
        <v>28</v>
      </c>
      <c r="D2373" s="8">
        <v>75.635616438356195</v>
      </c>
      <c r="E2373" s="8" t="s">
        <v>7742</v>
      </c>
      <c r="F2373" s="8">
        <f t="shared" si="37"/>
        <v>5.2080000000000002</v>
      </c>
      <c r="G2373" s="8">
        <v>5.2080000000000002</v>
      </c>
      <c r="H2373" s="8" t="s">
        <v>10005</v>
      </c>
      <c r="I2373" s="8">
        <v>100</v>
      </c>
      <c r="J2373" s="8" t="s">
        <v>10006</v>
      </c>
      <c r="K2373" s="8" t="s">
        <v>211</v>
      </c>
      <c r="L2373" s="8" t="s">
        <v>120</v>
      </c>
      <c r="M2373" s="8" t="s">
        <v>227</v>
      </c>
      <c r="N2373" s="8" t="s">
        <v>36</v>
      </c>
      <c r="O2373" s="8" t="s">
        <v>9180</v>
      </c>
      <c r="P2373" s="8" t="s">
        <v>37</v>
      </c>
      <c r="Q2373" s="8" t="s">
        <v>10007</v>
      </c>
      <c r="R2373" s="8" t="s">
        <v>34</v>
      </c>
      <c r="S2373" s="8" t="s">
        <v>34</v>
      </c>
      <c r="T2373" s="8" t="s">
        <v>34</v>
      </c>
      <c r="U2373" s="8" t="s">
        <v>34</v>
      </c>
      <c r="V2373" s="8" t="s">
        <v>34</v>
      </c>
      <c r="W2373" s="8" t="s">
        <v>34</v>
      </c>
      <c r="X2373" s="8" t="s">
        <v>34</v>
      </c>
      <c r="Y2373" s="8" t="s">
        <v>34</v>
      </c>
      <c r="Z2373" s="8" t="s">
        <v>34</v>
      </c>
      <c r="AA2373" s="8" t="s">
        <v>34</v>
      </c>
      <c r="AB2373" s="8" t="s">
        <v>34</v>
      </c>
      <c r="AC2373" s="8" t="s">
        <v>34</v>
      </c>
      <c r="AD2373" s="8" t="s">
        <v>34</v>
      </c>
      <c r="AE2373" s="8" t="s">
        <v>34</v>
      </c>
      <c r="AF2373" s="8" t="s">
        <v>34</v>
      </c>
      <c r="AG2373" s="8" t="s">
        <v>34</v>
      </c>
      <c r="AH2373" s="8" t="s">
        <v>34</v>
      </c>
      <c r="AI2373" s="8" t="s">
        <v>34</v>
      </c>
      <c r="AJ2373" s="8" t="s">
        <v>34</v>
      </c>
    </row>
    <row r="2374" spans="1:36" ht="121">
      <c r="A2374" s="7" t="s">
        <v>10008</v>
      </c>
      <c r="B2374" s="8" t="s">
        <v>10009</v>
      </c>
      <c r="C2374" s="8" t="s">
        <v>42</v>
      </c>
      <c r="D2374" s="8">
        <v>78.364383561643805</v>
      </c>
      <c r="E2374" s="8" t="s">
        <v>10010</v>
      </c>
      <c r="F2374" s="8">
        <f t="shared" si="37"/>
        <v>3.2480000000000002</v>
      </c>
      <c r="G2374" s="8">
        <v>3.2480000000000002</v>
      </c>
      <c r="H2374" s="8">
        <v>25.9</v>
      </c>
      <c r="I2374" s="8">
        <v>75</v>
      </c>
      <c r="J2374" s="8" t="s">
        <v>10011</v>
      </c>
      <c r="K2374" s="8" t="s">
        <v>211</v>
      </c>
      <c r="L2374" s="8" t="s">
        <v>276</v>
      </c>
      <c r="M2374" s="8" t="s">
        <v>227</v>
      </c>
      <c r="N2374" s="8" t="s">
        <v>36</v>
      </c>
      <c r="O2374" s="8" t="s">
        <v>9180</v>
      </c>
      <c r="P2374" s="8" t="s">
        <v>36</v>
      </c>
      <c r="Q2374" s="8" t="s">
        <v>10012</v>
      </c>
      <c r="R2374" s="8" t="s">
        <v>34</v>
      </c>
      <c r="S2374" s="8" t="s">
        <v>34</v>
      </c>
      <c r="T2374" s="8" t="s">
        <v>34</v>
      </c>
      <c r="U2374" s="8" t="s">
        <v>34</v>
      </c>
      <c r="V2374" s="8" t="s">
        <v>34</v>
      </c>
      <c r="W2374" s="8" t="s">
        <v>34</v>
      </c>
      <c r="X2374" s="8" t="s">
        <v>34</v>
      </c>
      <c r="Y2374" s="8" t="s">
        <v>34</v>
      </c>
      <c r="Z2374" s="8" t="s">
        <v>34</v>
      </c>
      <c r="AA2374" s="8" t="s">
        <v>34</v>
      </c>
      <c r="AB2374" s="8" t="s">
        <v>34</v>
      </c>
      <c r="AC2374" s="8" t="s">
        <v>34</v>
      </c>
      <c r="AD2374" s="8" t="s">
        <v>34</v>
      </c>
      <c r="AE2374" s="8" t="s">
        <v>34</v>
      </c>
      <c r="AF2374" s="8" t="s">
        <v>34</v>
      </c>
      <c r="AG2374" s="8" t="s">
        <v>34</v>
      </c>
      <c r="AH2374" s="8" t="s">
        <v>34</v>
      </c>
      <c r="AI2374" s="8" t="s">
        <v>34</v>
      </c>
      <c r="AJ2374" s="8" t="s">
        <v>34</v>
      </c>
    </row>
    <row r="2375" spans="1:36" ht="85">
      <c r="A2375" s="7" t="s">
        <v>10013</v>
      </c>
      <c r="B2375" s="8" t="s">
        <v>10014</v>
      </c>
      <c r="C2375" s="8" t="s">
        <v>28</v>
      </c>
      <c r="D2375" s="8">
        <v>47.832876712328797</v>
      </c>
      <c r="E2375" s="8" t="s">
        <v>10015</v>
      </c>
      <c r="F2375" s="8">
        <f t="shared" si="37"/>
        <v>6.0339999999999998</v>
      </c>
      <c r="G2375" s="8">
        <v>6.0339999999999998</v>
      </c>
      <c r="H2375" s="8">
        <v>31.14</v>
      </c>
      <c r="I2375" s="8">
        <v>97</v>
      </c>
      <c r="J2375" s="8" t="s">
        <v>10016</v>
      </c>
      <c r="K2375" s="8" t="s">
        <v>211</v>
      </c>
      <c r="L2375" s="8" t="s">
        <v>120</v>
      </c>
      <c r="M2375" s="8" t="s">
        <v>227</v>
      </c>
      <c r="N2375" s="8" t="s">
        <v>36</v>
      </c>
      <c r="O2375" s="8" t="s">
        <v>9180</v>
      </c>
      <c r="P2375" s="8" t="s">
        <v>37</v>
      </c>
      <c r="Q2375" s="8" t="s">
        <v>10017</v>
      </c>
      <c r="R2375" s="8" t="s">
        <v>34</v>
      </c>
      <c r="S2375" s="8" t="s">
        <v>34</v>
      </c>
      <c r="T2375" s="8" t="s">
        <v>34</v>
      </c>
      <c r="U2375" s="8" t="s">
        <v>34</v>
      </c>
      <c r="V2375" s="8" t="s">
        <v>34</v>
      </c>
      <c r="W2375" s="8" t="s">
        <v>34</v>
      </c>
      <c r="X2375" s="8" t="s">
        <v>34</v>
      </c>
      <c r="Y2375" s="8" t="s">
        <v>34</v>
      </c>
      <c r="Z2375" s="8" t="s">
        <v>34</v>
      </c>
      <c r="AA2375" s="8" t="s">
        <v>34</v>
      </c>
      <c r="AB2375" s="8" t="s">
        <v>34</v>
      </c>
      <c r="AC2375" s="8" t="s">
        <v>34</v>
      </c>
      <c r="AD2375" s="8" t="s">
        <v>34</v>
      </c>
      <c r="AE2375" s="8" t="s">
        <v>34</v>
      </c>
      <c r="AF2375" s="8" t="s">
        <v>34</v>
      </c>
      <c r="AG2375" s="8" t="s">
        <v>34</v>
      </c>
      <c r="AH2375" s="8" t="s">
        <v>34</v>
      </c>
      <c r="AI2375" s="8" t="s">
        <v>34</v>
      </c>
      <c r="AJ2375" s="8" t="s">
        <v>34</v>
      </c>
    </row>
    <row r="2376" spans="1:36" ht="73">
      <c r="A2376" s="7" t="s">
        <v>10018</v>
      </c>
      <c r="B2376" s="8" t="s">
        <v>10019</v>
      </c>
      <c r="C2376" s="8" t="s">
        <v>28</v>
      </c>
      <c r="D2376" s="8">
        <v>61.249315068493203</v>
      </c>
      <c r="E2376" s="8" t="s">
        <v>10020</v>
      </c>
      <c r="F2376" s="8">
        <f t="shared" si="37"/>
        <v>6.7620000000000005</v>
      </c>
      <c r="G2376" s="8">
        <v>6.7620000000000005</v>
      </c>
      <c r="H2376" s="8">
        <v>46.86</v>
      </c>
      <c r="I2376" s="8">
        <v>100</v>
      </c>
      <c r="J2376" s="8" t="s">
        <v>10021</v>
      </c>
      <c r="K2376" s="8" t="s">
        <v>211</v>
      </c>
      <c r="L2376" s="8" t="s">
        <v>120</v>
      </c>
      <c r="M2376" s="8" t="s">
        <v>227</v>
      </c>
      <c r="N2376" s="8" t="s">
        <v>36</v>
      </c>
      <c r="O2376" s="8" t="s">
        <v>9487</v>
      </c>
      <c r="P2376" s="8" t="s">
        <v>36</v>
      </c>
      <c r="Q2376" s="8" t="s">
        <v>10022</v>
      </c>
      <c r="R2376" s="8" t="s">
        <v>34</v>
      </c>
      <c r="S2376" s="8" t="s">
        <v>34</v>
      </c>
      <c r="T2376" s="8" t="s">
        <v>34</v>
      </c>
      <c r="U2376" s="8" t="s">
        <v>34</v>
      </c>
      <c r="V2376" s="8" t="s">
        <v>34</v>
      </c>
      <c r="W2376" s="8" t="s">
        <v>34</v>
      </c>
      <c r="X2376" s="8" t="s">
        <v>34</v>
      </c>
      <c r="Y2376" s="8" t="s">
        <v>34</v>
      </c>
      <c r="Z2376" s="8" t="s">
        <v>34</v>
      </c>
      <c r="AA2376" s="8" t="s">
        <v>34</v>
      </c>
      <c r="AB2376" s="8" t="s">
        <v>34</v>
      </c>
      <c r="AC2376" s="8" t="s">
        <v>34</v>
      </c>
      <c r="AD2376" s="8" t="s">
        <v>34</v>
      </c>
      <c r="AE2376" s="8" t="s">
        <v>34</v>
      </c>
      <c r="AF2376" s="8" t="s">
        <v>34</v>
      </c>
      <c r="AG2376" s="8" t="s">
        <v>34</v>
      </c>
      <c r="AH2376" s="8" t="s">
        <v>34</v>
      </c>
      <c r="AI2376" s="8" t="s">
        <v>34</v>
      </c>
      <c r="AJ2376" s="8" t="s">
        <v>34</v>
      </c>
    </row>
    <row r="2377" spans="1:36" ht="109">
      <c r="A2377" s="7" t="s">
        <v>10023</v>
      </c>
      <c r="B2377" s="8" t="s">
        <v>10024</v>
      </c>
      <c r="C2377" s="8" t="s">
        <v>42</v>
      </c>
      <c r="D2377" s="8">
        <v>62.0054794520548</v>
      </c>
      <c r="E2377" s="8" t="s">
        <v>10025</v>
      </c>
      <c r="F2377" s="8">
        <f t="shared" si="37"/>
        <v>3.7520000000000002</v>
      </c>
      <c r="G2377" s="8">
        <v>3.7520000000000002</v>
      </c>
      <c r="H2377" s="8">
        <v>28.53</v>
      </c>
      <c r="I2377" s="8">
        <v>97</v>
      </c>
      <c r="J2377" s="8" t="s">
        <v>10026</v>
      </c>
      <c r="K2377" s="8" t="s">
        <v>211</v>
      </c>
      <c r="L2377" s="8" t="s">
        <v>120</v>
      </c>
      <c r="M2377" s="8" t="s">
        <v>227</v>
      </c>
      <c r="N2377" s="8" t="s">
        <v>36</v>
      </c>
      <c r="O2377" s="8" t="s">
        <v>9180</v>
      </c>
      <c r="P2377" s="8" t="s">
        <v>37</v>
      </c>
      <c r="Q2377" s="8" t="s">
        <v>10027</v>
      </c>
      <c r="R2377" s="8" t="s">
        <v>34</v>
      </c>
      <c r="S2377" s="8" t="s">
        <v>34</v>
      </c>
      <c r="T2377" s="8" t="s">
        <v>34</v>
      </c>
      <c r="U2377" s="8" t="s">
        <v>34</v>
      </c>
      <c r="V2377" s="8" t="s">
        <v>34</v>
      </c>
      <c r="W2377" s="8" t="s">
        <v>34</v>
      </c>
      <c r="X2377" s="8" t="s">
        <v>34</v>
      </c>
      <c r="Y2377" s="8" t="s">
        <v>34</v>
      </c>
      <c r="Z2377" s="8" t="s">
        <v>34</v>
      </c>
      <c r="AA2377" s="8" t="s">
        <v>34</v>
      </c>
      <c r="AB2377" s="8" t="s">
        <v>34</v>
      </c>
      <c r="AC2377" s="8" t="s">
        <v>34</v>
      </c>
      <c r="AD2377" s="8" t="s">
        <v>34</v>
      </c>
      <c r="AE2377" s="8" t="s">
        <v>34</v>
      </c>
      <c r="AF2377" s="8" t="s">
        <v>34</v>
      </c>
      <c r="AG2377" s="8" t="s">
        <v>34</v>
      </c>
      <c r="AH2377" s="8" t="s">
        <v>34</v>
      </c>
      <c r="AI2377" s="8" t="s">
        <v>34</v>
      </c>
      <c r="AJ2377" s="8" t="s">
        <v>34</v>
      </c>
    </row>
    <row r="2378" spans="1:36" ht="145">
      <c r="A2378" s="7" t="s">
        <v>10028</v>
      </c>
      <c r="B2378" s="8" t="s">
        <v>10029</v>
      </c>
      <c r="C2378" s="8" t="s">
        <v>42</v>
      </c>
      <c r="D2378" s="8">
        <v>79.093150684931501</v>
      </c>
      <c r="E2378" s="8" t="s">
        <v>7591</v>
      </c>
      <c r="F2378" s="8">
        <f t="shared" si="37"/>
        <v>3.3879999999999999</v>
      </c>
      <c r="G2378" s="8">
        <v>3.3879999999999999</v>
      </c>
      <c r="H2378" s="8">
        <v>23.92</v>
      </c>
      <c r="I2378" s="8">
        <v>100</v>
      </c>
      <c r="J2378" s="8" t="s">
        <v>10030</v>
      </c>
      <c r="K2378" s="8" t="s">
        <v>211</v>
      </c>
      <c r="L2378" s="8" t="s">
        <v>120</v>
      </c>
      <c r="M2378" s="8" t="s">
        <v>227</v>
      </c>
      <c r="N2378" s="8" t="s">
        <v>36</v>
      </c>
      <c r="O2378" s="8" t="s">
        <v>9180</v>
      </c>
      <c r="P2378" s="8" t="s">
        <v>37</v>
      </c>
      <c r="Q2378" s="8" t="s">
        <v>10031</v>
      </c>
      <c r="R2378" s="8" t="s">
        <v>34</v>
      </c>
      <c r="S2378" s="8" t="s">
        <v>34</v>
      </c>
      <c r="T2378" s="8" t="s">
        <v>34</v>
      </c>
      <c r="U2378" s="8" t="s">
        <v>34</v>
      </c>
      <c r="V2378" s="8" t="s">
        <v>34</v>
      </c>
      <c r="W2378" s="8" t="s">
        <v>34</v>
      </c>
      <c r="X2378" s="8" t="s">
        <v>34</v>
      </c>
      <c r="Y2378" s="8" t="s">
        <v>34</v>
      </c>
      <c r="Z2378" s="8" t="s">
        <v>34</v>
      </c>
      <c r="AA2378" s="8" t="s">
        <v>34</v>
      </c>
      <c r="AB2378" s="8" t="s">
        <v>34</v>
      </c>
      <c r="AC2378" s="8" t="s">
        <v>34</v>
      </c>
      <c r="AD2378" s="8" t="s">
        <v>34</v>
      </c>
      <c r="AE2378" s="8" t="s">
        <v>34</v>
      </c>
      <c r="AF2378" s="8" t="s">
        <v>34</v>
      </c>
      <c r="AG2378" s="8" t="s">
        <v>34</v>
      </c>
      <c r="AH2378" s="8" t="s">
        <v>34</v>
      </c>
      <c r="AI2378" s="8" t="s">
        <v>34</v>
      </c>
      <c r="AJ2378" s="8" t="s">
        <v>34</v>
      </c>
    </row>
    <row r="2379" spans="1:36" ht="49">
      <c r="A2379" s="7" t="s">
        <v>10032</v>
      </c>
      <c r="B2379" s="8" t="s">
        <v>10033</v>
      </c>
      <c r="C2379" s="8" t="s">
        <v>28</v>
      </c>
      <c r="D2379" s="8">
        <v>33.128767123287702</v>
      </c>
      <c r="E2379" s="8" t="s">
        <v>10034</v>
      </c>
      <c r="F2379" s="8">
        <f t="shared" si="37"/>
        <v>2.254</v>
      </c>
      <c r="G2379" s="8">
        <v>2.254</v>
      </c>
      <c r="H2379" s="8">
        <v>24.9</v>
      </c>
      <c r="I2379" s="8">
        <v>98</v>
      </c>
      <c r="J2379" s="8" t="s">
        <v>10035</v>
      </c>
      <c r="K2379" s="8" t="s">
        <v>211</v>
      </c>
      <c r="L2379" s="8" t="s">
        <v>120</v>
      </c>
      <c r="M2379" s="8" t="s">
        <v>227</v>
      </c>
      <c r="N2379" s="8" t="s">
        <v>36</v>
      </c>
      <c r="O2379" s="8" t="s">
        <v>9180</v>
      </c>
      <c r="P2379" s="8" t="s">
        <v>36</v>
      </c>
      <c r="Q2379" s="8" t="s">
        <v>10036</v>
      </c>
      <c r="R2379" s="8" t="s">
        <v>34</v>
      </c>
      <c r="S2379" s="8" t="s">
        <v>34</v>
      </c>
      <c r="T2379" s="8" t="s">
        <v>34</v>
      </c>
      <c r="U2379" s="8" t="s">
        <v>34</v>
      </c>
      <c r="V2379" s="8" t="s">
        <v>34</v>
      </c>
      <c r="W2379" s="8" t="s">
        <v>34</v>
      </c>
      <c r="X2379" s="8" t="s">
        <v>34</v>
      </c>
      <c r="Y2379" s="8" t="s">
        <v>34</v>
      </c>
      <c r="Z2379" s="8" t="s">
        <v>34</v>
      </c>
      <c r="AA2379" s="8" t="s">
        <v>34</v>
      </c>
      <c r="AB2379" s="8" t="s">
        <v>34</v>
      </c>
      <c r="AC2379" s="8" t="s">
        <v>34</v>
      </c>
      <c r="AD2379" s="8" t="s">
        <v>34</v>
      </c>
      <c r="AE2379" s="8" t="s">
        <v>34</v>
      </c>
      <c r="AF2379" s="8" t="s">
        <v>34</v>
      </c>
      <c r="AG2379" s="8" t="s">
        <v>34</v>
      </c>
      <c r="AH2379" s="8" t="s">
        <v>34</v>
      </c>
      <c r="AI2379" s="8" t="s">
        <v>34</v>
      </c>
      <c r="AJ2379" s="8" t="s">
        <v>34</v>
      </c>
    </row>
    <row r="2380" spans="1:36" ht="49">
      <c r="A2380" s="7" t="s">
        <v>10037</v>
      </c>
      <c r="B2380" s="8" t="s">
        <v>10038</v>
      </c>
      <c r="C2380" s="8" t="s">
        <v>28</v>
      </c>
      <c r="D2380" s="8">
        <v>64.794520547945197</v>
      </c>
      <c r="E2380" s="8" t="s">
        <v>8071</v>
      </c>
      <c r="F2380" s="8">
        <f t="shared" si="37"/>
        <v>6.65</v>
      </c>
      <c r="G2380" s="8">
        <v>6.65</v>
      </c>
      <c r="H2380" s="8">
        <v>54.87</v>
      </c>
      <c r="I2380" s="8">
        <v>75</v>
      </c>
      <c r="J2380" s="8" t="s">
        <v>10039</v>
      </c>
      <c r="K2380" s="8" t="s">
        <v>211</v>
      </c>
      <c r="L2380" s="8" t="s">
        <v>120</v>
      </c>
      <c r="M2380" s="8" t="s">
        <v>227</v>
      </c>
      <c r="N2380" s="8" t="s">
        <v>36</v>
      </c>
      <c r="O2380" s="8" t="s">
        <v>9180</v>
      </c>
      <c r="P2380" s="8" t="s">
        <v>37</v>
      </c>
      <c r="Q2380" s="8" t="s">
        <v>10040</v>
      </c>
      <c r="R2380" s="8" t="s">
        <v>34</v>
      </c>
      <c r="S2380" s="8" t="s">
        <v>34</v>
      </c>
      <c r="T2380" s="8" t="s">
        <v>34</v>
      </c>
      <c r="U2380" s="8" t="s">
        <v>34</v>
      </c>
      <c r="V2380" s="8" t="s">
        <v>34</v>
      </c>
      <c r="W2380" s="8" t="s">
        <v>34</v>
      </c>
      <c r="X2380" s="8" t="s">
        <v>34</v>
      </c>
      <c r="Y2380" s="8" t="s">
        <v>34</v>
      </c>
      <c r="Z2380" s="8" t="s">
        <v>34</v>
      </c>
      <c r="AA2380" s="8" t="s">
        <v>34</v>
      </c>
      <c r="AB2380" s="8" t="s">
        <v>34</v>
      </c>
      <c r="AC2380" s="8" t="s">
        <v>34</v>
      </c>
      <c r="AD2380" s="8" t="s">
        <v>34</v>
      </c>
      <c r="AE2380" s="8" t="s">
        <v>34</v>
      </c>
      <c r="AF2380" s="8" t="s">
        <v>34</v>
      </c>
      <c r="AG2380" s="8" t="s">
        <v>34</v>
      </c>
      <c r="AH2380" s="8" t="s">
        <v>34</v>
      </c>
      <c r="AI2380" s="8" t="s">
        <v>34</v>
      </c>
      <c r="AJ2380" s="8" t="s">
        <v>34</v>
      </c>
    </row>
    <row r="2381" spans="1:36" ht="85">
      <c r="A2381" s="7" t="s">
        <v>10041</v>
      </c>
      <c r="B2381" s="8" t="s">
        <v>10042</v>
      </c>
      <c r="C2381" s="8" t="s">
        <v>28</v>
      </c>
      <c r="D2381" s="8">
        <v>80.178082191780803</v>
      </c>
      <c r="E2381" s="8" t="s">
        <v>10043</v>
      </c>
      <c r="F2381" s="8">
        <f t="shared" si="37"/>
        <v>4.2560000000000002</v>
      </c>
      <c r="G2381" s="8">
        <v>4.2560000000000002</v>
      </c>
      <c r="H2381" s="8">
        <v>35.78</v>
      </c>
      <c r="I2381" s="8">
        <v>97</v>
      </c>
      <c r="J2381" s="8" t="s">
        <v>346</v>
      </c>
      <c r="K2381" s="8" t="s">
        <v>211</v>
      </c>
      <c r="L2381" s="8" t="s">
        <v>120</v>
      </c>
      <c r="M2381" s="8" t="s">
        <v>227</v>
      </c>
      <c r="N2381" s="8" t="s">
        <v>36</v>
      </c>
      <c r="O2381" s="8" t="s">
        <v>9180</v>
      </c>
      <c r="P2381" s="8" t="s">
        <v>37</v>
      </c>
      <c r="Q2381" s="8" t="s">
        <v>10044</v>
      </c>
      <c r="R2381" s="8" t="s">
        <v>34</v>
      </c>
      <c r="S2381" s="8" t="s">
        <v>34</v>
      </c>
      <c r="T2381" s="8" t="s">
        <v>34</v>
      </c>
      <c r="U2381" s="8" t="s">
        <v>34</v>
      </c>
      <c r="V2381" s="8" t="s">
        <v>34</v>
      </c>
      <c r="W2381" s="8" t="s">
        <v>34</v>
      </c>
      <c r="X2381" s="8" t="s">
        <v>34</v>
      </c>
      <c r="Y2381" s="8" t="s">
        <v>34</v>
      </c>
      <c r="Z2381" s="8" t="s">
        <v>34</v>
      </c>
      <c r="AA2381" s="8" t="s">
        <v>34</v>
      </c>
      <c r="AB2381" s="8" t="s">
        <v>34</v>
      </c>
      <c r="AC2381" s="8" t="s">
        <v>34</v>
      </c>
      <c r="AD2381" s="8" t="s">
        <v>34</v>
      </c>
      <c r="AE2381" s="8" t="s">
        <v>34</v>
      </c>
      <c r="AF2381" s="8" t="s">
        <v>34</v>
      </c>
      <c r="AG2381" s="8" t="s">
        <v>34</v>
      </c>
      <c r="AH2381" s="8" t="s">
        <v>34</v>
      </c>
      <c r="AI2381" s="8" t="s">
        <v>34</v>
      </c>
      <c r="AJ2381" s="8" t="s">
        <v>34</v>
      </c>
    </row>
    <row r="2382" spans="1:36" ht="121">
      <c r="A2382" s="7" t="s">
        <v>10045</v>
      </c>
      <c r="B2382" s="8" t="s">
        <v>10046</v>
      </c>
      <c r="C2382" s="8" t="s">
        <v>28</v>
      </c>
      <c r="D2382" s="8">
        <v>74.060273972602701</v>
      </c>
      <c r="E2382" s="8" t="s">
        <v>7398</v>
      </c>
      <c r="F2382" s="8">
        <f t="shared" si="37"/>
        <v>2.548</v>
      </c>
      <c r="G2382" s="8">
        <v>2.548</v>
      </c>
      <c r="H2382" s="8">
        <v>29.05</v>
      </c>
      <c r="I2382" s="8">
        <v>96</v>
      </c>
      <c r="J2382" s="8" t="s">
        <v>390</v>
      </c>
      <c r="K2382" s="8" t="s">
        <v>211</v>
      </c>
      <c r="L2382" s="8" t="s">
        <v>120</v>
      </c>
      <c r="M2382" s="8" t="s">
        <v>227</v>
      </c>
      <c r="N2382" s="8" t="s">
        <v>36</v>
      </c>
      <c r="O2382" s="8" t="s">
        <v>9180</v>
      </c>
      <c r="P2382" s="8" t="s">
        <v>37</v>
      </c>
      <c r="Q2382" s="8" t="s">
        <v>10047</v>
      </c>
      <c r="R2382" s="8" t="s">
        <v>34</v>
      </c>
      <c r="S2382" s="8" t="s">
        <v>34</v>
      </c>
      <c r="T2382" s="8" t="s">
        <v>34</v>
      </c>
      <c r="U2382" s="8" t="s">
        <v>34</v>
      </c>
      <c r="V2382" s="8" t="s">
        <v>34</v>
      </c>
      <c r="W2382" s="8" t="s">
        <v>34</v>
      </c>
      <c r="X2382" s="8" t="s">
        <v>34</v>
      </c>
      <c r="Y2382" s="8" t="s">
        <v>34</v>
      </c>
      <c r="Z2382" s="8" t="s">
        <v>34</v>
      </c>
      <c r="AA2382" s="8" t="s">
        <v>34</v>
      </c>
      <c r="AB2382" s="8" t="s">
        <v>34</v>
      </c>
      <c r="AC2382" s="8" t="s">
        <v>34</v>
      </c>
      <c r="AD2382" s="8" t="s">
        <v>34</v>
      </c>
      <c r="AE2382" s="8" t="s">
        <v>34</v>
      </c>
      <c r="AF2382" s="8" t="s">
        <v>34</v>
      </c>
      <c r="AG2382" s="8" t="s">
        <v>34</v>
      </c>
      <c r="AH2382" s="8" t="s">
        <v>34</v>
      </c>
      <c r="AI2382" s="8" t="s">
        <v>34</v>
      </c>
      <c r="AJ2382" s="8" t="s">
        <v>34</v>
      </c>
    </row>
    <row r="2383" spans="1:36" ht="49">
      <c r="A2383" s="7" t="s">
        <v>10048</v>
      </c>
      <c r="B2383" s="8" t="s">
        <v>10049</v>
      </c>
      <c r="C2383" s="8" t="s">
        <v>42</v>
      </c>
      <c r="D2383" s="8">
        <v>70.249315068493104</v>
      </c>
      <c r="E2383" s="8" t="s">
        <v>8564</v>
      </c>
      <c r="F2383" s="8">
        <f t="shared" si="37"/>
        <v>7.5179999999999998</v>
      </c>
      <c r="G2383" s="8">
        <v>7.5179999999999998</v>
      </c>
      <c r="H2383" s="8">
        <v>38.92</v>
      </c>
      <c r="I2383" s="8">
        <v>100</v>
      </c>
      <c r="J2383" s="8" t="s">
        <v>10050</v>
      </c>
      <c r="K2383" s="8" t="s">
        <v>211</v>
      </c>
      <c r="L2383" s="8" t="s">
        <v>31</v>
      </c>
      <c r="M2383" s="8" t="s">
        <v>227</v>
      </c>
      <c r="N2383" s="8" t="s">
        <v>36</v>
      </c>
      <c r="O2383" s="8" t="s">
        <v>9212</v>
      </c>
      <c r="P2383" s="8" t="s">
        <v>36</v>
      </c>
      <c r="Q2383" s="8" t="s">
        <v>10051</v>
      </c>
      <c r="R2383" s="8" t="s">
        <v>34</v>
      </c>
      <c r="S2383" s="8" t="s">
        <v>34</v>
      </c>
      <c r="T2383" s="8" t="s">
        <v>34</v>
      </c>
      <c r="U2383" s="8" t="s">
        <v>34</v>
      </c>
      <c r="V2383" s="8" t="s">
        <v>34</v>
      </c>
      <c r="W2383" s="8" t="s">
        <v>34</v>
      </c>
      <c r="X2383" s="8" t="s">
        <v>34</v>
      </c>
      <c r="Y2383" s="8" t="s">
        <v>34</v>
      </c>
      <c r="Z2383" s="8" t="s">
        <v>34</v>
      </c>
      <c r="AA2383" s="8" t="s">
        <v>34</v>
      </c>
      <c r="AB2383" s="8" t="s">
        <v>34</v>
      </c>
      <c r="AC2383" s="8" t="s">
        <v>34</v>
      </c>
      <c r="AD2383" s="8" t="s">
        <v>34</v>
      </c>
      <c r="AE2383" s="8" t="s">
        <v>34</v>
      </c>
      <c r="AF2383" s="8" t="s">
        <v>34</v>
      </c>
      <c r="AG2383" s="8" t="s">
        <v>34</v>
      </c>
      <c r="AH2383" s="8" t="s">
        <v>34</v>
      </c>
      <c r="AI2383" s="8" t="s">
        <v>34</v>
      </c>
      <c r="AJ2383" s="8" t="s">
        <v>34</v>
      </c>
    </row>
    <row r="2384" spans="1:36" ht="133">
      <c r="A2384" s="7" t="s">
        <v>10052</v>
      </c>
      <c r="B2384" s="8" t="s">
        <v>10053</v>
      </c>
      <c r="C2384" s="8" t="s">
        <v>28</v>
      </c>
      <c r="D2384" s="8">
        <v>75.9890410958904</v>
      </c>
      <c r="E2384" s="8" t="s">
        <v>10054</v>
      </c>
      <c r="F2384" s="8">
        <f t="shared" si="37"/>
        <v>4.242</v>
      </c>
      <c r="G2384" s="8">
        <v>4.242</v>
      </c>
      <c r="H2384" s="8">
        <v>29.88</v>
      </c>
      <c r="I2384" s="8">
        <v>125</v>
      </c>
      <c r="J2384" s="8" t="s">
        <v>1258</v>
      </c>
      <c r="K2384" s="8" t="s">
        <v>211</v>
      </c>
      <c r="L2384" s="8" t="s">
        <v>31</v>
      </c>
      <c r="M2384" s="8" t="s">
        <v>227</v>
      </c>
      <c r="N2384" s="8" t="s">
        <v>36</v>
      </c>
      <c r="O2384" s="8" t="s">
        <v>9487</v>
      </c>
      <c r="P2384" s="8" t="s">
        <v>36</v>
      </c>
      <c r="Q2384" s="8" t="s">
        <v>10055</v>
      </c>
      <c r="R2384" s="8" t="s">
        <v>34</v>
      </c>
      <c r="S2384" s="8" t="s">
        <v>34</v>
      </c>
      <c r="T2384" s="8" t="s">
        <v>34</v>
      </c>
      <c r="U2384" s="8" t="s">
        <v>34</v>
      </c>
      <c r="V2384" s="8" t="s">
        <v>34</v>
      </c>
      <c r="W2384" s="8" t="s">
        <v>34</v>
      </c>
      <c r="X2384" s="8" t="s">
        <v>34</v>
      </c>
      <c r="Y2384" s="8" t="s">
        <v>34</v>
      </c>
      <c r="Z2384" s="8" t="s">
        <v>34</v>
      </c>
      <c r="AA2384" s="8" t="s">
        <v>34</v>
      </c>
      <c r="AB2384" s="8" t="s">
        <v>34</v>
      </c>
      <c r="AC2384" s="8" t="s">
        <v>34</v>
      </c>
      <c r="AD2384" s="8" t="s">
        <v>34</v>
      </c>
      <c r="AE2384" s="8" t="s">
        <v>34</v>
      </c>
      <c r="AF2384" s="8" t="s">
        <v>34</v>
      </c>
      <c r="AG2384" s="8" t="s">
        <v>34</v>
      </c>
      <c r="AH2384" s="8" t="s">
        <v>34</v>
      </c>
      <c r="AI2384" s="8" t="s">
        <v>34</v>
      </c>
      <c r="AJ2384" s="8" t="s">
        <v>34</v>
      </c>
    </row>
    <row r="2385" spans="1:36" ht="37">
      <c r="A2385" s="7" t="s">
        <v>10056</v>
      </c>
      <c r="B2385" s="8" t="s">
        <v>10057</v>
      </c>
      <c r="C2385" s="8" t="s">
        <v>28</v>
      </c>
      <c r="D2385" s="8">
        <v>33.378082191780798</v>
      </c>
      <c r="E2385" s="8" t="s">
        <v>10058</v>
      </c>
      <c r="F2385" s="8">
        <f t="shared" si="37"/>
        <v>4.76</v>
      </c>
      <c r="G2385" s="8">
        <v>4.76</v>
      </c>
      <c r="H2385" s="8">
        <v>44</v>
      </c>
      <c r="I2385" s="8">
        <v>100</v>
      </c>
      <c r="J2385" s="8" t="s">
        <v>10059</v>
      </c>
      <c r="K2385" s="8" t="s">
        <v>211</v>
      </c>
      <c r="L2385" s="8" t="s">
        <v>120</v>
      </c>
      <c r="M2385" s="8" t="s">
        <v>227</v>
      </c>
      <c r="N2385" s="8" t="s">
        <v>36</v>
      </c>
      <c r="O2385" s="8" t="s">
        <v>9487</v>
      </c>
      <c r="P2385" s="8" t="s">
        <v>37</v>
      </c>
      <c r="Q2385" s="8" t="s">
        <v>10060</v>
      </c>
      <c r="R2385" s="8" t="s">
        <v>34</v>
      </c>
      <c r="S2385" s="8" t="s">
        <v>34</v>
      </c>
      <c r="T2385" s="8" t="s">
        <v>34</v>
      </c>
      <c r="U2385" s="8" t="s">
        <v>34</v>
      </c>
      <c r="V2385" s="8" t="s">
        <v>34</v>
      </c>
      <c r="W2385" s="8" t="s">
        <v>34</v>
      </c>
      <c r="X2385" s="8" t="s">
        <v>34</v>
      </c>
      <c r="Y2385" s="8" t="s">
        <v>34</v>
      </c>
      <c r="Z2385" s="8" t="s">
        <v>34</v>
      </c>
      <c r="AA2385" s="8" t="s">
        <v>34</v>
      </c>
      <c r="AB2385" s="8" t="s">
        <v>34</v>
      </c>
      <c r="AC2385" s="8" t="s">
        <v>34</v>
      </c>
      <c r="AD2385" s="8" t="s">
        <v>34</v>
      </c>
      <c r="AE2385" s="8" t="s">
        <v>34</v>
      </c>
      <c r="AF2385" s="8" t="s">
        <v>34</v>
      </c>
      <c r="AG2385" s="8" t="s">
        <v>34</v>
      </c>
      <c r="AH2385" s="8" t="s">
        <v>34</v>
      </c>
      <c r="AI2385" s="8" t="s">
        <v>34</v>
      </c>
      <c r="AJ2385" s="8" t="s">
        <v>34</v>
      </c>
    </row>
    <row r="2386" spans="1:36" ht="37">
      <c r="A2386" s="7" t="s">
        <v>10061</v>
      </c>
      <c r="B2386" s="8" t="s">
        <v>10062</v>
      </c>
      <c r="C2386" s="8" t="s">
        <v>42</v>
      </c>
      <c r="D2386" s="8">
        <v>59.128767123287702</v>
      </c>
      <c r="E2386" s="8" t="s">
        <v>10063</v>
      </c>
      <c r="F2386" s="8">
        <f t="shared" si="37"/>
        <v>8.120000000000001</v>
      </c>
      <c r="G2386" s="8">
        <v>8.120000000000001</v>
      </c>
      <c r="H2386" s="8">
        <v>27.2</v>
      </c>
      <c r="I2386" s="8">
        <v>100</v>
      </c>
      <c r="J2386" s="8" t="s">
        <v>10064</v>
      </c>
      <c r="K2386" s="8" t="s">
        <v>211</v>
      </c>
      <c r="L2386" s="8" t="s">
        <v>31</v>
      </c>
      <c r="M2386" s="8" t="s">
        <v>227</v>
      </c>
      <c r="N2386" s="8" t="s">
        <v>36</v>
      </c>
      <c r="O2386" s="8" t="s">
        <v>9180</v>
      </c>
      <c r="P2386" s="8" t="s">
        <v>36</v>
      </c>
      <c r="Q2386" s="8" t="s">
        <v>10065</v>
      </c>
      <c r="R2386" s="8" t="s">
        <v>34</v>
      </c>
      <c r="S2386" s="8" t="s">
        <v>34</v>
      </c>
      <c r="T2386" s="8" t="s">
        <v>34</v>
      </c>
      <c r="U2386" s="8" t="s">
        <v>34</v>
      </c>
      <c r="V2386" s="8" t="s">
        <v>34</v>
      </c>
      <c r="W2386" s="8" t="s">
        <v>34</v>
      </c>
      <c r="X2386" s="8" t="s">
        <v>34</v>
      </c>
      <c r="Y2386" s="8" t="s">
        <v>34</v>
      </c>
      <c r="Z2386" s="8" t="s">
        <v>34</v>
      </c>
      <c r="AA2386" s="8" t="s">
        <v>34</v>
      </c>
      <c r="AB2386" s="8" t="s">
        <v>34</v>
      </c>
      <c r="AC2386" s="8" t="s">
        <v>34</v>
      </c>
      <c r="AD2386" s="8" t="s">
        <v>34</v>
      </c>
      <c r="AE2386" s="8" t="s">
        <v>34</v>
      </c>
      <c r="AF2386" s="8" t="s">
        <v>34</v>
      </c>
      <c r="AG2386" s="8" t="s">
        <v>34</v>
      </c>
      <c r="AH2386" s="8" t="s">
        <v>34</v>
      </c>
      <c r="AI2386" s="8" t="s">
        <v>34</v>
      </c>
      <c r="AJ2386" s="8" t="s">
        <v>34</v>
      </c>
    </row>
    <row r="2387" spans="1:36" ht="109">
      <c r="A2387" s="7" t="s">
        <v>10066</v>
      </c>
      <c r="B2387" s="8" t="s">
        <v>10067</v>
      </c>
      <c r="C2387" s="8" t="s">
        <v>42</v>
      </c>
      <c r="D2387" s="8">
        <v>34.613698630137002</v>
      </c>
      <c r="E2387" s="8" t="s">
        <v>7509</v>
      </c>
      <c r="F2387" s="8">
        <f t="shared" si="37"/>
        <v>4.1719999999999997</v>
      </c>
      <c r="G2387" s="8">
        <v>4.1719999999999997</v>
      </c>
      <c r="H2387" s="8">
        <v>30.5</v>
      </c>
      <c r="I2387" s="8">
        <v>100</v>
      </c>
      <c r="J2387" s="8" t="s">
        <v>10068</v>
      </c>
      <c r="K2387" s="8" t="s">
        <v>211</v>
      </c>
      <c r="L2387" s="8" t="s">
        <v>120</v>
      </c>
      <c r="M2387" s="8" t="s">
        <v>227</v>
      </c>
      <c r="N2387" s="8" t="s">
        <v>36</v>
      </c>
      <c r="O2387" s="8" t="s">
        <v>9180</v>
      </c>
      <c r="P2387" s="8" t="s">
        <v>37</v>
      </c>
      <c r="Q2387" s="8" t="s">
        <v>10069</v>
      </c>
      <c r="R2387" s="8" t="s">
        <v>34</v>
      </c>
      <c r="S2387" s="8" t="s">
        <v>34</v>
      </c>
      <c r="T2387" s="8" t="s">
        <v>34</v>
      </c>
      <c r="U2387" s="8" t="s">
        <v>34</v>
      </c>
      <c r="V2387" s="8" t="s">
        <v>34</v>
      </c>
      <c r="W2387" s="8" t="s">
        <v>34</v>
      </c>
      <c r="X2387" s="8" t="s">
        <v>34</v>
      </c>
      <c r="Y2387" s="8" t="s">
        <v>34</v>
      </c>
      <c r="Z2387" s="8" t="s">
        <v>34</v>
      </c>
      <c r="AA2387" s="8" t="s">
        <v>34</v>
      </c>
      <c r="AB2387" s="8" t="s">
        <v>34</v>
      </c>
      <c r="AC2387" s="8" t="s">
        <v>34</v>
      </c>
      <c r="AD2387" s="8" t="s">
        <v>34</v>
      </c>
      <c r="AE2387" s="8" t="s">
        <v>34</v>
      </c>
      <c r="AF2387" s="8" t="s">
        <v>34</v>
      </c>
      <c r="AG2387" s="8" t="s">
        <v>34</v>
      </c>
      <c r="AH2387" s="8" t="s">
        <v>34</v>
      </c>
      <c r="AI2387" s="8" t="s">
        <v>34</v>
      </c>
      <c r="AJ2387" s="8" t="s">
        <v>34</v>
      </c>
    </row>
    <row r="2388" spans="1:36" ht="49">
      <c r="A2388" s="7" t="s">
        <v>10070</v>
      </c>
      <c r="B2388" s="8" t="s">
        <v>10071</v>
      </c>
      <c r="C2388" s="8" t="s">
        <v>42</v>
      </c>
      <c r="D2388" s="8">
        <v>77.586301369862994</v>
      </c>
      <c r="E2388" s="8" t="s">
        <v>10072</v>
      </c>
      <c r="F2388" s="8">
        <f t="shared" si="37"/>
        <v>7.0419999999999998</v>
      </c>
      <c r="G2388" s="8">
        <v>7.0419999999999998</v>
      </c>
      <c r="H2388" s="8">
        <v>23.64</v>
      </c>
      <c r="I2388" s="8">
        <v>100</v>
      </c>
      <c r="J2388" s="8" t="s">
        <v>10073</v>
      </c>
      <c r="K2388" s="8" t="s">
        <v>211</v>
      </c>
      <c r="L2388" s="8" t="s">
        <v>31</v>
      </c>
      <c r="M2388" s="8" t="s">
        <v>227</v>
      </c>
      <c r="N2388" s="8" t="s">
        <v>36</v>
      </c>
      <c r="O2388" s="8" t="s">
        <v>9180</v>
      </c>
      <c r="P2388" s="8" t="s">
        <v>37</v>
      </c>
      <c r="Q2388" s="8" t="s">
        <v>10074</v>
      </c>
      <c r="R2388" s="8" t="s">
        <v>34</v>
      </c>
      <c r="S2388" s="8" t="s">
        <v>34</v>
      </c>
      <c r="T2388" s="8" t="s">
        <v>34</v>
      </c>
      <c r="U2388" s="8" t="s">
        <v>34</v>
      </c>
      <c r="V2388" s="8" t="s">
        <v>34</v>
      </c>
      <c r="W2388" s="8" t="s">
        <v>34</v>
      </c>
      <c r="X2388" s="8" t="s">
        <v>34</v>
      </c>
      <c r="Y2388" s="8" t="s">
        <v>34</v>
      </c>
      <c r="Z2388" s="8" t="s">
        <v>34</v>
      </c>
      <c r="AA2388" s="8" t="s">
        <v>34</v>
      </c>
      <c r="AB2388" s="8" t="s">
        <v>34</v>
      </c>
      <c r="AC2388" s="8" t="s">
        <v>34</v>
      </c>
      <c r="AD2388" s="8" t="s">
        <v>34</v>
      </c>
      <c r="AE2388" s="8" t="s">
        <v>34</v>
      </c>
      <c r="AF2388" s="8" t="s">
        <v>34</v>
      </c>
      <c r="AG2388" s="8" t="s">
        <v>34</v>
      </c>
      <c r="AH2388" s="8" t="s">
        <v>34</v>
      </c>
      <c r="AI2388" s="8" t="s">
        <v>34</v>
      </c>
      <c r="AJ2388" s="8" t="s">
        <v>34</v>
      </c>
    </row>
    <row r="2389" spans="1:36" ht="73">
      <c r="A2389" s="7" t="s">
        <v>10075</v>
      </c>
      <c r="B2389" s="8" t="s">
        <v>10076</v>
      </c>
      <c r="C2389" s="8" t="s">
        <v>42</v>
      </c>
      <c r="D2389" s="8">
        <v>70.890410958904098</v>
      </c>
      <c r="E2389" s="8" t="s">
        <v>10077</v>
      </c>
      <c r="F2389" s="8">
        <f t="shared" si="37"/>
        <v>8.7219999999999995</v>
      </c>
      <c r="G2389" s="8">
        <v>8.7219999999999995</v>
      </c>
      <c r="H2389" s="8">
        <v>31.44</v>
      </c>
      <c r="I2389" s="8">
        <v>100</v>
      </c>
      <c r="J2389" s="8" t="s">
        <v>10078</v>
      </c>
      <c r="K2389" s="8" t="s">
        <v>211</v>
      </c>
      <c r="L2389" s="8" t="s">
        <v>276</v>
      </c>
      <c r="M2389" s="8" t="s">
        <v>227</v>
      </c>
      <c r="N2389" s="8" t="s">
        <v>36</v>
      </c>
      <c r="O2389" s="8" t="s">
        <v>9180</v>
      </c>
      <c r="P2389" s="8" t="s">
        <v>37</v>
      </c>
      <c r="Q2389" s="8" t="s">
        <v>10079</v>
      </c>
      <c r="R2389" s="8" t="s">
        <v>34</v>
      </c>
      <c r="S2389" s="8" t="s">
        <v>34</v>
      </c>
      <c r="T2389" s="8" t="s">
        <v>34</v>
      </c>
      <c r="U2389" s="8" t="s">
        <v>34</v>
      </c>
      <c r="V2389" s="8" t="s">
        <v>34</v>
      </c>
      <c r="W2389" s="8" t="s">
        <v>34</v>
      </c>
      <c r="X2389" s="8" t="s">
        <v>34</v>
      </c>
      <c r="Y2389" s="8" t="s">
        <v>34</v>
      </c>
      <c r="Z2389" s="8" t="s">
        <v>34</v>
      </c>
      <c r="AA2389" s="8" t="s">
        <v>34</v>
      </c>
      <c r="AB2389" s="8" t="s">
        <v>34</v>
      </c>
      <c r="AC2389" s="8" t="s">
        <v>34</v>
      </c>
      <c r="AD2389" s="8" t="s">
        <v>34</v>
      </c>
      <c r="AE2389" s="8" t="s">
        <v>34</v>
      </c>
      <c r="AF2389" s="8" t="s">
        <v>34</v>
      </c>
      <c r="AG2389" s="8" t="s">
        <v>34</v>
      </c>
      <c r="AH2389" s="8" t="s">
        <v>34</v>
      </c>
      <c r="AI2389" s="8" t="s">
        <v>34</v>
      </c>
      <c r="AJ2389" s="8" t="s">
        <v>34</v>
      </c>
    </row>
    <row r="2390" spans="1:36" ht="37">
      <c r="A2390" s="7" t="s">
        <v>10080</v>
      </c>
      <c r="B2390" s="8" t="s">
        <v>10081</v>
      </c>
      <c r="C2390" s="8" t="s">
        <v>28</v>
      </c>
      <c r="D2390" s="8">
        <v>55.750684931506903</v>
      </c>
      <c r="E2390" s="8" t="s">
        <v>8367</v>
      </c>
      <c r="F2390" s="8">
        <f t="shared" si="37"/>
        <v>8.5679999999999996</v>
      </c>
      <c r="G2390" s="8">
        <v>8.5679999999999996</v>
      </c>
      <c r="H2390" s="8">
        <v>46.3</v>
      </c>
      <c r="I2390" s="8">
        <v>96</v>
      </c>
      <c r="J2390" s="8" t="s">
        <v>10082</v>
      </c>
      <c r="K2390" s="8" t="s">
        <v>211</v>
      </c>
      <c r="L2390" s="8" t="s">
        <v>120</v>
      </c>
      <c r="M2390" s="8" t="s">
        <v>227</v>
      </c>
      <c r="N2390" s="8" t="s">
        <v>36</v>
      </c>
      <c r="O2390" s="8" t="s">
        <v>9180</v>
      </c>
      <c r="P2390" s="8" t="s">
        <v>37</v>
      </c>
      <c r="Q2390" s="8" t="s">
        <v>10083</v>
      </c>
      <c r="R2390" s="8" t="s">
        <v>34</v>
      </c>
      <c r="S2390" s="8" t="s">
        <v>34</v>
      </c>
      <c r="T2390" s="8" t="s">
        <v>34</v>
      </c>
      <c r="U2390" s="8" t="s">
        <v>34</v>
      </c>
      <c r="V2390" s="8" t="s">
        <v>34</v>
      </c>
      <c r="W2390" s="8" t="s">
        <v>34</v>
      </c>
      <c r="X2390" s="8" t="s">
        <v>34</v>
      </c>
      <c r="Y2390" s="8" t="s">
        <v>34</v>
      </c>
      <c r="Z2390" s="8" t="s">
        <v>34</v>
      </c>
      <c r="AA2390" s="8" t="s">
        <v>34</v>
      </c>
      <c r="AB2390" s="8" t="s">
        <v>34</v>
      </c>
      <c r="AC2390" s="8" t="s">
        <v>34</v>
      </c>
      <c r="AD2390" s="8" t="s">
        <v>34</v>
      </c>
      <c r="AE2390" s="8" t="s">
        <v>34</v>
      </c>
      <c r="AF2390" s="8" t="s">
        <v>34</v>
      </c>
      <c r="AG2390" s="8" t="s">
        <v>34</v>
      </c>
      <c r="AH2390" s="8" t="s">
        <v>34</v>
      </c>
      <c r="AI2390" s="8" t="s">
        <v>34</v>
      </c>
      <c r="AJ2390" s="8" t="s">
        <v>34</v>
      </c>
    </row>
    <row r="2391" spans="1:36" ht="49">
      <c r="A2391" s="7" t="s">
        <v>10084</v>
      </c>
      <c r="B2391" s="8" t="s">
        <v>10085</v>
      </c>
      <c r="C2391" s="8" t="s">
        <v>42</v>
      </c>
      <c r="D2391" s="8">
        <v>51.578082191780801</v>
      </c>
      <c r="E2391" s="8" t="s">
        <v>10086</v>
      </c>
      <c r="F2391" s="8">
        <f t="shared" si="37"/>
        <v>17.71</v>
      </c>
      <c r="G2391" s="8">
        <v>17.71</v>
      </c>
      <c r="H2391" s="8">
        <v>32.950000000000003</v>
      </c>
      <c r="I2391" s="8">
        <v>97</v>
      </c>
      <c r="J2391" s="8" t="s">
        <v>10087</v>
      </c>
      <c r="K2391" s="8" t="s">
        <v>211</v>
      </c>
      <c r="L2391" s="8" t="s">
        <v>31</v>
      </c>
      <c r="M2391" s="8" t="s">
        <v>227</v>
      </c>
      <c r="N2391" s="8" t="s">
        <v>36</v>
      </c>
      <c r="O2391" s="8" t="s">
        <v>9180</v>
      </c>
      <c r="P2391" s="8" t="s">
        <v>37</v>
      </c>
      <c r="Q2391" s="8" t="s">
        <v>10088</v>
      </c>
      <c r="R2391" s="8" t="s">
        <v>34</v>
      </c>
      <c r="S2391" s="8" t="s">
        <v>34</v>
      </c>
      <c r="T2391" s="8" t="s">
        <v>34</v>
      </c>
      <c r="U2391" s="8" t="s">
        <v>34</v>
      </c>
      <c r="V2391" s="8" t="s">
        <v>34</v>
      </c>
      <c r="W2391" s="8" t="s">
        <v>34</v>
      </c>
      <c r="X2391" s="8" t="s">
        <v>34</v>
      </c>
      <c r="Y2391" s="8" t="s">
        <v>34</v>
      </c>
      <c r="Z2391" s="8" t="s">
        <v>34</v>
      </c>
      <c r="AA2391" s="8" t="s">
        <v>34</v>
      </c>
      <c r="AB2391" s="8" t="s">
        <v>34</v>
      </c>
      <c r="AC2391" s="8" t="s">
        <v>34</v>
      </c>
      <c r="AD2391" s="8" t="s">
        <v>34</v>
      </c>
      <c r="AE2391" s="8" t="s">
        <v>34</v>
      </c>
      <c r="AF2391" s="8" t="s">
        <v>34</v>
      </c>
      <c r="AG2391" s="8" t="s">
        <v>34</v>
      </c>
      <c r="AH2391" s="8" t="s">
        <v>34</v>
      </c>
      <c r="AI2391" s="8" t="s">
        <v>34</v>
      </c>
      <c r="AJ2391" s="8" t="s">
        <v>34</v>
      </c>
    </row>
    <row r="2392" spans="1:36" ht="61">
      <c r="A2392" s="7" t="s">
        <v>10089</v>
      </c>
      <c r="B2392" s="8" t="s">
        <v>10090</v>
      </c>
      <c r="C2392" s="8" t="s">
        <v>42</v>
      </c>
      <c r="D2392" s="8">
        <v>50.120547945205502</v>
      </c>
      <c r="E2392" s="8" t="s">
        <v>10091</v>
      </c>
      <c r="F2392" s="8">
        <f t="shared" si="37"/>
        <v>14.280000000000001</v>
      </c>
      <c r="G2392" s="8">
        <v>14.280000000000001</v>
      </c>
      <c r="H2392" s="8">
        <v>30.25</v>
      </c>
      <c r="I2392" s="8">
        <v>100</v>
      </c>
      <c r="J2392" s="8" t="s">
        <v>10092</v>
      </c>
      <c r="K2392" s="8" t="s">
        <v>211</v>
      </c>
      <c r="L2392" s="8" t="s">
        <v>120</v>
      </c>
      <c r="M2392" s="8" t="s">
        <v>227</v>
      </c>
      <c r="N2392" s="8" t="s">
        <v>36</v>
      </c>
      <c r="O2392" s="8" t="s">
        <v>9212</v>
      </c>
      <c r="P2392" s="8" t="s">
        <v>36</v>
      </c>
      <c r="Q2392" s="8" t="s">
        <v>10093</v>
      </c>
      <c r="R2392" s="8" t="s">
        <v>34</v>
      </c>
      <c r="S2392" s="8" t="s">
        <v>34</v>
      </c>
      <c r="T2392" s="8" t="s">
        <v>34</v>
      </c>
      <c r="U2392" s="8" t="s">
        <v>34</v>
      </c>
      <c r="V2392" s="8" t="s">
        <v>34</v>
      </c>
      <c r="W2392" s="8" t="s">
        <v>34</v>
      </c>
      <c r="X2392" s="8" t="s">
        <v>34</v>
      </c>
      <c r="Y2392" s="8" t="s">
        <v>34</v>
      </c>
      <c r="Z2392" s="8" t="s">
        <v>34</v>
      </c>
      <c r="AA2392" s="8" t="s">
        <v>34</v>
      </c>
      <c r="AB2392" s="8" t="s">
        <v>34</v>
      </c>
      <c r="AC2392" s="8" t="s">
        <v>34</v>
      </c>
      <c r="AD2392" s="8" t="s">
        <v>34</v>
      </c>
      <c r="AE2392" s="8" t="s">
        <v>34</v>
      </c>
      <c r="AF2392" s="8" t="s">
        <v>34</v>
      </c>
      <c r="AG2392" s="8" t="s">
        <v>34</v>
      </c>
      <c r="AH2392" s="8" t="s">
        <v>34</v>
      </c>
      <c r="AI2392" s="8" t="s">
        <v>34</v>
      </c>
      <c r="AJ2392" s="8" t="s">
        <v>34</v>
      </c>
    </row>
    <row r="2393" spans="1:36" ht="85">
      <c r="A2393" s="7" t="s">
        <v>10094</v>
      </c>
      <c r="B2393" s="8" t="s">
        <v>10095</v>
      </c>
      <c r="C2393" s="8" t="s">
        <v>28</v>
      </c>
      <c r="D2393" s="8">
        <v>66.556164383561693</v>
      </c>
      <c r="E2393" s="8" t="s">
        <v>10096</v>
      </c>
      <c r="F2393" s="8">
        <f t="shared" si="37"/>
        <v>6.6080000000000005</v>
      </c>
      <c r="G2393" s="8">
        <v>6.6080000000000005</v>
      </c>
      <c r="H2393" s="8">
        <v>30.87</v>
      </c>
      <c r="I2393" s="8">
        <v>100</v>
      </c>
      <c r="J2393" s="8" t="s">
        <v>10097</v>
      </c>
      <c r="K2393" s="8" t="s">
        <v>211</v>
      </c>
      <c r="L2393" s="8" t="s">
        <v>276</v>
      </c>
      <c r="M2393" s="8" t="s">
        <v>227</v>
      </c>
      <c r="N2393" s="8" t="s">
        <v>36</v>
      </c>
      <c r="O2393" s="8" t="s">
        <v>9487</v>
      </c>
      <c r="P2393" s="8" t="s">
        <v>36</v>
      </c>
      <c r="Q2393" s="8" t="s">
        <v>10098</v>
      </c>
      <c r="R2393" s="8" t="s">
        <v>34</v>
      </c>
      <c r="S2393" s="8" t="s">
        <v>34</v>
      </c>
      <c r="T2393" s="8" t="s">
        <v>34</v>
      </c>
      <c r="U2393" s="8" t="s">
        <v>34</v>
      </c>
      <c r="V2393" s="8" t="s">
        <v>34</v>
      </c>
      <c r="W2393" s="8" t="s">
        <v>34</v>
      </c>
      <c r="X2393" s="8" t="s">
        <v>34</v>
      </c>
      <c r="Y2393" s="8" t="s">
        <v>34</v>
      </c>
      <c r="Z2393" s="8" t="s">
        <v>34</v>
      </c>
      <c r="AA2393" s="8" t="s">
        <v>34</v>
      </c>
      <c r="AB2393" s="8" t="s">
        <v>34</v>
      </c>
      <c r="AC2393" s="8" t="s">
        <v>34</v>
      </c>
      <c r="AD2393" s="8" t="s">
        <v>34</v>
      </c>
      <c r="AE2393" s="8" t="s">
        <v>34</v>
      </c>
      <c r="AF2393" s="8" t="s">
        <v>34</v>
      </c>
      <c r="AG2393" s="8" t="s">
        <v>34</v>
      </c>
      <c r="AH2393" s="8" t="s">
        <v>34</v>
      </c>
      <c r="AI2393" s="8" t="s">
        <v>34</v>
      </c>
      <c r="AJ2393" s="8" t="s">
        <v>34</v>
      </c>
    </row>
    <row r="2394" spans="1:36" ht="109">
      <c r="A2394" s="7" t="s">
        <v>10099</v>
      </c>
      <c r="B2394" s="8" t="s">
        <v>10100</v>
      </c>
      <c r="C2394" s="8" t="s">
        <v>42</v>
      </c>
      <c r="D2394" s="8">
        <v>78.553424657534293</v>
      </c>
      <c r="E2394" s="8" t="s">
        <v>7733</v>
      </c>
      <c r="F2394" s="8">
        <f t="shared" si="37"/>
        <v>6.7060000000000004</v>
      </c>
      <c r="G2394" s="8">
        <v>6.7060000000000004</v>
      </c>
      <c r="H2394" s="8">
        <v>21.89</v>
      </c>
      <c r="I2394" s="8">
        <v>124</v>
      </c>
      <c r="J2394" s="8" t="s">
        <v>10101</v>
      </c>
      <c r="K2394" s="8" t="s">
        <v>211</v>
      </c>
      <c r="L2394" s="8" t="s">
        <v>120</v>
      </c>
      <c r="M2394" s="8" t="s">
        <v>227</v>
      </c>
      <c r="N2394" s="8" t="s">
        <v>36</v>
      </c>
      <c r="O2394" s="8" t="s">
        <v>9180</v>
      </c>
      <c r="P2394" s="8" t="s">
        <v>37</v>
      </c>
      <c r="Q2394" s="8" t="s">
        <v>10102</v>
      </c>
      <c r="R2394" s="8" t="s">
        <v>34</v>
      </c>
      <c r="S2394" s="8" t="s">
        <v>34</v>
      </c>
      <c r="T2394" s="8" t="s">
        <v>34</v>
      </c>
      <c r="U2394" s="8" t="s">
        <v>34</v>
      </c>
      <c r="V2394" s="8" t="s">
        <v>34</v>
      </c>
      <c r="W2394" s="8" t="s">
        <v>34</v>
      </c>
      <c r="X2394" s="8" t="s">
        <v>34</v>
      </c>
      <c r="Y2394" s="8" t="s">
        <v>34</v>
      </c>
      <c r="Z2394" s="8" t="s">
        <v>34</v>
      </c>
      <c r="AA2394" s="8" t="s">
        <v>34</v>
      </c>
      <c r="AB2394" s="8" t="s">
        <v>34</v>
      </c>
      <c r="AC2394" s="8" t="s">
        <v>34</v>
      </c>
      <c r="AD2394" s="8" t="s">
        <v>34</v>
      </c>
      <c r="AE2394" s="8" t="s">
        <v>34</v>
      </c>
      <c r="AF2394" s="8" t="s">
        <v>34</v>
      </c>
      <c r="AG2394" s="8" t="s">
        <v>34</v>
      </c>
      <c r="AH2394" s="8" t="s">
        <v>34</v>
      </c>
      <c r="AI2394" s="8" t="s">
        <v>34</v>
      </c>
      <c r="AJ2394" s="8" t="s">
        <v>34</v>
      </c>
    </row>
    <row r="2395" spans="1:36" ht="61">
      <c r="A2395" s="7" t="s">
        <v>10103</v>
      </c>
      <c r="B2395" s="8" t="s">
        <v>10104</v>
      </c>
      <c r="C2395" s="8" t="s">
        <v>28</v>
      </c>
      <c r="D2395" s="8">
        <v>22.7424657534247</v>
      </c>
      <c r="E2395" s="8" t="s">
        <v>7892</v>
      </c>
      <c r="F2395" s="8">
        <f t="shared" si="37"/>
        <v>4.718</v>
      </c>
      <c r="G2395" s="8">
        <v>4.718</v>
      </c>
      <c r="H2395" s="8">
        <v>21.9</v>
      </c>
      <c r="I2395" s="8">
        <v>100</v>
      </c>
      <c r="J2395" s="8" t="s">
        <v>10105</v>
      </c>
      <c r="K2395" s="8" t="s">
        <v>211</v>
      </c>
      <c r="L2395" s="8" t="s">
        <v>120</v>
      </c>
      <c r="M2395" s="8" t="s">
        <v>227</v>
      </c>
      <c r="N2395" s="8" t="s">
        <v>36</v>
      </c>
      <c r="O2395" s="8" t="s">
        <v>9212</v>
      </c>
      <c r="P2395" s="8" t="s">
        <v>36</v>
      </c>
      <c r="Q2395" s="8" t="s">
        <v>10106</v>
      </c>
      <c r="R2395" s="8" t="s">
        <v>34</v>
      </c>
      <c r="S2395" s="8" t="s">
        <v>34</v>
      </c>
      <c r="T2395" s="8" t="s">
        <v>34</v>
      </c>
      <c r="U2395" s="8" t="s">
        <v>34</v>
      </c>
      <c r="V2395" s="8" t="s">
        <v>34</v>
      </c>
      <c r="W2395" s="8" t="s">
        <v>34</v>
      </c>
      <c r="X2395" s="8" t="s">
        <v>34</v>
      </c>
      <c r="Y2395" s="8" t="s">
        <v>34</v>
      </c>
      <c r="Z2395" s="8" t="s">
        <v>34</v>
      </c>
      <c r="AA2395" s="8" t="s">
        <v>34</v>
      </c>
      <c r="AB2395" s="8" t="s">
        <v>34</v>
      </c>
      <c r="AC2395" s="8" t="s">
        <v>34</v>
      </c>
      <c r="AD2395" s="8" t="s">
        <v>34</v>
      </c>
      <c r="AE2395" s="8" t="s">
        <v>34</v>
      </c>
      <c r="AF2395" s="8" t="s">
        <v>34</v>
      </c>
      <c r="AG2395" s="8" t="s">
        <v>34</v>
      </c>
      <c r="AH2395" s="8" t="s">
        <v>34</v>
      </c>
      <c r="AI2395" s="8" t="s">
        <v>34</v>
      </c>
      <c r="AJ2395" s="8" t="s">
        <v>34</v>
      </c>
    </row>
    <row r="2396" spans="1:36" ht="85">
      <c r="A2396" s="7" t="s">
        <v>10107</v>
      </c>
      <c r="B2396" s="8" t="s">
        <v>10108</v>
      </c>
      <c r="C2396" s="8" t="s">
        <v>42</v>
      </c>
      <c r="D2396" s="8">
        <v>28.4575342465753</v>
      </c>
      <c r="E2396" s="8">
        <v>738</v>
      </c>
      <c r="F2396" s="8">
        <f t="shared" si="37"/>
        <v>10.332000000000001</v>
      </c>
      <c r="G2396" s="8">
        <v>10.332000000000001</v>
      </c>
      <c r="H2396" s="8">
        <v>53.67</v>
      </c>
      <c r="I2396" s="8">
        <v>125</v>
      </c>
      <c r="J2396" s="8" t="s">
        <v>10109</v>
      </c>
      <c r="K2396" s="8" t="s">
        <v>211</v>
      </c>
      <c r="L2396" s="8" t="s">
        <v>120</v>
      </c>
      <c r="M2396" s="8" t="s">
        <v>227</v>
      </c>
      <c r="N2396" s="8" t="s">
        <v>36</v>
      </c>
      <c r="O2396" s="8" t="s">
        <v>9487</v>
      </c>
      <c r="P2396" s="8" t="s">
        <v>36</v>
      </c>
      <c r="Q2396" s="8" t="s">
        <v>10110</v>
      </c>
      <c r="R2396" s="8" t="s">
        <v>34</v>
      </c>
      <c r="S2396" s="8" t="s">
        <v>34</v>
      </c>
      <c r="T2396" s="8" t="s">
        <v>34</v>
      </c>
      <c r="U2396" s="8" t="s">
        <v>34</v>
      </c>
      <c r="V2396" s="8" t="s">
        <v>34</v>
      </c>
      <c r="W2396" s="8" t="s">
        <v>34</v>
      </c>
      <c r="X2396" s="8" t="s">
        <v>34</v>
      </c>
      <c r="Y2396" s="8" t="s">
        <v>34</v>
      </c>
      <c r="Z2396" s="8" t="s">
        <v>34</v>
      </c>
      <c r="AA2396" s="8" t="s">
        <v>34</v>
      </c>
      <c r="AB2396" s="8" t="s">
        <v>34</v>
      </c>
      <c r="AC2396" s="8" t="s">
        <v>34</v>
      </c>
      <c r="AD2396" s="8" t="s">
        <v>34</v>
      </c>
      <c r="AE2396" s="8" t="s">
        <v>34</v>
      </c>
      <c r="AF2396" s="8" t="s">
        <v>34</v>
      </c>
      <c r="AG2396" s="8" t="s">
        <v>34</v>
      </c>
      <c r="AH2396" s="8" t="s">
        <v>34</v>
      </c>
      <c r="AI2396" s="8" t="s">
        <v>34</v>
      </c>
      <c r="AJ2396" s="8" t="s">
        <v>34</v>
      </c>
    </row>
    <row r="2397" spans="1:36" ht="61">
      <c r="A2397" s="7" t="s">
        <v>10111</v>
      </c>
      <c r="B2397" s="8" t="s">
        <v>10112</v>
      </c>
      <c r="C2397" s="8" t="s">
        <v>42</v>
      </c>
      <c r="D2397" s="8">
        <v>30.353424657534301</v>
      </c>
      <c r="E2397" s="8" t="s">
        <v>10113</v>
      </c>
      <c r="F2397" s="8">
        <f t="shared" si="37"/>
        <v>20.495999999999999</v>
      </c>
      <c r="G2397" s="8">
        <v>20.495999999999999</v>
      </c>
      <c r="H2397" s="8">
        <v>41.26</v>
      </c>
      <c r="I2397" s="8">
        <v>96</v>
      </c>
      <c r="J2397" s="8" t="s">
        <v>390</v>
      </c>
      <c r="K2397" s="8" t="s">
        <v>211</v>
      </c>
      <c r="L2397" s="8" t="s">
        <v>31</v>
      </c>
      <c r="M2397" s="8" t="s">
        <v>227</v>
      </c>
      <c r="N2397" s="8" t="s">
        <v>36</v>
      </c>
      <c r="O2397" s="8" t="s">
        <v>9487</v>
      </c>
      <c r="P2397" s="8" t="s">
        <v>36</v>
      </c>
      <c r="Q2397" s="8" t="s">
        <v>10114</v>
      </c>
      <c r="R2397" s="8" t="s">
        <v>34</v>
      </c>
      <c r="S2397" s="8" t="s">
        <v>34</v>
      </c>
      <c r="T2397" s="8" t="s">
        <v>34</v>
      </c>
      <c r="U2397" s="8" t="s">
        <v>34</v>
      </c>
      <c r="V2397" s="8" t="s">
        <v>34</v>
      </c>
      <c r="W2397" s="8" t="s">
        <v>34</v>
      </c>
      <c r="X2397" s="8" t="s">
        <v>34</v>
      </c>
      <c r="Y2397" s="8" t="s">
        <v>34</v>
      </c>
      <c r="Z2397" s="8" t="s">
        <v>34</v>
      </c>
      <c r="AA2397" s="8" t="s">
        <v>34</v>
      </c>
      <c r="AB2397" s="8" t="s">
        <v>34</v>
      </c>
      <c r="AC2397" s="8" t="s">
        <v>34</v>
      </c>
      <c r="AD2397" s="8" t="s">
        <v>34</v>
      </c>
      <c r="AE2397" s="8" t="s">
        <v>34</v>
      </c>
      <c r="AF2397" s="8" t="s">
        <v>34</v>
      </c>
      <c r="AG2397" s="8" t="s">
        <v>34</v>
      </c>
      <c r="AH2397" s="8" t="s">
        <v>34</v>
      </c>
      <c r="AI2397" s="8" t="s">
        <v>34</v>
      </c>
      <c r="AJ2397" s="8" t="s">
        <v>34</v>
      </c>
    </row>
    <row r="2398" spans="1:36" ht="133">
      <c r="A2398" s="7" t="s">
        <v>10115</v>
      </c>
      <c r="B2398" s="8" t="s">
        <v>10116</v>
      </c>
      <c r="C2398" s="8" t="s">
        <v>42</v>
      </c>
      <c r="D2398" s="8">
        <v>70.553424657534293</v>
      </c>
      <c r="E2398" s="8" t="s">
        <v>10117</v>
      </c>
      <c r="F2398" s="8">
        <f t="shared" si="37"/>
        <v>7.42</v>
      </c>
      <c r="G2398" s="8">
        <v>7.42</v>
      </c>
      <c r="H2398" s="8">
        <v>24.2</v>
      </c>
      <c r="I2398" s="8">
        <v>97</v>
      </c>
      <c r="J2398" s="8" t="s">
        <v>10118</v>
      </c>
      <c r="K2398" s="8" t="s">
        <v>211</v>
      </c>
      <c r="L2398" s="8" t="s">
        <v>31</v>
      </c>
      <c r="M2398" s="8" t="s">
        <v>227</v>
      </c>
      <c r="N2398" s="8" t="s">
        <v>36</v>
      </c>
      <c r="O2398" s="8" t="s">
        <v>9180</v>
      </c>
      <c r="P2398" s="8" t="s">
        <v>36</v>
      </c>
      <c r="Q2398" s="8" t="s">
        <v>10119</v>
      </c>
      <c r="R2398" s="8" t="s">
        <v>34</v>
      </c>
      <c r="S2398" s="8" t="s">
        <v>34</v>
      </c>
      <c r="T2398" s="8" t="s">
        <v>34</v>
      </c>
      <c r="U2398" s="8" t="s">
        <v>34</v>
      </c>
      <c r="V2398" s="8" t="s">
        <v>34</v>
      </c>
      <c r="W2398" s="8" t="s">
        <v>34</v>
      </c>
      <c r="X2398" s="8" t="s">
        <v>34</v>
      </c>
      <c r="Y2398" s="8" t="s">
        <v>34</v>
      </c>
      <c r="Z2398" s="8" t="s">
        <v>34</v>
      </c>
      <c r="AA2398" s="8" t="s">
        <v>34</v>
      </c>
      <c r="AB2398" s="8" t="s">
        <v>34</v>
      </c>
      <c r="AC2398" s="8" t="s">
        <v>34</v>
      </c>
      <c r="AD2398" s="8" t="s">
        <v>34</v>
      </c>
      <c r="AE2398" s="8" t="s">
        <v>34</v>
      </c>
      <c r="AF2398" s="8" t="s">
        <v>34</v>
      </c>
      <c r="AG2398" s="8" t="s">
        <v>34</v>
      </c>
      <c r="AH2398" s="8" t="s">
        <v>34</v>
      </c>
      <c r="AI2398" s="8" t="s">
        <v>34</v>
      </c>
      <c r="AJ2398" s="8" t="s">
        <v>34</v>
      </c>
    </row>
    <row r="2399" spans="1:36" ht="85">
      <c r="A2399" s="7" t="s">
        <v>10120</v>
      </c>
      <c r="B2399" s="8" t="s">
        <v>10121</v>
      </c>
      <c r="C2399" s="8" t="s">
        <v>28</v>
      </c>
      <c r="D2399" s="8">
        <v>19.942465753424699</v>
      </c>
      <c r="E2399" s="8" t="s">
        <v>10122</v>
      </c>
      <c r="F2399" s="8">
        <f t="shared" si="37"/>
        <v>6.3280000000000003</v>
      </c>
      <c r="G2399" s="8">
        <v>6.3280000000000003</v>
      </c>
      <c r="H2399" s="8">
        <v>31.87</v>
      </c>
      <c r="I2399" s="8">
        <v>96</v>
      </c>
      <c r="J2399" s="8" t="s">
        <v>10123</v>
      </c>
      <c r="K2399" s="8" t="s">
        <v>211</v>
      </c>
      <c r="L2399" s="8" t="s">
        <v>276</v>
      </c>
      <c r="M2399" s="8" t="s">
        <v>227</v>
      </c>
      <c r="N2399" s="8" t="s">
        <v>36</v>
      </c>
      <c r="O2399" s="8" t="s">
        <v>9487</v>
      </c>
      <c r="P2399" s="8" t="s">
        <v>36</v>
      </c>
      <c r="Q2399" s="8" t="s">
        <v>10124</v>
      </c>
      <c r="R2399" s="8" t="s">
        <v>34</v>
      </c>
      <c r="S2399" s="8" t="s">
        <v>34</v>
      </c>
      <c r="T2399" s="8" t="s">
        <v>34</v>
      </c>
      <c r="U2399" s="8" t="s">
        <v>34</v>
      </c>
      <c r="V2399" s="8" t="s">
        <v>34</v>
      </c>
      <c r="W2399" s="8" t="s">
        <v>34</v>
      </c>
      <c r="X2399" s="8" t="s">
        <v>34</v>
      </c>
      <c r="Y2399" s="8" t="s">
        <v>34</v>
      </c>
      <c r="Z2399" s="8" t="s">
        <v>34</v>
      </c>
      <c r="AA2399" s="8" t="s">
        <v>34</v>
      </c>
      <c r="AB2399" s="8" t="s">
        <v>34</v>
      </c>
      <c r="AC2399" s="8" t="s">
        <v>34</v>
      </c>
      <c r="AD2399" s="8" t="s">
        <v>34</v>
      </c>
      <c r="AE2399" s="8" t="s">
        <v>34</v>
      </c>
      <c r="AF2399" s="8" t="s">
        <v>34</v>
      </c>
      <c r="AG2399" s="8" t="s">
        <v>34</v>
      </c>
      <c r="AH2399" s="8" t="s">
        <v>34</v>
      </c>
      <c r="AI2399" s="8" t="s">
        <v>34</v>
      </c>
      <c r="AJ2399" s="8" t="s">
        <v>34</v>
      </c>
    </row>
    <row r="2400" spans="1:36" ht="121">
      <c r="A2400" s="7" t="s">
        <v>10125</v>
      </c>
      <c r="B2400" s="8" t="s">
        <v>10126</v>
      </c>
      <c r="C2400" s="8" t="s">
        <v>42</v>
      </c>
      <c r="D2400" s="8">
        <v>69.567123287671194</v>
      </c>
      <c r="E2400" s="8" t="s">
        <v>8411</v>
      </c>
      <c r="F2400" s="8">
        <f t="shared" si="37"/>
        <v>10.542</v>
      </c>
      <c r="G2400" s="8">
        <v>10.542</v>
      </c>
      <c r="H2400" s="8">
        <v>31.02</v>
      </c>
      <c r="I2400" s="8">
        <v>75</v>
      </c>
      <c r="J2400" s="8" t="s">
        <v>10127</v>
      </c>
      <c r="K2400" s="8" t="s">
        <v>211</v>
      </c>
      <c r="L2400" s="8" t="s">
        <v>31</v>
      </c>
      <c r="M2400" s="8" t="s">
        <v>227</v>
      </c>
      <c r="N2400" s="8" t="s">
        <v>36</v>
      </c>
      <c r="O2400" s="8" t="s">
        <v>9487</v>
      </c>
      <c r="P2400" s="8" t="s">
        <v>36</v>
      </c>
      <c r="Q2400" s="8" t="s">
        <v>10128</v>
      </c>
      <c r="R2400" s="8" t="s">
        <v>34</v>
      </c>
      <c r="S2400" s="8" t="s">
        <v>34</v>
      </c>
      <c r="T2400" s="8" t="s">
        <v>34</v>
      </c>
      <c r="U2400" s="8" t="s">
        <v>34</v>
      </c>
      <c r="V2400" s="8" t="s">
        <v>34</v>
      </c>
      <c r="W2400" s="8" t="s">
        <v>34</v>
      </c>
      <c r="X2400" s="8" t="s">
        <v>34</v>
      </c>
      <c r="Y2400" s="8" t="s">
        <v>34</v>
      </c>
      <c r="Z2400" s="8" t="s">
        <v>34</v>
      </c>
      <c r="AA2400" s="8" t="s">
        <v>34</v>
      </c>
      <c r="AB2400" s="8" t="s">
        <v>34</v>
      </c>
      <c r="AC2400" s="8" t="s">
        <v>34</v>
      </c>
      <c r="AD2400" s="8" t="s">
        <v>34</v>
      </c>
      <c r="AE2400" s="8" t="s">
        <v>34</v>
      </c>
      <c r="AF2400" s="8" t="s">
        <v>34</v>
      </c>
      <c r="AG2400" s="8" t="s">
        <v>34</v>
      </c>
      <c r="AH2400" s="8" t="s">
        <v>34</v>
      </c>
      <c r="AI2400" s="8" t="s">
        <v>34</v>
      </c>
      <c r="AJ2400" s="8" t="s">
        <v>34</v>
      </c>
    </row>
    <row r="2401" spans="1:36" ht="85">
      <c r="A2401" s="7" t="s">
        <v>10129</v>
      </c>
      <c r="B2401" s="8" t="s">
        <v>10130</v>
      </c>
      <c r="C2401" s="8" t="s">
        <v>28</v>
      </c>
      <c r="D2401" s="8">
        <v>40.164383561643803</v>
      </c>
      <c r="E2401" s="8" t="s">
        <v>10131</v>
      </c>
      <c r="F2401" s="8">
        <f t="shared" si="37"/>
        <v>15.904</v>
      </c>
      <c r="G2401" s="8">
        <v>15.904</v>
      </c>
      <c r="H2401" s="8">
        <v>44.96</v>
      </c>
      <c r="I2401" s="8">
        <v>97</v>
      </c>
      <c r="J2401" s="8" t="s">
        <v>346</v>
      </c>
      <c r="K2401" s="8" t="s">
        <v>211</v>
      </c>
      <c r="L2401" s="8" t="s">
        <v>31</v>
      </c>
      <c r="M2401" s="8" t="s">
        <v>227</v>
      </c>
      <c r="N2401" s="8" t="s">
        <v>36</v>
      </c>
      <c r="O2401" s="8" t="s">
        <v>9180</v>
      </c>
      <c r="P2401" s="8" t="s">
        <v>37</v>
      </c>
      <c r="Q2401" s="8" t="s">
        <v>10132</v>
      </c>
      <c r="R2401" s="8" t="s">
        <v>34</v>
      </c>
      <c r="S2401" s="8" t="s">
        <v>34</v>
      </c>
      <c r="T2401" s="8" t="s">
        <v>34</v>
      </c>
      <c r="U2401" s="8" t="s">
        <v>34</v>
      </c>
      <c r="V2401" s="8" t="s">
        <v>34</v>
      </c>
      <c r="W2401" s="8" t="s">
        <v>34</v>
      </c>
      <c r="X2401" s="8" t="s">
        <v>34</v>
      </c>
      <c r="Y2401" s="8" t="s">
        <v>34</v>
      </c>
      <c r="Z2401" s="8" t="s">
        <v>34</v>
      </c>
      <c r="AA2401" s="8" t="s">
        <v>34</v>
      </c>
      <c r="AB2401" s="8" t="s">
        <v>34</v>
      </c>
      <c r="AC2401" s="8" t="s">
        <v>34</v>
      </c>
      <c r="AD2401" s="8" t="s">
        <v>34</v>
      </c>
      <c r="AE2401" s="8" t="s">
        <v>34</v>
      </c>
      <c r="AF2401" s="8" t="s">
        <v>34</v>
      </c>
      <c r="AG2401" s="8" t="s">
        <v>34</v>
      </c>
      <c r="AH2401" s="8" t="s">
        <v>34</v>
      </c>
      <c r="AI2401" s="8" t="s">
        <v>34</v>
      </c>
      <c r="AJ2401" s="8" t="s">
        <v>34</v>
      </c>
    </row>
    <row r="2402" spans="1:36" ht="61">
      <c r="A2402" s="7" t="s">
        <v>10133</v>
      </c>
      <c r="B2402" s="8" t="s">
        <v>10134</v>
      </c>
      <c r="C2402" s="8" t="s">
        <v>28</v>
      </c>
      <c r="D2402" s="8">
        <v>97.0219178082192</v>
      </c>
      <c r="E2402" s="8" t="s">
        <v>10135</v>
      </c>
      <c r="F2402" s="8">
        <f t="shared" si="37"/>
        <v>6.93</v>
      </c>
      <c r="G2402" s="8">
        <v>6.93</v>
      </c>
      <c r="H2402" s="8">
        <v>26.05</v>
      </c>
      <c r="I2402" s="8">
        <v>100</v>
      </c>
      <c r="J2402" s="8" t="s">
        <v>10136</v>
      </c>
      <c r="K2402" s="8" t="s">
        <v>211</v>
      </c>
      <c r="L2402" s="8" t="s">
        <v>31</v>
      </c>
      <c r="M2402" s="8" t="s">
        <v>227</v>
      </c>
      <c r="N2402" s="8" t="s">
        <v>36</v>
      </c>
      <c r="O2402" s="8" t="s">
        <v>9180</v>
      </c>
      <c r="P2402" s="8" t="s">
        <v>36</v>
      </c>
      <c r="Q2402" s="8" t="s">
        <v>10137</v>
      </c>
      <c r="R2402" s="8" t="s">
        <v>34</v>
      </c>
      <c r="S2402" s="8" t="s">
        <v>34</v>
      </c>
      <c r="T2402" s="8" t="s">
        <v>34</v>
      </c>
      <c r="U2402" s="8" t="s">
        <v>34</v>
      </c>
      <c r="V2402" s="8" t="s">
        <v>34</v>
      </c>
      <c r="W2402" s="8" t="s">
        <v>34</v>
      </c>
      <c r="X2402" s="8" t="s">
        <v>34</v>
      </c>
      <c r="Y2402" s="8" t="s">
        <v>34</v>
      </c>
      <c r="Z2402" s="8" t="s">
        <v>34</v>
      </c>
      <c r="AA2402" s="8" t="s">
        <v>34</v>
      </c>
      <c r="AB2402" s="8" t="s">
        <v>34</v>
      </c>
      <c r="AC2402" s="8" t="s">
        <v>34</v>
      </c>
      <c r="AD2402" s="8" t="s">
        <v>34</v>
      </c>
      <c r="AE2402" s="8" t="s">
        <v>34</v>
      </c>
      <c r="AF2402" s="8" t="s">
        <v>34</v>
      </c>
      <c r="AG2402" s="8" t="s">
        <v>34</v>
      </c>
      <c r="AH2402" s="8" t="s">
        <v>34</v>
      </c>
      <c r="AI2402" s="8" t="s">
        <v>34</v>
      </c>
      <c r="AJ2402" s="8" t="s">
        <v>34</v>
      </c>
    </row>
    <row r="2403" spans="1:36" ht="49">
      <c r="A2403" s="7" t="s">
        <v>10138</v>
      </c>
      <c r="B2403" s="8" t="s">
        <v>10139</v>
      </c>
      <c r="C2403" s="8" t="s">
        <v>28</v>
      </c>
      <c r="D2403" s="8">
        <v>75.854794520547898</v>
      </c>
      <c r="E2403" s="8" t="s">
        <v>10140</v>
      </c>
      <c r="F2403" s="8">
        <f t="shared" si="37"/>
        <v>5.1520000000000001</v>
      </c>
      <c r="G2403" s="8">
        <v>5.1520000000000001</v>
      </c>
      <c r="H2403" s="8">
        <v>31.25</v>
      </c>
      <c r="I2403" s="8">
        <v>100</v>
      </c>
      <c r="J2403" s="8" t="s">
        <v>10141</v>
      </c>
      <c r="K2403" s="8" t="s">
        <v>211</v>
      </c>
      <c r="L2403" s="8" t="s">
        <v>120</v>
      </c>
      <c r="M2403" s="8" t="s">
        <v>227</v>
      </c>
      <c r="N2403" s="8" t="s">
        <v>36</v>
      </c>
      <c r="O2403" s="8" t="s">
        <v>9180</v>
      </c>
      <c r="P2403" s="8" t="s">
        <v>37</v>
      </c>
      <c r="Q2403" s="8" t="s">
        <v>10142</v>
      </c>
      <c r="R2403" s="8" t="s">
        <v>34</v>
      </c>
      <c r="S2403" s="8" t="s">
        <v>34</v>
      </c>
      <c r="T2403" s="8" t="s">
        <v>34</v>
      </c>
      <c r="U2403" s="8" t="s">
        <v>34</v>
      </c>
      <c r="V2403" s="8" t="s">
        <v>34</v>
      </c>
      <c r="W2403" s="8" t="s">
        <v>34</v>
      </c>
      <c r="X2403" s="8" t="s">
        <v>34</v>
      </c>
      <c r="Y2403" s="8" t="s">
        <v>34</v>
      </c>
      <c r="Z2403" s="8" t="s">
        <v>34</v>
      </c>
      <c r="AA2403" s="8" t="s">
        <v>34</v>
      </c>
      <c r="AB2403" s="8" t="s">
        <v>34</v>
      </c>
      <c r="AC2403" s="8" t="s">
        <v>34</v>
      </c>
      <c r="AD2403" s="8" t="s">
        <v>34</v>
      </c>
      <c r="AE2403" s="8" t="s">
        <v>34</v>
      </c>
      <c r="AF2403" s="8" t="s">
        <v>34</v>
      </c>
      <c r="AG2403" s="8" t="s">
        <v>34</v>
      </c>
      <c r="AH2403" s="8" t="s">
        <v>34</v>
      </c>
      <c r="AI2403" s="8" t="s">
        <v>34</v>
      </c>
      <c r="AJ2403" s="8" t="s">
        <v>34</v>
      </c>
    </row>
    <row r="2404" spans="1:36" ht="49">
      <c r="A2404" s="7" t="s">
        <v>10143</v>
      </c>
      <c r="B2404" s="8" t="s">
        <v>10144</v>
      </c>
      <c r="C2404" s="8" t="s">
        <v>42</v>
      </c>
      <c r="D2404" s="8">
        <v>57.115068493150702</v>
      </c>
      <c r="E2404" s="8" t="s">
        <v>10145</v>
      </c>
      <c r="F2404" s="8">
        <f t="shared" si="37"/>
        <v>10.99</v>
      </c>
      <c r="G2404" s="8">
        <v>10.99</v>
      </c>
      <c r="H2404" s="8">
        <v>38.64</v>
      </c>
      <c r="I2404" s="8">
        <v>100</v>
      </c>
      <c r="J2404" s="8" t="s">
        <v>10146</v>
      </c>
      <c r="K2404" s="8" t="s">
        <v>211</v>
      </c>
      <c r="L2404" s="8" t="s">
        <v>120</v>
      </c>
      <c r="M2404" s="8" t="s">
        <v>227</v>
      </c>
      <c r="N2404" s="8" t="s">
        <v>36</v>
      </c>
      <c r="O2404" s="8" t="s">
        <v>9487</v>
      </c>
      <c r="P2404" s="8" t="s">
        <v>36</v>
      </c>
      <c r="Q2404" s="8" t="s">
        <v>10147</v>
      </c>
      <c r="R2404" s="8" t="s">
        <v>34</v>
      </c>
      <c r="S2404" s="8" t="s">
        <v>34</v>
      </c>
      <c r="T2404" s="8" t="s">
        <v>34</v>
      </c>
      <c r="U2404" s="8" t="s">
        <v>34</v>
      </c>
      <c r="V2404" s="8" t="s">
        <v>34</v>
      </c>
      <c r="W2404" s="8" t="s">
        <v>34</v>
      </c>
      <c r="X2404" s="8" t="s">
        <v>34</v>
      </c>
      <c r="Y2404" s="8" t="s">
        <v>34</v>
      </c>
      <c r="Z2404" s="8" t="s">
        <v>34</v>
      </c>
      <c r="AA2404" s="8" t="s">
        <v>34</v>
      </c>
      <c r="AB2404" s="8" t="s">
        <v>34</v>
      </c>
      <c r="AC2404" s="8" t="s">
        <v>34</v>
      </c>
      <c r="AD2404" s="8" t="s">
        <v>34</v>
      </c>
      <c r="AE2404" s="8" t="s">
        <v>34</v>
      </c>
      <c r="AF2404" s="8" t="s">
        <v>34</v>
      </c>
      <c r="AG2404" s="8" t="s">
        <v>34</v>
      </c>
      <c r="AH2404" s="8" t="s">
        <v>34</v>
      </c>
      <c r="AI2404" s="8" t="s">
        <v>34</v>
      </c>
      <c r="AJ2404" s="8" t="s">
        <v>34</v>
      </c>
    </row>
    <row r="2405" spans="1:36" ht="37">
      <c r="A2405" s="7" t="s">
        <v>10148</v>
      </c>
      <c r="B2405" s="8" t="s">
        <v>10149</v>
      </c>
      <c r="C2405" s="8" t="s">
        <v>28</v>
      </c>
      <c r="D2405" s="8">
        <v>56.391780821917799</v>
      </c>
      <c r="E2405" s="8" t="s">
        <v>10150</v>
      </c>
      <c r="F2405" s="8">
        <f t="shared" si="37"/>
        <v>6.6639999999999997</v>
      </c>
      <c r="G2405" s="8">
        <v>6.6639999999999997</v>
      </c>
      <c r="H2405" s="8">
        <v>22.37</v>
      </c>
      <c r="I2405" s="8">
        <v>100</v>
      </c>
      <c r="J2405" s="8" t="s">
        <v>10151</v>
      </c>
      <c r="K2405" s="8" t="s">
        <v>211</v>
      </c>
      <c r="L2405" s="8" t="s">
        <v>120</v>
      </c>
      <c r="M2405" s="8" t="s">
        <v>227</v>
      </c>
      <c r="N2405" s="8" t="s">
        <v>36</v>
      </c>
      <c r="O2405" s="8" t="s">
        <v>9180</v>
      </c>
      <c r="P2405" s="8" t="s">
        <v>37</v>
      </c>
      <c r="Q2405" s="8" t="s">
        <v>10152</v>
      </c>
      <c r="R2405" s="8" t="s">
        <v>34</v>
      </c>
      <c r="S2405" s="8" t="s">
        <v>34</v>
      </c>
      <c r="T2405" s="8" t="s">
        <v>34</v>
      </c>
      <c r="U2405" s="8" t="s">
        <v>34</v>
      </c>
      <c r="V2405" s="8" t="s">
        <v>34</v>
      </c>
      <c r="W2405" s="8" t="s">
        <v>34</v>
      </c>
      <c r="X2405" s="8" t="s">
        <v>34</v>
      </c>
      <c r="Y2405" s="8" t="s">
        <v>34</v>
      </c>
      <c r="Z2405" s="8" t="s">
        <v>34</v>
      </c>
      <c r="AA2405" s="8" t="s">
        <v>34</v>
      </c>
      <c r="AB2405" s="8" t="s">
        <v>34</v>
      </c>
      <c r="AC2405" s="8" t="s">
        <v>34</v>
      </c>
      <c r="AD2405" s="8" t="s">
        <v>34</v>
      </c>
      <c r="AE2405" s="8" t="s">
        <v>34</v>
      </c>
      <c r="AF2405" s="8" t="s">
        <v>34</v>
      </c>
      <c r="AG2405" s="8" t="s">
        <v>34</v>
      </c>
      <c r="AH2405" s="8" t="s">
        <v>34</v>
      </c>
      <c r="AI2405" s="8" t="s">
        <v>34</v>
      </c>
      <c r="AJ2405" s="8" t="s">
        <v>34</v>
      </c>
    </row>
    <row r="2406" spans="1:36" ht="37">
      <c r="A2406" s="7" t="s">
        <v>10153</v>
      </c>
      <c r="B2406" s="8" t="s">
        <v>10154</v>
      </c>
      <c r="C2406" s="8" t="s">
        <v>42</v>
      </c>
      <c r="D2406" s="8">
        <v>31.4931506849315</v>
      </c>
      <c r="E2406" s="8" t="s">
        <v>10155</v>
      </c>
      <c r="F2406" s="8">
        <f t="shared" si="37"/>
        <v>5.4459999999999997</v>
      </c>
      <c r="G2406" s="8">
        <v>5.4459999999999997</v>
      </c>
      <c r="H2406" s="8">
        <v>21.44</v>
      </c>
      <c r="I2406" s="8">
        <v>98</v>
      </c>
      <c r="J2406" s="8" t="s">
        <v>10156</v>
      </c>
      <c r="K2406" s="8" t="s">
        <v>211</v>
      </c>
      <c r="L2406" s="8" t="s">
        <v>31</v>
      </c>
      <c r="M2406" s="8" t="s">
        <v>227</v>
      </c>
      <c r="N2406" s="8" t="s">
        <v>36</v>
      </c>
      <c r="O2406" s="8" t="s">
        <v>9180</v>
      </c>
      <c r="P2406" s="8" t="s">
        <v>37</v>
      </c>
      <c r="Q2406" s="8" t="s">
        <v>10157</v>
      </c>
      <c r="R2406" s="8" t="s">
        <v>34</v>
      </c>
      <c r="S2406" s="8" t="s">
        <v>34</v>
      </c>
      <c r="T2406" s="8" t="s">
        <v>34</v>
      </c>
      <c r="U2406" s="8" t="s">
        <v>34</v>
      </c>
      <c r="V2406" s="8" t="s">
        <v>34</v>
      </c>
      <c r="W2406" s="8" t="s">
        <v>34</v>
      </c>
      <c r="X2406" s="8" t="s">
        <v>34</v>
      </c>
      <c r="Y2406" s="8" t="s">
        <v>34</v>
      </c>
      <c r="Z2406" s="8" t="s">
        <v>34</v>
      </c>
      <c r="AA2406" s="8" t="s">
        <v>34</v>
      </c>
      <c r="AB2406" s="8" t="s">
        <v>34</v>
      </c>
      <c r="AC2406" s="8" t="s">
        <v>34</v>
      </c>
      <c r="AD2406" s="8" t="s">
        <v>34</v>
      </c>
      <c r="AE2406" s="8" t="s">
        <v>34</v>
      </c>
      <c r="AF2406" s="8" t="s">
        <v>34</v>
      </c>
      <c r="AG2406" s="8" t="s">
        <v>34</v>
      </c>
      <c r="AH2406" s="8" t="s">
        <v>34</v>
      </c>
      <c r="AI2406" s="8" t="s">
        <v>34</v>
      </c>
      <c r="AJ2406" s="8" t="s">
        <v>34</v>
      </c>
    </row>
    <row r="2407" spans="1:36" ht="145">
      <c r="A2407" s="7" t="s">
        <v>10158</v>
      </c>
      <c r="B2407" s="8" t="s">
        <v>10159</v>
      </c>
      <c r="C2407" s="8" t="s">
        <v>42</v>
      </c>
      <c r="D2407" s="8">
        <v>67.339726027397305</v>
      </c>
      <c r="E2407" s="8" t="s">
        <v>10160</v>
      </c>
      <c r="F2407" s="8">
        <f t="shared" si="37"/>
        <v>10.093999999999999</v>
      </c>
      <c r="G2407" s="8">
        <v>10.093999999999999</v>
      </c>
      <c r="H2407" s="8">
        <v>30.89</v>
      </c>
      <c r="I2407" s="8">
        <v>100</v>
      </c>
      <c r="J2407" s="8" t="s">
        <v>1437</v>
      </c>
      <c r="K2407" s="8" t="s">
        <v>211</v>
      </c>
      <c r="L2407" s="8" t="s">
        <v>120</v>
      </c>
      <c r="M2407" s="8" t="s">
        <v>227</v>
      </c>
      <c r="N2407" s="8" t="s">
        <v>36</v>
      </c>
      <c r="O2407" s="8" t="s">
        <v>9180</v>
      </c>
      <c r="P2407" s="8" t="s">
        <v>37</v>
      </c>
      <c r="Q2407" s="8" t="s">
        <v>10161</v>
      </c>
      <c r="R2407" s="8" t="s">
        <v>34</v>
      </c>
      <c r="S2407" s="8" t="s">
        <v>34</v>
      </c>
      <c r="T2407" s="8" t="s">
        <v>34</v>
      </c>
      <c r="U2407" s="8" t="s">
        <v>34</v>
      </c>
      <c r="V2407" s="8" t="s">
        <v>34</v>
      </c>
      <c r="W2407" s="8" t="s">
        <v>34</v>
      </c>
      <c r="X2407" s="8" t="s">
        <v>34</v>
      </c>
      <c r="Y2407" s="8" t="s">
        <v>34</v>
      </c>
      <c r="Z2407" s="8" t="s">
        <v>34</v>
      </c>
      <c r="AA2407" s="8" t="s">
        <v>34</v>
      </c>
      <c r="AB2407" s="8" t="s">
        <v>34</v>
      </c>
      <c r="AC2407" s="8" t="s">
        <v>34</v>
      </c>
      <c r="AD2407" s="8" t="s">
        <v>34</v>
      </c>
      <c r="AE2407" s="8" t="s">
        <v>34</v>
      </c>
      <c r="AF2407" s="8" t="s">
        <v>34</v>
      </c>
      <c r="AG2407" s="8" t="s">
        <v>34</v>
      </c>
      <c r="AH2407" s="8" t="s">
        <v>34</v>
      </c>
      <c r="AI2407" s="8" t="s">
        <v>34</v>
      </c>
      <c r="AJ2407" s="8" t="s">
        <v>34</v>
      </c>
    </row>
    <row r="2408" spans="1:36" ht="49">
      <c r="A2408" s="7" t="s">
        <v>10162</v>
      </c>
      <c r="B2408" s="8" t="s">
        <v>10163</v>
      </c>
      <c r="C2408" s="8" t="s">
        <v>28</v>
      </c>
      <c r="D2408" s="8">
        <v>20.4794520547945</v>
      </c>
      <c r="E2408" s="8" t="s">
        <v>7380</v>
      </c>
      <c r="F2408" s="8">
        <f t="shared" si="37"/>
        <v>5.0819999999999999</v>
      </c>
      <c r="G2408" s="8">
        <v>5.0819999999999999</v>
      </c>
      <c r="H2408" s="8">
        <v>25.11</v>
      </c>
      <c r="I2408" s="8">
        <v>100</v>
      </c>
      <c r="J2408" s="8" t="s">
        <v>10164</v>
      </c>
      <c r="K2408" s="8" t="s">
        <v>211</v>
      </c>
      <c r="L2408" s="8" t="s">
        <v>120</v>
      </c>
      <c r="M2408" s="8" t="s">
        <v>227</v>
      </c>
      <c r="N2408" s="8" t="s">
        <v>36</v>
      </c>
      <c r="O2408" s="8" t="s">
        <v>9180</v>
      </c>
      <c r="P2408" s="8" t="s">
        <v>36</v>
      </c>
      <c r="Q2408" s="8" t="s">
        <v>10165</v>
      </c>
      <c r="R2408" s="8" t="s">
        <v>34</v>
      </c>
      <c r="S2408" s="8" t="s">
        <v>34</v>
      </c>
      <c r="T2408" s="8" t="s">
        <v>34</v>
      </c>
      <c r="U2408" s="8" t="s">
        <v>34</v>
      </c>
      <c r="V2408" s="8" t="s">
        <v>34</v>
      </c>
      <c r="W2408" s="8" t="s">
        <v>34</v>
      </c>
      <c r="X2408" s="8" t="s">
        <v>34</v>
      </c>
      <c r="Y2408" s="8" t="s">
        <v>34</v>
      </c>
      <c r="Z2408" s="8" t="s">
        <v>34</v>
      </c>
      <c r="AA2408" s="8" t="s">
        <v>34</v>
      </c>
      <c r="AB2408" s="8" t="s">
        <v>34</v>
      </c>
      <c r="AC2408" s="8" t="s">
        <v>34</v>
      </c>
      <c r="AD2408" s="8" t="s">
        <v>34</v>
      </c>
      <c r="AE2408" s="8" t="s">
        <v>34</v>
      </c>
      <c r="AF2408" s="8" t="s">
        <v>34</v>
      </c>
      <c r="AG2408" s="8" t="s">
        <v>34</v>
      </c>
      <c r="AH2408" s="8" t="s">
        <v>34</v>
      </c>
      <c r="AI2408" s="8" t="s">
        <v>34</v>
      </c>
      <c r="AJ2408" s="8" t="s">
        <v>34</v>
      </c>
    </row>
    <row r="2409" spans="1:36" ht="97">
      <c r="A2409" s="7" t="s">
        <v>10166</v>
      </c>
      <c r="B2409" s="8" t="s">
        <v>10167</v>
      </c>
      <c r="C2409" s="8" t="s">
        <v>28</v>
      </c>
      <c r="D2409" s="8">
        <v>77.526027397260293</v>
      </c>
      <c r="E2409" s="8" t="s">
        <v>7727</v>
      </c>
      <c r="F2409" s="8">
        <f t="shared" si="37"/>
        <v>6.1040000000000001</v>
      </c>
      <c r="G2409" s="8">
        <v>6.1040000000000001</v>
      </c>
      <c r="H2409" s="8">
        <v>33.53</v>
      </c>
      <c r="I2409" s="8">
        <v>100</v>
      </c>
      <c r="J2409" s="8" t="s">
        <v>264</v>
      </c>
      <c r="K2409" s="8" t="s">
        <v>211</v>
      </c>
      <c r="L2409" s="8" t="s">
        <v>120</v>
      </c>
      <c r="M2409" s="8" t="s">
        <v>227</v>
      </c>
      <c r="N2409" s="8" t="s">
        <v>36</v>
      </c>
      <c r="O2409" s="8" t="s">
        <v>9180</v>
      </c>
      <c r="P2409" s="8" t="s">
        <v>37</v>
      </c>
      <c r="Q2409" s="8" t="s">
        <v>10168</v>
      </c>
      <c r="R2409" s="8" t="s">
        <v>34</v>
      </c>
      <c r="S2409" s="8" t="s">
        <v>34</v>
      </c>
      <c r="T2409" s="8" t="s">
        <v>34</v>
      </c>
      <c r="U2409" s="8" t="s">
        <v>34</v>
      </c>
      <c r="V2409" s="8" t="s">
        <v>34</v>
      </c>
      <c r="W2409" s="8" t="s">
        <v>34</v>
      </c>
      <c r="X2409" s="8" t="s">
        <v>34</v>
      </c>
      <c r="Y2409" s="8" t="s">
        <v>34</v>
      </c>
      <c r="Z2409" s="8" t="s">
        <v>34</v>
      </c>
      <c r="AA2409" s="8" t="s">
        <v>34</v>
      </c>
      <c r="AB2409" s="8" t="s">
        <v>34</v>
      </c>
      <c r="AC2409" s="8" t="s">
        <v>34</v>
      </c>
      <c r="AD2409" s="8" t="s">
        <v>34</v>
      </c>
      <c r="AE2409" s="8" t="s">
        <v>34</v>
      </c>
      <c r="AF2409" s="8" t="s">
        <v>34</v>
      </c>
      <c r="AG2409" s="8" t="s">
        <v>34</v>
      </c>
      <c r="AH2409" s="8" t="s">
        <v>34</v>
      </c>
      <c r="AI2409" s="8" t="s">
        <v>34</v>
      </c>
      <c r="AJ2409" s="8" t="s">
        <v>34</v>
      </c>
    </row>
    <row r="2410" spans="1:36" ht="145">
      <c r="A2410" s="7" t="s">
        <v>10169</v>
      </c>
      <c r="B2410" s="8" t="s">
        <v>10170</v>
      </c>
      <c r="C2410" s="8" t="s">
        <v>28</v>
      </c>
      <c r="D2410" s="8">
        <v>60.9835616438356</v>
      </c>
      <c r="E2410" s="8">
        <v>514</v>
      </c>
      <c r="F2410" s="8">
        <f t="shared" si="37"/>
        <v>7.1959999999999997</v>
      </c>
      <c r="G2410" s="8">
        <v>7.1959999999999997</v>
      </c>
      <c r="H2410" s="8">
        <v>42.66</v>
      </c>
      <c r="I2410" s="8">
        <v>100</v>
      </c>
      <c r="J2410" s="8" t="s">
        <v>10171</v>
      </c>
      <c r="K2410" s="8" t="s">
        <v>30</v>
      </c>
      <c r="L2410" s="8" t="s">
        <v>31</v>
      </c>
      <c r="M2410" s="8" t="s">
        <v>244</v>
      </c>
      <c r="N2410" s="8" t="s">
        <v>9179</v>
      </c>
      <c r="O2410" s="8" t="s">
        <v>9212</v>
      </c>
      <c r="P2410" s="8" t="s">
        <v>9179</v>
      </c>
      <c r="Q2410" s="8" t="s">
        <v>10172</v>
      </c>
      <c r="R2410" s="8" t="s">
        <v>34</v>
      </c>
      <c r="S2410" s="8" t="s">
        <v>34</v>
      </c>
      <c r="T2410" s="8" t="s">
        <v>34</v>
      </c>
      <c r="U2410" s="8" t="s">
        <v>34</v>
      </c>
      <c r="V2410" s="8" t="s">
        <v>34</v>
      </c>
      <c r="W2410" s="8" t="s">
        <v>34</v>
      </c>
      <c r="X2410" s="8" t="s">
        <v>34</v>
      </c>
      <c r="Y2410" s="8" t="s">
        <v>34</v>
      </c>
      <c r="Z2410" s="8" t="s">
        <v>34</v>
      </c>
      <c r="AA2410" s="8" t="s">
        <v>34</v>
      </c>
      <c r="AB2410" s="8" t="s">
        <v>34</v>
      </c>
      <c r="AC2410" s="8" t="s">
        <v>34</v>
      </c>
      <c r="AD2410" s="8" t="s">
        <v>34</v>
      </c>
      <c r="AE2410" s="8" t="s">
        <v>34</v>
      </c>
      <c r="AF2410" s="8" t="s">
        <v>34</v>
      </c>
      <c r="AG2410" s="8" t="s">
        <v>34</v>
      </c>
      <c r="AH2410" s="8" t="s">
        <v>34</v>
      </c>
      <c r="AI2410" s="8" t="s">
        <v>34</v>
      </c>
      <c r="AJ2410" s="8" t="s">
        <v>34</v>
      </c>
    </row>
    <row r="2411" spans="1:36" ht="37">
      <c r="A2411" s="7" t="s">
        <v>10173</v>
      </c>
      <c r="B2411" s="8" t="s">
        <v>10174</v>
      </c>
      <c r="C2411" s="8" t="s">
        <v>42</v>
      </c>
      <c r="D2411" s="8">
        <v>74.342465753424705</v>
      </c>
      <c r="E2411" s="8">
        <v>551</v>
      </c>
      <c r="F2411" s="8">
        <f t="shared" si="37"/>
        <v>7.7140000000000004</v>
      </c>
      <c r="G2411" s="8">
        <v>7.7140000000000004</v>
      </c>
      <c r="H2411" s="8">
        <v>26.89</v>
      </c>
      <c r="I2411" s="8">
        <v>100</v>
      </c>
      <c r="J2411" s="8" t="s">
        <v>10175</v>
      </c>
      <c r="K2411" s="8" t="s">
        <v>30</v>
      </c>
      <c r="L2411" s="8" t="s">
        <v>31</v>
      </c>
      <c r="M2411" s="8" t="s">
        <v>227</v>
      </c>
      <c r="N2411" s="8" t="s">
        <v>9179</v>
      </c>
      <c r="O2411" s="8" t="s">
        <v>9212</v>
      </c>
      <c r="P2411" s="8" t="s">
        <v>9179</v>
      </c>
      <c r="Q2411" s="8" t="s">
        <v>10176</v>
      </c>
      <c r="R2411" s="8" t="s">
        <v>34</v>
      </c>
      <c r="S2411" s="8" t="s">
        <v>34</v>
      </c>
      <c r="T2411" s="8" t="s">
        <v>34</v>
      </c>
      <c r="U2411" s="8" t="s">
        <v>34</v>
      </c>
      <c r="V2411" s="8" t="s">
        <v>34</v>
      </c>
      <c r="W2411" s="8" t="s">
        <v>34</v>
      </c>
      <c r="X2411" s="8" t="s">
        <v>34</v>
      </c>
      <c r="Y2411" s="8" t="s">
        <v>34</v>
      </c>
      <c r="Z2411" s="8" t="s">
        <v>34</v>
      </c>
      <c r="AA2411" s="8" t="s">
        <v>34</v>
      </c>
      <c r="AB2411" s="8" t="s">
        <v>34</v>
      </c>
      <c r="AC2411" s="8" t="s">
        <v>34</v>
      </c>
      <c r="AD2411" s="8" t="s">
        <v>34</v>
      </c>
      <c r="AE2411" s="8" t="s">
        <v>34</v>
      </c>
      <c r="AF2411" s="8" t="s">
        <v>34</v>
      </c>
      <c r="AG2411" s="8" t="s">
        <v>34</v>
      </c>
      <c r="AH2411" s="8" t="s">
        <v>34</v>
      </c>
      <c r="AI2411" s="8" t="s">
        <v>34</v>
      </c>
      <c r="AJ2411" s="8" t="s">
        <v>34</v>
      </c>
    </row>
    <row r="2412" spans="1:36" ht="49">
      <c r="A2412" s="7" t="s">
        <v>10177</v>
      </c>
      <c r="B2412" s="8" t="s">
        <v>10178</v>
      </c>
      <c r="C2412" s="8" t="s">
        <v>28</v>
      </c>
      <c r="D2412" s="8">
        <v>72.210958904109603</v>
      </c>
      <c r="E2412" s="8">
        <v>936</v>
      </c>
      <c r="F2412" s="8">
        <f t="shared" si="37"/>
        <v>13.104000000000001</v>
      </c>
      <c r="G2412" s="8">
        <v>13.104000000000001</v>
      </c>
      <c r="H2412" s="8">
        <v>37.130000000000003</v>
      </c>
      <c r="I2412" s="8">
        <v>125</v>
      </c>
      <c r="J2412" s="8" t="s">
        <v>10179</v>
      </c>
      <c r="K2412" s="8" t="s">
        <v>30</v>
      </c>
      <c r="L2412" s="8" t="s">
        <v>120</v>
      </c>
      <c r="M2412" s="8" t="s">
        <v>239</v>
      </c>
      <c r="N2412" s="8" t="s">
        <v>9179</v>
      </c>
      <c r="O2412" s="8" t="s">
        <v>9180</v>
      </c>
      <c r="P2412" s="8" t="s">
        <v>9179</v>
      </c>
      <c r="Q2412" s="8" t="s">
        <v>10180</v>
      </c>
      <c r="R2412" s="8" t="s">
        <v>34</v>
      </c>
      <c r="S2412" s="8" t="s">
        <v>34</v>
      </c>
      <c r="T2412" s="8" t="s">
        <v>34</v>
      </c>
      <c r="U2412" s="8" t="s">
        <v>34</v>
      </c>
      <c r="V2412" s="8" t="s">
        <v>34</v>
      </c>
      <c r="W2412" s="8" t="s">
        <v>34</v>
      </c>
      <c r="X2412" s="8" t="s">
        <v>34</v>
      </c>
      <c r="Y2412" s="8" t="s">
        <v>34</v>
      </c>
      <c r="Z2412" s="8" t="s">
        <v>34</v>
      </c>
      <c r="AA2412" s="8" t="s">
        <v>34</v>
      </c>
      <c r="AB2412" s="8" t="s">
        <v>34</v>
      </c>
      <c r="AC2412" s="8" t="s">
        <v>34</v>
      </c>
      <c r="AD2412" s="8" t="s">
        <v>34</v>
      </c>
      <c r="AE2412" s="8" t="s">
        <v>34</v>
      </c>
      <c r="AF2412" s="8" t="s">
        <v>34</v>
      </c>
      <c r="AG2412" s="8" t="s">
        <v>34</v>
      </c>
      <c r="AH2412" s="8" t="s">
        <v>34</v>
      </c>
      <c r="AI2412" s="8" t="s">
        <v>34</v>
      </c>
      <c r="AJ2412" s="8" t="s">
        <v>34</v>
      </c>
    </row>
    <row r="2413" spans="1:36" ht="97">
      <c r="A2413" s="7" t="s">
        <v>10181</v>
      </c>
      <c r="B2413" s="8" t="s">
        <v>10182</v>
      </c>
      <c r="C2413" s="8" t="s">
        <v>28</v>
      </c>
      <c r="D2413" s="8">
        <v>59.641095890411002</v>
      </c>
      <c r="E2413" s="8">
        <v>252</v>
      </c>
      <c r="F2413" s="8">
        <f t="shared" si="37"/>
        <v>3.528</v>
      </c>
      <c r="G2413" s="8">
        <v>3.528</v>
      </c>
      <c r="H2413" s="8">
        <v>21.74</v>
      </c>
      <c r="I2413" s="8">
        <v>100</v>
      </c>
      <c r="J2413" s="8" t="s">
        <v>10183</v>
      </c>
      <c r="K2413" s="8" t="s">
        <v>30</v>
      </c>
      <c r="L2413" s="8" t="s">
        <v>31</v>
      </c>
      <c r="M2413" s="8" t="s">
        <v>227</v>
      </c>
      <c r="N2413" s="8" t="s">
        <v>9179</v>
      </c>
      <c r="O2413" s="8" t="s">
        <v>9180</v>
      </c>
      <c r="P2413" s="8" t="s">
        <v>33</v>
      </c>
      <c r="Q2413" s="8" t="s">
        <v>10184</v>
      </c>
      <c r="R2413" s="8" t="s">
        <v>34</v>
      </c>
      <c r="S2413" s="8" t="s">
        <v>34</v>
      </c>
      <c r="T2413" s="8" t="s">
        <v>34</v>
      </c>
      <c r="U2413" s="8" t="s">
        <v>34</v>
      </c>
      <c r="V2413" s="8" t="s">
        <v>34</v>
      </c>
      <c r="W2413" s="8" t="s">
        <v>34</v>
      </c>
      <c r="X2413" s="8" t="s">
        <v>34</v>
      </c>
      <c r="Y2413" s="8" t="s">
        <v>34</v>
      </c>
      <c r="Z2413" s="8" t="s">
        <v>34</v>
      </c>
      <c r="AA2413" s="8" t="s">
        <v>34</v>
      </c>
      <c r="AB2413" s="8" t="s">
        <v>34</v>
      </c>
      <c r="AC2413" s="8" t="s">
        <v>34</v>
      </c>
      <c r="AD2413" s="8" t="s">
        <v>34</v>
      </c>
      <c r="AE2413" s="8" t="s">
        <v>34</v>
      </c>
      <c r="AF2413" s="8" t="s">
        <v>34</v>
      </c>
      <c r="AG2413" s="8" t="s">
        <v>34</v>
      </c>
      <c r="AH2413" s="8" t="s">
        <v>34</v>
      </c>
      <c r="AI2413" s="8" t="s">
        <v>34</v>
      </c>
      <c r="AJ2413" s="8" t="s">
        <v>34</v>
      </c>
    </row>
    <row r="2414" spans="1:36" ht="61">
      <c r="A2414" s="18" t="s">
        <v>10185</v>
      </c>
      <c r="B2414" s="19" t="s">
        <v>10186</v>
      </c>
      <c r="C2414" s="19" t="s">
        <v>28</v>
      </c>
      <c r="D2414" s="19">
        <v>56.304109589041097</v>
      </c>
      <c r="E2414" s="19">
        <v>678</v>
      </c>
      <c r="F2414" s="19">
        <f t="shared" si="37"/>
        <v>9.4920000000000009</v>
      </c>
      <c r="G2414" s="19">
        <v>9.4920000000000009</v>
      </c>
      <c r="H2414" s="19">
        <v>42.13</v>
      </c>
      <c r="I2414" s="19">
        <v>97</v>
      </c>
      <c r="J2414" s="19" t="s">
        <v>10187</v>
      </c>
      <c r="K2414" s="19" t="s">
        <v>30</v>
      </c>
      <c r="L2414" s="19" t="s">
        <v>31</v>
      </c>
      <c r="M2414" s="19" t="s">
        <v>244</v>
      </c>
      <c r="N2414" s="19" t="s">
        <v>9179</v>
      </c>
      <c r="O2414" s="19" t="s">
        <v>9180</v>
      </c>
      <c r="P2414" s="19" t="s">
        <v>33</v>
      </c>
      <c r="Q2414" s="19" t="s">
        <v>10188</v>
      </c>
      <c r="R2414" s="8" t="s">
        <v>34</v>
      </c>
      <c r="S2414" s="8" t="s">
        <v>34</v>
      </c>
      <c r="T2414" s="8" t="s">
        <v>34</v>
      </c>
      <c r="U2414" s="8" t="s">
        <v>34</v>
      </c>
      <c r="V2414" s="8" t="s">
        <v>34</v>
      </c>
      <c r="W2414" s="8" t="s">
        <v>34</v>
      </c>
      <c r="X2414" s="8" t="s">
        <v>34</v>
      </c>
      <c r="Y2414" s="8" t="s">
        <v>34</v>
      </c>
      <c r="Z2414" s="8" t="s">
        <v>34</v>
      </c>
      <c r="AA2414" s="8" t="s">
        <v>34</v>
      </c>
      <c r="AB2414" s="8" t="s">
        <v>34</v>
      </c>
      <c r="AC2414" s="8" t="s">
        <v>34</v>
      </c>
      <c r="AD2414" s="8" t="s">
        <v>34</v>
      </c>
      <c r="AE2414" s="8" t="s">
        <v>34</v>
      </c>
      <c r="AF2414" s="8" t="s">
        <v>34</v>
      </c>
      <c r="AG2414" s="8" t="s">
        <v>34</v>
      </c>
      <c r="AH2414" s="8" t="s">
        <v>34</v>
      </c>
      <c r="AI2414" s="8" t="s">
        <v>34</v>
      </c>
      <c r="AJ2414" s="8" t="s">
        <v>34</v>
      </c>
    </row>
    <row r="2415" spans="1:36">
      <c r="C2415" s="20"/>
      <c r="D2415" s="21"/>
    </row>
    <row r="2420" spans="3:17">
      <c r="C2420" s="29" t="s">
        <v>10189</v>
      </c>
      <c r="D2420" s="30">
        <f t="shared" ref="D2420:I2420" si="38">AVERAGE(D2:D2414)</f>
        <v>57.975820826922337</v>
      </c>
      <c r="E2420" s="31">
        <f t="shared" si="38"/>
        <v>369.21410952146027</v>
      </c>
      <c r="F2420" s="32">
        <f t="shared" si="38"/>
        <v>5.6350841276419379</v>
      </c>
      <c r="G2420" s="31">
        <f t="shared" si="38"/>
        <v>5.6350891007045156</v>
      </c>
      <c r="H2420" s="33">
        <f t="shared" si="38"/>
        <v>31.331545263157913</v>
      </c>
      <c r="I2420" s="34">
        <f t="shared" si="38"/>
        <v>88.389077053344622</v>
      </c>
      <c r="N2420" t="s">
        <v>10190</v>
      </c>
      <c r="O2420" s="27" t="s">
        <v>10191</v>
      </c>
    </row>
    <row r="2421" spans="3:17">
      <c r="C2421" s="29" t="s">
        <v>10192</v>
      </c>
      <c r="D2421" s="30">
        <f t="shared" ref="D2421:I2421" si="39">MAX(D2:D2414)</f>
        <v>104.42349726776</v>
      </c>
      <c r="E2421" s="31">
        <f t="shared" si="39"/>
        <v>2762</v>
      </c>
      <c r="F2421" s="32">
        <f t="shared" si="39"/>
        <v>48.832000000000001</v>
      </c>
      <c r="G2421" s="31">
        <f t="shared" si="39"/>
        <v>48.832000000000001</v>
      </c>
      <c r="H2421" s="33">
        <f t="shared" si="39"/>
        <v>91.52</v>
      </c>
      <c r="I2421" s="34">
        <f t="shared" si="39"/>
        <v>150</v>
      </c>
      <c r="N2421" t="s">
        <v>10193</v>
      </c>
      <c r="O2421" s="27" t="s">
        <v>10194</v>
      </c>
      <c r="Q2421" s="28" t="s">
        <v>10195</v>
      </c>
    </row>
    <row r="2422" spans="3:17">
      <c r="D2422" s="30">
        <f t="shared" ref="D2422:I2422" si="40">MIN(D2:D2414)</f>
        <v>0.2</v>
      </c>
      <c r="E2422" s="31">
        <f t="shared" si="40"/>
        <v>7</v>
      </c>
      <c r="F2422" s="32">
        <f t="shared" si="40"/>
        <v>9.8000000000000004E-2</v>
      </c>
      <c r="G2422" s="31">
        <f t="shared" si="40"/>
        <v>9.8000000000000004E-2</v>
      </c>
      <c r="H2422" s="33">
        <f t="shared" si="40"/>
        <v>12</v>
      </c>
      <c r="I2422" s="34">
        <f t="shared" si="40"/>
        <v>5</v>
      </c>
      <c r="M2422" t="s">
        <v>10196</v>
      </c>
      <c r="Q2422" s="28" t="s">
        <v>10197</v>
      </c>
    </row>
    <row r="2423" spans="3:17">
      <c r="D2423" s="30">
        <f t="shared" ref="D2423:I2423" si="41">_xlfn.STDEV.P(D2:D2414)</f>
        <v>17.304334475452706</v>
      </c>
      <c r="E2423" s="31">
        <f t="shared" si="41"/>
        <v>287.54846190853351</v>
      </c>
      <c r="F2423" s="32">
        <f t="shared" si="41"/>
        <v>4.6164538779164772</v>
      </c>
      <c r="G2423" s="31">
        <f t="shared" si="41"/>
        <v>4.6164635288718436</v>
      </c>
      <c r="H2423" s="33">
        <f t="shared" si="41"/>
        <v>9.8464937415119547</v>
      </c>
      <c r="I2423" s="34">
        <f t="shared" si="41"/>
        <v>17.264950303153324</v>
      </c>
      <c r="M2423" t="s">
        <v>10198</v>
      </c>
    </row>
    <row r="2424" spans="3:17">
      <c r="I2424" s="25">
        <f>MEDIAN(I2:I2414)</f>
        <v>95</v>
      </c>
      <c r="Q2424" s="28" t="s">
        <v>10199</v>
      </c>
    </row>
    <row r="2425" spans="3:17">
      <c r="M2425" t="s">
        <v>10200</v>
      </c>
      <c r="O2425" s="27" t="s">
        <v>10201</v>
      </c>
      <c r="Q2425" s="28" t="s">
        <v>10202</v>
      </c>
    </row>
    <row r="2426" spans="3:17">
      <c r="M2426" t="s">
        <v>10203</v>
      </c>
      <c r="Q2426" s="28" t="s">
        <v>10204</v>
      </c>
    </row>
    <row r="2428" spans="3:17">
      <c r="M2428" t="s">
        <v>10205</v>
      </c>
      <c r="O2428" s="27" t="s">
        <v>10206</v>
      </c>
    </row>
    <row r="2429" spans="3:17">
      <c r="M2429" t="s">
        <v>10207</v>
      </c>
    </row>
    <row r="2431" spans="3:17">
      <c r="M2431" t="s">
        <v>10208</v>
      </c>
      <c r="O2431" s="27" t="s">
        <v>10209</v>
      </c>
    </row>
    <row r="2432" spans="3:17">
      <c r="M2432" t="s">
        <v>10210</v>
      </c>
    </row>
  </sheetData>
  <autoFilter ref="A1:AJ2414"/>
  <conditionalFormatting sqref="A2">
    <cfRule type="duplicateValues" dxfId="1" priority="2"/>
  </conditionalFormatting>
  <conditionalFormatting sqref="A1:A1048576">
    <cfRule type="duplicateValues" dxfId="0"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Chest only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Mullan</dc:creator>
  <cp:lastModifiedBy>Aidan Mullan</cp:lastModifiedBy>
  <dcterms:created xsi:type="dcterms:W3CDTF">2019-02-27T19:08:09Z</dcterms:created>
  <dcterms:modified xsi:type="dcterms:W3CDTF">2019-02-27T19:08:54Z</dcterms:modified>
</cp:coreProperties>
</file>