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<sst xmlns="http://schemas.openxmlformats.org/spreadsheetml/2006/main" count="13" uniqueCount="7">
  <si>
    <t>Matlab</t>
  </si>
  <si>
    <t>FeMap/NX Nastran</t>
  </si>
  <si>
    <t>% Error</t>
  </si>
  <si>
    <t>Err^2</t>
  </si>
  <si>
    <t>omega</t>
  </si>
  <si>
    <t>freq</t>
  </si>
  <si>
    <t>SSE</t>
  </si>
</sst>
</file>

<file path=xl/styles.xml><?xml version="1.0" encoding="utf-8"?>
<styleSheet xmlns="http://schemas.openxmlformats.org/spreadsheetml/2006/main">
  <numFmts count="3">
    <numFmt formatCode="GENERAL" numFmtId="164"/>
    <numFmt formatCode="0.0000E+000" numFmtId="165"/>
    <numFmt formatCode="0.0000%" numFmtId="166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3" activeCellId="0" pane="topLeft" sqref="H23"/>
    </sheetView>
  </sheetViews>
  <sheetFormatPr defaultRowHeight="12.1"/>
  <cols>
    <col collapsed="false" hidden="false" max="1" min="1" style="0" width="12.265306122449"/>
    <col collapsed="false" hidden="false" max="4" min="2" style="0" width="12.4030612244898"/>
    <col collapsed="false" hidden="false" max="5" min="5" style="0" width="12.5357142857143"/>
    <col collapsed="false" hidden="false" max="6" min="6" style="0" width="12.6734693877551"/>
    <col collapsed="false" hidden="false" max="8" min="7" style="0" width="9.05102040816327"/>
    <col collapsed="false" hidden="false" max="1025" min="9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1" t="n">
        <v>51.5242342412551</v>
      </c>
      <c r="B3" s="1" t="n">
        <v>8.20033656852044</v>
      </c>
      <c r="C3" s="1"/>
      <c r="D3" s="1" t="n">
        <v>51.5218</v>
      </c>
      <c r="E3" s="1" t="n">
        <v>8.199949</v>
      </c>
      <c r="F3" s="1"/>
      <c r="G3" s="2" t="n">
        <f aca="false">ABS(D3-A3)/A3</f>
        <v>4.72445887056597E-005</v>
      </c>
      <c r="H3" s="2" t="n">
        <f aca="false">ABS(E3-B3)/B3</f>
        <v>4.72625138250219E-005</v>
      </c>
      <c r="J3" s="1" t="n">
        <f aca="false">G3*G3</f>
        <v>2.23205116196695E-009</v>
      </c>
      <c r="K3" s="1" t="n">
        <f aca="false">H3*H3</f>
        <v>2.23374521306038E-009</v>
      </c>
    </row>
    <row collapsed="false" customFormat="false" customHeight="false" hidden="false" ht="12.1" outlineLevel="0" r="4">
      <c r="A4" s="1" t="n">
        <v>51.5242342412551</v>
      </c>
      <c r="B4" s="1" t="n">
        <v>8.20033660701292</v>
      </c>
      <c r="C4" s="1"/>
      <c r="D4" s="1" t="n">
        <v>51.5218</v>
      </c>
      <c r="E4" s="1" t="n">
        <v>8.199949</v>
      </c>
      <c r="F4" s="1"/>
      <c r="G4" s="2" t="n">
        <f aca="false">ABS(D4-A4)/A4</f>
        <v>4.72445887056597E-005</v>
      </c>
      <c r="H4" s="2" t="n">
        <f aca="false">ABS(E4-B4)/B4</f>
        <v>4.72672076153999E-005</v>
      </c>
      <c r="J4" s="1" t="n">
        <f aca="false">G4*G4</f>
        <v>2.23205116196695E-009</v>
      </c>
      <c r="K4" s="1" t="n">
        <f aca="false">H4*H4</f>
        <v>2.23418891575732E-009</v>
      </c>
    </row>
    <row collapsed="false" customFormat="false" customHeight="false" hidden="false" ht="12.1" outlineLevel="0" r="5">
      <c r="A5" s="1" t="n">
        <v>322.896881342293</v>
      </c>
      <c r="B5" s="1" t="n">
        <v>51.3906347745831</v>
      </c>
      <c r="C5" s="1"/>
      <c r="D5" s="1" t="n">
        <v>322.845</v>
      </c>
      <c r="E5" s="1" t="n">
        <v>51.38238</v>
      </c>
      <c r="F5" s="1"/>
      <c r="G5" s="2" t="n">
        <f aca="false">ABS(D5-A5)/A5</f>
        <v>0.000160674646584693</v>
      </c>
      <c r="H5" s="2" t="n">
        <f aca="false">ABS(E5-B5)/B5</f>
        <v>0.000160627994172516</v>
      </c>
      <c r="J5" s="1" t="n">
        <f aca="false">G5*G5</f>
        <v>2.5816342055116E-008</v>
      </c>
      <c r="K5" s="1" t="n">
        <f aca="false">H5*H5</f>
        <v>2.58013525118859E-008</v>
      </c>
    </row>
    <row collapsed="false" customFormat="false" customHeight="false" hidden="false" ht="12.1" outlineLevel="0" r="6">
      <c r="A6" s="1" t="n">
        <v>322.896881342293</v>
      </c>
      <c r="B6" s="1" t="n">
        <v>51.3906347745831</v>
      </c>
      <c r="C6" s="1"/>
      <c r="D6" s="1" t="n">
        <v>322.845</v>
      </c>
      <c r="E6" s="1" t="n">
        <v>51.38238</v>
      </c>
      <c r="F6" s="1"/>
      <c r="G6" s="2" t="n">
        <f aca="false">ABS(D6-A6)/A6</f>
        <v>0.000160674646584693</v>
      </c>
      <c r="H6" s="2" t="n">
        <f aca="false">ABS(E6-B6)/B6</f>
        <v>0.000160627994172516</v>
      </c>
      <c r="J6" s="1" t="n">
        <f aca="false">G6*G6</f>
        <v>2.5816342055116E-008</v>
      </c>
      <c r="K6" s="1" t="n">
        <f aca="false">H6*H6</f>
        <v>2.58013525118859E-008</v>
      </c>
    </row>
    <row collapsed="false" customFormat="false" customHeight="false" hidden="false" ht="12.1" outlineLevel="0" r="7">
      <c r="A7" s="1" t="n">
        <v>904.224515920048</v>
      </c>
      <c r="B7" s="1" t="n">
        <v>143.911801373552</v>
      </c>
      <c r="C7" s="1"/>
      <c r="D7" s="1" t="n">
        <v>903.8829</v>
      </c>
      <c r="E7" s="1" t="n">
        <v>143.8574</v>
      </c>
      <c r="F7" s="1"/>
      <c r="G7" s="2" t="n">
        <f aca="false">ABS(D7-A7)/A7</f>
        <v>0.000377799887122588</v>
      </c>
      <c r="H7" s="2" t="n">
        <f aca="false">ABS(E7-B7)/B7</f>
        <v>0.000378018849272737</v>
      </c>
      <c r="J7" s="1" t="n">
        <f aca="false">G7*G7</f>
        <v>1.4273275470984E-007</v>
      </c>
      <c r="K7" s="1" t="n">
        <f aca="false">H7*H7</f>
        <v>1.42898250405484E-007</v>
      </c>
    </row>
    <row collapsed="false" customFormat="false" customHeight="false" hidden="false" ht="12.1" outlineLevel="0" r="8">
      <c r="A8" s="1" t="n">
        <v>904.224515920048</v>
      </c>
      <c r="B8" s="1" t="n">
        <v>143.911801373552</v>
      </c>
      <c r="C8" s="1"/>
      <c r="D8" s="1" t="n">
        <v>903.8829</v>
      </c>
      <c r="E8" s="1" t="n">
        <v>143.8574</v>
      </c>
      <c r="F8" s="1"/>
      <c r="G8" s="2" t="n">
        <f aca="false">ABS(D8-A8)/A8</f>
        <v>0.000377799887122588</v>
      </c>
      <c r="H8" s="2" t="n">
        <f aca="false">ABS(E8-B8)/B8</f>
        <v>0.000378018849272737</v>
      </c>
      <c r="J8" s="1" t="n">
        <f aca="false">G8*G8</f>
        <v>1.4273275470984E-007</v>
      </c>
      <c r="K8" s="1" t="n">
        <f aca="false">H8*H8</f>
        <v>1.42898250405484E-007</v>
      </c>
    </row>
    <row collapsed="false" customFormat="false" customHeight="false" hidden="false" ht="12.1" outlineLevel="0" r="9">
      <c r="A9" s="1" t="n">
        <v>1611.42716373489</v>
      </c>
      <c r="B9" s="1" t="n">
        <v>256.46659854096</v>
      </c>
      <c r="C9" s="1"/>
      <c r="D9" s="1" t="n">
        <v>1611.292</v>
      </c>
      <c r="E9" s="1" t="n">
        <v>256.4451</v>
      </c>
      <c r="F9" s="1"/>
      <c r="G9" s="2" t="n">
        <f aca="false">ABS(D9-A9)/A9</f>
        <v>8.38782775491885E-005</v>
      </c>
      <c r="H9" s="2" t="n">
        <f aca="false">ABS(E9-B9)/B9</f>
        <v>8.38258903196707E-005</v>
      </c>
      <c r="J9" s="1" t="n">
        <f aca="false">G9*G9</f>
        <v>7.0355654446187E-009</v>
      </c>
      <c r="K9" s="1" t="n">
        <f aca="false">H9*H9</f>
        <v>7.02677988788545E-009</v>
      </c>
    </row>
    <row collapsed="false" customFormat="false" customHeight="false" hidden="false" ht="12.1" outlineLevel="0" r="10">
      <c r="A10" s="1" t="n">
        <v>1769.6668137541</v>
      </c>
      <c r="B10" s="1" t="n">
        <v>281.651221034649</v>
      </c>
      <c r="C10" s="1"/>
      <c r="D10" s="1" t="n">
        <v>1771.064</v>
      </c>
      <c r="E10" s="1" t="n">
        <v>281.8736</v>
      </c>
      <c r="F10" s="1"/>
      <c r="G10" s="2" t="n">
        <f aca="false">ABS(D10-A10)/A10</f>
        <v>0.000789519380168557</v>
      </c>
      <c r="H10" s="2" t="n">
        <f aca="false">ABS(E10-B10)/B10</f>
        <v>0.000789554416040218</v>
      </c>
      <c r="J10" s="1" t="n">
        <f aca="false">G10*G10</f>
        <v>6.23340851661742E-007</v>
      </c>
      <c r="K10" s="1" t="n">
        <f aca="false">H10*H10</f>
        <v>6.2339617588861E-007</v>
      </c>
    </row>
    <row collapsed="false" customFormat="false" customHeight="false" hidden="false" ht="12.1" outlineLevel="0" r="11">
      <c r="A11" s="1" t="n">
        <v>1769.6668137541</v>
      </c>
      <c r="B11" s="1" t="n">
        <v>281.651221034649</v>
      </c>
      <c r="C11" s="1"/>
      <c r="D11" s="1" t="n">
        <v>1771.064</v>
      </c>
      <c r="E11" s="1" t="n">
        <v>281.8736</v>
      </c>
      <c r="F11" s="1"/>
      <c r="G11" s="2" t="n">
        <f aca="false">ABS(D11-A11)/A11</f>
        <v>0.000789519380168557</v>
      </c>
      <c r="H11" s="2" t="n">
        <f aca="false">ABS(E11-B11)/B11</f>
        <v>0.000789554416040218</v>
      </c>
      <c r="J11" s="1" t="n">
        <f aca="false">G11*G11</f>
        <v>6.23340851661742E-007</v>
      </c>
      <c r="K11" s="1" t="n">
        <f aca="false">H11*H11</f>
        <v>6.2339617588861E-007</v>
      </c>
    </row>
    <row collapsed="false" customFormat="false" customHeight="false" hidden="false" ht="12.1" outlineLevel="0" r="12">
      <c r="A12" s="1" t="n">
        <v>2928.80156017373</v>
      </c>
      <c r="B12" s="1" t="n">
        <v>466.133245636905</v>
      </c>
      <c r="C12" s="1"/>
      <c r="D12" s="1" t="n">
        <v>2927.389</v>
      </c>
      <c r="E12" s="1" t="n">
        <v>465.9084</v>
      </c>
      <c r="F12" s="1"/>
      <c r="G12" s="2" t="n">
        <f aca="false">ABS(D12-A12)/A12</f>
        <v>0.00048229972045178</v>
      </c>
      <c r="H12" s="2" t="n">
        <f aca="false">ABS(E12-B12)/B12</f>
        <v>0.000482363442233616</v>
      </c>
      <c r="J12" s="1" t="n">
        <f aca="false">G12*G12</f>
        <v>2.32613020347865E-007</v>
      </c>
      <c r="K12" s="1" t="n">
        <f aca="false">H12*H12</f>
        <v>2.32674490403463E-007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inlineStr">
        <f aca="false">SUM(J3:J12)</f>
        <is>
          <t/>
        </is>
      </c>
      <c r="K14" s="1" t="inlineStr">
        <f aca="false">SUM(K3:K12)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2014-11-14T11:08:48.00Z</dcterms:created>
  <dcterms:modified xsi:type="dcterms:W3CDTF">2014-11-14T11:21:54.00Z</dcterms:modified>
  <cp:revision>3</cp:revision>
</cp:coreProperties>
</file>