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6" firstSheet="0" showHorizontalScroll="true" showSheetTabs="true" showVerticalScroll="true" tabRatio="469" windowHeight="8192" windowWidth="16384" xWindow="0" yWindow="0"/>
  </bookViews>
  <sheets>
    <sheet name="bars" sheetId="1" state="visible" r:id="rId2"/>
    <sheet name="nodes" sheetId="2" state="visible" r:id="rId3"/>
    <sheet name="loads" sheetId="3" state="visible" r:id="rId4"/>
    <sheet name="nastran bars" sheetId="4" state="visible" r:id="rId5"/>
    <sheet name="nastran_displacements" sheetId="5" state="visible" r:id="rId6"/>
    <sheet name="K_repair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<sst xmlns="http://schemas.openxmlformats.org/spreadsheetml/2006/main" count="63" uniqueCount="48">
  <si>
    <t>bar id</t>
  </si>
  <si>
    <t>breadth</t>
  </si>
  <si>
    <t>depth</t>
  </si>
  <si>
    <t>connecting nodes</t>
  </si>
  <si>
    <t>node id</t>
  </si>
  <si>
    <t>position</t>
  </si>
  <si>
    <t>x</t>
  </si>
  <si>
    <t>y</t>
  </si>
  <si>
    <t>big load</t>
  </si>
  <si>
    <t>p</t>
  </si>
  <si>
    <t>little feller</t>
  </si>
  <si>
    <t>L</t>
  </si>
  <si>
    <t>l</t>
  </si>
  <si>
    <t>0,-1,0</t>
  </si>
  <si>
    <t>1,0,0</t>
  </si>
  <si>
    <t>0,0,1</t>
  </si>
  <si>
    <t>0,0,-1</t>
  </si>
  <si>
    <t>Elt Type</t>
  </si>
  <si>
    <t>Elt ID</t>
  </si>
  <si>
    <t>Property ID</t>
  </si>
  <si>
    <t>GridPt</t>
  </si>
  <si>
    <t>val1</t>
  </si>
  <si>
    <t>val2</t>
  </si>
  <si>
    <t>val3</t>
  </si>
  <si>
    <t>CBAR</t>
  </si>
  <si>
    <t>Nodes</t>
  </si>
  <si>
    <t>Title</t>
  </si>
  <si>
    <t>Node ID</t>
  </si>
  <si>
    <t>value</t>
  </si>
  <si>
    <t>xloc (m)</t>
  </si>
  <si>
    <t>yloc (m)</t>
  </si>
  <si>
    <t>zloc (m)</t>
  </si>
  <si>
    <t>xloc</t>
  </si>
  <si>
    <t>yloc</t>
  </si>
  <si>
    <t>zloc</t>
  </si>
  <si>
    <t>GRID</t>
  </si>
  <si>
    <t>node</t>
  </si>
  <si>
    <t>coord</t>
  </si>
  <si>
    <t>u</t>
  </si>
  <si>
    <t>v</t>
  </si>
  <si>
    <t>u (m)</t>
  </si>
  <si>
    <t>v (m)</t>
  </si>
  <si>
    <t>I_zz = (0.1*0.6^3)/12</t>
  </si>
  <si>
    <t>I_zz = (0.6*0.1^3)/12</t>
  </si>
  <si>
    <t>K Diag: DOFS 4:48</t>
  </si>
  <si>
    <t>K Diag: DOFS 49:87</t>
  </si>
  <si>
    <t>u_stress</t>
  </si>
  <si>
    <t>v_stress</t>
  </si>
</sst>
</file>

<file path=xl/styles.xml><?xml version="1.0" encoding="utf-8"?>
<styleSheet xmlns="http://schemas.openxmlformats.org/spreadsheetml/2006/main">
  <numFmts count="10">
    <numFmt formatCode="GENERAL" numFmtId="164"/>
    <numFmt formatCode="GENERAL" numFmtId="165"/>
    <numFmt formatCode="0.000000000000" numFmtId="166"/>
    <numFmt formatCode="0.00E+000" numFmtId="167"/>
    <numFmt formatCode="0.0" numFmtId="168"/>
    <numFmt formatCode="0.00E+00" numFmtId="169"/>
    <numFmt formatCode="0.00000000" numFmtId="170"/>
    <numFmt formatCode="0" numFmtId="171"/>
    <numFmt formatCode="0.000000E+00" numFmtId="172"/>
    <numFmt formatCode="0.000E+00" numFmtId="173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2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3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73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73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1:C31"/>
    </sheetView>
  </sheetViews>
  <sheetFormatPr defaultRowHeight="12.75"/>
  <cols>
    <col collapsed="false" hidden="false" max="1" min="1" style="0" width="11.5714285714286"/>
    <col collapsed="false" hidden="false" max="3" min="2" style="0" width="15.8571428571429"/>
    <col collapsed="false" hidden="false" max="4" min="4" style="0" width="16"/>
    <col collapsed="false" hidden="false" max="1025" min="5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75" outlineLevel="0" r="2">
      <c r="A2" s="0" t="n">
        <v>1</v>
      </c>
      <c r="B2" s="0" t="n">
        <v>0.1</v>
      </c>
      <c r="C2" s="0" t="n">
        <v>0.6</v>
      </c>
      <c r="D2" s="0" t="str">
        <f aca="false">CONCATENATE(A2,",",A2+1)</f>
        <v>1,2</v>
      </c>
    </row>
    <row collapsed="false" customFormat="false" customHeight="false" hidden="false" ht="12.1" outlineLevel="0" r="3">
      <c r="A3" s="1" t="n">
        <f aca="false">A2+1</f>
        <v>2</v>
      </c>
      <c r="B3" s="0" t="n">
        <v>0.1</v>
      </c>
      <c r="C3" s="0" t="n">
        <v>0.6</v>
      </c>
      <c r="D3" s="0" t="str">
        <f aca="false">CONCATENATE(A3,",",A3+1)</f>
        <v>2,3</v>
      </c>
    </row>
    <row collapsed="false" customFormat="false" customHeight="false" hidden="false" ht="12.1" outlineLevel="0" r="4">
      <c r="A4" s="1" t="n">
        <f aca="false">A3+1</f>
        <v>3</v>
      </c>
      <c r="B4" s="0" t="n">
        <v>0.1</v>
      </c>
      <c r="C4" s="0" t="n">
        <v>0.6</v>
      </c>
      <c r="D4" s="0" t="str">
        <f aca="false">CONCATENATE(A4,",",A4+1)</f>
        <v>3,4</v>
      </c>
    </row>
    <row collapsed="false" customFormat="false" customHeight="false" hidden="false" ht="12.1" outlineLevel="0" r="5">
      <c r="A5" s="1" t="n">
        <f aca="false">A4+1</f>
        <v>4</v>
      </c>
      <c r="B5" s="0" t="n">
        <v>0.1</v>
      </c>
      <c r="C5" s="0" t="n">
        <v>0.6</v>
      </c>
      <c r="D5" s="0" t="str">
        <f aca="false">CONCATENATE(A5,",",A5+1)</f>
        <v>4,5</v>
      </c>
    </row>
    <row collapsed="false" customFormat="false" customHeight="false" hidden="false" ht="12.1" outlineLevel="0" r="6">
      <c r="A6" s="1" t="n">
        <f aca="false">A5+1</f>
        <v>5</v>
      </c>
      <c r="B6" s="0" t="n">
        <v>0.1</v>
      </c>
      <c r="C6" s="0" t="n">
        <v>0.6</v>
      </c>
      <c r="D6" s="0" t="str">
        <f aca="false">CONCATENATE(A6,",",A6+1)</f>
        <v>5,6</v>
      </c>
    </row>
    <row collapsed="false" customFormat="false" customHeight="false" hidden="false" ht="12.1" outlineLevel="0" r="7">
      <c r="A7" s="1" t="n">
        <f aca="false">A6+1</f>
        <v>6</v>
      </c>
      <c r="B7" s="0" t="n">
        <v>0.1</v>
      </c>
      <c r="C7" s="0" t="n">
        <v>0.6</v>
      </c>
      <c r="D7" s="0" t="str">
        <f aca="false">CONCATENATE(A7,",",A7+1)</f>
        <v>6,7</v>
      </c>
    </row>
    <row collapsed="false" customFormat="false" customHeight="false" hidden="false" ht="12.1" outlineLevel="0" r="8">
      <c r="A8" s="1" t="n">
        <f aca="false">A7+1</f>
        <v>7</v>
      </c>
      <c r="B8" s="0" t="n">
        <v>0.1</v>
      </c>
      <c r="C8" s="0" t="n">
        <v>0.6</v>
      </c>
      <c r="D8" s="0" t="str">
        <f aca="false">CONCATENATE(A8,",",A8+1)</f>
        <v>7,8</v>
      </c>
    </row>
    <row collapsed="false" customFormat="false" customHeight="false" hidden="false" ht="12.1" outlineLevel="0" r="9">
      <c r="A9" s="1" t="n">
        <f aca="false">A8+1</f>
        <v>8</v>
      </c>
      <c r="B9" s="0" t="n">
        <v>0.1</v>
      </c>
      <c r="C9" s="0" t="n">
        <v>0.6</v>
      </c>
      <c r="D9" s="0" t="str">
        <f aca="false">CONCATENATE(A9,",",A9+1)</f>
        <v>8,9</v>
      </c>
    </row>
    <row collapsed="false" customFormat="false" customHeight="false" hidden="false" ht="12.1" outlineLevel="0" r="10">
      <c r="A10" s="1" t="n">
        <f aca="false">A9+1</f>
        <v>9</v>
      </c>
      <c r="B10" s="0" t="n">
        <v>0.1</v>
      </c>
      <c r="C10" s="0" t="n">
        <v>0.6</v>
      </c>
      <c r="D10" s="0" t="str">
        <f aca="false">CONCATENATE(A10,",",A10+1)</f>
        <v>9,10</v>
      </c>
    </row>
    <row collapsed="false" customFormat="false" customHeight="false" hidden="false" ht="12.1" outlineLevel="0" r="11">
      <c r="A11" s="1" t="n">
        <f aca="false">A10+1</f>
        <v>10</v>
      </c>
      <c r="B11" s="0" t="n">
        <v>0.1</v>
      </c>
      <c r="C11" s="0" t="n">
        <v>0.6</v>
      </c>
      <c r="D11" s="0" t="str">
        <f aca="false">CONCATENATE($A$11,",",$A$11+1)</f>
        <v>10,11</v>
      </c>
    </row>
    <row collapsed="false" customFormat="false" customHeight="false" hidden="false" ht="12.1" outlineLevel="0" r="12">
      <c r="A12" s="1" t="n">
        <f aca="false">A11+1</f>
        <v>11</v>
      </c>
      <c r="B12" s="0" t="n">
        <v>0.1</v>
      </c>
      <c r="C12" s="0" t="n">
        <v>0.6</v>
      </c>
      <c r="D12" s="0" t="str">
        <f aca="false">CONCATENATE(A12,",",A12+1)</f>
        <v>11,12</v>
      </c>
    </row>
    <row collapsed="false" customFormat="false" customHeight="false" hidden="false" ht="12.1" outlineLevel="0" r="13">
      <c r="A13" s="1" t="n">
        <f aca="false">A12+1</f>
        <v>12</v>
      </c>
      <c r="B13" s="0" t="n">
        <v>0.1</v>
      </c>
      <c r="C13" s="0" t="n">
        <v>0.6</v>
      </c>
      <c r="D13" s="0" t="str">
        <f aca="false">CONCATENATE(A13,",",A13+1)</f>
        <v>12,13</v>
      </c>
    </row>
    <row collapsed="false" customFormat="false" customHeight="false" hidden="false" ht="12.1" outlineLevel="0" r="14">
      <c r="A14" s="1" t="n">
        <f aca="false">A13+1</f>
        <v>13</v>
      </c>
      <c r="B14" s="0" t="n">
        <v>0.1</v>
      </c>
      <c r="C14" s="0" t="n">
        <v>0.6</v>
      </c>
      <c r="D14" s="0" t="str">
        <f aca="false">CONCATENATE(A14,",",A14+1)</f>
        <v>13,14</v>
      </c>
    </row>
    <row collapsed="false" customFormat="false" customHeight="false" hidden="false" ht="12.1" outlineLevel="0" r="15">
      <c r="A15" s="1" t="n">
        <f aca="false">A14+1</f>
        <v>14</v>
      </c>
      <c r="B15" s="0" t="n">
        <v>0.1</v>
      </c>
      <c r="C15" s="0" t="n">
        <v>0.6</v>
      </c>
      <c r="D15" s="0" t="str">
        <f aca="false">CONCATENATE(A15,",",A15+1)</f>
        <v>14,15</v>
      </c>
    </row>
    <row collapsed="false" customFormat="false" customHeight="false" hidden="false" ht="12.1" outlineLevel="0" r="16">
      <c r="A16" s="1" t="n">
        <f aca="false">A15+1</f>
        <v>15</v>
      </c>
      <c r="B16" s="0" t="n">
        <v>0.1</v>
      </c>
      <c r="C16" s="0" t="n">
        <v>0.6</v>
      </c>
      <c r="D16" s="0" t="str">
        <f aca="false">CONCATENATE(A16,",",A16+1)</f>
        <v>15,16</v>
      </c>
    </row>
    <row collapsed="false" customFormat="false" customHeight="false" hidden="false" ht="12.1" outlineLevel="0" r="17">
      <c r="A17" s="1" t="n">
        <f aca="false">A16+1</f>
        <v>16</v>
      </c>
      <c r="B17" s="0" t="n">
        <v>0.1</v>
      </c>
      <c r="C17" s="0" t="n">
        <v>0.6</v>
      </c>
      <c r="D17" s="0" t="str">
        <f aca="false">CONCATENATE(A17,",",A17+1)</f>
        <v>16,17</v>
      </c>
    </row>
    <row collapsed="false" customFormat="false" customHeight="false" hidden="false" ht="12.1" outlineLevel="0" r="18">
      <c r="A18" s="1" t="n">
        <f aca="false">A17+1</f>
        <v>17</v>
      </c>
      <c r="B18" s="0" t="n">
        <v>0.1</v>
      </c>
      <c r="C18" s="0" t="n">
        <v>0.6</v>
      </c>
      <c r="D18" s="0" t="str">
        <f aca="false">CONCATENATE(A18,",",A18+1)</f>
        <v>17,18</v>
      </c>
    </row>
    <row collapsed="false" customFormat="false" customHeight="false" hidden="false" ht="12.1" outlineLevel="0" r="19">
      <c r="A19" s="1" t="n">
        <f aca="false">A18+1</f>
        <v>18</v>
      </c>
      <c r="B19" s="0" t="n">
        <v>0.1</v>
      </c>
      <c r="C19" s="0" t="n">
        <v>0.6</v>
      </c>
      <c r="D19" s="0" t="str">
        <f aca="false">CONCATENATE(A19,",",A19+1)</f>
        <v>18,19</v>
      </c>
    </row>
    <row collapsed="false" customFormat="false" customHeight="false" hidden="false" ht="12.1" outlineLevel="0" r="20">
      <c r="A20" s="1" t="n">
        <f aca="false">A19+1</f>
        <v>19</v>
      </c>
      <c r="B20" s="0" t="n">
        <v>0.1</v>
      </c>
      <c r="C20" s="0" t="n">
        <v>0.6</v>
      </c>
      <c r="D20" s="0" t="str">
        <f aca="false">CONCATENATE(A20,",",A20+1)</f>
        <v>19,20</v>
      </c>
    </row>
    <row collapsed="false" customFormat="false" customHeight="false" hidden="false" ht="12.1" outlineLevel="0" r="21">
      <c r="A21" s="1" t="n">
        <f aca="false">A20+1</f>
        <v>20</v>
      </c>
      <c r="B21" s="0" t="n">
        <v>0.1</v>
      </c>
      <c r="C21" s="0" t="n">
        <v>0.6</v>
      </c>
      <c r="D21" s="0" t="str">
        <f aca="false">CONCATENATE(A21,",",A21+1)</f>
        <v>20,21</v>
      </c>
    </row>
    <row collapsed="false" customFormat="false" customHeight="false" hidden="false" ht="12.1" outlineLevel="0" r="22">
      <c r="A22" s="1" t="n">
        <f aca="false">A21+1</f>
        <v>21</v>
      </c>
      <c r="B22" s="0" t="n">
        <v>0.1</v>
      </c>
      <c r="C22" s="0" t="n">
        <v>0.6</v>
      </c>
      <c r="D22" s="0" t="str">
        <f aca="false">CONCATENATE(A22,",",A22+1)</f>
        <v>21,22</v>
      </c>
    </row>
    <row collapsed="false" customFormat="false" customHeight="false" hidden="false" ht="12.1" outlineLevel="0" r="23">
      <c r="A23" s="1" t="n">
        <f aca="false">A22+1</f>
        <v>22</v>
      </c>
      <c r="B23" s="0" t="n">
        <v>0.1</v>
      </c>
      <c r="C23" s="0" t="n">
        <v>0.6</v>
      </c>
      <c r="D23" s="0" t="str">
        <f aca="false">CONCATENATE(A23,",",A23+1)</f>
        <v>22,23</v>
      </c>
    </row>
    <row collapsed="false" customFormat="false" customHeight="false" hidden="false" ht="12.1" outlineLevel="0" r="24">
      <c r="A24" s="1" t="n">
        <f aca="false">A23+1</f>
        <v>23</v>
      </c>
      <c r="B24" s="0" t="n">
        <v>0.1</v>
      </c>
      <c r="C24" s="0" t="n">
        <v>0.6</v>
      </c>
      <c r="D24" s="0" t="str">
        <f aca="false">CONCATENATE(A24,",",A24+1)</f>
        <v>23,24</v>
      </c>
    </row>
    <row collapsed="false" customFormat="false" customHeight="false" hidden="false" ht="12.1" outlineLevel="0" r="25">
      <c r="A25" s="1" t="n">
        <f aca="false">A24+1</f>
        <v>24</v>
      </c>
      <c r="B25" s="0" t="n">
        <v>0.1</v>
      </c>
      <c r="C25" s="0" t="n">
        <v>0.6</v>
      </c>
      <c r="D25" s="0" t="str">
        <f aca="false">CONCATENATE(A25,",",A25+1)</f>
        <v>24,25</v>
      </c>
    </row>
    <row collapsed="false" customFormat="false" customHeight="false" hidden="false" ht="12.1" outlineLevel="0" r="26">
      <c r="A26" s="1" t="n">
        <f aca="false">A25+1</f>
        <v>25</v>
      </c>
      <c r="B26" s="0" t="n">
        <v>0.1</v>
      </c>
      <c r="C26" s="0" t="n">
        <v>0.6</v>
      </c>
      <c r="D26" s="0" t="str">
        <f aca="false">CONCATENATE(A26,",",A26+1)</f>
        <v>25,26</v>
      </c>
    </row>
    <row collapsed="false" customFormat="false" customHeight="false" hidden="false" ht="12.1" outlineLevel="0" r="27">
      <c r="A27" s="1" t="n">
        <f aca="false">A26+1</f>
        <v>26</v>
      </c>
      <c r="B27" s="0" t="n">
        <v>0.1</v>
      </c>
      <c r="C27" s="0" t="n">
        <v>0.6</v>
      </c>
      <c r="D27" s="0" t="str">
        <f aca="false">CONCATENATE(A27,",",A27+1)</f>
        <v>26,27</v>
      </c>
    </row>
    <row collapsed="false" customFormat="false" customHeight="false" hidden="false" ht="12.1" outlineLevel="0" r="28">
      <c r="A28" s="1" t="n">
        <f aca="false">A27+1</f>
        <v>27</v>
      </c>
      <c r="B28" s="0" t="n">
        <v>0.1</v>
      </c>
      <c r="C28" s="0" t="n">
        <v>0.6</v>
      </c>
      <c r="D28" s="0" t="str">
        <f aca="false">CONCATENATE(A28,",",A28+1)</f>
        <v>27,28</v>
      </c>
    </row>
    <row collapsed="false" customFormat="false" customHeight="false" hidden="false" ht="12.1" outlineLevel="0" r="29">
      <c r="A29" s="1" t="n">
        <f aca="false">A28+1</f>
        <v>28</v>
      </c>
      <c r="B29" s="0" t="n">
        <v>0.1</v>
      </c>
      <c r="C29" s="0" t="n">
        <v>0.6</v>
      </c>
      <c r="D29" s="0" t="str">
        <f aca="false">CONCATENATE(A29,",",A29+1)</f>
        <v>28,29</v>
      </c>
    </row>
    <row collapsed="false" customFormat="false" customHeight="false" hidden="false" ht="12.1" outlineLevel="0" r="30">
      <c r="A30" s="1" t="n">
        <f aca="false">A29+1</f>
        <v>29</v>
      </c>
      <c r="B30" s="0" t="n">
        <v>0.1</v>
      </c>
      <c r="C30" s="0" t="n">
        <v>0.6</v>
      </c>
      <c r="D30" s="0" t="str">
        <f aca="false">CONCATENATE(A30,",",A30+1)</f>
        <v>29,30</v>
      </c>
    </row>
    <row collapsed="false" customFormat="false" customHeight="false" hidden="false" ht="12.1" outlineLevel="0" r="31">
      <c r="A31" s="1" t="n">
        <f aca="false">A30+1</f>
        <v>30</v>
      </c>
      <c r="B31" s="0" t="n">
        <v>0.1</v>
      </c>
      <c r="C31" s="0" t="n">
        <v>0.6</v>
      </c>
      <c r="D31" s="0" t="str">
        <f aca="false">CONCATENATE(A31,",",A31+1)</f>
        <v>30,31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1:C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4</v>
      </c>
      <c r="B1" s="0" t="s">
        <v>5</v>
      </c>
      <c r="C1" s="0" t="s">
        <v>6</v>
      </c>
      <c r="D1" s="0" t="s">
        <v>7</v>
      </c>
    </row>
    <row collapsed="false" customFormat="false" customHeight="false" hidden="false" ht="12.75" outlineLevel="0" r="2">
      <c r="A2" s="0" t="n">
        <v>1</v>
      </c>
      <c r="B2" s="0" t="str">
        <f aca="false">CONCATENATE(C2,",",D2)</f>
        <v>0,0</v>
      </c>
      <c r="C2" s="0" t="n">
        <v>0</v>
      </c>
      <c r="D2" s="1" t="n">
        <f aca="false">3/10*(A2-1)</f>
        <v>0</v>
      </c>
    </row>
    <row collapsed="false" customFormat="false" customHeight="false" hidden="false" ht="12.75" outlineLevel="0" r="3">
      <c r="A3" s="1" t="n">
        <f aca="false">A2+1</f>
        <v>2</v>
      </c>
      <c r="B3" s="0" t="str">
        <f aca="false">CONCATENATE(C3,",",D3)</f>
        <v>0,0.3</v>
      </c>
      <c r="C3" s="0" t="n">
        <v>0</v>
      </c>
      <c r="D3" s="1" t="n">
        <f aca="false">3/10*(A3-1)</f>
        <v>0.3</v>
      </c>
    </row>
    <row collapsed="false" customFormat="false" customHeight="false" hidden="false" ht="12.75" outlineLevel="0" r="4">
      <c r="A4" s="1" t="n">
        <f aca="false">A3+1</f>
        <v>3</v>
      </c>
      <c r="B4" s="0" t="str">
        <f aca="false">CONCATENATE(C4,",",D4)</f>
        <v>0,0.6</v>
      </c>
      <c r="C4" s="0" t="n">
        <v>0</v>
      </c>
      <c r="D4" s="1" t="n">
        <f aca="false">3/10*(A4-1)</f>
        <v>0.6</v>
      </c>
    </row>
    <row collapsed="false" customFormat="false" customHeight="false" hidden="false" ht="12.75" outlineLevel="0" r="5">
      <c r="A5" s="1" t="n">
        <f aca="false">A4+1</f>
        <v>4</v>
      </c>
      <c r="B5" s="0" t="str">
        <f aca="false">CONCATENATE(C5,",",D5)</f>
        <v>0,0.9</v>
      </c>
      <c r="C5" s="0" t="n">
        <v>0</v>
      </c>
      <c r="D5" s="1" t="n">
        <f aca="false">3/10*(A5-1)</f>
        <v>0.9</v>
      </c>
    </row>
    <row collapsed="false" customFormat="false" customHeight="false" hidden="false" ht="12.75" outlineLevel="0" r="6">
      <c r="A6" s="1" t="n">
        <f aca="false">A5+1</f>
        <v>5</v>
      </c>
      <c r="B6" s="0" t="str">
        <f aca="false">CONCATENATE(C6,",",D6)</f>
        <v>0,1.2</v>
      </c>
      <c r="C6" s="0" t="n">
        <v>0</v>
      </c>
      <c r="D6" s="1" t="n">
        <f aca="false">3/10*(A6-1)</f>
        <v>1.2</v>
      </c>
    </row>
    <row collapsed="false" customFormat="false" customHeight="false" hidden="false" ht="12.75" outlineLevel="0" r="7">
      <c r="A7" s="1" t="n">
        <f aca="false">A6+1</f>
        <v>6</v>
      </c>
      <c r="B7" s="0" t="str">
        <f aca="false">CONCATENATE(C7,",",D7)</f>
        <v>0,1.5</v>
      </c>
      <c r="C7" s="0" t="n">
        <v>0</v>
      </c>
      <c r="D7" s="1" t="n">
        <f aca="false">3/10*(A7-1)</f>
        <v>1.5</v>
      </c>
    </row>
    <row collapsed="false" customFormat="false" customHeight="false" hidden="false" ht="12.75" outlineLevel="0" r="8">
      <c r="A8" s="1" t="n">
        <f aca="false">A7+1</f>
        <v>7</v>
      </c>
      <c r="B8" s="0" t="str">
        <f aca="false">CONCATENATE(C8,",",D8)</f>
        <v>0,1.8</v>
      </c>
      <c r="C8" s="0" t="n">
        <v>0</v>
      </c>
      <c r="D8" s="1" t="n">
        <f aca="false">3/10*(A8-1)</f>
        <v>1.8</v>
      </c>
    </row>
    <row collapsed="false" customFormat="false" customHeight="false" hidden="false" ht="12.75" outlineLevel="0" r="9">
      <c r="A9" s="1" t="n">
        <f aca="false">A8+1</f>
        <v>8</v>
      </c>
      <c r="B9" s="0" t="str">
        <f aca="false">CONCATENATE(C9,",",D9)</f>
        <v>0,2.1</v>
      </c>
      <c r="C9" s="0" t="n">
        <v>0</v>
      </c>
      <c r="D9" s="1" t="n">
        <f aca="false">3/10*(A9-1)</f>
        <v>2.1</v>
      </c>
    </row>
    <row collapsed="false" customFormat="false" customHeight="false" hidden="false" ht="12.75" outlineLevel="0" r="10">
      <c r="A10" s="1" t="n">
        <f aca="false">A9+1</f>
        <v>9</v>
      </c>
      <c r="B10" s="0" t="str">
        <f aca="false">CONCATENATE(C10,",",D10)</f>
        <v>0,2.4</v>
      </c>
      <c r="C10" s="0" t="n">
        <v>0</v>
      </c>
      <c r="D10" s="1" t="n">
        <f aca="false">3/10*(A10-1)</f>
        <v>2.4</v>
      </c>
    </row>
    <row collapsed="false" customFormat="false" customHeight="false" hidden="false" ht="12.75" outlineLevel="0" r="11">
      <c r="A11" s="1" t="n">
        <f aca="false">A10+1</f>
        <v>10</v>
      </c>
      <c r="B11" s="0" t="str">
        <f aca="false">CONCATENATE(C11,",",D11)</f>
        <v>0,2.7</v>
      </c>
      <c r="C11" s="0" t="n">
        <v>0</v>
      </c>
      <c r="D11" s="1" t="n">
        <f aca="false">3/10*(A11-1)</f>
        <v>2.7</v>
      </c>
    </row>
    <row collapsed="false" customFormat="false" customHeight="false" hidden="false" ht="12.75" outlineLevel="0" r="12">
      <c r="A12" s="1" t="n">
        <f aca="false">A11+1</f>
        <v>11</v>
      </c>
      <c r="B12" s="0" t="str">
        <f aca="false">CONCATENATE(C12,",",D12)</f>
        <v>0,3</v>
      </c>
      <c r="C12" s="1" t="n">
        <f aca="false">3/10*(A12-11)</f>
        <v>0</v>
      </c>
      <c r="D12" s="1" t="n">
        <f aca="false">3/10*(A12-1)</f>
        <v>3</v>
      </c>
    </row>
    <row collapsed="false" customFormat="false" customHeight="false" hidden="false" ht="12.75" outlineLevel="0" r="13">
      <c r="A13" s="1" t="n">
        <f aca="false">A12+1</f>
        <v>12</v>
      </c>
      <c r="B13" s="0" t="str">
        <f aca="false">CONCATENATE(C13,",",D13)</f>
        <v>0.3,3</v>
      </c>
      <c r="C13" s="1" t="n">
        <f aca="false">3/10*(A13-11)</f>
        <v>0.3</v>
      </c>
      <c r="D13" s="1" t="n">
        <f aca="false">D12</f>
        <v>3</v>
      </c>
    </row>
    <row collapsed="false" customFormat="false" customHeight="false" hidden="false" ht="12.75" outlineLevel="0" r="14">
      <c r="A14" s="1" t="n">
        <f aca="false">A13+1</f>
        <v>13</v>
      </c>
      <c r="B14" s="0" t="str">
        <f aca="false">CONCATENATE(C14,",",D14)</f>
        <v>0.6,3</v>
      </c>
      <c r="C14" s="1" t="n">
        <f aca="false">3/10*(A14-11)</f>
        <v>0.6</v>
      </c>
      <c r="D14" s="1" t="n">
        <f aca="false">D13</f>
        <v>3</v>
      </c>
    </row>
    <row collapsed="false" customFormat="false" customHeight="false" hidden="false" ht="12.75" outlineLevel="0" r="15">
      <c r="A15" s="1" t="n">
        <f aca="false">A14+1</f>
        <v>14</v>
      </c>
      <c r="B15" s="0" t="str">
        <f aca="false">CONCATENATE(C15,",",D15)</f>
        <v>0.9,3</v>
      </c>
      <c r="C15" s="1" t="n">
        <f aca="false">3/10*(A15-11)</f>
        <v>0.9</v>
      </c>
      <c r="D15" s="1" t="n">
        <f aca="false">D14</f>
        <v>3</v>
      </c>
    </row>
    <row collapsed="false" customFormat="false" customHeight="false" hidden="false" ht="12.75" outlineLevel="0" r="16">
      <c r="A16" s="1" t="n">
        <f aca="false">A15+1</f>
        <v>15</v>
      </c>
      <c r="B16" s="0" t="str">
        <f aca="false">CONCATENATE(C16,",",D16)</f>
        <v>1.2,3</v>
      </c>
      <c r="C16" s="1" t="n">
        <f aca="false">3/10*(A16-11)</f>
        <v>1.2</v>
      </c>
      <c r="D16" s="1" t="n">
        <f aca="false">D15</f>
        <v>3</v>
      </c>
    </row>
    <row collapsed="false" customFormat="false" customHeight="false" hidden="false" ht="12.75" outlineLevel="0" r="17">
      <c r="A17" s="1" t="n">
        <f aca="false">A16+1</f>
        <v>16</v>
      </c>
      <c r="B17" s="0" t="str">
        <f aca="false">CONCATENATE(C17,",",D17)</f>
        <v>1.5,3</v>
      </c>
      <c r="C17" s="1" t="n">
        <f aca="false">3/10*(A17-11)</f>
        <v>1.5</v>
      </c>
      <c r="D17" s="1" t="n">
        <f aca="false">D16</f>
        <v>3</v>
      </c>
    </row>
    <row collapsed="false" customFormat="false" customHeight="false" hidden="false" ht="12.75" outlineLevel="0" r="18">
      <c r="A18" s="1" t="n">
        <f aca="false">A17+1</f>
        <v>17</v>
      </c>
      <c r="B18" s="0" t="str">
        <f aca="false">CONCATENATE(C18,",",D18)</f>
        <v>1.8,3</v>
      </c>
      <c r="C18" s="1" t="n">
        <f aca="false">3/10*(A18-11)</f>
        <v>1.8</v>
      </c>
      <c r="D18" s="1" t="n">
        <f aca="false">D17</f>
        <v>3</v>
      </c>
    </row>
    <row collapsed="false" customFormat="false" customHeight="false" hidden="false" ht="12.75" outlineLevel="0" r="19">
      <c r="A19" s="1" t="n">
        <f aca="false">A18+1</f>
        <v>18</v>
      </c>
      <c r="B19" s="0" t="str">
        <f aca="false">CONCATENATE(C19,",",D19)</f>
        <v>2.1,3</v>
      </c>
      <c r="C19" s="1" t="n">
        <f aca="false">3/10*(A19-11)</f>
        <v>2.1</v>
      </c>
      <c r="D19" s="1" t="n">
        <f aca="false">D18</f>
        <v>3</v>
      </c>
    </row>
    <row collapsed="false" customFormat="false" customHeight="false" hidden="false" ht="12.75" outlineLevel="0" r="20">
      <c r="A20" s="1" t="n">
        <f aca="false">A19+1</f>
        <v>19</v>
      </c>
      <c r="B20" s="0" t="str">
        <f aca="false">CONCATENATE(C20,",",D20)</f>
        <v>2.4,3</v>
      </c>
      <c r="C20" s="1" t="n">
        <f aca="false">3/10*(A20-11)</f>
        <v>2.4</v>
      </c>
      <c r="D20" s="1" t="n">
        <f aca="false">D19</f>
        <v>3</v>
      </c>
    </row>
    <row collapsed="false" customFormat="false" customHeight="false" hidden="false" ht="12.75" outlineLevel="0" r="21">
      <c r="A21" s="1" t="n">
        <f aca="false">A20+1</f>
        <v>20</v>
      </c>
      <c r="B21" s="0" t="str">
        <f aca="false">CONCATENATE(C21,",",D21)</f>
        <v>2.7,3</v>
      </c>
      <c r="C21" s="1" t="n">
        <f aca="false">3/10*(A21-11)</f>
        <v>2.7</v>
      </c>
      <c r="D21" s="1" t="n">
        <f aca="false">D20</f>
        <v>3</v>
      </c>
    </row>
    <row collapsed="false" customFormat="false" customHeight="false" hidden="false" ht="12.75" outlineLevel="0" r="22">
      <c r="A22" s="1" t="n">
        <f aca="false">A21+1</f>
        <v>21</v>
      </c>
      <c r="B22" s="0" t="str">
        <f aca="false">CONCATENATE(C22,",",D22)</f>
        <v>3,3</v>
      </c>
      <c r="C22" s="1" t="n">
        <f aca="false">3/10*(A22-11)</f>
        <v>3</v>
      </c>
      <c r="D22" s="1" t="n">
        <f aca="false">D21</f>
        <v>3</v>
      </c>
    </row>
    <row collapsed="false" customFormat="false" customHeight="false" hidden="false" ht="12.75" outlineLevel="0" r="23">
      <c r="A23" s="1" t="n">
        <f aca="false">A22+1</f>
        <v>22</v>
      </c>
      <c r="B23" s="0" t="str">
        <f aca="false">CONCATENATE(C23,",",D23)</f>
        <v>3,2.7</v>
      </c>
      <c r="C23" s="1" t="n">
        <f aca="false">C22</f>
        <v>3</v>
      </c>
      <c r="D23" s="1" t="n">
        <f aca="false">3-3/10*(A23-21)</f>
        <v>2.7</v>
      </c>
    </row>
    <row collapsed="false" customFormat="false" customHeight="false" hidden="false" ht="12.75" outlineLevel="0" r="24">
      <c r="A24" s="1" t="n">
        <f aca="false">A23+1</f>
        <v>23</v>
      </c>
      <c r="B24" s="0" t="str">
        <f aca="false">CONCATENATE(C24,",",D24)</f>
        <v>3,2.4</v>
      </c>
      <c r="C24" s="1" t="n">
        <f aca="false">C23</f>
        <v>3</v>
      </c>
      <c r="D24" s="1" t="n">
        <f aca="false">3-3/10*(A24-21)</f>
        <v>2.4</v>
      </c>
    </row>
    <row collapsed="false" customFormat="false" customHeight="false" hidden="false" ht="12.75" outlineLevel="0" r="25">
      <c r="A25" s="1" t="n">
        <f aca="false">A24+1</f>
        <v>24</v>
      </c>
      <c r="B25" s="0" t="str">
        <f aca="false">CONCATENATE(C25,",",D25)</f>
        <v>3,2.1</v>
      </c>
      <c r="C25" s="1" t="n">
        <f aca="false">C24</f>
        <v>3</v>
      </c>
      <c r="D25" s="1" t="n">
        <f aca="false">3-3/10*(A25-21)</f>
        <v>2.1</v>
      </c>
    </row>
    <row collapsed="false" customFormat="false" customHeight="false" hidden="false" ht="12.75" outlineLevel="0" r="26">
      <c r="A26" s="1" t="n">
        <f aca="false">A25+1</f>
        <v>25</v>
      </c>
      <c r="B26" s="0" t="str">
        <f aca="false">CONCATENATE(C26,",",D26)</f>
        <v>3,1.8</v>
      </c>
      <c r="C26" s="1" t="n">
        <f aca="false">C25</f>
        <v>3</v>
      </c>
      <c r="D26" s="1" t="n">
        <f aca="false">3-3/10*(A26-21)</f>
        <v>1.8</v>
      </c>
    </row>
    <row collapsed="false" customFormat="false" customHeight="false" hidden="false" ht="12.75" outlineLevel="0" r="27">
      <c r="A27" s="1" t="n">
        <f aca="false">A26+1</f>
        <v>26</v>
      </c>
      <c r="B27" s="0" t="str">
        <f aca="false">CONCATENATE(C27,",",D27)</f>
        <v>3,1.5</v>
      </c>
      <c r="C27" s="1" t="n">
        <f aca="false">C26</f>
        <v>3</v>
      </c>
      <c r="D27" s="1" t="n">
        <f aca="false">3-3/10*(A27-21)</f>
        <v>1.5</v>
      </c>
    </row>
    <row collapsed="false" customFormat="false" customHeight="false" hidden="false" ht="12.75" outlineLevel="0" r="28">
      <c r="A28" s="1" t="n">
        <f aca="false">A27+1</f>
        <v>27</v>
      </c>
      <c r="B28" s="0" t="str">
        <f aca="false">CONCATENATE(C28,",",D28)</f>
        <v>3,1.2</v>
      </c>
      <c r="C28" s="1" t="n">
        <f aca="false">C27</f>
        <v>3</v>
      </c>
      <c r="D28" s="1" t="n">
        <f aca="false">3-3/10*(A28-21)</f>
        <v>1.2</v>
      </c>
    </row>
    <row collapsed="false" customFormat="false" customHeight="false" hidden="false" ht="12.75" outlineLevel="0" r="29">
      <c r="A29" s="1" t="n">
        <f aca="false">A28+1</f>
        <v>28</v>
      </c>
      <c r="B29" s="0" t="str">
        <f aca="false">CONCATENATE(C29,",",D29)</f>
        <v>3,0.9</v>
      </c>
      <c r="C29" s="1" t="n">
        <f aca="false">C28</f>
        <v>3</v>
      </c>
      <c r="D29" s="1" t="n">
        <f aca="false">3-3/10*(A29-21)</f>
        <v>0.9</v>
      </c>
    </row>
    <row collapsed="false" customFormat="false" customHeight="false" hidden="false" ht="12.75" outlineLevel="0" r="30">
      <c r="A30" s="1" t="n">
        <f aca="false">A29+1</f>
        <v>29</v>
      </c>
      <c r="B30" s="0" t="str">
        <f aca="false">CONCATENATE(C30,",",D30)</f>
        <v>3,0.6</v>
      </c>
      <c r="C30" s="1" t="n">
        <f aca="false">C29</f>
        <v>3</v>
      </c>
      <c r="D30" s="1" t="n">
        <f aca="false">3-3/10*(A30-21)</f>
        <v>0.6</v>
      </c>
    </row>
    <row collapsed="false" customFormat="false" customHeight="false" hidden="false" ht="12.75" outlineLevel="0" r="31">
      <c r="A31" s="1" t="n">
        <f aca="false">A30+1</f>
        <v>30</v>
      </c>
      <c r="B31" s="0" t="str">
        <f aca="false">CONCATENATE(C31,",",D31)</f>
        <v>3,0.3</v>
      </c>
      <c r="C31" s="1" t="n">
        <f aca="false">C30</f>
        <v>3</v>
      </c>
      <c r="D31" s="1" t="n">
        <f aca="false">3-3/10*(A31-21)</f>
        <v>0.3</v>
      </c>
    </row>
    <row collapsed="false" customFormat="false" customHeight="false" hidden="false" ht="12.75" outlineLevel="0" r="32">
      <c r="A32" s="1" t="n">
        <f aca="false">A31+1</f>
        <v>31</v>
      </c>
      <c r="B32" s="0" t="str">
        <f aca="false">CONCATENATE(C32,",",D32)</f>
        <v>3,0</v>
      </c>
      <c r="C32" s="1" t="n">
        <f aca="false">C31</f>
        <v>3</v>
      </c>
      <c r="D32" s="1" t="n">
        <f aca="false">3-3/10*(A32-21)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5" activeCellId="1" pane="topLeft" sqref="A1:C31 B35"/>
    </sheetView>
  </sheetViews>
  <sheetFormatPr defaultRowHeight="12.75"/>
  <cols>
    <col collapsed="false" hidden="false" max="1" min="1" style="0" width="11.5714285714286"/>
    <col collapsed="false" hidden="false" max="2" min="2" style="0" width="30.280612244898"/>
    <col collapsed="false" hidden="false" max="1025" min="3" style="0" width="11.5714285714286"/>
  </cols>
  <sheetData>
    <row collapsed="false" customFormat="false" customHeight="false" hidden="false" ht="12.75" outlineLevel="0" r="1">
      <c r="A1" s="0" t="s">
        <v>8</v>
      </c>
      <c r="B1" s="1" t="n">
        <f aca="false">3000*3</f>
        <v>9000</v>
      </c>
      <c r="C1" s="0" t="s">
        <v>9</v>
      </c>
      <c r="D1" s="0" t="n">
        <v>3000</v>
      </c>
    </row>
    <row collapsed="false" customFormat="false" customHeight="false" hidden="false" ht="12.75" outlineLevel="0" r="2">
      <c r="A2" s="0" t="s">
        <v>10</v>
      </c>
      <c r="B2" s="1" t="n">
        <f aca="false">B1/10</f>
        <v>900</v>
      </c>
      <c r="C2" s="0" t="s">
        <v>11</v>
      </c>
      <c r="D2" s="0" t="n">
        <v>3</v>
      </c>
      <c r="E2" s="0" t="s">
        <v>12</v>
      </c>
      <c r="F2" s="1" t="n">
        <f aca="false">D2/10</f>
        <v>0.3</v>
      </c>
    </row>
    <row collapsed="false" customFormat="false" customHeight="false" hidden="false" ht="12.75" outlineLevel="0" r="4">
      <c r="A4" s="0" t="n">
        <v>11</v>
      </c>
      <c r="B4" s="2" t="n">
        <f aca="false">$D$1*$F$2/2</f>
        <v>450</v>
      </c>
      <c r="C4" s="0" t="s">
        <v>13</v>
      </c>
    </row>
    <row collapsed="false" customFormat="false" customHeight="false" hidden="false" ht="12.1" outlineLevel="0" r="5">
      <c r="A5" s="1" t="n">
        <f aca="false">A4+1</f>
        <v>12</v>
      </c>
      <c r="B5" s="2" t="n">
        <f aca="false">$D$1*$F$2</f>
        <v>900</v>
      </c>
      <c r="C5" s="0" t="s">
        <v>13</v>
      </c>
    </row>
    <row collapsed="false" customFormat="false" customHeight="false" hidden="false" ht="12.1" outlineLevel="0" r="6">
      <c r="A6" s="1" t="n">
        <f aca="false">A5+1</f>
        <v>13</v>
      </c>
      <c r="B6" s="2" t="n">
        <f aca="false">$D$1*$F$2</f>
        <v>900</v>
      </c>
      <c r="C6" s="0" t="s">
        <v>13</v>
      </c>
    </row>
    <row collapsed="false" customFormat="false" customHeight="false" hidden="false" ht="12.1" outlineLevel="0" r="7">
      <c r="A7" s="1" t="n">
        <f aca="false">A6+1</f>
        <v>14</v>
      </c>
      <c r="B7" s="2" t="n">
        <f aca="false">$D$1*$F$2</f>
        <v>900</v>
      </c>
      <c r="C7" s="0" t="s">
        <v>13</v>
      </c>
    </row>
    <row collapsed="false" customFormat="false" customHeight="false" hidden="false" ht="12.1" outlineLevel="0" r="8">
      <c r="A8" s="1" t="n">
        <f aca="false">A7+1</f>
        <v>15</v>
      </c>
      <c r="B8" s="2" t="n">
        <f aca="false">$D$1*$F$2</f>
        <v>900</v>
      </c>
      <c r="C8" s="0" t="s">
        <v>13</v>
      </c>
    </row>
    <row collapsed="false" customFormat="false" customHeight="false" hidden="false" ht="12.1" outlineLevel="0" r="9">
      <c r="A9" s="1" t="n">
        <f aca="false">A8+1</f>
        <v>16</v>
      </c>
      <c r="B9" s="2" t="n">
        <f aca="false">$D$1*$F$2</f>
        <v>900</v>
      </c>
      <c r="C9" s="0" t="s">
        <v>13</v>
      </c>
    </row>
    <row collapsed="false" customFormat="false" customHeight="false" hidden="false" ht="12.1" outlineLevel="0" r="10">
      <c r="A10" s="1" t="n">
        <f aca="false">A9+1</f>
        <v>17</v>
      </c>
      <c r="B10" s="2" t="n">
        <f aca="false">$D$1*$F$2</f>
        <v>900</v>
      </c>
      <c r="C10" s="0" t="s">
        <v>13</v>
      </c>
    </row>
    <row collapsed="false" customFormat="false" customHeight="false" hidden="false" ht="12.1" outlineLevel="0" r="11">
      <c r="A11" s="1" t="n">
        <f aca="false">A10+1</f>
        <v>18</v>
      </c>
      <c r="B11" s="2" t="n">
        <f aca="false">$D$1*$F$2</f>
        <v>900</v>
      </c>
      <c r="C11" s="0" t="s">
        <v>13</v>
      </c>
    </row>
    <row collapsed="false" customFormat="false" customHeight="false" hidden="false" ht="12.1" outlineLevel="0" r="12">
      <c r="A12" s="1" t="n">
        <f aca="false">A11+1</f>
        <v>19</v>
      </c>
      <c r="B12" s="2" t="n">
        <f aca="false">$D$1*$F$2</f>
        <v>900</v>
      </c>
      <c r="C12" s="0" t="s">
        <v>13</v>
      </c>
    </row>
    <row collapsed="false" customFormat="false" customHeight="false" hidden="false" ht="12.1" outlineLevel="0" r="13">
      <c r="A13" s="1" t="n">
        <f aca="false">A12+1</f>
        <v>20</v>
      </c>
      <c r="B13" s="2" t="n">
        <f aca="false">$D$1*$F$2</f>
        <v>900</v>
      </c>
      <c r="C13" s="0" t="s">
        <v>13</v>
      </c>
    </row>
    <row collapsed="false" customFormat="false" customHeight="false" hidden="false" ht="12.1" outlineLevel="0" r="14">
      <c r="A14" s="1" t="n">
        <f aca="false">A13+1</f>
        <v>21</v>
      </c>
      <c r="B14" s="2" t="n">
        <f aca="false">$D$1*$F$2/2</f>
        <v>450</v>
      </c>
      <c r="C14" s="0" t="s">
        <v>13</v>
      </c>
    </row>
    <row collapsed="false" customFormat="false" customHeight="false" hidden="false" ht="12.1" outlineLevel="0" r="15">
      <c r="A15" s="0" t="n">
        <v>11</v>
      </c>
      <c r="B15" s="3" t="n">
        <v>10000</v>
      </c>
      <c r="C15" s="0" t="s">
        <v>14</v>
      </c>
    </row>
    <row collapsed="false" customFormat="false" customHeight="false" hidden="false" ht="12.1" outlineLevel="0" r="16">
      <c r="A16" s="0" t="n">
        <v>11</v>
      </c>
      <c r="B16" s="2" t="n">
        <f aca="false">$D$1*($F$2^2)/12</f>
        <v>22.5</v>
      </c>
      <c r="C16" s="0" t="s">
        <v>15</v>
      </c>
    </row>
    <row collapsed="false" customFormat="false" customHeight="false" hidden="false" ht="12.1" outlineLevel="0" r="17">
      <c r="A17" s="0" t="n">
        <v>21</v>
      </c>
      <c r="B17" s="2" t="n">
        <f aca="false">$D$1*($F$2^2)/12</f>
        <v>22.5</v>
      </c>
      <c r="C17" s="0" t="s">
        <v>16</v>
      </c>
    </row>
    <row collapsed="false" customFormat="false" customHeight="false" hidden="false" ht="12.75" outlineLevel="0" r="21">
      <c r="B21" s="1" t="n">
        <f aca="false">SUM(B4:B16)-SUM(B17,B16)</f>
        <v>18977.5</v>
      </c>
    </row>
    <row collapsed="false" customFormat="false" customHeight="false" hidden="false" ht="12.1" outlineLevel="0" r="26"/>
    <row collapsed="false" customFormat="false" customHeight="false" hidden="false" ht="12.1" outlineLevel="0" r="2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colorId="64" defaultGridColor="true" rightToLeft="false" showFormulas="false" showGridLines="true" showOutlineSymbols="true" showRowColHeaders="true" showZeros="true" tabSelected="false" topLeftCell="A28" view="normal" windowProtection="false" workbookViewId="0" zoomScale="100" zoomScaleNormal="100" zoomScalePageLayoutView="100">
      <selection activeCell="G43" activeCellId="1" pane="topLeft" sqref="A1:C31 G43"/>
    </sheetView>
  </sheetViews>
  <sheetFormatPr defaultRowHeight="12.75"/>
  <cols>
    <col collapsed="false" hidden="false" max="1" min="1" style="0" width="14.280612244898"/>
    <col collapsed="false" hidden="false" max="2" min="2" style="0" width="8.70918367346939"/>
    <col collapsed="false" hidden="false" max="3" min="3" style="0" width="10.2857142857143"/>
    <col collapsed="false" hidden="false" max="1025" min="4" style="0" width="8.70918367346939"/>
  </cols>
  <sheetData>
    <row collapsed="false" customFormat="false" customHeight="false" hidden="false" ht="12.75" outlineLevel="0"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20</v>
      </c>
      <c r="F1" s="0" t="s">
        <v>21</v>
      </c>
      <c r="G1" s="0" t="s">
        <v>22</v>
      </c>
      <c r="H1" s="0" t="s">
        <v>23</v>
      </c>
    </row>
    <row collapsed="false" customFormat="false" customHeight="false" hidden="false" ht="12.75" outlineLevel="0" r="2">
      <c r="A2" s="0" t="s">
        <v>24</v>
      </c>
      <c r="B2" s="0" t="n">
        <v>1</v>
      </c>
      <c r="C2" s="1" t="n">
        <f aca="false">B2</f>
        <v>1</v>
      </c>
      <c r="D2" s="0" t="n">
        <v>1</v>
      </c>
      <c r="E2" s="0" t="n">
        <v>3</v>
      </c>
      <c r="F2" s="4" t="n">
        <v>0</v>
      </c>
      <c r="G2" s="4" t="n">
        <v>0</v>
      </c>
      <c r="H2" s="4" t="n">
        <v>1</v>
      </c>
    </row>
    <row collapsed="false" customFormat="false" customHeight="false" hidden="false" ht="12.75" outlineLevel="0" r="3">
      <c r="A3" s="0" t="str">
        <f aca="false">A2</f>
        <v>CBAR</v>
      </c>
      <c r="B3" s="1" t="n">
        <f aca="false">B2+1</f>
        <v>2</v>
      </c>
      <c r="C3" s="1" t="n">
        <f aca="false">B3</f>
        <v>2</v>
      </c>
      <c r="D3" s="1" t="n">
        <f aca="false">D2+2</f>
        <v>3</v>
      </c>
      <c r="E3" s="1" t="n">
        <f aca="false">E2+2</f>
        <v>5</v>
      </c>
      <c r="F3" s="4" t="n">
        <v>0</v>
      </c>
      <c r="G3" s="4" t="n">
        <v>0</v>
      </c>
      <c r="H3" s="4" t="n">
        <v>1</v>
      </c>
    </row>
    <row collapsed="false" customFormat="false" customHeight="false" hidden="false" ht="12.75" outlineLevel="0" r="4">
      <c r="A4" s="0" t="str">
        <f aca="false">A3</f>
        <v>CBAR</v>
      </c>
      <c r="B4" s="1" t="n">
        <f aca="false">B3+1</f>
        <v>3</v>
      </c>
      <c r="C4" s="1" t="n">
        <f aca="false">B4</f>
        <v>3</v>
      </c>
      <c r="D4" s="1" t="n">
        <f aca="false">D3+2</f>
        <v>5</v>
      </c>
      <c r="E4" s="1" t="n">
        <f aca="false">E3+2</f>
        <v>7</v>
      </c>
      <c r="F4" s="4" t="n">
        <v>0</v>
      </c>
      <c r="G4" s="4" t="n">
        <v>0</v>
      </c>
      <c r="H4" s="4" t="n">
        <v>1</v>
      </c>
    </row>
    <row collapsed="false" customFormat="false" customHeight="false" hidden="false" ht="12.75" outlineLevel="0" r="5">
      <c r="A5" s="0" t="str">
        <f aca="false">A4</f>
        <v>CBAR</v>
      </c>
      <c r="B5" s="1" t="n">
        <f aca="false">B4+1</f>
        <v>4</v>
      </c>
      <c r="C5" s="1" t="n">
        <f aca="false">B5</f>
        <v>4</v>
      </c>
      <c r="D5" s="1" t="n">
        <f aca="false">D4+2</f>
        <v>7</v>
      </c>
      <c r="E5" s="1" t="n">
        <f aca="false">E4+2</f>
        <v>9</v>
      </c>
      <c r="F5" s="4" t="n">
        <v>0</v>
      </c>
      <c r="G5" s="4" t="n">
        <v>0</v>
      </c>
      <c r="H5" s="4" t="n">
        <v>1</v>
      </c>
    </row>
    <row collapsed="false" customFormat="false" customHeight="false" hidden="false" ht="12.75" outlineLevel="0" r="6">
      <c r="A6" s="0" t="str">
        <f aca="false">A5</f>
        <v>CBAR</v>
      </c>
      <c r="B6" s="1" t="n">
        <f aca="false">B5+1</f>
        <v>5</v>
      </c>
      <c r="C6" s="1" t="n">
        <f aca="false">B6</f>
        <v>5</v>
      </c>
      <c r="D6" s="1" t="n">
        <f aca="false">D5+2</f>
        <v>9</v>
      </c>
      <c r="E6" s="1" t="n">
        <f aca="false">E5+2</f>
        <v>11</v>
      </c>
      <c r="F6" s="4" t="n">
        <v>0</v>
      </c>
      <c r="G6" s="4" t="n">
        <v>0</v>
      </c>
      <c r="H6" s="4" t="n">
        <v>1</v>
      </c>
    </row>
    <row collapsed="false" customFormat="false" customHeight="false" hidden="false" ht="12.75" outlineLevel="0" r="7">
      <c r="A7" s="0" t="str">
        <f aca="false">A6</f>
        <v>CBAR</v>
      </c>
      <c r="B7" s="1" t="n">
        <f aca="false">B6+1</f>
        <v>6</v>
      </c>
      <c r="C7" s="1" t="n">
        <f aca="false">B7</f>
        <v>6</v>
      </c>
      <c r="D7" s="1" t="n">
        <f aca="false">D6+2</f>
        <v>11</v>
      </c>
      <c r="E7" s="1" t="n">
        <f aca="false">E6+2</f>
        <v>13</v>
      </c>
      <c r="F7" s="4" t="n">
        <v>0</v>
      </c>
      <c r="G7" s="4" t="n">
        <v>0</v>
      </c>
      <c r="H7" s="4" t="n">
        <v>1</v>
      </c>
    </row>
    <row collapsed="false" customFormat="false" customHeight="false" hidden="false" ht="12.75" outlineLevel="0" r="8">
      <c r="A8" s="0" t="str">
        <f aca="false">A7</f>
        <v>CBAR</v>
      </c>
      <c r="B8" s="1" t="n">
        <f aca="false">B7+1</f>
        <v>7</v>
      </c>
      <c r="C8" s="1" t="n">
        <f aca="false">B8</f>
        <v>7</v>
      </c>
      <c r="D8" s="0" t="n">
        <v>2</v>
      </c>
      <c r="E8" s="0" t="n">
        <v>4</v>
      </c>
      <c r="F8" s="4" t="n">
        <v>0</v>
      </c>
      <c r="G8" s="4" t="n">
        <v>0</v>
      </c>
      <c r="H8" s="4" t="n">
        <v>1</v>
      </c>
    </row>
    <row collapsed="false" customFormat="false" customHeight="false" hidden="false" ht="12.75" outlineLevel="0" r="9">
      <c r="A9" s="0" t="str">
        <f aca="false">A8</f>
        <v>CBAR</v>
      </c>
      <c r="B9" s="1" t="n">
        <f aca="false">B8+1</f>
        <v>8</v>
      </c>
      <c r="C9" s="1" t="n">
        <f aca="false">B9</f>
        <v>8</v>
      </c>
      <c r="D9" s="1" t="n">
        <f aca="false">D8+2</f>
        <v>4</v>
      </c>
      <c r="E9" s="1" t="n">
        <f aca="false">E8+2</f>
        <v>6</v>
      </c>
      <c r="F9" s="4" t="n">
        <v>0</v>
      </c>
      <c r="G9" s="4" t="n">
        <v>0</v>
      </c>
      <c r="H9" s="4" t="n">
        <v>1</v>
      </c>
    </row>
    <row collapsed="false" customFormat="false" customHeight="false" hidden="false" ht="12.75" outlineLevel="0" r="10">
      <c r="A10" s="0" t="str">
        <f aca="false">A9</f>
        <v>CBAR</v>
      </c>
      <c r="B10" s="1" t="n">
        <f aca="false">B9+1</f>
        <v>9</v>
      </c>
      <c r="C10" s="1" t="n">
        <f aca="false">B10</f>
        <v>9</v>
      </c>
      <c r="D10" s="1" t="n">
        <f aca="false">D9+2</f>
        <v>6</v>
      </c>
      <c r="E10" s="1" t="n">
        <f aca="false">E9+2</f>
        <v>8</v>
      </c>
      <c r="F10" s="4" t="n">
        <v>0</v>
      </c>
      <c r="G10" s="4" t="n">
        <v>0</v>
      </c>
      <c r="H10" s="4" t="n">
        <v>1</v>
      </c>
    </row>
    <row collapsed="false" customFormat="false" customHeight="false" hidden="false" ht="12.75" outlineLevel="0" r="11">
      <c r="A11" s="0" t="str">
        <f aca="false">A10</f>
        <v>CBAR</v>
      </c>
      <c r="B11" s="1" t="n">
        <f aca="false">B10+1</f>
        <v>10</v>
      </c>
      <c r="C11" s="1" t="n">
        <f aca="false">B11</f>
        <v>10</v>
      </c>
      <c r="D11" s="1" t="n">
        <f aca="false">D10+2</f>
        <v>8</v>
      </c>
      <c r="E11" s="1" t="n">
        <f aca="false">E10+2</f>
        <v>10</v>
      </c>
      <c r="F11" s="4" t="n">
        <v>0</v>
      </c>
      <c r="G11" s="4" t="n">
        <v>0</v>
      </c>
      <c r="H11" s="4" t="n">
        <v>1</v>
      </c>
    </row>
    <row collapsed="false" customFormat="false" customHeight="false" hidden="false" ht="12.75" outlineLevel="0" r="12">
      <c r="A12" s="0" t="str">
        <f aca="false">A11</f>
        <v>CBAR</v>
      </c>
      <c r="B12" s="1" t="n">
        <f aca="false">B11+1</f>
        <v>11</v>
      </c>
      <c r="C12" s="1" t="n">
        <f aca="false">B12</f>
        <v>11</v>
      </c>
      <c r="D12" s="1" t="n">
        <f aca="false">D11+2</f>
        <v>10</v>
      </c>
      <c r="E12" s="1" t="n">
        <f aca="false">E11+2</f>
        <v>12</v>
      </c>
      <c r="F12" s="4" t="n">
        <v>0</v>
      </c>
      <c r="G12" s="4" t="n">
        <v>0</v>
      </c>
      <c r="H12" s="4" t="n">
        <v>1</v>
      </c>
    </row>
    <row collapsed="false" customFormat="false" customHeight="false" hidden="false" ht="12.75" outlineLevel="0" r="13">
      <c r="A13" s="0" t="str">
        <f aca="false">A12</f>
        <v>CBAR</v>
      </c>
      <c r="B13" s="1" t="n">
        <f aca="false">B12+1</f>
        <v>12</v>
      </c>
      <c r="C13" s="1" t="n">
        <f aca="false">B13</f>
        <v>12</v>
      </c>
      <c r="D13" s="1" t="n">
        <f aca="false">D12+2</f>
        <v>12</v>
      </c>
      <c r="E13" s="1" t="n">
        <f aca="false">E12+2</f>
        <v>14</v>
      </c>
      <c r="F13" s="4" t="n">
        <v>0</v>
      </c>
      <c r="G13" s="4" t="n">
        <v>0</v>
      </c>
      <c r="H13" s="4" t="n">
        <v>1</v>
      </c>
    </row>
    <row collapsed="false" customFormat="false" customHeight="false" hidden="false" ht="12.75" outlineLevel="0" r="14">
      <c r="A14" s="0" t="str">
        <f aca="false">A13</f>
        <v>CBAR</v>
      </c>
      <c r="B14" s="1" t="n">
        <f aca="false">B13+1</f>
        <v>13</v>
      </c>
      <c r="C14" s="1" t="n">
        <f aca="false">B14</f>
        <v>13</v>
      </c>
      <c r="D14" s="0" t="n">
        <v>1</v>
      </c>
      <c r="E14" s="0" t="n">
        <v>2</v>
      </c>
      <c r="F14" s="4" t="n">
        <v>0</v>
      </c>
      <c r="G14" s="4" t="n">
        <v>0</v>
      </c>
      <c r="H14" s="4" t="n">
        <v>1</v>
      </c>
    </row>
    <row collapsed="false" customFormat="false" customHeight="false" hidden="false" ht="12.75" outlineLevel="0" r="15">
      <c r="A15" s="0" t="str">
        <f aca="false">A14</f>
        <v>CBAR</v>
      </c>
      <c r="B15" s="1" t="n">
        <f aca="false">B14+1</f>
        <v>14</v>
      </c>
      <c r="C15" s="1" t="n">
        <f aca="false">B15</f>
        <v>14</v>
      </c>
      <c r="D15" s="1" t="n">
        <f aca="false">D14+2</f>
        <v>3</v>
      </c>
      <c r="E15" s="1" t="n">
        <f aca="false">E14+2</f>
        <v>4</v>
      </c>
      <c r="F15" s="4" t="n">
        <v>0</v>
      </c>
      <c r="G15" s="4" t="n">
        <v>0</v>
      </c>
      <c r="H15" s="4" t="n">
        <v>1</v>
      </c>
    </row>
    <row collapsed="false" customFormat="false" customHeight="false" hidden="false" ht="12.75" outlineLevel="0" r="16">
      <c r="A16" s="0" t="str">
        <f aca="false">A15</f>
        <v>CBAR</v>
      </c>
      <c r="B16" s="1" t="n">
        <f aca="false">B15+1</f>
        <v>15</v>
      </c>
      <c r="C16" s="1" t="n">
        <f aca="false">B16</f>
        <v>15</v>
      </c>
      <c r="D16" s="1" t="n">
        <f aca="false">D15+2</f>
        <v>5</v>
      </c>
      <c r="E16" s="1" t="n">
        <f aca="false">E15+2</f>
        <v>6</v>
      </c>
      <c r="F16" s="4" t="n">
        <v>0</v>
      </c>
      <c r="G16" s="4" t="n">
        <v>0</v>
      </c>
      <c r="H16" s="4" t="n">
        <v>1</v>
      </c>
    </row>
    <row collapsed="false" customFormat="false" customHeight="false" hidden="false" ht="12.75" outlineLevel="0" r="17">
      <c r="A17" s="0" t="str">
        <f aca="false">A16</f>
        <v>CBAR</v>
      </c>
      <c r="B17" s="1" t="n">
        <f aca="false">B16+1</f>
        <v>16</v>
      </c>
      <c r="C17" s="1" t="n">
        <f aca="false">B17</f>
        <v>16</v>
      </c>
      <c r="D17" s="1" t="n">
        <f aca="false">D16+2</f>
        <v>7</v>
      </c>
      <c r="E17" s="1" t="n">
        <f aca="false">E16+2</f>
        <v>8</v>
      </c>
      <c r="F17" s="4" t="n">
        <v>0</v>
      </c>
      <c r="G17" s="4" t="n">
        <v>0</v>
      </c>
      <c r="H17" s="4" t="n">
        <v>1</v>
      </c>
    </row>
    <row collapsed="false" customFormat="false" customHeight="false" hidden="false" ht="12.75" outlineLevel="0" r="18">
      <c r="A18" s="0" t="str">
        <f aca="false">A17</f>
        <v>CBAR</v>
      </c>
      <c r="B18" s="1" t="n">
        <f aca="false">B17+1</f>
        <v>17</v>
      </c>
      <c r="C18" s="1" t="n">
        <f aca="false">B18</f>
        <v>17</v>
      </c>
      <c r="D18" s="1" t="n">
        <f aca="false">D17+2</f>
        <v>9</v>
      </c>
      <c r="E18" s="1" t="n">
        <f aca="false">E17+2</f>
        <v>10</v>
      </c>
      <c r="F18" s="4" t="n">
        <v>0</v>
      </c>
      <c r="G18" s="4" t="n">
        <v>0</v>
      </c>
      <c r="H18" s="4" t="n">
        <v>1</v>
      </c>
    </row>
    <row collapsed="false" customFormat="false" customHeight="false" hidden="false" ht="12.75" outlineLevel="0" r="19">
      <c r="A19" s="0" t="str">
        <f aca="false">A18</f>
        <v>CBAR</v>
      </c>
      <c r="B19" s="1" t="n">
        <f aca="false">B18+1</f>
        <v>18</v>
      </c>
      <c r="C19" s="1" t="n">
        <f aca="false">B19</f>
        <v>18</v>
      </c>
      <c r="D19" s="1" t="n">
        <f aca="false">D18+2</f>
        <v>11</v>
      </c>
      <c r="E19" s="1" t="n">
        <f aca="false">E18+2</f>
        <v>12</v>
      </c>
      <c r="F19" s="4" t="n">
        <v>0</v>
      </c>
      <c r="G19" s="4" t="n">
        <v>0</v>
      </c>
      <c r="H19" s="4" t="n">
        <v>1</v>
      </c>
    </row>
    <row collapsed="false" customFormat="false" customHeight="false" hidden="false" ht="12.75" outlineLevel="0" r="20">
      <c r="A20" s="0" t="str">
        <f aca="false">A19</f>
        <v>CBAR</v>
      </c>
      <c r="B20" s="1" t="n">
        <f aca="false">B19+1</f>
        <v>19</v>
      </c>
      <c r="C20" s="1" t="n">
        <f aca="false">B20</f>
        <v>19</v>
      </c>
      <c r="D20" s="1" t="n">
        <f aca="false">D19+2</f>
        <v>13</v>
      </c>
      <c r="E20" s="1" t="n">
        <f aca="false">E19+2</f>
        <v>14</v>
      </c>
      <c r="F20" s="4" t="n">
        <v>0</v>
      </c>
      <c r="G20" s="4" t="n">
        <v>0</v>
      </c>
      <c r="H20" s="4" t="n">
        <v>1</v>
      </c>
    </row>
    <row collapsed="false" customFormat="false" customHeight="false" hidden="false" ht="12.75" outlineLevel="0" r="21">
      <c r="A21" s="0" t="str">
        <f aca="false">A20</f>
        <v>CBAR</v>
      </c>
      <c r="B21" s="1" t="n">
        <f aca="false">B20+1</f>
        <v>20</v>
      </c>
      <c r="C21" s="1" t="n">
        <f aca="false">B21</f>
        <v>20</v>
      </c>
      <c r="D21" s="0" t="n">
        <v>1</v>
      </c>
      <c r="E21" s="0" t="n">
        <v>4</v>
      </c>
      <c r="F21" s="4" t="n">
        <v>0</v>
      </c>
      <c r="G21" s="4" t="n">
        <v>0</v>
      </c>
      <c r="H21" s="4" t="n">
        <v>1</v>
      </c>
    </row>
    <row collapsed="false" customFormat="false" customHeight="false" hidden="false" ht="12.75" outlineLevel="0" r="22">
      <c r="A22" s="0" t="str">
        <f aca="false">A21</f>
        <v>CBAR</v>
      </c>
      <c r="B22" s="1" t="n">
        <f aca="false">B21+1</f>
        <v>21</v>
      </c>
      <c r="C22" s="1" t="n">
        <f aca="false">B22</f>
        <v>21</v>
      </c>
      <c r="D22" s="1" t="n">
        <f aca="false">D21+2</f>
        <v>3</v>
      </c>
      <c r="E22" s="1" t="n">
        <f aca="false">E21+2</f>
        <v>6</v>
      </c>
      <c r="F22" s="4" t="n">
        <v>0</v>
      </c>
      <c r="G22" s="4" t="n">
        <v>0</v>
      </c>
      <c r="H22" s="4" t="n">
        <v>1</v>
      </c>
    </row>
    <row collapsed="false" customFormat="false" customHeight="false" hidden="false" ht="12.75" outlineLevel="0" r="23">
      <c r="A23" s="0" t="str">
        <f aca="false">A22</f>
        <v>CBAR</v>
      </c>
      <c r="B23" s="1" t="n">
        <f aca="false">B22+1</f>
        <v>22</v>
      </c>
      <c r="C23" s="1" t="n">
        <f aca="false">B23</f>
        <v>22</v>
      </c>
      <c r="D23" s="1" t="n">
        <f aca="false">D22+2</f>
        <v>5</v>
      </c>
      <c r="E23" s="1" t="n">
        <f aca="false">E22+2</f>
        <v>8</v>
      </c>
      <c r="F23" s="4" t="n">
        <v>0</v>
      </c>
      <c r="G23" s="4" t="n">
        <v>0</v>
      </c>
      <c r="H23" s="4" t="n">
        <v>1</v>
      </c>
    </row>
    <row collapsed="false" customFormat="false" customHeight="false" hidden="false" ht="12.75" outlineLevel="0" r="24">
      <c r="A24" s="0" t="str">
        <f aca="false">A23</f>
        <v>CBAR</v>
      </c>
      <c r="B24" s="1" t="n">
        <f aca="false">B23+1</f>
        <v>23</v>
      </c>
      <c r="C24" s="1" t="n">
        <f aca="false">B24</f>
        <v>23</v>
      </c>
      <c r="D24" s="1" t="n">
        <f aca="false">D23+2</f>
        <v>7</v>
      </c>
      <c r="E24" s="1" t="n">
        <f aca="false">E23+2</f>
        <v>10</v>
      </c>
      <c r="F24" s="4" t="n">
        <v>0</v>
      </c>
      <c r="G24" s="4" t="n">
        <v>0</v>
      </c>
      <c r="H24" s="4" t="n">
        <v>1</v>
      </c>
    </row>
    <row collapsed="false" customFormat="false" customHeight="false" hidden="false" ht="12.75" outlineLevel="0" r="25">
      <c r="A25" s="0" t="str">
        <f aca="false">A24</f>
        <v>CBAR</v>
      </c>
      <c r="B25" s="1" t="n">
        <f aca="false">B24+1</f>
        <v>24</v>
      </c>
      <c r="C25" s="1" t="n">
        <f aca="false">B25</f>
        <v>24</v>
      </c>
      <c r="D25" s="1" t="n">
        <f aca="false">D24+2</f>
        <v>9</v>
      </c>
      <c r="E25" s="1" t="n">
        <f aca="false">E24+2</f>
        <v>12</v>
      </c>
      <c r="F25" s="4" t="n">
        <v>0</v>
      </c>
      <c r="G25" s="4" t="n">
        <v>0</v>
      </c>
      <c r="H25" s="4" t="n">
        <v>1</v>
      </c>
    </row>
    <row collapsed="false" customFormat="false" customHeight="false" hidden="false" ht="12.75" outlineLevel="0" r="26">
      <c r="A26" s="0" t="str">
        <f aca="false">A25</f>
        <v>CBAR</v>
      </c>
      <c r="B26" s="1" t="n">
        <f aca="false">B25+1</f>
        <v>25</v>
      </c>
      <c r="C26" s="1" t="n">
        <f aca="false">B26</f>
        <v>25</v>
      </c>
      <c r="D26" s="1" t="n">
        <f aca="false">D25+2</f>
        <v>11</v>
      </c>
      <c r="E26" s="1" t="n">
        <f aca="false">E25+2</f>
        <v>14</v>
      </c>
      <c r="F26" s="4" t="n">
        <v>0</v>
      </c>
      <c r="G26" s="4" t="n">
        <v>0</v>
      </c>
      <c r="H26" s="4" t="n">
        <v>1</v>
      </c>
    </row>
    <row collapsed="false" customFormat="false" customHeight="false" hidden="false" ht="12.75" outlineLevel="0" r="28">
      <c r="A28" s="0" t="s">
        <v>25</v>
      </c>
    </row>
    <row collapsed="false" customFormat="false" customHeight="false" hidden="false" ht="12.75" outlineLevel="0"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28</v>
      </c>
      <c r="J29" s="0" t="s">
        <v>32</v>
      </c>
      <c r="K29" s="0" t="s">
        <v>33</v>
      </c>
      <c r="L29" s="0" t="s">
        <v>34</v>
      </c>
    </row>
    <row collapsed="false" customFormat="false" customHeight="false" hidden="false" ht="12.75" outlineLevel="0" r="30">
      <c r="A30" s="0" t="s">
        <v>35</v>
      </c>
      <c r="B30" s="0" t="n">
        <v>1</v>
      </c>
      <c r="C30" s="0" t="n">
        <v>0</v>
      </c>
      <c r="D30" s="4" t="n">
        <v>0</v>
      </c>
      <c r="E30" s="4" t="n">
        <v>0</v>
      </c>
      <c r="F30" s="4" t="n">
        <f aca="false">0</f>
        <v>0</v>
      </c>
      <c r="G30" s="0" t="n">
        <v>0</v>
      </c>
      <c r="J30" s="4" t="n">
        <f aca="false">D30*1000/25.4</f>
        <v>0</v>
      </c>
      <c r="K30" s="4" t="n">
        <f aca="false">E30*1000/25.4</f>
        <v>0</v>
      </c>
      <c r="L30" s="4" t="n">
        <v>0</v>
      </c>
    </row>
    <row collapsed="false" customFormat="false" customHeight="false" hidden="false" ht="12.75" outlineLevel="0" r="31">
      <c r="A31" s="0" t="str">
        <f aca="false">A30</f>
        <v>GRID</v>
      </c>
      <c r="B31" s="1" t="n">
        <f aca="false">B30+1</f>
        <v>2</v>
      </c>
      <c r="C31" s="1" t="n">
        <f aca="false">C30</f>
        <v>0</v>
      </c>
      <c r="D31" s="4" t="n">
        <v>0</v>
      </c>
      <c r="E31" s="4" t="n">
        <v>0.3</v>
      </c>
      <c r="F31" s="4" t="n">
        <f aca="false">F30</f>
        <v>0</v>
      </c>
      <c r="G31" s="1" t="n">
        <f aca="false">G30</f>
        <v>0</v>
      </c>
      <c r="J31" s="4" t="n">
        <f aca="false">D31*1000/25.4</f>
        <v>0</v>
      </c>
      <c r="K31" s="4" t="n">
        <f aca="false">E31*1000/25.4</f>
        <v>11.8110236220472</v>
      </c>
      <c r="L31" s="4" t="n">
        <f aca="false">L30</f>
        <v>0</v>
      </c>
    </row>
    <row collapsed="false" customFormat="false" customHeight="false" hidden="false" ht="12.75" outlineLevel="0" r="32">
      <c r="A32" s="0" t="str">
        <f aca="false">A31</f>
        <v>GRID</v>
      </c>
      <c r="B32" s="1" t="n">
        <f aca="false">B31+1</f>
        <v>3</v>
      </c>
      <c r="C32" s="1" t="n">
        <f aca="false">C31</f>
        <v>0</v>
      </c>
      <c r="D32" s="4" t="n">
        <v>0.3</v>
      </c>
      <c r="E32" s="4" t="n">
        <v>0</v>
      </c>
      <c r="F32" s="4" t="n">
        <f aca="false">F31</f>
        <v>0</v>
      </c>
      <c r="G32" s="1" t="n">
        <f aca="false">G31</f>
        <v>0</v>
      </c>
      <c r="J32" s="4" t="n">
        <f aca="false">D32*1000/25.4</f>
        <v>11.8110236220472</v>
      </c>
      <c r="K32" s="4" t="n">
        <f aca="false">E32*1000/25.4</f>
        <v>0</v>
      </c>
      <c r="L32" s="4" t="n">
        <f aca="false">L31</f>
        <v>0</v>
      </c>
    </row>
    <row collapsed="false" customFormat="false" customHeight="false" hidden="false" ht="12.75" outlineLevel="0" r="33">
      <c r="A33" s="0" t="str">
        <f aca="false">A32</f>
        <v>GRID</v>
      </c>
      <c r="B33" s="1" t="n">
        <f aca="false">B32+1</f>
        <v>4</v>
      </c>
      <c r="C33" s="1" t="n">
        <f aca="false">C32</f>
        <v>0</v>
      </c>
      <c r="D33" s="4" t="n">
        <v>0.3</v>
      </c>
      <c r="E33" s="4" t="n">
        <v>0.3</v>
      </c>
      <c r="F33" s="4" t="n">
        <f aca="false">F32</f>
        <v>0</v>
      </c>
      <c r="G33" s="1" t="n">
        <f aca="false">G32</f>
        <v>0</v>
      </c>
      <c r="J33" s="4" t="n">
        <f aca="false">D33*1000/25.4</f>
        <v>11.8110236220472</v>
      </c>
      <c r="K33" s="4" t="n">
        <f aca="false">E33*1000/25.4</f>
        <v>11.8110236220472</v>
      </c>
      <c r="L33" s="4" t="n">
        <f aca="false">L32</f>
        <v>0</v>
      </c>
    </row>
    <row collapsed="false" customFormat="false" customHeight="false" hidden="false" ht="12.75" outlineLevel="0" r="34">
      <c r="A34" s="0" t="str">
        <f aca="false">A33</f>
        <v>GRID</v>
      </c>
      <c r="B34" s="1" t="n">
        <f aca="false">B33+1</f>
        <v>5</v>
      </c>
      <c r="C34" s="1" t="n">
        <f aca="false">C33</f>
        <v>0</v>
      </c>
      <c r="D34" s="4" t="n">
        <v>0.6</v>
      </c>
      <c r="E34" s="4" t="n">
        <v>0</v>
      </c>
      <c r="F34" s="4" t="n">
        <f aca="false">F33</f>
        <v>0</v>
      </c>
      <c r="G34" s="1" t="n">
        <f aca="false">G33</f>
        <v>0</v>
      </c>
      <c r="J34" s="4" t="n">
        <f aca="false">D34*1000/25.4</f>
        <v>23.6220472440945</v>
      </c>
      <c r="K34" s="4" t="n">
        <f aca="false">E34*1000/25.4</f>
        <v>0</v>
      </c>
      <c r="L34" s="4" t="n">
        <f aca="false">L33</f>
        <v>0</v>
      </c>
    </row>
    <row collapsed="false" customFormat="false" customHeight="false" hidden="false" ht="12.75" outlineLevel="0" r="35">
      <c r="A35" s="0" t="str">
        <f aca="false">A34</f>
        <v>GRID</v>
      </c>
      <c r="B35" s="1" t="n">
        <f aca="false">B34+1</f>
        <v>6</v>
      </c>
      <c r="C35" s="1" t="n">
        <f aca="false">C34</f>
        <v>0</v>
      </c>
      <c r="D35" s="4" t="n">
        <v>0.6</v>
      </c>
      <c r="E35" s="4" t="n">
        <v>0.3</v>
      </c>
      <c r="F35" s="4" t="n">
        <f aca="false">F34</f>
        <v>0</v>
      </c>
      <c r="G35" s="1" t="n">
        <f aca="false">G34</f>
        <v>0</v>
      </c>
      <c r="J35" s="4" t="n">
        <f aca="false">D35*1000/25.4</f>
        <v>23.6220472440945</v>
      </c>
      <c r="K35" s="4" t="n">
        <f aca="false">E35*1000/25.4</f>
        <v>11.8110236220472</v>
      </c>
      <c r="L35" s="4" t="n">
        <f aca="false">L34</f>
        <v>0</v>
      </c>
    </row>
    <row collapsed="false" customFormat="false" customHeight="false" hidden="false" ht="12.75" outlineLevel="0" r="36">
      <c r="A36" s="0" t="str">
        <f aca="false">A35</f>
        <v>GRID</v>
      </c>
      <c r="B36" s="1" t="n">
        <f aca="false">B35+1</f>
        <v>7</v>
      </c>
      <c r="C36" s="1" t="n">
        <f aca="false">C35</f>
        <v>0</v>
      </c>
      <c r="D36" s="4" t="n">
        <v>0.9</v>
      </c>
      <c r="E36" s="4" t="n">
        <v>0</v>
      </c>
      <c r="F36" s="4" t="n">
        <f aca="false">F35</f>
        <v>0</v>
      </c>
      <c r="G36" s="1" t="n">
        <f aca="false">G35</f>
        <v>0</v>
      </c>
      <c r="J36" s="4" t="n">
        <f aca="false">D36*1000/25.4</f>
        <v>35.4330708661417</v>
      </c>
      <c r="K36" s="4" t="n">
        <f aca="false">E36*1000/25.4</f>
        <v>0</v>
      </c>
      <c r="L36" s="4" t="n">
        <f aca="false">L35</f>
        <v>0</v>
      </c>
    </row>
    <row collapsed="false" customFormat="false" customHeight="false" hidden="false" ht="12.75" outlineLevel="0" r="37">
      <c r="A37" s="0" t="str">
        <f aca="false">A36</f>
        <v>GRID</v>
      </c>
      <c r="B37" s="1" t="n">
        <f aca="false">B36+1</f>
        <v>8</v>
      </c>
      <c r="C37" s="1" t="n">
        <f aca="false">C36</f>
        <v>0</v>
      </c>
      <c r="D37" s="4" t="n">
        <v>0.9</v>
      </c>
      <c r="E37" s="4" t="n">
        <v>0.3</v>
      </c>
      <c r="F37" s="4" t="n">
        <f aca="false">F36</f>
        <v>0</v>
      </c>
      <c r="G37" s="1" t="n">
        <f aca="false">G36</f>
        <v>0</v>
      </c>
      <c r="J37" s="4" t="n">
        <f aca="false">D37*1000/25.4</f>
        <v>35.4330708661417</v>
      </c>
      <c r="K37" s="4" t="n">
        <f aca="false">E37*1000/25.4</f>
        <v>11.8110236220472</v>
      </c>
      <c r="L37" s="4" t="n">
        <f aca="false">L36</f>
        <v>0</v>
      </c>
    </row>
    <row collapsed="false" customFormat="false" customHeight="false" hidden="false" ht="12.75" outlineLevel="0" r="38">
      <c r="A38" s="0" t="str">
        <f aca="false">A37</f>
        <v>GRID</v>
      </c>
      <c r="B38" s="1" t="n">
        <f aca="false">B37+1</f>
        <v>9</v>
      </c>
      <c r="C38" s="1" t="n">
        <f aca="false">C37</f>
        <v>0</v>
      </c>
      <c r="D38" s="4" t="n">
        <v>1.2</v>
      </c>
      <c r="E38" s="4" t="n">
        <v>0</v>
      </c>
      <c r="F38" s="4" t="n">
        <f aca="false">F37</f>
        <v>0</v>
      </c>
      <c r="G38" s="1" t="n">
        <f aca="false">G37</f>
        <v>0</v>
      </c>
      <c r="J38" s="4" t="n">
        <f aca="false">D38*1000/25.4</f>
        <v>47.244094488189</v>
      </c>
      <c r="K38" s="4" t="n">
        <f aca="false">E38*1000/25.4</f>
        <v>0</v>
      </c>
      <c r="L38" s="4" t="n">
        <f aca="false">L37</f>
        <v>0</v>
      </c>
    </row>
    <row collapsed="false" customFormat="false" customHeight="false" hidden="false" ht="12.75" outlineLevel="0" r="39">
      <c r="A39" s="0" t="str">
        <f aca="false">A38</f>
        <v>GRID</v>
      </c>
      <c r="B39" s="1" t="n">
        <f aca="false">B38+1</f>
        <v>10</v>
      </c>
      <c r="C39" s="1" t="n">
        <f aca="false">C38</f>
        <v>0</v>
      </c>
      <c r="D39" s="4" t="n">
        <v>1.2</v>
      </c>
      <c r="E39" s="4" t="n">
        <v>0.3</v>
      </c>
      <c r="F39" s="4" t="n">
        <f aca="false">F38</f>
        <v>0</v>
      </c>
      <c r="G39" s="1" t="n">
        <f aca="false">G38</f>
        <v>0</v>
      </c>
      <c r="J39" s="4" t="n">
        <f aca="false">D39*1000/25.4</f>
        <v>47.244094488189</v>
      </c>
      <c r="K39" s="4" t="n">
        <f aca="false">E39*1000/25.4</f>
        <v>11.8110236220472</v>
      </c>
      <c r="L39" s="4" t="n">
        <f aca="false">L38</f>
        <v>0</v>
      </c>
    </row>
    <row collapsed="false" customFormat="false" customHeight="false" hidden="false" ht="12.75" outlineLevel="0" r="40">
      <c r="A40" s="0" t="str">
        <f aca="false">A39</f>
        <v>GRID</v>
      </c>
      <c r="B40" s="1" t="n">
        <f aca="false">B39+1</f>
        <v>11</v>
      </c>
      <c r="C40" s="1" t="n">
        <f aca="false">C39</f>
        <v>0</v>
      </c>
      <c r="D40" s="4" t="n">
        <v>1.5</v>
      </c>
      <c r="E40" s="4" t="n">
        <v>0</v>
      </c>
      <c r="F40" s="4" t="n">
        <f aca="false">F39</f>
        <v>0</v>
      </c>
      <c r="G40" s="1" t="n">
        <f aca="false">G39</f>
        <v>0</v>
      </c>
      <c r="J40" s="4" t="n">
        <f aca="false">D40*1000/25.4</f>
        <v>59.0551181102362</v>
      </c>
      <c r="K40" s="4" t="n">
        <f aca="false">E40*1000/25.4</f>
        <v>0</v>
      </c>
      <c r="L40" s="4" t="n">
        <f aca="false">L39</f>
        <v>0</v>
      </c>
    </row>
    <row collapsed="false" customFormat="false" customHeight="false" hidden="false" ht="12.75" outlineLevel="0" r="41">
      <c r="A41" s="0" t="str">
        <f aca="false">A40</f>
        <v>GRID</v>
      </c>
      <c r="B41" s="1" t="n">
        <f aca="false">B40+1</f>
        <v>12</v>
      </c>
      <c r="C41" s="1" t="n">
        <f aca="false">C40</f>
        <v>0</v>
      </c>
      <c r="D41" s="4" t="n">
        <v>1.5</v>
      </c>
      <c r="E41" s="4" t="n">
        <v>0.3</v>
      </c>
      <c r="F41" s="4" t="n">
        <f aca="false">F40</f>
        <v>0</v>
      </c>
      <c r="G41" s="1" t="n">
        <f aca="false">G40</f>
        <v>0</v>
      </c>
      <c r="J41" s="4" t="n">
        <f aca="false">D41*1000/25.4</f>
        <v>59.0551181102362</v>
      </c>
      <c r="K41" s="4" t="n">
        <f aca="false">E41*1000/25.4</f>
        <v>11.8110236220472</v>
      </c>
      <c r="L41" s="4" t="n">
        <f aca="false">L40</f>
        <v>0</v>
      </c>
    </row>
    <row collapsed="false" customFormat="false" customHeight="false" hidden="false" ht="12.75" outlineLevel="0" r="42">
      <c r="A42" s="0" t="str">
        <f aca="false">A41</f>
        <v>GRID</v>
      </c>
      <c r="B42" s="1" t="n">
        <f aca="false">B41+1</f>
        <v>13</v>
      </c>
      <c r="C42" s="1" t="n">
        <f aca="false">C41</f>
        <v>0</v>
      </c>
      <c r="D42" s="4" t="n">
        <v>1.8</v>
      </c>
      <c r="E42" s="4" t="n">
        <v>0</v>
      </c>
      <c r="F42" s="4" t="n">
        <f aca="false">F41</f>
        <v>0</v>
      </c>
      <c r="G42" s="1" t="n">
        <f aca="false">G41</f>
        <v>0</v>
      </c>
      <c r="J42" s="4" t="n">
        <f aca="false">D42*1000/25.4</f>
        <v>70.8661417322835</v>
      </c>
      <c r="K42" s="4" t="n">
        <f aca="false">E42*1000/25.4</f>
        <v>0</v>
      </c>
      <c r="L42" s="4" t="n">
        <f aca="false">L41</f>
        <v>0</v>
      </c>
    </row>
    <row collapsed="false" customFormat="false" customHeight="false" hidden="false" ht="12.75" outlineLevel="0" r="43">
      <c r="A43" s="0" t="str">
        <f aca="false">A42</f>
        <v>GRID</v>
      </c>
      <c r="B43" s="1" t="n">
        <f aca="false">B42+1</f>
        <v>14</v>
      </c>
      <c r="C43" s="1" t="n">
        <f aca="false">C42</f>
        <v>0</v>
      </c>
      <c r="D43" s="4" t="n">
        <v>1.8</v>
      </c>
      <c r="E43" s="4" t="n">
        <v>0.3</v>
      </c>
      <c r="F43" s="4" t="n">
        <f aca="false">F42</f>
        <v>0</v>
      </c>
      <c r="G43" s="1" t="n">
        <f aca="false">G42</f>
        <v>0</v>
      </c>
      <c r="J43" s="4" t="n">
        <f aca="false">D43*1000/25.4</f>
        <v>70.8661417322835</v>
      </c>
      <c r="K43" s="4" t="n">
        <f aca="false">E43*1000/25.4</f>
        <v>11.8110236220472</v>
      </c>
      <c r="L43" s="4" t="n">
        <f aca="false">L42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00" zoomScaleNormal="100" zoomScalePageLayoutView="100">
      <selection activeCell="E25" activeCellId="1" pane="topLeft" sqref="A1:C31 E25"/>
    </sheetView>
  </sheetViews>
  <sheetFormatPr defaultRowHeight="12.75"/>
  <cols>
    <col collapsed="false" hidden="false" max="1" min="1" style="0" width="8.70918367346939"/>
    <col collapsed="false" hidden="false" max="2" min="2" style="0" width="13.1377551020408"/>
    <col collapsed="false" hidden="false" max="4" min="3" style="0" width="15.1479591836735"/>
    <col collapsed="false" hidden="false" max="1025" min="5" style="0" width="8.70918367346939"/>
  </cols>
  <sheetData>
    <row collapsed="false" customFormat="false" customHeight="false" hidden="false" ht="12.75" outlineLevel="0"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collapsed="false" customFormat="false" customHeight="false" hidden="false" ht="12.75" outlineLevel="0" r="2">
      <c r="A2" s="0" t="n">
        <v>3</v>
      </c>
      <c r="B2" s="0" t="n">
        <v>0</v>
      </c>
      <c r="C2" s="5" t="n">
        <v>-1.172611E-005</v>
      </c>
      <c r="D2" s="5" t="n">
        <v>-2.303069E-005</v>
      </c>
      <c r="E2" s="5" t="n">
        <f aca="false">C2*25.4</f>
        <v>-0.000297843194</v>
      </c>
      <c r="F2" s="5" t="n">
        <f aca="false">D2*25.4</f>
        <v>-0.000584979526</v>
      </c>
    </row>
    <row collapsed="false" customFormat="false" customHeight="false" hidden="false" ht="12.75" outlineLevel="0" r="3">
      <c r="A3" s="0" t="n">
        <v>4</v>
      </c>
      <c r="B3" s="0" t="n">
        <v>0</v>
      </c>
      <c r="C3" s="5" t="n">
        <v>1.406737E-005</v>
      </c>
      <c r="D3" s="5" t="n">
        <v>-2.068943E-005</v>
      </c>
      <c r="E3" s="5" t="n">
        <f aca="false">C3*25.4</f>
        <v>0.000357311198</v>
      </c>
      <c r="F3" s="5" t="n">
        <f aca="false">D3*25.4</f>
        <v>-0.000525511522</v>
      </c>
    </row>
    <row collapsed="false" customFormat="false" customHeight="false" hidden="false" ht="12.75" outlineLevel="0" r="4">
      <c r="A4" s="0" t="n">
        <v>5</v>
      </c>
      <c r="B4" s="0" t="n">
        <v>0</v>
      </c>
      <c r="C4" s="5" t="n">
        <v>-2.111097E-005</v>
      </c>
      <c r="D4" s="5" t="n">
        <v>-6.95136E-005</v>
      </c>
      <c r="E4" s="5" t="n">
        <f aca="false">C4*25.4</f>
        <v>-0.000536218638</v>
      </c>
      <c r="F4" s="5" t="n">
        <f aca="false">D4*25.4</f>
        <v>-0.00176564544</v>
      </c>
    </row>
    <row collapsed="false" customFormat="false" customHeight="false" hidden="false" ht="12.75" outlineLevel="0" r="5">
      <c r="A5" s="0" t="n">
        <v>6</v>
      </c>
      <c r="B5" s="0" t="n">
        <v>0</v>
      </c>
      <c r="C5" s="5" t="n">
        <v>2.579348E-005</v>
      </c>
      <c r="D5" s="5" t="n">
        <v>-6.717234E-005</v>
      </c>
      <c r="E5" s="5" t="n">
        <f aca="false">C5*25.4</f>
        <v>0.000655154392</v>
      </c>
      <c r="F5" s="5" t="n">
        <f aca="false">D5*25.4</f>
        <v>-0.001706177436</v>
      </c>
    </row>
    <row collapsed="false" customFormat="false" customHeight="false" hidden="false" ht="12.75" outlineLevel="0" r="6">
      <c r="A6" s="0" t="n">
        <v>7</v>
      </c>
      <c r="B6" s="0" t="n">
        <v>0</v>
      </c>
      <c r="C6" s="5" t="n">
        <v>-2.815457E-005</v>
      </c>
      <c r="D6" s="5" t="n">
        <v>-0.0001347662</v>
      </c>
      <c r="E6" s="5" t="n">
        <f aca="false">C6*25.4</f>
        <v>-0.000715126078</v>
      </c>
      <c r="F6" s="5" t="n">
        <f aca="false">D6*25.4</f>
        <v>-0.00342306148</v>
      </c>
    </row>
    <row collapsed="false" customFormat="false" customHeight="false" hidden="false" ht="12.75" outlineLevel="0" r="7">
      <c r="A7" s="0" t="n">
        <v>8</v>
      </c>
      <c r="B7" s="0" t="n">
        <v>0</v>
      </c>
      <c r="C7" s="5" t="n">
        <v>3.517834E-005</v>
      </c>
      <c r="D7" s="5" t="n">
        <v>-0.000132425</v>
      </c>
      <c r="E7" s="5" t="n">
        <f aca="false">C7*25.4</f>
        <v>0.000893529836</v>
      </c>
      <c r="F7" s="5" t="n">
        <f aca="false">D7*25.4</f>
        <v>-0.003363595</v>
      </c>
    </row>
    <row collapsed="false" customFormat="false" customHeight="false" hidden="false" ht="12.75" outlineLevel="0" r="8">
      <c r="A8" s="0" t="n">
        <v>9</v>
      </c>
      <c r="B8" s="0" t="n">
        <v>0</v>
      </c>
      <c r="C8" s="5" t="n">
        <v>-3.285692E-005</v>
      </c>
      <c r="D8" s="5" t="n">
        <v>-0.0002141061</v>
      </c>
      <c r="E8" s="5" t="n">
        <f aca="false">C8*25.4</f>
        <v>-0.000834565768</v>
      </c>
      <c r="F8" s="5" t="n">
        <f aca="false">D8*25.4</f>
        <v>-0.00543829494</v>
      </c>
    </row>
    <row collapsed="false" customFormat="false" customHeight="false" hidden="false" ht="12.75" outlineLevel="0" r="9">
      <c r="A9" s="0" t="n">
        <v>10</v>
      </c>
      <c r="B9" s="0" t="n">
        <v>0</v>
      </c>
      <c r="C9" s="5" t="n">
        <v>4.222194E-005</v>
      </c>
      <c r="D9" s="5" t="n">
        <v>-0.0002117648</v>
      </c>
      <c r="E9" s="5" t="n">
        <f aca="false">C9*25.4</f>
        <v>0.001072437276</v>
      </c>
      <c r="F9" s="5" t="n">
        <f aca="false">D9*25.4</f>
        <v>-0.00537882592</v>
      </c>
    </row>
    <row collapsed="false" customFormat="false" customHeight="false" hidden="false" ht="12.75" outlineLevel="0" r="10">
      <c r="A10" s="0" t="n">
        <v>11</v>
      </c>
      <c r="B10" s="0" t="n">
        <v>0</v>
      </c>
      <c r="C10" s="5" t="n">
        <v>-3.521802E-005</v>
      </c>
      <c r="D10" s="5" t="n">
        <v>-0.0003036516</v>
      </c>
      <c r="E10" s="5" t="n">
        <f aca="false">C10*25.4</f>
        <v>-0.000894537708</v>
      </c>
      <c r="F10" s="5" t="n">
        <f aca="false">D10*25.4</f>
        <v>-0.00771275064</v>
      </c>
    </row>
    <row collapsed="false" customFormat="false" customHeight="false" hidden="false" ht="12.75" outlineLevel="0" r="11">
      <c r="A11" s="0" t="n">
        <v>12</v>
      </c>
      <c r="B11" s="0" t="n">
        <v>0</v>
      </c>
      <c r="C11" s="5" t="n">
        <v>4.696414E-005</v>
      </c>
      <c r="D11" s="5" t="n">
        <v>-0.0003013103</v>
      </c>
      <c r="E11" s="5" t="n">
        <f aca="false">C11*25.4</f>
        <v>0.001192889156</v>
      </c>
      <c r="F11" s="5" t="n">
        <f aca="false">D11*25.4</f>
        <v>-0.00765328162</v>
      </c>
    </row>
    <row collapsed="false" customFormat="false" customHeight="false" hidden="false" ht="12.75" outlineLevel="0" r="12">
      <c r="A12" s="0" t="n">
        <v>13</v>
      </c>
      <c r="B12" s="0" t="n">
        <v>0</v>
      </c>
      <c r="C12" s="5" t="n">
        <v>-3.521802E-005</v>
      </c>
      <c r="D12" s="5" t="n">
        <v>-0.0003947971</v>
      </c>
      <c r="E12" s="5" t="n">
        <f aca="false">C12*25.4</f>
        <v>-0.000894537708</v>
      </c>
      <c r="F12" s="5" t="n">
        <f aca="false">D12*25.4</f>
        <v>-0.01002784634</v>
      </c>
    </row>
    <row collapsed="false" customFormat="false" customHeight="false" hidden="false" ht="12.75" outlineLevel="0" r="13">
      <c r="A13" s="0" t="n">
        <v>14</v>
      </c>
      <c r="B13" s="0" t="n">
        <v>0</v>
      </c>
      <c r="C13" s="5" t="n">
        <v>4.930539E-005</v>
      </c>
      <c r="D13" s="5" t="n">
        <v>-0.0003947971</v>
      </c>
      <c r="E13" s="5" t="n">
        <f aca="false">C13*25.4</f>
        <v>0.001252356906</v>
      </c>
      <c r="F13" s="5" t="n">
        <f aca="false">D13*25.4</f>
        <v>-0.01002784634</v>
      </c>
    </row>
    <row collapsed="false" customFormat="false" customHeight="false" hidden="false" ht="12.75" outlineLevel="0" r="15">
      <c r="A15" s="0" t="n">
        <v>3</v>
      </c>
      <c r="B15" s="5"/>
      <c r="C15" s="6" t="n">
        <v>-0.002051984</v>
      </c>
      <c r="D15" s="6" t="n">
        <v>-0.004033554</v>
      </c>
      <c r="E15" s="5"/>
      <c r="F15" s="5"/>
      <c r="G15" s="5"/>
      <c r="H15" s="5"/>
    </row>
    <row collapsed="false" customFormat="false" customHeight="false" hidden="false" ht="12.75" outlineLevel="0" r="16">
      <c r="A16" s="7" t="n">
        <v>4</v>
      </c>
      <c r="B16" s="8"/>
      <c r="C16" s="6" t="n">
        <v>0.00246238</v>
      </c>
      <c r="D16" s="6" t="n">
        <v>-0.003623158</v>
      </c>
      <c r="E16" s="5"/>
      <c r="F16" s="5"/>
      <c r="G16" s="5"/>
      <c r="H16" s="5"/>
    </row>
    <row collapsed="false" customFormat="false" customHeight="false" hidden="false" ht="12.75" outlineLevel="0" r="17">
      <c r="A17" s="7" t="n">
        <v>5</v>
      </c>
      <c r="B17" s="8"/>
      <c r="C17" s="6" t="n">
        <v>-0.00369357</v>
      </c>
      <c r="D17" s="6" t="n">
        <v>-0.01217108</v>
      </c>
      <c r="E17" s="5"/>
      <c r="F17" s="5"/>
      <c r="G17" s="5"/>
      <c r="H17" s="5"/>
    </row>
    <row collapsed="false" customFormat="false" customHeight="false" hidden="false" ht="12.75" outlineLevel="0" r="18">
      <c r="A18" s="7" t="n">
        <v>6</v>
      </c>
      <c r="B18" s="8"/>
      <c r="C18" s="6" t="n">
        <v>0.004514364</v>
      </c>
      <c r="D18" s="6" t="n">
        <v>-0.01176068</v>
      </c>
      <c r="E18" s="5"/>
      <c r="F18" s="5"/>
      <c r="G18" s="5"/>
      <c r="H18" s="5"/>
    </row>
    <row collapsed="false" customFormat="false" customHeight="false" hidden="false" ht="12.75" outlineLevel="0" r="19">
      <c r="A19" s="7" t="n">
        <v>7</v>
      </c>
      <c r="B19" s="8"/>
      <c r="C19" s="6" t="n">
        <v>-0.004924761</v>
      </c>
      <c r="D19" s="6" t="n">
        <v>-0.02359177</v>
      </c>
      <c r="E19" s="5"/>
      <c r="F19" s="5"/>
      <c r="G19" s="5"/>
      <c r="H19" s="5"/>
    </row>
    <row collapsed="false" customFormat="false" customHeight="false" hidden="false" ht="12.75" outlineLevel="0" r="20">
      <c r="A20" s="7" t="n">
        <v>8</v>
      </c>
      <c r="B20" s="8"/>
      <c r="C20" s="6" t="n">
        <v>0.006155951</v>
      </c>
      <c r="D20" s="6" t="n">
        <v>-0.02318137</v>
      </c>
      <c r="E20" s="5"/>
      <c r="F20" s="5"/>
      <c r="G20" s="5"/>
      <c r="H20" s="5"/>
    </row>
    <row collapsed="false" customFormat="false" customHeight="false" hidden="false" ht="12.75" outlineLevel="0" r="21">
      <c r="A21" s="7" t="n">
        <v>9</v>
      </c>
      <c r="B21" s="8"/>
      <c r="C21" s="6" t="n">
        <v>-0.005745554</v>
      </c>
      <c r="D21" s="6" t="n">
        <v>-0.03747485</v>
      </c>
      <c r="E21" s="5"/>
      <c r="F21" s="5"/>
      <c r="G21" s="5"/>
      <c r="H21" s="5"/>
    </row>
    <row collapsed="false" customFormat="false" customHeight="false" hidden="false" ht="12.75" outlineLevel="0" r="22">
      <c r="A22" s="7" t="n">
        <v>10</v>
      </c>
      <c r="B22" s="8"/>
      <c r="C22" s="6" t="n">
        <v>0.007387141</v>
      </c>
      <c r="D22" s="6" t="n">
        <v>-0.03706445</v>
      </c>
      <c r="E22" s="5"/>
      <c r="F22" s="5"/>
      <c r="G22" s="5"/>
      <c r="H22" s="5"/>
    </row>
    <row collapsed="false" customFormat="false" customHeight="false" hidden="false" ht="12.75" outlineLevel="0" r="23">
      <c r="A23" s="7" t="n">
        <v>11</v>
      </c>
      <c r="B23" s="8"/>
      <c r="C23" s="6" t="n">
        <v>-0.006155951</v>
      </c>
      <c r="D23" s="6" t="n">
        <v>-0.05299951</v>
      </c>
      <c r="E23" s="5"/>
      <c r="F23" s="5"/>
      <c r="G23" s="5"/>
      <c r="H23" s="5"/>
    </row>
    <row collapsed="false" customFormat="false" customHeight="false" hidden="false" ht="12.75" outlineLevel="0" r="24">
      <c r="A24" s="7" t="n">
        <v>12</v>
      </c>
      <c r="B24" s="8"/>
      <c r="C24" s="6" t="n">
        <v>0.008207934</v>
      </c>
      <c r="D24" s="6" t="n">
        <v>-0.05258911</v>
      </c>
      <c r="E24" s="5"/>
      <c r="F24" s="5"/>
      <c r="G24" s="5"/>
      <c r="H24" s="5"/>
    </row>
    <row collapsed="false" customFormat="false" customHeight="false" hidden="false" ht="12.75" outlineLevel="0" r="25">
      <c r="A25" s="7" t="n">
        <v>13</v>
      </c>
      <c r="B25" s="8"/>
      <c r="C25" s="6" t="n">
        <v>-0.006155951</v>
      </c>
      <c r="D25" s="6" t="n">
        <v>-0.06893457</v>
      </c>
      <c r="E25" s="5"/>
      <c r="F25" s="5"/>
      <c r="G25" s="5"/>
      <c r="H25" s="5"/>
    </row>
    <row collapsed="false" customFormat="false" customHeight="false" hidden="false" ht="12.75" outlineLevel="0" r="26">
      <c r="A26" s="7" t="n">
        <v>14</v>
      </c>
      <c r="B26" s="8"/>
      <c r="C26" s="6" t="n">
        <v>0.008618331</v>
      </c>
      <c r="D26" s="6" t="n">
        <v>-0.06893457</v>
      </c>
      <c r="E26" s="5"/>
      <c r="F26" s="5"/>
      <c r="G26" s="5"/>
      <c r="H2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D3" activeCellId="1" pane="topLeft" sqref="A1:C31 D3"/>
    </sheetView>
  </sheetViews>
  <sheetFormatPr defaultRowHeight="12.75"/>
  <cols>
    <col collapsed="false" hidden="false" max="1" min="1" style="9" width="17.2857142857143"/>
    <col collapsed="false" hidden="false" max="2" min="2" style="0" width="18.1428571428571"/>
    <col collapsed="false" hidden="false" max="3" min="3" style="0" width="17.2857142857143"/>
    <col collapsed="false" hidden="false" max="5" min="4" style="0" width="18.1428571428571"/>
    <col collapsed="false" hidden="false" max="1025" min="6" style="0" width="11.5714285714286"/>
  </cols>
  <sheetData>
    <row collapsed="false" customFormat="false" customHeight="false" hidden="false" ht="12.75" outlineLevel="0" r="1">
      <c r="A1" s="10" t="s">
        <v>42</v>
      </c>
      <c r="B1" s="10"/>
      <c r="D1" s="10" t="s">
        <v>43</v>
      </c>
      <c r="E1" s="10"/>
    </row>
    <row collapsed="false" customFormat="false" customHeight="false" hidden="false" ht="12.75" outlineLevel="0" r="2">
      <c r="A2" s="11" t="s">
        <v>44</v>
      </c>
      <c r="B2" s="11" t="s">
        <v>45</v>
      </c>
      <c r="D2" s="11" t="s">
        <v>44</v>
      </c>
      <c r="E2" s="11" t="s">
        <v>45</v>
      </c>
    </row>
    <row collapsed="false" customFormat="false" customHeight="false" hidden="false" ht="12.75" outlineLevel="0" r="3">
      <c r="A3" s="11" t="n">
        <v>116960000000</v>
      </c>
      <c r="B3" s="11" t="n">
        <v>3508800000</v>
      </c>
      <c r="D3" s="11" t="n">
        <v>3248888888.88889</v>
      </c>
      <c r="E3" s="11" t="n">
        <v>97466666.6666667</v>
      </c>
    </row>
    <row collapsed="false" customFormat="false" customHeight="false" hidden="false" ht="12.75" outlineLevel="0" r="4">
      <c r="A4" s="11" t="n">
        <v>29240000000</v>
      </c>
      <c r="B4" s="11" t="n">
        <v>29240000000</v>
      </c>
      <c r="D4" s="11" t="n">
        <v>29240000000</v>
      </c>
      <c r="E4" s="11" t="n">
        <v>29240000000</v>
      </c>
    </row>
    <row collapsed="false" customFormat="false" customHeight="false" hidden="false" ht="12.75" outlineLevel="0" r="5">
      <c r="A5" s="11" t="n">
        <v>3508800000</v>
      </c>
      <c r="B5" s="11" t="n">
        <v>116960000000</v>
      </c>
      <c r="D5" s="11" t="n">
        <v>97466666.6666667</v>
      </c>
      <c r="E5" s="11" t="n">
        <v>3248888888.88889</v>
      </c>
    </row>
    <row collapsed="false" customFormat="false" customHeight="false" hidden="false" ht="12.75" outlineLevel="0" r="6">
      <c r="A6" s="11" t="n">
        <v>116960000000</v>
      </c>
      <c r="B6" s="11" t="n">
        <v>3508800000</v>
      </c>
      <c r="D6" s="11" t="n">
        <v>3248888888.88889</v>
      </c>
      <c r="E6" s="11" t="n">
        <v>97466666.6666667</v>
      </c>
    </row>
    <row collapsed="false" customFormat="false" customHeight="false" hidden="false" ht="12.75" outlineLevel="0" r="7">
      <c r="A7" s="11" t="n">
        <v>29240000000</v>
      </c>
      <c r="B7" s="11" t="n">
        <v>29240000000</v>
      </c>
      <c r="D7" s="11" t="n">
        <v>29240000000</v>
      </c>
      <c r="E7" s="11" t="n">
        <v>29240000000</v>
      </c>
    </row>
    <row collapsed="false" customFormat="false" customHeight="false" hidden="false" ht="12.75" outlineLevel="0" r="8">
      <c r="A8" s="11" t="n">
        <v>3508800000</v>
      </c>
      <c r="B8" s="11" t="n">
        <v>116960000000</v>
      </c>
      <c r="D8" s="11" t="n">
        <v>97466666.6666667</v>
      </c>
      <c r="E8" s="11" t="n">
        <v>3248888888.88889</v>
      </c>
    </row>
    <row collapsed="false" customFormat="false" customHeight="false" hidden="false" ht="12.75" outlineLevel="0" r="9">
      <c r="A9" s="11" t="n">
        <v>116960000000</v>
      </c>
      <c r="B9" s="11" t="n">
        <v>3508800000</v>
      </c>
      <c r="D9" s="11" t="n">
        <v>3248888888.88889</v>
      </c>
      <c r="E9" s="11" t="n">
        <v>97466666.6666667</v>
      </c>
    </row>
    <row collapsed="false" customFormat="false" customHeight="false" hidden="false" ht="12.75" outlineLevel="0" r="10">
      <c r="A10" s="11" t="n">
        <v>29240000000</v>
      </c>
      <c r="B10" s="11" t="n">
        <v>29240000000</v>
      </c>
      <c r="D10" s="11" t="n">
        <v>29240000000</v>
      </c>
      <c r="E10" s="11" t="n">
        <v>29240000000</v>
      </c>
    </row>
    <row collapsed="false" customFormat="false" customHeight="false" hidden="false" ht="12.75" outlineLevel="0" r="11">
      <c r="A11" s="11" t="n">
        <v>3508800000</v>
      </c>
      <c r="B11" s="11" t="n">
        <v>116960000000</v>
      </c>
      <c r="D11" s="11" t="n">
        <v>97466666.6666667</v>
      </c>
      <c r="E11" s="11" t="n">
        <v>3248888888.88889</v>
      </c>
    </row>
    <row collapsed="false" customFormat="false" customHeight="false" hidden="false" ht="12.75" outlineLevel="0" r="12">
      <c r="A12" s="11" t="n">
        <v>116960000000</v>
      </c>
      <c r="B12" s="11" t="n">
        <v>3508800000</v>
      </c>
      <c r="D12" s="11" t="n">
        <v>3248888888.88889</v>
      </c>
      <c r="E12" s="11" t="n">
        <v>97466666.6666667</v>
      </c>
    </row>
    <row collapsed="false" customFormat="false" customHeight="false" hidden="false" ht="12.75" outlineLevel="0" r="13">
      <c r="A13" s="11" t="n">
        <v>29240000000</v>
      </c>
      <c r="B13" s="11" t="n">
        <v>29240000000</v>
      </c>
      <c r="D13" s="11" t="n">
        <v>29240000000</v>
      </c>
      <c r="E13" s="11" t="n">
        <v>29240000000</v>
      </c>
    </row>
    <row collapsed="false" customFormat="false" customHeight="false" hidden="false" ht="12.75" outlineLevel="0" r="14">
      <c r="A14" s="11" t="n">
        <v>3508800000</v>
      </c>
      <c r="B14" s="11" t="n">
        <v>116960000000</v>
      </c>
      <c r="D14" s="11" t="n">
        <v>97466666.6666667</v>
      </c>
      <c r="E14" s="11" t="n">
        <v>3248888888.88889</v>
      </c>
    </row>
    <row collapsed="false" customFormat="false" customHeight="false" hidden="false" ht="12.75" outlineLevel="0" r="15">
      <c r="A15" s="11" t="n">
        <v>116960000000</v>
      </c>
      <c r="B15" s="11" t="n">
        <v>3508800000</v>
      </c>
      <c r="D15" s="11" t="n">
        <v>3248888888.88889</v>
      </c>
      <c r="E15" s="11" t="n">
        <v>97466666.6666667</v>
      </c>
    </row>
    <row collapsed="false" customFormat="false" customHeight="false" hidden="false" ht="12.75" outlineLevel="0" r="16">
      <c r="A16" s="11" t="n">
        <v>29240000000</v>
      </c>
      <c r="B16" s="11" t="n">
        <v>73100000000</v>
      </c>
      <c r="D16" s="11" t="n">
        <v>29240000000</v>
      </c>
      <c r="E16" s="11" t="n">
        <v>16244444444.4445</v>
      </c>
    </row>
    <row collapsed="false" customFormat="false" customHeight="false" hidden="false" ht="12.75" outlineLevel="0" r="17">
      <c r="A17" s="11" t="n">
        <v>3508800000</v>
      </c>
      <c r="B17" s="11" t="n">
        <v>73100000000</v>
      </c>
      <c r="D17" s="11" t="n">
        <v>97466666.6666667</v>
      </c>
      <c r="E17" s="11" t="n">
        <v>16244444444.4445</v>
      </c>
    </row>
    <row collapsed="false" customFormat="false" customHeight="false" hidden="false" ht="12.75" outlineLevel="0" r="18">
      <c r="A18" s="11" t="n">
        <v>116960000000</v>
      </c>
      <c r="B18" s="11" t="n">
        <v>3508800000</v>
      </c>
      <c r="D18" s="11" t="n">
        <v>3248888888.88889</v>
      </c>
      <c r="E18" s="11" t="n">
        <v>97466666.6666668</v>
      </c>
    </row>
    <row collapsed="false" customFormat="false" customHeight="false" hidden="false" ht="12.75" outlineLevel="0" r="19">
      <c r="A19" s="11" t="n">
        <v>29240000000</v>
      </c>
      <c r="B19" s="11" t="n">
        <v>116960000000</v>
      </c>
      <c r="D19" s="11" t="n">
        <v>29240000000</v>
      </c>
      <c r="E19" s="11" t="n">
        <v>3248888888.88889</v>
      </c>
    </row>
    <row collapsed="false" customFormat="false" customHeight="false" hidden="false" ht="12.75" outlineLevel="0" r="20">
      <c r="A20" s="11" t="n">
        <v>3508800000</v>
      </c>
      <c r="B20" s="11" t="n">
        <v>29240000000</v>
      </c>
      <c r="D20" s="11" t="n">
        <v>97466666.6666667</v>
      </c>
      <c r="E20" s="11" t="n">
        <v>29240000000</v>
      </c>
    </row>
    <row collapsed="false" customFormat="false" customHeight="false" hidden="false" ht="12.75" outlineLevel="0" r="21">
      <c r="A21" s="11" t="n">
        <v>116960000000</v>
      </c>
      <c r="B21" s="11" t="n">
        <v>3508800000</v>
      </c>
      <c r="D21" s="11" t="n">
        <v>3248888888.88889</v>
      </c>
      <c r="E21" s="11" t="n">
        <v>97466666.6666667</v>
      </c>
    </row>
    <row collapsed="false" customFormat="false" customHeight="false" hidden="false" ht="12.75" outlineLevel="0" r="22">
      <c r="A22" s="11" t="n">
        <v>29240000000</v>
      </c>
      <c r="B22" s="11" t="n">
        <v>116960000000</v>
      </c>
      <c r="D22" s="11" t="n">
        <v>29240000000</v>
      </c>
      <c r="E22" s="11" t="n">
        <v>3248888888.88889</v>
      </c>
    </row>
    <row collapsed="false" customFormat="false" customHeight="false" hidden="false" ht="12.75" outlineLevel="0" r="23">
      <c r="A23" s="11" t="n">
        <v>3508800000</v>
      </c>
      <c r="B23" s="11" t="n">
        <v>29240000000</v>
      </c>
      <c r="D23" s="11" t="n">
        <v>97466666.6666667</v>
      </c>
      <c r="E23" s="11" t="n">
        <v>29240000000</v>
      </c>
    </row>
    <row collapsed="false" customFormat="false" customHeight="false" hidden="false" ht="12.75" outlineLevel="0" r="24">
      <c r="A24" s="11" t="n">
        <v>116960000000</v>
      </c>
      <c r="B24" s="11" t="n">
        <v>3508800000</v>
      </c>
      <c r="D24" s="11" t="n">
        <v>3248888888.88889</v>
      </c>
      <c r="E24" s="11" t="n">
        <v>97466666.6666667</v>
      </c>
    </row>
    <row collapsed="false" customFormat="false" customHeight="false" hidden="false" ht="12.75" outlineLevel="0" r="25">
      <c r="A25" s="11" t="n">
        <v>29240000000</v>
      </c>
      <c r="B25" s="11" t="n">
        <v>116960000000</v>
      </c>
      <c r="D25" s="11" t="n">
        <v>29240000000</v>
      </c>
      <c r="E25" s="11" t="n">
        <v>3248888888.88889</v>
      </c>
    </row>
    <row collapsed="false" customFormat="false" customHeight="false" hidden="false" ht="12.75" outlineLevel="0" r="26">
      <c r="A26" s="11" t="n">
        <v>3508800000</v>
      </c>
      <c r="B26" s="11" t="n">
        <v>29240000000</v>
      </c>
      <c r="D26" s="11" t="n">
        <v>97466666.6666667</v>
      </c>
      <c r="E26" s="11" t="n">
        <v>29240000000</v>
      </c>
    </row>
    <row collapsed="false" customFormat="false" customHeight="false" hidden="false" ht="12.75" outlineLevel="0" r="27">
      <c r="A27" s="11" t="n">
        <v>116960000000</v>
      </c>
      <c r="B27" s="11" t="n">
        <v>3508800000</v>
      </c>
      <c r="D27" s="11" t="n">
        <v>3248888888.88889</v>
      </c>
      <c r="E27" s="11" t="n">
        <v>97466666.6666667</v>
      </c>
    </row>
    <row collapsed="false" customFormat="false" customHeight="false" hidden="false" ht="12.75" outlineLevel="0" r="28">
      <c r="A28" s="11" t="n">
        <v>29240000000</v>
      </c>
      <c r="B28" s="11" t="n">
        <v>116960000000</v>
      </c>
      <c r="D28" s="11" t="n">
        <v>29240000000</v>
      </c>
      <c r="E28" s="11" t="n">
        <v>3248888888.88889</v>
      </c>
    </row>
    <row collapsed="false" customFormat="false" customHeight="false" hidden="false" ht="12.75" outlineLevel="0" r="29">
      <c r="A29" s="11" t="n">
        <v>3508800000</v>
      </c>
      <c r="B29" s="11" t="n">
        <v>29240000000</v>
      </c>
      <c r="D29" s="11" t="n">
        <v>97466666.6666667</v>
      </c>
      <c r="E29" s="11" t="n">
        <v>29240000000</v>
      </c>
    </row>
    <row collapsed="false" customFormat="false" customHeight="false" hidden="false" ht="12.75" outlineLevel="0" r="30">
      <c r="A30" s="11" t="n">
        <v>73100000000</v>
      </c>
      <c r="B30" s="11" t="n">
        <v>3508800000</v>
      </c>
      <c r="D30" s="11" t="n">
        <v>16244444444.4444</v>
      </c>
      <c r="E30" s="11" t="n">
        <v>97466666.6666667</v>
      </c>
    </row>
    <row collapsed="false" customFormat="false" customHeight="false" hidden="false" ht="12.75" outlineLevel="0" r="31">
      <c r="A31" s="11" t="n">
        <v>73100000000</v>
      </c>
      <c r="B31" s="11" t="n">
        <v>116960000000</v>
      </c>
      <c r="D31" s="11" t="n">
        <v>16244444444.4445</v>
      </c>
      <c r="E31" s="11" t="n">
        <v>3248888888.88889</v>
      </c>
    </row>
    <row collapsed="false" customFormat="false" customHeight="false" hidden="false" ht="12.75" outlineLevel="0" r="32">
      <c r="A32" s="11" t="n">
        <v>3508800000</v>
      </c>
      <c r="B32" s="11" t="n">
        <v>29240000000</v>
      </c>
      <c r="D32" s="11" t="n">
        <v>97466666.6666667</v>
      </c>
      <c r="E32" s="11" t="n">
        <v>29240000000</v>
      </c>
    </row>
    <row collapsed="false" customFormat="false" customHeight="false" hidden="false" ht="12.75" outlineLevel="0" r="33">
      <c r="A33" s="11" t="n">
        <v>29240000000</v>
      </c>
      <c r="B33" s="11" t="n">
        <v>3508800000</v>
      </c>
      <c r="D33" s="11" t="n">
        <v>29240000000</v>
      </c>
      <c r="E33" s="11" t="n">
        <v>97466666.6666667</v>
      </c>
    </row>
    <row collapsed="false" customFormat="false" customHeight="false" hidden="false" ht="12.75" outlineLevel="0" r="34">
      <c r="A34" s="11" t="n">
        <v>116960000000</v>
      </c>
      <c r="B34" s="11" t="n">
        <v>116960000000</v>
      </c>
      <c r="D34" s="11" t="n">
        <v>3248888888.88889</v>
      </c>
      <c r="E34" s="11" t="n">
        <v>3248888888.88889</v>
      </c>
    </row>
    <row collapsed="false" customFormat="false" customHeight="false" hidden="false" ht="12.75" outlineLevel="0" r="35">
      <c r="A35" s="11" t="n">
        <v>3508800000</v>
      </c>
      <c r="B35" s="11" t="n">
        <v>29240000000</v>
      </c>
      <c r="D35" s="11" t="n">
        <v>97466666.6666667</v>
      </c>
      <c r="E35" s="11" t="n">
        <v>29240000000</v>
      </c>
    </row>
    <row collapsed="false" customFormat="false" customHeight="false" hidden="false" ht="12.75" outlineLevel="0" r="36">
      <c r="A36" s="11" t="n">
        <v>29240000000</v>
      </c>
      <c r="B36" s="11" t="n">
        <v>3508800000</v>
      </c>
      <c r="D36" s="11" t="n">
        <v>29240000000</v>
      </c>
      <c r="E36" s="11" t="n">
        <v>97466666.6666667</v>
      </c>
    </row>
    <row collapsed="false" customFormat="false" customHeight="false" hidden="false" ht="12.75" outlineLevel="0" r="37">
      <c r="A37" s="11" t="n">
        <v>116960000000</v>
      </c>
      <c r="B37" s="11" t="n">
        <v>116960000000</v>
      </c>
      <c r="D37" s="11" t="n">
        <v>3248888888.88889</v>
      </c>
      <c r="E37" s="11" t="n">
        <v>3248888888.88889</v>
      </c>
    </row>
    <row collapsed="false" customFormat="false" customHeight="false" hidden="false" ht="12.75" outlineLevel="0" r="38">
      <c r="A38" s="11" t="n">
        <v>3508800000</v>
      </c>
      <c r="B38" s="11" t="n">
        <v>29240000000</v>
      </c>
      <c r="D38" s="11" t="n">
        <v>97466666.6666667</v>
      </c>
      <c r="E38" s="11" t="n">
        <v>29240000000</v>
      </c>
    </row>
    <row collapsed="false" customFormat="false" customHeight="false" hidden="false" ht="12.75" outlineLevel="0" r="39">
      <c r="A39" s="11" t="n">
        <v>29240000000</v>
      </c>
      <c r="B39" s="11" t="n">
        <v>3508800000</v>
      </c>
      <c r="D39" s="11" t="n">
        <v>29240000000</v>
      </c>
      <c r="E39" s="11" t="n">
        <v>97466666.6666667</v>
      </c>
    </row>
    <row collapsed="false" customFormat="false" customHeight="false" hidden="false" ht="12.75" outlineLevel="0" r="40">
      <c r="A40" s="11" t="n">
        <v>116960000000</v>
      </c>
      <c r="B40" s="11" t="n">
        <v>116960000000</v>
      </c>
      <c r="D40" s="11" t="n">
        <v>3248888888.88889</v>
      </c>
      <c r="E40" s="11" t="n">
        <v>3248888888.88889</v>
      </c>
    </row>
    <row collapsed="false" customFormat="false" customHeight="false" hidden="false" ht="12.75" outlineLevel="0" r="41">
      <c r="A41" s="11" t="n">
        <v>3508800000</v>
      </c>
      <c r="B41" s="11" t="n">
        <v>29240000000</v>
      </c>
      <c r="D41" s="11" t="n">
        <v>97466666.6666667</v>
      </c>
      <c r="E41" s="11" t="n">
        <v>29240000000</v>
      </c>
    </row>
    <row collapsed="false" customFormat="false" customHeight="false" hidden="false" ht="12.75" outlineLevel="0" r="42">
      <c r="A42" s="11" t="n">
        <v>29240000000</v>
      </c>
      <c r="B42" s="11" t="n">
        <v>3508800000</v>
      </c>
      <c r="D42" s="11" t="n">
        <v>29240000000</v>
      </c>
      <c r="E42" s="11" t="n">
        <v>97466666.6666667</v>
      </c>
    </row>
    <row collapsed="false" customFormat="false" customHeight="false" hidden="false" ht="12.75" outlineLevel="0" r="43">
      <c r="A43" s="11" t="n">
        <v>116960000000</v>
      </c>
      <c r="B43" s="11" t="n">
        <v>116960000000</v>
      </c>
      <c r="D43" s="11" t="n">
        <v>3248888888.88889</v>
      </c>
      <c r="E43" s="11" t="n">
        <v>3248888888.88889</v>
      </c>
    </row>
    <row collapsed="false" customFormat="false" customHeight="false" hidden="false" ht="12.75" outlineLevel="0" r="44">
      <c r="A44" s="11" t="n">
        <v>3508800000</v>
      </c>
      <c r="B44" s="11" t="n">
        <v>29240000000</v>
      </c>
      <c r="D44" s="11" t="n">
        <v>97466666.6666667</v>
      </c>
      <c r="E44" s="11" t="n">
        <v>29240000000</v>
      </c>
    </row>
    <row collapsed="false" customFormat="false" customHeight="false" hidden="false" ht="12.75" outlineLevel="0" r="45">
      <c r="A45" s="11" t="n">
        <v>29240000000</v>
      </c>
      <c r="B45" s="11" t="n">
        <v>3508800000</v>
      </c>
      <c r="D45" s="11" t="n">
        <v>29240000000</v>
      </c>
      <c r="E45" s="11" t="n">
        <v>97466666.6666667</v>
      </c>
    </row>
    <row collapsed="false" customFormat="false" customHeight="false" hidden="false" ht="12.75" outlineLevel="0" r="46">
      <c r="A46" s="11" t="n">
        <v>116960000000</v>
      </c>
      <c r="D46" s="11" t="n">
        <v>3248888888.88889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1" activeCellId="0" pane="topLeft" sqref="A1:C3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36</v>
      </c>
      <c r="B1" s="0" t="s">
        <v>46</v>
      </c>
      <c r="C1" s="0" t="s">
        <v>47</v>
      </c>
    </row>
    <row collapsed="false" customFormat="false" customHeight="false" hidden="false" ht="12.1" outlineLevel="0" r="2">
      <c r="A2" s="0" t="n">
        <v>1</v>
      </c>
      <c r="B2" s="0" t="n">
        <v>72029.7</v>
      </c>
      <c r="C2" s="0" t="n">
        <v>133711</v>
      </c>
    </row>
    <row collapsed="false" customFormat="false" customHeight="false" hidden="false" ht="12.1" outlineLevel="0" r="3">
      <c r="A3" s="0" t="n">
        <v>2</v>
      </c>
      <c r="B3" s="0" t="n">
        <v>72029.7</v>
      </c>
      <c r="C3" s="0" t="n">
        <v>112102</v>
      </c>
    </row>
    <row collapsed="false" customFormat="false" customHeight="false" hidden="false" ht="12.1" outlineLevel="0" r="4">
      <c r="A4" s="0" t="n">
        <v>3</v>
      </c>
      <c r="B4" s="0" t="n">
        <v>72029.7</v>
      </c>
      <c r="C4" s="0" t="n">
        <v>90492.7</v>
      </c>
    </row>
    <row collapsed="false" customFormat="false" customHeight="false" hidden="false" ht="12.1" outlineLevel="0" r="5">
      <c r="A5" s="0" t="n">
        <v>4</v>
      </c>
      <c r="B5" s="0" t="n">
        <v>72029.7</v>
      </c>
      <c r="C5" s="0" t="n">
        <v>68883.8</v>
      </c>
    </row>
    <row collapsed="false" customFormat="false" customHeight="false" hidden="false" ht="12.1" outlineLevel="0" r="6">
      <c r="A6" s="0" t="n">
        <v>5</v>
      </c>
      <c r="B6" s="0" t="n">
        <v>72029.7</v>
      </c>
      <c r="C6" s="0" t="n">
        <v>47274.9</v>
      </c>
    </row>
    <row collapsed="false" customFormat="false" customHeight="false" hidden="false" ht="12.1" outlineLevel="0" r="7">
      <c r="A7" s="0" t="n">
        <v>6</v>
      </c>
      <c r="B7" s="0" t="n">
        <v>72029.7</v>
      </c>
      <c r="C7" s="0" t="n">
        <v>25666</v>
      </c>
    </row>
    <row collapsed="false" customFormat="false" customHeight="false" hidden="false" ht="12.1" outlineLevel="0" r="8">
      <c r="A8" s="0" t="n">
        <v>7</v>
      </c>
      <c r="B8" s="0" t="n">
        <v>72029.7</v>
      </c>
      <c r="C8" s="0" t="n">
        <v>4057.07</v>
      </c>
    </row>
    <row collapsed="false" customFormat="false" customHeight="false" hidden="false" ht="12.1" outlineLevel="0" r="9">
      <c r="A9" s="0" t="n">
        <v>8</v>
      </c>
      <c r="B9" s="0" t="n">
        <v>72029.7</v>
      </c>
      <c r="C9" s="0" t="n">
        <v>-17551.8</v>
      </c>
    </row>
    <row collapsed="false" customFormat="false" customHeight="false" hidden="false" ht="12.1" outlineLevel="0" r="10">
      <c r="A10" s="0" t="n">
        <v>9</v>
      </c>
      <c r="B10" s="0" t="n">
        <v>72029.7</v>
      </c>
      <c r="C10" s="0" t="n">
        <v>-39160.8</v>
      </c>
    </row>
    <row collapsed="false" customFormat="false" customHeight="false" hidden="false" ht="12.1" outlineLevel="0" r="11">
      <c r="A11" s="0" t="n">
        <v>10</v>
      </c>
      <c r="B11" s="0" t="n">
        <v>72029.7</v>
      </c>
      <c r="C11" s="0" t="n">
        <v>-60769.7</v>
      </c>
    </row>
    <row collapsed="false" customFormat="false" customHeight="false" hidden="false" ht="12.1" outlineLevel="0" r="12">
      <c r="A12" s="0" t="n">
        <v>11</v>
      </c>
      <c r="B12" s="0" t="n">
        <v>-3121.47</v>
      </c>
      <c r="C12" s="0" t="n">
        <v>-82003.6</v>
      </c>
    </row>
    <row collapsed="false" customFormat="false" customHeight="false" hidden="false" ht="12.1" outlineLevel="0" r="13">
      <c r="A13" s="0" t="n">
        <v>12</v>
      </c>
      <c r="B13" s="0" t="n">
        <v>-18121.5</v>
      </c>
      <c r="C13" s="0" t="n">
        <v>-81067.1</v>
      </c>
    </row>
    <row collapsed="false" customFormat="false" customHeight="false" hidden="false" ht="12.1" outlineLevel="0" r="14">
      <c r="A14" s="0" t="n">
        <v>13</v>
      </c>
      <c r="B14" s="0" t="n">
        <v>-33121.5</v>
      </c>
      <c r="C14" s="0" t="n">
        <v>-75630.7</v>
      </c>
    </row>
    <row collapsed="false" customFormat="false" customHeight="false" hidden="false" ht="12.1" outlineLevel="0" r="15">
      <c r="A15" s="0" t="n">
        <v>14</v>
      </c>
      <c r="B15" s="0" t="n">
        <v>-48121.5</v>
      </c>
      <c r="C15" s="0" t="n">
        <v>-65694.3</v>
      </c>
    </row>
    <row collapsed="false" customFormat="false" customHeight="false" hidden="false" ht="12.1" outlineLevel="0" r="16">
      <c r="A16" s="0" t="n">
        <v>15</v>
      </c>
      <c r="B16" s="0" t="n">
        <v>-63121.5</v>
      </c>
      <c r="C16" s="0" t="n">
        <v>-51257.8</v>
      </c>
    </row>
    <row collapsed="false" customFormat="false" customHeight="false" hidden="false" ht="12.1" outlineLevel="0" r="17">
      <c r="A17" s="0" t="n">
        <v>16</v>
      </c>
      <c r="B17" s="0" t="n">
        <v>-78121.5</v>
      </c>
      <c r="C17" s="0" t="n">
        <v>-32321.4</v>
      </c>
    </row>
    <row collapsed="false" customFormat="false" customHeight="false" hidden="false" ht="12.1" outlineLevel="0" r="18">
      <c r="A18" s="0" t="n">
        <v>17</v>
      </c>
      <c r="B18" s="0" t="n">
        <v>-93121.5</v>
      </c>
      <c r="C18" s="0" t="n">
        <v>-8884.93</v>
      </c>
    </row>
    <row collapsed="false" customFormat="false" customHeight="false" hidden="false" ht="12.1" outlineLevel="0" r="19">
      <c r="A19" s="0" t="n">
        <v>18</v>
      </c>
      <c r="B19" s="0" t="n">
        <v>-108121</v>
      </c>
      <c r="C19" s="0" t="n">
        <v>19051.5</v>
      </c>
    </row>
    <row collapsed="false" customFormat="false" customHeight="false" hidden="false" ht="12.1" outlineLevel="0" r="20">
      <c r="A20" s="0" t="n">
        <v>19</v>
      </c>
      <c r="B20" s="0" t="n">
        <v>-123121</v>
      </c>
      <c r="C20" s="0" t="n">
        <v>51488</v>
      </c>
    </row>
    <row collapsed="false" customFormat="false" customHeight="false" hidden="false" ht="12.1" outlineLevel="0" r="21">
      <c r="A21" s="0" t="n">
        <v>20</v>
      </c>
      <c r="B21" s="0" t="n">
        <v>-138121</v>
      </c>
      <c r="C21" s="0" t="n">
        <v>88424.4</v>
      </c>
    </row>
    <row collapsed="false" customFormat="false" customHeight="false" hidden="false" ht="12.1" outlineLevel="0" r="22">
      <c r="A22" s="0" t="n">
        <v>21</v>
      </c>
      <c r="B22" s="0" t="n">
        <v>94637</v>
      </c>
      <c r="C22" s="0" t="n">
        <v>129486</v>
      </c>
    </row>
    <row collapsed="false" customFormat="false" customHeight="false" hidden="false" ht="12.1" outlineLevel="0" r="23">
      <c r="A23" s="0" t="n">
        <v>22</v>
      </c>
      <c r="B23" s="0" t="n">
        <v>94637</v>
      </c>
      <c r="C23" s="0" t="n">
        <v>101095</v>
      </c>
    </row>
    <row collapsed="false" customFormat="false" customHeight="false" hidden="false" ht="12.1" outlineLevel="0" r="24">
      <c r="A24" s="0" t="n">
        <v>23</v>
      </c>
      <c r="B24" s="0" t="n">
        <v>94637</v>
      </c>
      <c r="C24" s="0" t="n">
        <v>72703.7</v>
      </c>
    </row>
    <row collapsed="false" customFormat="false" customHeight="false" hidden="false" ht="12.1" outlineLevel="0" r="25">
      <c r="A25" s="0" t="n">
        <v>24</v>
      </c>
      <c r="B25" s="0" t="n">
        <v>94637</v>
      </c>
      <c r="C25" s="0" t="n">
        <v>44312.6</v>
      </c>
    </row>
    <row collapsed="false" customFormat="false" customHeight="false" hidden="false" ht="12.1" outlineLevel="0" r="26">
      <c r="A26" s="0" t="n">
        <v>25</v>
      </c>
      <c r="B26" s="0" t="n">
        <v>94637</v>
      </c>
      <c r="C26" s="0" t="n">
        <v>15921.5</v>
      </c>
    </row>
    <row collapsed="false" customFormat="false" customHeight="false" hidden="false" ht="12.1" outlineLevel="0" r="27">
      <c r="A27" s="0" t="n">
        <v>26</v>
      </c>
      <c r="B27" s="0" t="n">
        <v>94637</v>
      </c>
      <c r="C27" s="0" t="n">
        <v>-12469.6</v>
      </c>
    </row>
    <row collapsed="false" customFormat="false" customHeight="false" hidden="false" ht="12.1" outlineLevel="0" r="28">
      <c r="A28" s="0" t="n">
        <v>27</v>
      </c>
      <c r="B28" s="0" t="n">
        <v>94637</v>
      </c>
      <c r="C28" s="0" t="n">
        <v>-40860.7</v>
      </c>
    </row>
    <row collapsed="false" customFormat="false" customHeight="false" hidden="false" ht="12.1" outlineLevel="0" r="29">
      <c r="A29" s="0" t="n">
        <v>28</v>
      </c>
      <c r="B29" s="0" t="n">
        <v>94637</v>
      </c>
      <c r="C29" s="0" t="n">
        <v>-69251.8</v>
      </c>
    </row>
    <row collapsed="false" customFormat="false" customHeight="false" hidden="false" ht="12.1" outlineLevel="0" r="30">
      <c r="A30" s="0" t="n">
        <v>29</v>
      </c>
      <c r="B30" s="0" t="n">
        <v>94637</v>
      </c>
      <c r="C30" s="0" t="n">
        <v>-97642.9</v>
      </c>
    </row>
    <row collapsed="false" customFormat="false" customHeight="false" hidden="false" ht="12.1" outlineLevel="0" r="31">
      <c r="A31" s="0" t="n">
        <v>30</v>
      </c>
      <c r="B31" s="0" t="n">
        <v>94637</v>
      </c>
      <c r="C31" s="0" t="n">
        <v>-126034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2014-09-08T14:03:46.00Z</dcterms:created>
  <cp:lastModifiedBy>Manasi36</cp:lastModifiedBy>
  <dcterms:modified xsi:type="dcterms:W3CDTF">2014-10-28T01:45:53.00Z</dcterms:modified>
  <cp:revision>0</cp:revision>
</cp:coreProperties>
</file>