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5CCBC747-EEDB-4032-BB13-3C087EFB4E46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0" i="5" l="1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A101" i="5"/>
  <c r="A102" i="5" s="1"/>
  <c r="B101" i="5"/>
  <c r="B102" i="5"/>
  <c r="B104" i="5"/>
  <c r="B105" i="5"/>
  <c r="A107" i="5"/>
  <c r="B107" i="5"/>
  <c r="A108" i="5"/>
  <c r="B110" i="5"/>
  <c r="B111" i="5"/>
  <c r="A115" i="5"/>
  <c r="A116" i="5" s="1"/>
  <c r="B115" i="5"/>
  <c r="B116" i="5"/>
  <c r="B117" i="5"/>
  <c r="B118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D26" i="4"/>
  <c r="E26" i="4" s="1"/>
  <c r="D27" i="4"/>
  <c r="E27" i="4" s="1"/>
  <c r="D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 s="1"/>
  <c r="B89" i="3"/>
  <c r="B103" i="5" s="1"/>
  <c r="B93" i="3"/>
  <c r="B94" i="3" s="1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3" i="3"/>
  <c r="A94" i="3" s="1"/>
  <c r="A95" i="3" s="1"/>
  <c r="AM95" i="3" s="1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A117" i="5" l="1"/>
  <c r="A118" i="5" s="1"/>
  <c r="A109" i="5"/>
  <c r="B109" i="5"/>
  <c r="B95" i="3"/>
  <c r="B108" i="5"/>
  <c r="A96" i="3"/>
  <c r="A97" i="3" s="1"/>
  <c r="E28" i="4"/>
  <c r="A91" i="3"/>
  <c r="A92" i="3" s="1"/>
  <c r="B91" i="3"/>
  <c r="B92" i="3" s="1"/>
  <c r="B106" i="5"/>
  <c r="A103" i="5"/>
  <c r="E25" i="4"/>
  <c r="E23" i="4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78" i="3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AI74" i="3"/>
  <c r="AI62" i="3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AI84" i="3"/>
  <c r="AI72" i="3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AN116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N94" i="3" s="1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N85" i="3" s="1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N88" i="3" s="1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N89" i="3" s="1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N90" i="3" s="1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N83" i="3" s="1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N91" i="3" s="1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N93" i="3" s="1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N86" i="3" s="1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N98" i="3" s="1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N84" i="3" s="1"/>
  <c r="AM72" i="3"/>
  <c r="A119" i="5" l="1"/>
  <c r="A110" i="5"/>
  <c r="B96" i="3"/>
  <c r="B112" i="5"/>
  <c r="AM92" i="3"/>
  <c r="AI92" i="3"/>
  <c r="AN92" i="3"/>
  <c r="A104" i="5"/>
  <c r="D10" i="4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111" i="5" l="1"/>
  <c r="O61" i="3"/>
  <c r="B97" i="3"/>
  <c r="O63" i="3" s="1"/>
  <c r="B113" i="5"/>
  <c r="AN96" i="3"/>
  <c r="A105" i="5"/>
  <c r="A106" i="5" s="1"/>
  <c r="A5" i="2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A112" i="5" l="1"/>
  <c r="A114" i="5" s="1"/>
  <c r="A113" i="5"/>
  <c r="O70" i="3"/>
  <c r="X70" i="3" s="1"/>
  <c r="O68" i="3"/>
  <c r="X68" i="3" s="1"/>
  <c r="O91" i="3"/>
  <c r="X91" i="3" s="1"/>
  <c r="O69" i="3"/>
  <c r="X69" i="3" s="1"/>
  <c r="B114" i="5"/>
  <c r="O84" i="3"/>
  <c r="X84" i="3" s="1"/>
  <c r="AN97" i="3"/>
  <c r="O72" i="3"/>
  <c r="X72" i="3" s="1"/>
  <c r="O82" i="3"/>
  <c r="X82" i="3" s="1"/>
  <c r="O85" i="3"/>
  <c r="X85" i="3" s="1"/>
  <c r="O92" i="3"/>
  <c r="X92" i="3" s="1"/>
  <c r="O80" i="3"/>
  <c r="X80" i="3" s="1"/>
  <c r="O87" i="3"/>
  <c r="X87" i="3" s="1"/>
  <c r="O64" i="3"/>
  <c r="X64" i="3" s="1"/>
  <c r="O65" i="3"/>
  <c r="X65" i="3" s="1"/>
  <c r="O90" i="3"/>
  <c r="X90" i="3" s="1"/>
  <c r="O97" i="3"/>
  <c r="X97" i="3" s="1"/>
  <c r="O78" i="3"/>
  <c r="X78" i="3" s="1"/>
  <c r="O76" i="3"/>
  <c r="X76" i="3" s="1"/>
  <c r="O95" i="3"/>
  <c r="X95" i="3" s="1"/>
  <c r="O86" i="3"/>
  <c r="X86" i="3" s="1"/>
  <c r="O74" i="3"/>
  <c r="X74" i="3" s="1"/>
  <c r="O73" i="3"/>
  <c r="X73" i="3" s="1"/>
  <c r="O94" i="3"/>
  <c r="X94" i="3" s="1"/>
  <c r="O75" i="3"/>
  <c r="X75" i="3" s="1"/>
  <c r="O83" i="3"/>
  <c r="X83" i="3" s="1"/>
  <c r="O89" i="3"/>
  <c r="X89" i="3" s="1"/>
  <c r="O96" i="3"/>
  <c r="X96" i="3" s="1"/>
  <c r="O79" i="3"/>
  <c r="X79" i="3" s="1"/>
  <c r="O62" i="3"/>
  <c r="O81" i="3"/>
  <c r="X81" i="3" s="1"/>
  <c r="O71" i="3"/>
  <c r="X71" i="3" s="1"/>
  <c r="O93" i="3"/>
  <c r="X93" i="3" s="1"/>
  <c r="O66" i="3"/>
  <c r="X66" i="3" s="1"/>
  <c r="O67" i="3"/>
  <c r="X67" i="3" s="1"/>
  <c r="O77" i="3"/>
  <c r="X77" i="3" s="1"/>
  <c r="O88" i="3"/>
  <c r="X88" i="3" s="1"/>
  <c r="E69" i="5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M98" i="3" s="1"/>
  <c r="X63" i="3" s="1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96" i="3" l="1"/>
  <c r="X61" i="3" s="1"/>
  <c r="M97" i="3"/>
  <c r="X62" i="3" s="1"/>
  <c r="M95" i="3"/>
  <c r="M93" i="3"/>
  <c r="M94" i="3"/>
  <c r="M92" i="3"/>
  <c r="M90" i="3"/>
  <c r="M91" i="3"/>
  <c r="M88" i="3"/>
  <c r="M89" i="3"/>
  <c r="M86" i="3"/>
  <c r="M87" i="3"/>
  <c r="M84" i="3"/>
  <c r="M85" i="3"/>
  <c r="M83" i="3"/>
  <c r="M81" i="3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E111" i="5" l="1"/>
  <c r="F111" i="5" s="1"/>
  <c r="E110" i="5"/>
  <c r="F110" i="5" s="1"/>
  <c r="E95" i="5"/>
  <c r="F95" i="5" s="1"/>
  <c r="X29" i="3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E85" i="5" l="1"/>
  <c r="F85" i="5" s="1"/>
  <c r="E79" i="5"/>
  <c r="F79" i="5" s="1"/>
  <c r="E76" i="5"/>
  <c r="F76" i="5" s="1"/>
  <c r="E78" i="5"/>
  <c r="F78" i="5" s="1"/>
  <c r="E80" i="5"/>
  <c r="F80" i="5" s="1"/>
  <c r="E82" i="5"/>
  <c r="F82" i="5" s="1"/>
  <c r="E75" i="5"/>
  <c r="F75" i="5" s="1"/>
  <c r="E74" i="5"/>
  <c r="F74" i="5" s="1"/>
  <c r="E73" i="5"/>
  <c r="F73" i="5" s="1"/>
  <c r="E77" i="5"/>
  <c r="F77" i="5" s="1"/>
  <c r="E84" i="5"/>
  <c r="F84" i="5" s="1"/>
  <c r="E86" i="5"/>
  <c r="F86" i="5" s="1"/>
  <c r="AM47" i="3"/>
  <c r="AN47" i="3" s="1"/>
  <c r="AI47" i="3"/>
  <c r="O47" i="3"/>
  <c r="A48" i="3"/>
  <c r="X46" i="3"/>
  <c r="P46" i="3"/>
  <c r="E87" i="5" s="1"/>
  <c r="F87" i="5" s="1"/>
  <c r="Q46" i="3"/>
  <c r="R46" i="3"/>
  <c r="W46" i="3"/>
  <c r="T46" i="3"/>
  <c r="V46" i="3" s="1"/>
  <c r="S46" i="3"/>
  <c r="U46" i="3" s="1"/>
  <c r="E90" i="5" l="1"/>
  <c r="F90" i="5" s="1"/>
  <c r="E88" i="5"/>
  <c r="F88" i="5" s="1"/>
  <c r="AI48" i="3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P60" i="3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868" i="3"/>
  <c r="AB900" i="3"/>
  <c r="AB770" i="3"/>
  <c r="AB471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AB571" i="3" s="1"/>
  <c r="P59" i="3"/>
  <c r="AB565" i="3" s="1"/>
  <c r="T59" i="3"/>
  <c r="V59" i="3" s="1"/>
  <c r="AB569" i="3" s="1"/>
  <c r="S59" i="3"/>
  <c r="U59" i="3" s="1"/>
  <c r="AB568" i="3" s="1"/>
  <c r="R59" i="3"/>
  <c r="AB567" i="3" s="1"/>
  <c r="W59" i="3"/>
  <c r="AB570" i="3" s="1"/>
  <c r="Q59" i="3"/>
  <c r="AB566" i="3" s="1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119" i="5" l="1"/>
  <c r="F119" i="5" s="1"/>
  <c r="E118" i="5"/>
  <c r="F118" i="5" s="1"/>
  <c r="E117" i="5"/>
  <c r="F117" i="5" s="1"/>
  <c r="E115" i="5"/>
  <c r="F115" i="5" s="1"/>
  <c r="E116" i="5"/>
  <c r="F116" i="5" s="1"/>
  <c r="E114" i="5"/>
  <c r="F114" i="5" s="1"/>
  <c r="E112" i="5"/>
  <c r="F112" i="5" s="1"/>
  <c r="E113" i="5"/>
  <c r="F113" i="5" s="1"/>
  <c r="E107" i="5"/>
  <c r="F107" i="5" s="1"/>
  <c r="E109" i="5"/>
  <c r="F109" i="5" s="1"/>
  <c r="E108" i="5"/>
  <c r="F108" i="5" s="1"/>
  <c r="E103" i="5"/>
  <c r="F103" i="5" s="1"/>
  <c r="E104" i="5"/>
  <c r="F104" i="5" s="1"/>
  <c r="E97" i="5"/>
  <c r="F97" i="5" s="1"/>
  <c r="E99" i="5"/>
  <c r="F99" i="5" s="1"/>
  <c r="E101" i="5"/>
  <c r="F101" i="5" s="1"/>
  <c r="E98" i="5"/>
  <c r="F98" i="5" s="1"/>
  <c r="E100" i="5"/>
  <c r="F100" i="5" s="1"/>
  <c r="E96" i="5"/>
  <c r="F96" i="5" s="1"/>
  <c r="E102" i="5"/>
  <c r="F102" i="5" s="1"/>
  <c r="E105" i="5"/>
  <c r="F105" i="5" s="1"/>
  <c r="E106" i="5"/>
  <c r="F106" i="5" s="1"/>
  <c r="E83" i="5"/>
  <c r="F83" i="5" s="1"/>
  <c r="E81" i="5"/>
  <c r="F81" i="5" s="1"/>
  <c r="E89" i="5"/>
  <c r="F89" i="5" s="1"/>
  <c r="E94" i="5"/>
  <c r="F94" i="5" s="1"/>
  <c r="E93" i="5"/>
  <c r="F93" i="5" s="1"/>
  <c r="E91" i="5"/>
  <c r="F91" i="5" s="1"/>
  <c r="E92" i="5"/>
  <c r="F92" i="5" s="1"/>
  <c r="E60" i="5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<sst xmlns="http://schemas.openxmlformats.org/spreadsheetml/2006/main" count="923" uniqueCount="400">
  <si>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</si>
  <si>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</si>
  <si>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</si>
  <si>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</si>
  <si>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</si>
  <si>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</si>
  <si>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</si>
  <si>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</si>
  <si>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</si>
  <si>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</si>
  <si>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</si>
  <si>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</si>
  <si>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</si>
  <si>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</si>
  <si>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</si>
  <si>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</si>
  <si>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</si>
  <si>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</si>
  <si>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</si>
  <si>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</si>
  <si>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</si>
  <si>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</si>
  <si>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</si>
  <si>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</si>
  <si>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</si>
  <si>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</si>
  <si>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</si>
  <si>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</si>
  <si>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</si>
  <si>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</si>
  <si>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</si>
  <si>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</si>
  <si>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</si>
  <si>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</si>
  <si>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</si>
  <si>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</si>
  <si>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</si>
  <si>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</si>
  <si>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</si>
  <si>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</si>
  <si>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</si>
  <si>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</si>
  <si>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</si>
  <si>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</si>
  <si>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</si>
  <si>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</si>
  <si>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</si>
  <si>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</si>
  <si>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</si>
  <si>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</si>
  <si>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</si>
  <si>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</si>
  <si>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</si>
  <si>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</si>
  <si>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</si>
  <si>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</si>
  <si>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</si>
  <si>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</si>
  <si>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</si>
  <si>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</si>
  <si>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</si>
  <si>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</si>
  <si>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</si>
  <si>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</si>
  <si>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</si>
  <si>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</si>
  <si>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</si>
  <si>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</si>
  <si>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</si>
  <si>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</si>
  <si>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</si>
  <si>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</si>
  <si>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</si>
  <si>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</si>
  <si>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</si>
  <si>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</si>
  <si>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</si>
  <si>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</si>
  <si>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</si>
  <si>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</si>
  <si>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</si>
  <si>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</si>
  <si>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</si>
  <si>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</si>
  <si>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</si>
  <si>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</si>
  <si>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</si>
  <si>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</si>
  <si>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</si>
  <si>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</si>
  <si>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</si>
  <si>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</si>
  <si>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</si>
  <si>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</si>
  <si>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</si>
  <si>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</si>
  <si>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</si>
  <si>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</si>
  <si>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</si>
  <si>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</si>
  <si>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</si>
  <si>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</si>
  <si>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</si>
  <si>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</si>
  <si>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</si>
  <si>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</si>
  <si>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</si>
  <si>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</si>
  <si>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</si>
  <si>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</si>
  <si>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</si>
  <si>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</si>
  <si>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</si>
  <si>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</si>
  <si>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</si>
  <si>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</si>
  <si>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</si>
  <si>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</si>
  <si>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</si>
  <si>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</si>
  <si>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</si>
  <si>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</si>
  <si>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</si>
  <si>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</si>
  <si>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</si>
  <si>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</si>
  <si>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</si>
  <si>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</si>
  <si>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</si>
  <si>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</si>
  <si>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</si>
  <si>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</si>
  <si>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</si>
  <si>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</si>
  <si>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</si>
  <si>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</si>
  <si>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</si>
  <si>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</si>
  <si>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</si>
  <si>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</si>
  <si>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</si>
  <si>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</si>
  <si>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</si>
  <si>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</si>
  <si>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</si>
  <si>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</si>
  <si>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</si>
  <si>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</si>
  <si>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</si>
  <si>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</si>
  <si>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</si>
  <si>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</si>
  <si>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</si>
  <si>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</si>
  <si>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</si>
  <si>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</si>
  <si>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</si>
  <si>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</si>
  <si>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</si>
  <si>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</si>
  <si>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</si>
  <si>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</si>
  <si>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</si>
  <si>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</si>
  <si>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</si>
  <si>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</si>
  <si>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</si>
  <si>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</si>
  <si>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</si>
  <si>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</si>
  <si>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</si>
  <si>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</si>
  <si>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</si>
  <si>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</si>
  <si>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</si>
  <si>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</si>
  <si>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</si>
  <si>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</si>
  <si>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</si>
  <si>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</si>
  <si>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</si>
  <si>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</si>
  <si>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</si>
  <si>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</si>
  <si>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</si>
  <si>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</si>
  <si>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</si>
  <si>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</si>
  <si>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</si>
  <si>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</si>
  <si>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</si>
  <si>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</si>
  <si>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</si>
  <si>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</si>
  <si>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</si>
  <si>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</si>
  <si>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</si>
  <si>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</si>
  <si>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</si>
  <si>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</si>
  <si>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</si>
  <si>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</si>
  <si>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</si>
  <si>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</si>
  <si>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</si>
  <si>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</si>
  <si>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</si>
  <si>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</si>
  <si>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</si>
  <si>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</si>
  <si>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</si>
  <si>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</si>
  <si>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</si>
  <si>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</si>
  <si>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</si>
  <si>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</si>
  <si>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</si>
  <si>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</si>
  <si>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</si>
  <si>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</si>
  <si>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</si>
  <si>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</si>
  <si>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</si>
  <si>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</si>
  <si>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</si>
  <si>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</si>
  <si>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</si>
  <si>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</si>
  <si>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</si>
  <si>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</si>
  <si>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</si>
  <si>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</si>
  <si>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</si>
  <si>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</si>
  <si>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</si>
  <si>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</si>
  <si>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</si>
  <si>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</si>
  <si>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</si>
  <si>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</si>
  <si>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</si>
  <si>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</si>
  <si>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</si>
  <si>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</si>
  <si>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</si>
  <si>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</si>
  <si>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</si>
  <si>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</si>
  <si>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</si>
  <si>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</si>
  <si>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</si>
  <si>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</si>
  <si>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</si>
  <si>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</si>
  <si>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</si>
  <si>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</si>
  <si>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</si>
  <si>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</si>
  <si>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</si>
  <si>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</si>
  <si>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</si>
  <si>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</si>
  <si>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</si>
  <si>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</si>
  <si>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</si>
  <si>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</si>
  <si>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</si>
  <si>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</si>
  <si>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</si>
  <si>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</si>
  <si>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</si>
  <si>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</si>
  <si>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</si>
  <si>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</si>
  <si>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</si>
  <si>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</si>
  <si>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</si>
  <si>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</si>
  <si>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</si>
  <si>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</si>
  <si>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</si>
  <si>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</si>
  <si>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</si>
  <si>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</si>
  <si>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</si>
  <si>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</si>
  <si>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</si>
  <si>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</si>
  <si>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</si>
  <si>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</si>
  <si>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</si>
  <si>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</si>
  <si>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</si>
  <si>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</si>
  <si>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</si>
  <si>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</si>
  <si>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</si>
  <si>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</si>
  <si>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</si>
  <si>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</si>
  <si>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</si>
  <si>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</si>
  <si>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</si>
  <si>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</si>
  <si>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</si>
  <si>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</si>
  <si>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</si>
  <si>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</si>
  <si>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</si>
  <si>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</si>
  <si>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</si>
  <si>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</si>
  <si>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</si>
  <si>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</si>
  <si>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</si>
  <si>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</si>
  <si>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</si>
  <si>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</si>
  <si>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</si>
  <si>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</si>
  <si>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</si>
  <si>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</si>
  <si>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</si>
  <si>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</si>
  <si>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</si>
  <si>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</si>
  <si>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</si>
  <si>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</si>
  <si>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</si>
  <si>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</si>
  <si>
    <t>Cometa de abejita 78x76cm.</t>
  </si>
  <si>
    <t>Cometa de abejita</t>
  </si>
  <si>
    <t>Cometa de pinguina</t>
  </si>
  <si>
    <t>Cometa de pinguina 115x160cm.</t>
  </si>
  <si>
    <t>Libro para Colorear - Vegetables</t>
  </si>
  <si>
    <t>Vegetables</t>
  </si>
  <si>
    <t>Libro para Colorear - Fruit</t>
  </si>
  <si>
    <t>Fruit</t>
  </si>
  <si>
    <t>050/1.png</t>
  </si>
  <si>
    <t>Pet training pads (sabanillas)</t>
  </si>
  <si>
    <t>Sabanillas</t>
  </si>
  <si>
    <t>40 unidades</t>
  </si>
  <si>
    <t>Pet training pads - sabanillas de entrenamiento mascotas - 40 unidades de 60x60cm</t>
  </si>
  <si>
    <t>Pañuelo Fiestas Patrias</t>
  </si>
  <si>
    <t>tamaño: 28x28cm</t>
  </si>
  <si>
    <t>Pañuelo Copihue de fiestas patrias, tamaño: 28x28cm</t>
  </si>
  <si>
    <t>Pañuelo Viva Chile de fiestas patrias, tamaño: 28x28cm</t>
  </si>
  <si>
    <t>Decoración Fiestas Patrias</t>
  </si>
  <si>
    <t>tamaño: 11x23cm</t>
  </si>
  <si>
    <t>Bandera de Chile pequeña, decoración fiestas patrias, tamaño 11x23cm</t>
  </si>
  <si>
    <t>tamaño: 20cm</t>
  </si>
  <si>
    <t>tamaño: 50cm</t>
  </si>
  <si>
    <t>Guirnaldas de fiestas patrias, decoración fiestas patrias, tamaño 50cm</t>
  </si>
  <si>
    <t>028/7.png</t>
  </si>
  <si>
    <t>028/8.png</t>
  </si>
  <si>
    <t>028/9.png</t>
  </si>
  <si>
    <t>016_2/1.png</t>
  </si>
  <si>
    <t>016_2/2.png</t>
  </si>
  <si>
    <t>047/1.png</t>
  </si>
  <si>
    <t>048/1.png</t>
  </si>
  <si>
    <t>048/2.png</t>
  </si>
  <si>
    <t>049/1.png</t>
  </si>
  <si>
    <t>049/2.png</t>
  </si>
  <si>
    <t>049/3.png</t>
  </si>
  <si>
    <t>Guirnaldas de fiestas patrias, decoración fiestas patrias, tamaño 20cm</t>
  </si>
  <si>
    <t>Guirnaldas de fiestas patrias, 20cm</t>
  </si>
  <si>
    <t>Guirnaldas de fiestas patrias, 50cm</t>
  </si>
  <si>
    <t>Banderín de Chile pequeña, 11x23cm</t>
  </si>
  <si>
    <t>Pañuelo Copihue, 28x28cm</t>
  </si>
  <si>
    <t>Pañuelo Viva Chile, 28x28cm</t>
  </si>
  <si>
    <t>Funda para refrigerador tamaño estándar</t>
  </si>
  <si>
    <t>Bolsa lavadora</t>
  </si>
  <si>
    <t>tamaño: 30x40cm</t>
  </si>
  <si>
    <t>Cometa de Chile</t>
  </si>
  <si>
    <t>Cometa de Chile 120x60cm.</t>
  </si>
  <si>
    <t>028/10.png</t>
  </si>
  <si>
    <t>028/11.png</t>
  </si>
  <si>
    <t>028/13.png</t>
  </si>
  <si>
    <t>028/12.png</t>
  </si>
  <si>
    <t>Dispensador bolsas de mascotas</t>
  </si>
  <si>
    <t>1 dispensador + 40 bolsas</t>
  </si>
  <si>
    <t>Dispensador bolsas de desecho de mascotas + 2 rollos de bolsas (40 unidades en total)</t>
  </si>
  <si>
    <t>Dispensador bolsas mascotas - verde</t>
  </si>
  <si>
    <t>Dispensador bolsas mascotas - rojo</t>
  </si>
  <si>
    <t>Dispensador bolsas mascotas - negro</t>
  </si>
  <si>
    <t>046/1.png</t>
  </si>
  <si>
    <t>046/2.png</t>
  </si>
  <si>
    <t>046/3.png</t>
  </si>
  <si>
    <t>Bolsa para prendas delicadas para lavadora</t>
  </si>
  <si>
    <t>051/1.png</t>
  </si>
  <si>
    <t>Planilla excel</t>
  </si>
  <si>
    <t>2 licencias</t>
  </si>
  <si>
    <t>052/1.png</t>
  </si>
  <si>
    <t>052/2.png</t>
  </si>
  <si>
    <t>052/3.png</t>
  </si>
  <si>
    <t>052/4.png</t>
  </si>
  <si>
    <t>052/5.png</t>
  </si>
  <si>
    <t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t>
  </si>
  <si>
    <t>**Este producto incluye 2 licencias de uso, las cuales permiten utilizar la planilla en hasta 2 dispositivos.**</t>
  </si>
  <si>
    <t>Planilla Monitor de Tareas - para profesores y jefes de 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</si>
</sst>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6" fillId="0" borderId="0" xfId="0" applyFont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F12" sqref="F12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selection activeCell="E29" sqref="E2:E29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>
        <f>IF(B24="","",MAX($A$1:A23)+1)</f>
        <v>23</v>
      </c>
      <c r="B24" t="s">
        <v>340</v>
      </c>
      <c r="C24" t="s">
        <v>213</v>
      </c>
      <c r="D24">
        <f>IF(C24="","",INDEX(CATEGORIAS!$A:$A,MATCH($C24,CATEGORIAS!$B:$B,0)))</f>
        <v>6</v>
      </c>
      <c r="E24" t="str">
        <f t="shared" si="0"/>
        <v>{ id_subcategoria: 23, nombre: 'Sabanillas', id_categoria: 6},</v>
      </c>
    </row>
    <row r="25" spans="1:5" x14ac:dyDescent="0.25">
      <c r="A25">
        <f>IF(B25="","",MAX($A$1:A24)+1)</f>
        <v>24</v>
      </c>
      <c r="B25" t="s">
        <v>343</v>
      </c>
      <c r="C25" t="s">
        <v>217</v>
      </c>
      <c r="D25">
        <f>IF(C25="","",INDEX(CATEGORIAS!$A:$A,MATCH($C25,CATEGORIAS!$B:$B,0)))</f>
        <v>7</v>
      </c>
      <c r="E25" t="str">
        <f t="shared" si="0"/>
        <v>{ id_subcategoria: 24, nombre: 'Pañuelo Fiestas Patrias', id_categoria: 7},</v>
      </c>
    </row>
    <row r="26" spans="1:5" x14ac:dyDescent="0.25">
      <c r="A26">
        <f>IF(B26="","",MAX($A$1:A25)+1)</f>
        <v>25</v>
      </c>
      <c r="B26" t="s">
        <v>347</v>
      </c>
      <c r="C26" t="s">
        <v>217</v>
      </c>
      <c r="D26">
        <f>IF(C26="","",INDEX(CATEGORIAS!$A:$A,MATCH($C26,CATEGORIAS!$B:$B,0)))</f>
        <v>7</v>
      </c>
      <c r="E26" t="str">
        <f t="shared" si="0"/>
        <v>{ id_subcategoria: 25, nombre: 'Decoración Fiestas Patrias', id_categoria: 7},</v>
      </c>
    </row>
    <row r="27" spans="1:5" x14ac:dyDescent="0.25">
      <c r="A27">
        <f>IF(B27="","",MAX($A$1:A26)+1)</f>
        <v>26</v>
      </c>
      <c r="B27" t="s">
        <v>371</v>
      </c>
      <c r="C27" t="s">
        <v>35</v>
      </c>
      <c r="D27">
        <f>IF(C27="","",INDEX(CATEGORIAS!$A:$A,MATCH($C27,CATEGORIAS!$B:$B,0)))</f>
        <v>2</v>
      </c>
      <c r="E27" t="str">
        <f t="shared" si="0"/>
        <v>{ id_subcategoria: 26, nombre: 'Bolsa lavadora', id_categoria: 2},</v>
      </c>
    </row>
    <row r="28" spans="1:5" x14ac:dyDescent="0.25">
      <c r="A28">
        <f>IF(B28="","",MAX($A$1:A27)+1)</f>
        <v>27</v>
      </c>
      <c r="B28" t="s">
        <v>379</v>
      </c>
      <c r="C28" t="s">
        <v>213</v>
      </c>
      <c r="D28">
        <f>IF(C28="","",INDEX(CATEGORIAS!$A:$A,MATCH($C28,CATEGORIAS!$B:$B,0)))</f>
        <v>6</v>
      </c>
      <c r="E28" t="str">
        <f t="shared" si="0"/>
        <v>{ id_subcategoria: 27, nombre: 'Dispensador bolsas de mascotas', id_categoria: 6},</v>
      </c>
    </row>
    <row r="29" spans="1:5" x14ac:dyDescent="0.25">
      <c r="A29">
        <f>IF(B29="","",MAX($A$1:A28)+1)</f>
        <v>28</v>
      </c>
      <c r="B29" t="s">
        <v>390</v>
      </c>
      <c r="C29" t="s">
        <v>33</v>
      </c>
      <c r="D29">
        <f>IF(C29="","",INDEX(CATEGORIAS!$A:$A,MATCH($C29,CATEGORIAS!$B:$B,0)))</f>
        <v>3</v>
      </c>
      <c r="E29" t="str">
        <f t="shared" si="0"/>
        <v>{ id_subcategoria: 28, nombre: 'Planilla excel', id_categoria: 3},</v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abSelected="1" zoomScale="64" zoomScaleNormal="49" workbookViewId="0">
      <pane ySplit="2" topLeftCell="A82" activePane="bottomLeft" state="frozen"/>
      <selection pane="bottomLeft" activeCell="I99" sqref="I99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6" t="s">
        <v>100</v>
      </c>
      <c r="D1" s="16"/>
      <c r="E1" s="16"/>
      <c r="F1" s="16"/>
      <c r="G1" s="16"/>
      <c r="H1" s="16"/>
      <c r="I1" s="16"/>
      <c r="J1" s="16"/>
      <c r="K1" s="16"/>
      <c r="O1" s="15" t="s">
        <v>68</v>
      </c>
      <c r="P1" s="15"/>
      <c r="Q1" s="15"/>
      <c r="R1" s="15"/>
      <c r="S1" s="15"/>
      <c r="T1" s="15"/>
      <c r="U1" s="15"/>
      <c r="V1" s="15"/>
      <c r="W1" s="15"/>
      <c r="X1" s="4"/>
      <c r="Z1" s="15" t="s">
        <v>69</v>
      </c>
      <c r="AA1" s="15"/>
      <c r="AB1" s="15"/>
      <c r="AG1" s="15" t="s">
        <v>70</v>
      </c>
      <c r="AH1" s="15"/>
      <c r="AI1" s="15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 t="str">
        <f t="shared" si="2"/>
        <v>Funda para refrigerador tamaño estándar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2200</v>
      </c>
      <c r="X14" t="str">
        <f t="shared" si="11"/>
        <v>'si'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2200</v>
      </c>
      <c r="J26" t="s">
        <v>370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'si'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>
        <f t="shared" si="0"/>
        <v>46</v>
      </c>
      <c r="P48" t="str">
        <f t="shared" si="1"/>
        <v>Cometa de abejita</v>
      </c>
      <c r="Q48" t="str">
        <f t="shared" si="2"/>
        <v>Cometa de abejita 78x76cm.</v>
      </c>
      <c r="R48">
        <f t="shared" si="3"/>
        <v>0</v>
      </c>
      <c r="S48" t="str">
        <f t="shared" si="4"/>
        <v>Actividades</v>
      </c>
      <c r="T48" t="str">
        <f t="shared" si="5"/>
        <v>Cometa</v>
      </c>
      <c r="U48">
        <f>IF($S48="","",INDEX(CATEGORIAS!$A:$A,MATCH($S48,CATEGORIAS!$B:$B,0)))</f>
        <v>7</v>
      </c>
      <c r="V48">
        <f>IF($T48="","",INDEX(SUBCATEGORIAS!$A:$A,MATCH($T48,SUBCATEGORIAS!$B:$B,0)))</f>
        <v>18</v>
      </c>
      <c r="W48">
        <f t="shared" si="6"/>
        <v>1500</v>
      </c>
      <c r="X48" t="str">
        <f t="shared" si="11"/>
        <v>'si'</v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>
        <f t="shared" si="0"/>
        <v>47</v>
      </c>
      <c r="P49" t="str">
        <f t="shared" si="1"/>
        <v>Cometa de pinguina</v>
      </c>
      <c r="Q49" t="str">
        <f t="shared" si="2"/>
        <v>Cometa de pinguina 115x160cm.</v>
      </c>
      <c r="R49">
        <f t="shared" si="3"/>
        <v>0</v>
      </c>
      <c r="S49" t="str">
        <f t="shared" si="4"/>
        <v>Actividades</v>
      </c>
      <c r="T49" t="str">
        <f t="shared" si="5"/>
        <v>Cometa</v>
      </c>
      <c r="U49">
        <f>IF($S49="","",INDEX(CATEGORIAS!$A:$A,MATCH($S49,CATEGORIAS!$B:$B,0)))</f>
        <v>7</v>
      </c>
      <c r="V49">
        <f>IF($T49="","",INDEX(SUBCATEGORIAS!$A:$A,MATCH($T49,SUBCATEGORIAS!$B:$B,0)))</f>
        <v>18</v>
      </c>
      <c r="W49">
        <f t="shared" si="6"/>
        <v>3000</v>
      </c>
      <c r="X49" t="str">
        <f t="shared" si="11"/>
        <v>'si'</v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>
        <f t="shared" si="0"/>
        <v>48</v>
      </c>
      <c r="P50" t="str">
        <f t="shared" si="1"/>
        <v>Libro para Colorear - Vegetables</v>
      </c>
      <c r="Q50" t="str">
        <f t="shared" si="2"/>
        <v>Libros para pintar Temático</v>
      </c>
      <c r="R50">
        <f t="shared" si="3"/>
        <v>0</v>
      </c>
      <c r="S50" t="str">
        <f t="shared" si="4"/>
        <v>Educación</v>
      </c>
      <c r="T50" t="str">
        <f t="shared" si="5"/>
        <v>Libro educativo</v>
      </c>
      <c r="U50">
        <f>IF($S50="","",INDEX(CATEGORIAS!$A:$A,MATCH($S50,CATEGORIAS!$B:$B,0)))</f>
        <v>4</v>
      </c>
      <c r="V50">
        <f>IF($T50="","",INDEX(SUBCATEGORIAS!$A:$A,MATCH($T50,SUBCATEGORIAS!$B:$B,0)))</f>
        <v>6</v>
      </c>
      <c r="W50">
        <f t="shared" si="6"/>
        <v>1500</v>
      </c>
      <c r="X50" t="str">
        <f t="shared" si="11"/>
        <v>'si'</v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>
        <f t="shared" si="0"/>
        <v>49</v>
      </c>
      <c r="P51" t="str">
        <f t="shared" si="1"/>
        <v>Libro para Colorear - Fruit</v>
      </c>
      <c r="Q51" t="str">
        <f t="shared" si="2"/>
        <v>Libros para pintar Temático</v>
      </c>
      <c r="R51">
        <f t="shared" si="3"/>
        <v>0</v>
      </c>
      <c r="S51" t="str">
        <f t="shared" si="4"/>
        <v>Educación</v>
      </c>
      <c r="T51" t="str">
        <f t="shared" si="5"/>
        <v>Libro educativo</v>
      </c>
      <c r="U51">
        <f>IF($S51="","",INDEX(CATEGORIAS!$A:$A,MATCH($S51,CATEGORIAS!$B:$B,0)))</f>
        <v>4</v>
      </c>
      <c r="V51">
        <f>IF($T51="","",INDEX(SUBCATEGORIAS!$A:$A,MATCH($T51,SUBCATEGORIAS!$B:$B,0)))</f>
        <v>6</v>
      </c>
      <c r="W51">
        <f t="shared" si="6"/>
        <v>1500</v>
      </c>
      <c r="X51" t="str">
        <f t="shared" si="11"/>
        <v>'si'</v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>
        <f t="shared" si="0"/>
        <v>50</v>
      </c>
      <c r="P52" t="str">
        <f t="shared" si="1"/>
        <v>Pet training pads (sabanillas)</v>
      </c>
      <c r="Q52" t="str">
        <f t="shared" si="2"/>
        <v>Pet training pads - sabanillas de entrenamiento mascotas - 40 unidades de 60x60cm</v>
      </c>
      <c r="R52">
        <f t="shared" si="3"/>
        <v>0</v>
      </c>
      <c r="S52" t="str">
        <f t="shared" si="4"/>
        <v>Mascotas</v>
      </c>
      <c r="T52" t="str">
        <f t="shared" si="5"/>
        <v>Sabanillas</v>
      </c>
      <c r="U52">
        <f>IF($S52="","",INDEX(CATEGORIAS!$A:$A,MATCH($S52,CATEGORIAS!$B:$B,0)))</f>
        <v>6</v>
      </c>
      <c r="V52">
        <f>IF($T52="","",INDEX(SUBCATEGORIAS!$A:$A,MATCH($T52,SUBCATEGORIAS!$B:$B,0)))</f>
        <v>23</v>
      </c>
      <c r="W52">
        <f t="shared" si="6"/>
        <v>14990</v>
      </c>
      <c r="X52" t="str">
        <f t="shared" si="11"/>
        <v>'si'</v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>
        <f t="shared" si="0"/>
        <v>51</v>
      </c>
      <c r="P53" t="str">
        <f t="shared" si="1"/>
        <v>Pañuelo Copihue, 28x28cm</v>
      </c>
      <c r="Q53" t="str">
        <f t="shared" si="2"/>
        <v>Pañuelo Copihue de fiestas patrias, tamaño: 28x28cm</v>
      </c>
      <c r="R53">
        <f t="shared" si="3"/>
        <v>0</v>
      </c>
      <c r="S53" t="str">
        <f t="shared" si="4"/>
        <v>Actividades</v>
      </c>
      <c r="T53" t="str">
        <f t="shared" si="5"/>
        <v>Pañuelo Fiestas Patrias</v>
      </c>
      <c r="U53">
        <f>IF($S53="","",INDEX(CATEGORIAS!$A:$A,MATCH($S53,CATEGORIAS!$B:$B,0)))</f>
        <v>7</v>
      </c>
      <c r="V53">
        <f>IF($T53="","",INDEX(SUBCATEGORIAS!$A:$A,MATCH($T53,SUBCATEGORIAS!$B:$B,0)))</f>
        <v>24</v>
      </c>
      <c r="W53">
        <f t="shared" si="6"/>
        <v>1650</v>
      </c>
      <c r="X53" t="str">
        <f t="shared" si="11"/>
        <v>'si'</v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>
        <f t="shared" si="0"/>
        <v>52</v>
      </c>
      <c r="P54" t="str">
        <f t="shared" si="1"/>
        <v>Pañuelo Viva Chile, 28x28cm</v>
      </c>
      <c r="Q54" t="str">
        <f t="shared" si="2"/>
        <v>Pañuelo Viva Chile de fiestas patrias, tamaño: 28x28cm</v>
      </c>
      <c r="R54">
        <f t="shared" si="3"/>
        <v>0</v>
      </c>
      <c r="S54" t="str">
        <f t="shared" si="4"/>
        <v>Actividades</v>
      </c>
      <c r="T54" t="str">
        <f t="shared" si="5"/>
        <v>Pañuelo Fiestas Patrias</v>
      </c>
      <c r="U54">
        <f>IF($S54="","",INDEX(CATEGORIAS!$A:$A,MATCH($S54,CATEGORIAS!$B:$B,0)))</f>
        <v>7</v>
      </c>
      <c r="V54">
        <f>IF($T54="","",INDEX(SUBCATEGORIAS!$A:$A,MATCH($T54,SUBCATEGORIAS!$B:$B,0)))</f>
        <v>24</v>
      </c>
      <c r="W54">
        <f t="shared" si="6"/>
        <v>1650</v>
      </c>
      <c r="X54" t="str">
        <f t="shared" si="11"/>
        <v>'si'</v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>
        <f t="shared" si="0"/>
        <v>53</v>
      </c>
      <c r="P55" t="str">
        <f t="shared" si="1"/>
        <v>Banderín de Chile pequeña, 11x23cm</v>
      </c>
      <c r="Q55" t="str">
        <f t="shared" si="2"/>
        <v>Bandera de Chile pequeña, decoración fiestas patrias, tamaño 11x23cm</v>
      </c>
      <c r="R55">
        <f t="shared" si="3"/>
        <v>0</v>
      </c>
      <c r="S55" t="str">
        <f t="shared" si="4"/>
        <v>Actividades</v>
      </c>
      <c r="T55" t="str">
        <f t="shared" si="5"/>
        <v>Decoración Fiestas Patrias</v>
      </c>
      <c r="U55">
        <f>IF($S55="","",INDEX(CATEGORIAS!$A:$A,MATCH($S55,CATEGORIAS!$B:$B,0)))</f>
        <v>7</v>
      </c>
      <c r="V55">
        <f>IF($T55="","",INDEX(SUBCATEGORIAS!$A:$A,MATCH($T55,SUBCATEGORIAS!$B:$B,0)))</f>
        <v>25</v>
      </c>
      <c r="W55">
        <f t="shared" si="6"/>
        <v>1000</v>
      </c>
      <c r="X55" t="str">
        <f t="shared" si="11"/>
        <v>'si'</v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>
        <f t="shared" si="0"/>
        <v>54</v>
      </c>
      <c r="P56" t="str">
        <f t="shared" si="1"/>
        <v>Guirnaldas de fiestas patrias, 20cm</v>
      </c>
      <c r="Q56" t="str">
        <f t="shared" si="2"/>
        <v>Guirnaldas de fiestas patrias, decoración fiestas patrias, tamaño 20cm</v>
      </c>
      <c r="R56">
        <f t="shared" si="3"/>
        <v>0</v>
      </c>
      <c r="S56" t="str">
        <f t="shared" si="4"/>
        <v>Actividades</v>
      </c>
      <c r="T56" t="str">
        <f t="shared" si="5"/>
        <v>Decoración Fiestas Patrias</v>
      </c>
      <c r="U56">
        <f>IF($S56="","",INDEX(CATEGORIAS!$A:$A,MATCH($S56,CATEGORIAS!$B:$B,0)))</f>
        <v>7</v>
      </c>
      <c r="V56">
        <f>IF($T56="","",INDEX(SUBCATEGORIAS!$A:$A,MATCH($T56,SUBCATEGORIAS!$B:$B,0)))</f>
        <v>25</v>
      </c>
      <c r="W56">
        <f t="shared" si="6"/>
        <v>1300</v>
      </c>
      <c r="X56" t="str">
        <f t="shared" si="11"/>
        <v>'si'</v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>
        <f t="shared" si="0"/>
        <v>55</v>
      </c>
      <c r="P57" t="str">
        <f t="shared" si="1"/>
        <v>Guirnaldas de fiestas patrias, 50cm</v>
      </c>
      <c r="Q57" t="str">
        <f t="shared" si="2"/>
        <v>Guirnaldas de fiestas patrias, decoración fiestas patrias, tamaño 50cm</v>
      </c>
      <c r="R57">
        <f t="shared" si="3"/>
        <v>0</v>
      </c>
      <c r="S57" t="str">
        <f t="shared" si="4"/>
        <v>Actividades</v>
      </c>
      <c r="T57" t="str">
        <f t="shared" si="5"/>
        <v>Decoración Fiestas Patrias</v>
      </c>
      <c r="U57">
        <f>IF($S57="","",INDEX(CATEGORIAS!$A:$A,MATCH($S57,CATEGORIAS!$B:$B,0)))</f>
        <v>7</v>
      </c>
      <c r="V57">
        <f>IF($T57="","",INDEX(SUBCATEGORIAS!$A:$A,MATCH($T57,SUBCATEGORIAS!$B:$B,0)))</f>
        <v>25</v>
      </c>
      <c r="W57">
        <f t="shared" si="6"/>
        <v>1600</v>
      </c>
      <c r="X57" t="str">
        <f t="shared" si="11"/>
        <v>'si'</v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>
        <f t="shared" si="0"/>
        <v>56</v>
      </c>
      <c r="P58" t="str">
        <f t="shared" si="1"/>
        <v>Bolsa para prendas delicadas para lavadora</v>
      </c>
      <c r="Q58" t="str">
        <f t="shared" si="2"/>
        <v>Bolsa para prendas delicadas para lavadora</v>
      </c>
      <c r="R58">
        <f t="shared" si="3"/>
        <v>0</v>
      </c>
      <c r="S58" t="str">
        <f t="shared" si="4"/>
        <v>Hogar</v>
      </c>
      <c r="T58" t="str">
        <f t="shared" si="5"/>
        <v>Bolsa lavadora</v>
      </c>
      <c r="U58">
        <f>IF($S58="","",INDEX(CATEGORIAS!$A:$A,MATCH($S58,CATEGORIAS!$B:$B,0)))</f>
        <v>2</v>
      </c>
      <c r="V58">
        <f>IF($T58="","",INDEX(SUBCATEGORIAS!$A:$A,MATCH($T58,SUBCATEGORIAS!$B:$B,0)))</f>
        <v>26</v>
      </c>
      <c r="W58">
        <f t="shared" si="6"/>
        <v>1000</v>
      </c>
      <c r="X58" t="str">
        <f t="shared" si="11"/>
        <v>'si'</v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>
        <f t="shared" si="0"/>
        <v>57</v>
      </c>
      <c r="P59" t="str">
        <f t="shared" si="1"/>
        <v>Cometa de Chile</v>
      </c>
      <c r="Q59" t="str">
        <f t="shared" si="2"/>
        <v>Cometa de Chile 120x60cm.</v>
      </c>
      <c r="R59">
        <f t="shared" si="3"/>
        <v>0</v>
      </c>
      <c r="S59" t="str">
        <f t="shared" si="4"/>
        <v>Actividades</v>
      </c>
      <c r="T59" t="str">
        <f t="shared" si="5"/>
        <v>Cometa</v>
      </c>
      <c r="U59">
        <f>IF($S59="","",INDEX(CATEGORIAS!$A:$A,MATCH($S59,CATEGORIAS!$B:$B,0)))</f>
        <v>7</v>
      </c>
      <c r="V59">
        <f>IF($T59="","",INDEX(SUBCATEGORIAS!$A:$A,MATCH($T59,SUBCATEGORIAS!$B:$B,0)))</f>
        <v>18</v>
      </c>
      <c r="W59">
        <f t="shared" si="6"/>
        <v>2000</v>
      </c>
      <c r="X59" t="str">
        <f t="shared" si="11"/>
        <v>'si'</v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>
        <f t="shared" si="0"/>
        <v>58</v>
      </c>
      <c r="P60" t="str">
        <f t="shared" si="1"/>
        <v>Dispensador bolsas mascotas - verde</v>
      </c>
      <c r="Q60" t="str">
        <f t="shared" si="2"/>
        <v>Dispensador bolsas de desecho de mascotas + 2 rollos de bolsas (40 unidades en total)</v>
      </c>
      <c r="R60">
        <f t="shared" si="3"/>
        <v>0</v>
      </c>
      <c r="S60" t="str">
        <f t="shared" si="4"/>
        <v>Mascotas</v>
      </c>
      <c r="T60" t="str">
        <f t="shared" si="5"/>
        <v>Dispensador bolsas de mascotas</v>
      </c>
      <c r="U60">
        <f>IF($S60="","",INDEX(CATEGORIAS!$A:$A,MATCH($S60,CATEGORIAS!$B:$B,0)))</f>
        <v>6</v>
      </c>
      <c r="V60">
        <f>IF($T60="","",INDEX(SUBCATEGORIAS!$A:$A,MATCH($T60,SUBCATEGORIAS!$B:$B,0)))</f>
        <v>27</v>
      </c>
      <c r="W60">
        <f t="shared" si="6"/>
        <v>2000</v>
      </c>
      <c r="X60" t="str">
        <f t="shared" si="11"/>
        <v>'si'</v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>
        <f t="shared" si="0"/>
        <v>59</v>
      </c>
      <c r="P61" t="str">
        <f t="shared" si="1"/>
        <v>Dispensador bolsas mascotas - rojo</v>
      </c>
      <c r="Q61" t="str">
        <f t="shared" si="2"/>
        <v>Dispensador bolsas de desecho de mascotas + 2 rollos de bolsas (40 unidades en total)</v>
      </c>
      <c r="R61">
        <f t="shared" si="3"/>
        <v>0</v>
      </c>
      <c r="S61" t="str">
        <f t="shared" si="4"/>
        <v>Mascotas</v>
      </c>
      <c r="T61" t="str">
        <f t="shared" si="5"/>
        <v>Dispensador bolsas de mascotas</v>
      </c>
      <c r="U61">
        <f>IF($S61="","",INDEX(CATEGORIAS!$A:$A,MATCH($S61,CATEGORIAS!$B:$B,0)))</f>
        <v>6</v>
      </c>
      <c r="V61">
        <f>IF($T61="","",INDEX(SUBCATEGORIAS!$A:$A,MATCH($T61,SUBCATEGORIAS!$B:$B,0)))</f>
        <v>27</v>
      </c>
      <c r="W61">
        <f t="shared" si="6"/>
        <v>2000</v>
      </c>
      <c r="X61" t="str">
        <f t="shared" si="11"/>
        <v>'si'</v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>
        <f t="shared" si="0"/>
        <v>60</v>
      </c>
      <c r="P62" t="str">
        <f t="shared" si="1"/>
        <v>Dispensador bolsas mascotas - negro</v>
      </c>
      <c r="Q62" t="str">
        <f t="shared" si="2"/>
        <v>Dispensador bolsas de desecho de mascotas + 2 rollos de bolsas (40 unidades en total)</v>
      </c>
      <c r="R62">
        <f t="shared" si="3"/>
        <v>0</v>
      </c>
      <c r="S62" t="str">
        <f t="shared" si="4"/>
        <v>Mascotas</v>
      </c>
      <c r="T62" t="str">
        <f t="shared" si="5"/>
        <v>Dispensador bolsas de mascotas</v>
      </c>
      <c r="U62">
        <f>IF($S62="","",INDEX(CATEGORIAS!$A:$A,MATCH($S62,CATEGORIAS!$B:$B,0)))</f>
        <v>6</v>
      </c>
      <c r="V62">
        <f>IF($T62="","",INDEX(SUBCATEGORIAS!$A:$A,MATCH($T62,SUBCATEGORIAS!$B:$B,0)))</f>
        <v>27</v>
      </c>
      <c r="W62">
        <f t="shared" si="6"/>
        <v>2000</v>
      </c>
      <c r="X62" t="str">
        <f t="shared" si="11"/>
        <v>'si'</v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>
        <f t="shared" si="0"/>
        <v>61</v>
      </c>
      <c r="P63" t="str">
        <f t="shared" si="1"/>
        <v>Planilla Monitor de Tareas - para profesores y jefes de área</v>
      </c>
      <c r="Q63" t="str">
        <f t="shared" si="2"/>
        <v>**Este producto incluye 2 licencias de uso, las cuales permiten utilizar la planilla en hasta 2 dispositivos.**</v>
      </c>
      <c r="R63" t="str">
        <f t="shared" si="3"/>
        <v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v>
      </c>
      <c r="S63" t="str">
        <f t="shared" si="4"/>
        <v>Digital</v>
      </c>
      <c r="T63" t="str">
        <f t="shared" si="5"/>
        <v>Planilla excel</v>
      </c>
      <c r="U63">
        <f>IF($S63="","",INDEX(CATEGORIAS!$A:$A,MATCH($S63,CATEGORIAS!$B:$B,0)))</f>
        <v>3</v>
      </c>
      <c r="V63">
        <f>IF($T63="","",INDEX(SUBCATEGORIAS!$A:$A,MATCH($T63,SUBCATEGORIAS!$B:$B,0)))</f>
        <v>28</v>
      </c>
      <c r="W63">
        <f t="shared" si="6"/>
        <v>8000</v>
      </c>
      <c r="X63" t="str">
        <f t="shared" si="11"/>
        <v>'si'</v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>
        <f>IF(C83="","",MAX($A$2:A82)+1)</f>
        <v>81</v>
      </c>
      <c r="B83" s="3">
        <f>IF(C83="","",IF(COUNTIF($C$2:$C82,$C83)=0,MAX($B$2:$B82)+1,""))</f>
        <v>46</v>
      </c>
      <c r="C83" t="s">
        <v>331</v>
      </c>
      <c r="D83" t="s">
        <v>217</v>
      </c>
      <c r="E83" t="s">
        <v>193</v>
      </c>
      <c r="H83" t="s">
        <v>194</v>
      </c>
      <c r="I83">
        <v>1500</v>
      </c>
      <c r="J83" t="s">
        <v>330</v>
      </c>
      <c r="L83" s="3" t="str">
        <f t="shared" si="25"/>
        <v>Chile</v>
      </c>
      <c r="M83" s="3" t="str">
        <f>IF(C83="","",IF(AND(C83&lt;&gt;"",D83&lt;&gt;"",E83&lt;&gt;"",I83&lt;&gt;"",L83&lt;&gt;"",J83&lt;&gt;"",IFERROR(MATCH(INDEX($B:$B,MATCH($C83,$C:$C,0)),IMAGENES!$B:$B,0),-1)&gt;0),"'si'","'no'"))</f>
        <v>'si'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>
        <f>IF($D83="","",INDEX(CATEGORIAS!$A:$A,MATCH($D83,CATEGORIAS!$B:$B,0)))</f>
        <v>7</v>
      </c>
      <c r="AH83">
        <f>IF($E83="","",INDEX(SUBCATEGORIAS!$A:$A,MATCH($E83,SUBCATEGORIAS!$B:$B,0)))</f>
        <v>18</v>
      </c>
      <c r="AI83">
        <f t="shared" si="22"/>
        <v>81</v>
      </c>
      <c r="AK83" s="2" t="str">
        <f t="shared" si="27"/>
        <v>007</v>
      </c>
      <c r="AL83" t="str">
        <f t="shared" si="28"/>
        <v>0018</v>
      </c>
      <c r="AM83" t="str">
        <f t="shared" si="23"/>
        <v>0081</v>
      </c>
      <c r="AN83" t="str">
        <f t="shared" si="24"/>
        <v>{ id_sku: '00700180081', id_articulo: '46', variacion: 'Chile' },</v>
      </c>
    </row>
    <row r="84" spans="1:40" x14ac:dyDescent="0.25">
      <c r="A84">
        <f>IF(C84="","",MAX($A$2:A83)+1)</f>
        <v>82</v>
      </c>
      <c r="B84" s="3">
        <f>IF(C84="","",IF(COUNTIF($C$2:$C83,$C84)=0,MAX($B$2:$B83)+1,""))</f>
        <v>47</v>
      </c>
      <c r="C84" t="s">
        <v>332</v>
      </c>
      <c r="D84" t="s">
        <v>217</v>
      </c>
      <c r="E84" t="s">
        <v>193</v>
      </c>
      <c r="H84" t="s">
        <v>194</v>
      </c>
      <c r="I84">
        <v>3000</v>
      </c>
      <c r="J84" t="s">
        <v>333</v>
      </c>
      <c r="L84" s="3" t="str">
        <f t="shared" si="25"/>
        <v>Chile</v>
      </c>
      <c r="M84" s="3" t="str">
        <f>IF(C84="","",IF(AND(C84&lt;&gt;"",D84&lt;&gt;"",E84&lt;&gt;"",I84&lt;&gt;"",L84&lt;&gt;"",J84&lt;&gt;"",IFERROR(MATCH(INDEX($B:$B,MATCH($C84,$C:$C,0)),IMAGENES!$B:$B,0),-1)&gt;0),"'si'","'no'"))</f>
        <v>'si'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>
        <f>IF($D84="","",INDEX(CATEGORIAS!$A:$A,MATCH($D84,CATEGORIAS!$B:$B,0)))</f>
        <v>7</v>
      </c>
      <c r="AH84">
        <f>IF($E84="","",INDEX(SUBCATEGORIAS!$A:$A,MATCH($E84,SUBCATEGORIAS!$B:$B,0)))</f>
        <v>18</v>
      </c>
      <c r="AI84">
        <f t="shared" si="22"/>
        <v>82</v>
      </c>
      <c r="AK84" s="2" t="str">
        <f t="shared" si="27"/>
        <v>007</v>
      </c>
      <c r="AL84" t="str">
        <f t="shared" si="28"/>
        <v>0018</v>
      </c>
      <c r="AM84" t="str">
        <f t="shared" si="23"/>
        <v>0082</v>
      </c>
      <c r="AN84" t="str">
        <f t="shared" si="24"/>
        <v>{ id_sku: '00700180082', id_articulo: '47', variacion: 'Chile' },</v>
      </c>
    </row>
    <row r="85" spans="1:40" x14ac:dyDescent="0.25">
      <c r="A85">
        <f>IF(C85="","",MAX($A$2:A84)+1)</f>
        <v>83</v>
      </c>
      <c r="B85" s="3">
        <f>IF(C85="","",IF(COUNTIF($C$2:$C84,$C85)=0,MAX($B$2:$B84)+1,""))</f>
        <v>48</v>
      </c>
      <c r="C85" t="s">
        <v>334</v>
      </c>
      <c r="D85" t="s">
        <v>34</v>
      </c>
      <c r="E85" t="s">
        <v>48</v>
      </c>
      <c r="H85" t="s">
        <v>335</v>
      </c>
      <c r="I85">
        <v>1500</v>
      </c>
      <c r="J85" t="s">
        <v>169</v>
      </c>
      <c r="L85" s="3" t="str">
        <f t="shared" si="25"/>
        <v>Vegetables</v>
      </c>
      <c r="M85" s="3" t="str">
        <f>IF(C85="","",IF(AND(C85&lt;&gt;"",D85&lt;&gt;"",E85&lt;&gt;"",I85&lt;&gt;"",L85&lt;&gt;"",J85&lt;&gt;"",IFERROR(MATCH(INDEX($B:$B,MATCH($C85,$C:$C,0)),IMAGENES!$B:$B,0),-1)&gt;0),"'si'","'no'"))</f>
        <v>'si'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>
        <f>IF($D85="","",INDEX(CATEGORIAS!$A:$A,MATCH($D85,CATEGORIAS!$B:$B,0)))</f>
        <v>4</v>
      </c>
      <c r="AH85">
        <f>IF($E85="","",INDEX(SUBCATEGORIAS!$A:$A,MATCH($E85,SUBCATEGORIAS!$B:$B,0)))</f>
        <v>6</v>
      </c>
      <c r="AI85">
        <f t="shared" si="22"/>
        <v>83</v>
      </c>
      <c r="AK85" s="2" t="str">
        <f t="shared" si="27"/>
        <v>004</v>
      </c>
      <c r="AL85" t="str">
        <f t="shared" si="28"/>
        <v>006</v>
      </c>
      <c r="AM85" t="str">
        <f t="shared" si="23"/>
        <v>0083</v>
      </c>
      <c r="AN85" t="str">
        <f t="shared" si="24"/>
        <v>{ id_sku: '0040060083', id_articulo: '48', variacion: 'Vegetables' },</v>
      </c>
    </row>
    <row r="86" spans="1:40" x14ac:dyDescent="0.25">
      <c r="A86">
        <f>IF(C86="","",MAX($A$2:A85)+1)</f>
        <v>84</v>
      </c>
      <c r="B86" s="3">
        <f>IF(C86="","",IF(COUNTIF($C$2:$C85,$C86)=0,MAX($B$2:$B85)+1,""))</f>
        <v>49</v>
      </c>
      <c r="C86" t="s">
        <v>336</v>
      </c>
      <c r="D86" t="s">
        <v>34</v>
      </c>
      <c r="E86" t="s">
        <v>48</v>
      </c>
      <c r="H86" t="s">
        <v>337</v>
      </c>
      <c r="I86">
        <v>1500</v>
      </c>
      <c r="J86" t="s">
        <v>169</v>
      </c>
      <c r="L86" s="3" t="str">
        <f t="shared" si="25"/>
        <v>Fruit</v>
      </c>
      <c r="M86" s="3" t="str">
        <f>IF(C86="","",IF(AND(C86&lt;&gt;"",D86&lt;&gt;"",E86&lt;&gt;"",I86&lt;&gt;"",L86&lt;&gt;"",J86&lt;&gt;"",IFERROR(MATCH(INDEX($B:$B,MATCH($C86,$C:$C,0)),IMAGENES!$B:$B,0),-1)&gt;0),"'si'","'no'"))</f>
        <v>'si'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>
        <f>IF($D86="","",INDEX(CATEGORIAS!$A:$A,MATCH($D86,CATEGORIAS!$B:$B,0)))</f>
        <v>4</v>
      </c>
      <c r="AH86">
        <f>IF($E86="","",INDEX(SUBCATEGORIAS!$A:$A,MATCH($E86,SUBCATEGORIAS!$B:$B,0)))</f>
        <v>6</v>
      </c>
      <c r="AI86">
        <f t="shared" si="22"/>
        <v>84</v>
      </c>
      <c r="AK86" s="2" t="str">
        <f t="shared" si="27"/>
        <v>004</v>
      </c>
      <c r="AL86" t="str">
        <f t="shared" si="28"/>
        <v>006</v>
      </c>
      <c r="AM86" t="str">
        <f t="shared" si="23"/>
        <v>0084</v>
      </c>
      <c r="AN86" t="str">
        <f t="shared" si="24"/>
        <v>{ id_sku: '0040060084', id_articulo: '49', variacion: 'Fruit' },</v>
      </c>
    </row>
    <row r="87" spans="1:40" x14ac:dyDescent="0.25">
      <c r="A87">
        <f>IF(C87="","",MAX($A$2:A86)+1)</f>
        <v>85</v>
      </c>
      <c r="B87" s="3">
        <f>IF(C87="","",IF(COUNTIF($C$2:$C86,$C87)=0,MAX($B$2:$B86)+1,""))</f>
        <v>50</v>
      </c>
      <c r="C87" t="s">
        <v>339</v>
      </c>
      <c r="D87" t="s">
        <v>213</v>
      </c>
      <c r="E87" t="s">
        <v>340</v>
      </c>
      <c r="H87" t="s">
        <v>341</v>
      </c>
      <c r="I87">
        <v>14990</v>
      </c>
      <c r="J87" t="s">
        <v>342</v>
      </c>
      <c r="L87" s="3" t="str">
        <f t="shared" si="25"/>
        <v>40 unidades</v>
      </c>
      <c r="M87" s="3" t="str">
        <f>IF(C87="","",IF(AND(C87&lt;&gt;"",D87&lt;&gt;"",E87&lt;&gt;"",I87&lt;&gt;"",L87&lt;&gt;"",J87&lt;&gt;"",IFERROR(MATCH(INDEX($B:$B,MATCH($C87,$C:$C,0)),IMAGENES!$B:$B,0),-1)&gt;0),"'si'","'no'"))</f>
        <v>'si'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>
        <f>IF($D87="","",INDEX(CATEGORIAS!$A:$A,MATCH($D87,CATEGORIAS!$B:$B,0)))</f>
        <v>6</v>
      </c>
      <c r="AH87">
        <f>IF($E87="","",INDEX(SUBCATEGORIAS!$A:$A,MATCH($E87,SUBCATEGORIAS!$B:$B,0)))</f>
        <v>23</v>
      </c>
      <c r="AI87">
        <f t="shared" si="22"/>
        <v>85</v>
      </c>
      <c r="AK87" s="2" t="str">
        <f t="shared" si="27"/>
        <v>006</v>
      </c>
      <c r="AL87" t="str">
        <f t="shared" si="28"/>
        <v>0023</v>
      </c>
      <c r="AM87" t="str">
        <f t="shared" si="23"/>
        <v>0085</v>
      </c>
      <c r="AN87" t="str">
        <f t="shared" si="24"/>
        <v>{ id_sku: '00600230085', id_articulo: '50', variacion: '40 unidades' },</v>
      </c>
    </row>
    <row r="88" spans="1:40" x14ac:dyDescent="0.25">
      <c r="A88">
        <f>IF(C88="","",MAX($A$2:A87)+1)</f>
        <v>86</v>
      </c>
      <c r="B88" s="3">
        <f>IF(C88="","",IF(COUNTIF($C$2:$C87,$C88)=0,MAX($B$2:$B87)+1,""))</f>
        <v>51</v>
      </c>
      <c r="C88" t="s">
        <v>368</v>
      </c>
      <c r="D88" t="s">
        <v>217</v>
      </c>
      <c r="E88" t="s">
        <v>343</v>
      </c>
      <c r="H88" t="s">
        <v>344</v>
      </c>
      <c r="I88">
        <v>1650</v>
      </c>
      <c r="J88" t="s">
        <v>345</v>
      </c>
      <c r="L88" s="3" t="str">
        <f t="shared" si="25"/>
        <v>tamaño: 28x28cm</v>
      </c>
      <c r="M88" s="3" t="str">
        <f>IF(C88="","",IF(AND(C88&lt;&gt;"",D88&lt;&gt;"",E88&lt;&gt;"",I88&lt;&gt;"",L88&lt;&gt;"",J88&lt;&gt;"",IFERROR(MATCH(INDEX($B:$B,MATCH($C88,$C:$C,0)),IMAGENES!$B:$B,0),-1)&gt;0),"'si'","'no'"))</f>
        <v>'si'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>
        <f>IF($D88="","",INDEX(CATEGORIAS!$A:$A,MATCH($D88,CATEGORIAS!$B:$B,0)))</f>
        <v>7</v>
      </c>
      <c r="AH88">
        <f>IF($E88="","",INDEX(SUBCATEGORIAS!$A:$A,MATCH($E88,SUBCATEGORIAS!$B:$B,0)))</f>
        <v>24</v>
      </c>
      <c r="AI88">
        <f t="shared" si="22"/>
        <v>86</v>
      </c>
      <c r="AK88" s="2" t="str">
        <f t="shared" si="27"/>
        <v>007</v>
      </c>
      <c r="AL88" t="str">
        <f t="shared" si="28"/>
        <v>0024</v>
      </c>
      <c r="AM88" t="str">
        <f t="shared" si="23"/>
        <v>0086</v>
      </c>
      <c r="AN88" t="str">
        <f t="shared" si="24"/>
        <v>{ id_sku: '00700240086', id_articulo: '51', variacion: 'tamaño: 28x28cm' },</v>
      </c>
    </row>
    <row r="89" spans="1:40" x14ac:dyDescent="0.25">
      <c r="A89">
        <f>IF(C89="","",MAX($A$2:A88)+1)</f>
        <v>87</v>
      </c>
      <c r="B89" s="3">
        <f>IF(C89="","",IF(COUNTIF($C$2:$C88,$C89)=0,MAX($B$2:$B88)+1,""))</f>
        <v>52</v>
      </c>
      <c r="C89" t="s">
        <v>369</v>
      </c>
      <c r="D89" t="s">
        <v>217</v>
      </c>
      <c r="E89" t="s">
        <v>343</v>
      </c>
      <c r="H89" t="s">
        <v>344</v>
      </c>
      <c r="I89">
        <v>1650</v>
      </c>
      <c r="J89" t="s">
        <v>346</v>
      </c>
      <c r="L89" s="3" t="str">
        <f t="shared" si="25"/>
        <v>tamaño: 28x28cm</v>
      </c>
      <c r="M89" s="3" t="str">
        <f>IF(C89="","",IF(AND(C89&lt;&gt;"",D89&lt;&gt;"",E89&lt;&gt;"",I89&lt;&gt;"",L89&lt;&gt;"",J89&lt;&gt;"",IFERROR(MATCH(INDEX($B:$B,MATCH($C89,$C:$C,0)),IMAGENES!$B:$B,0),-1)&gt;0),"'si'","'no'"))</f>
        <v>'si'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>
        <f>IF($D89="","",INDEX(CATEGORIAS!$A:$A,MATCH($D89,CATEGORIAS!$B:$B,0)))</f>
        <v>7</v>
      </c>
      <c r="AH89">
        <f>IF($E89="","",INDEX(SUBCATEGORIAS!$A:$A,MATCH($E89,SUBCATEGORIAS!$B:$B,0)))</f>
        <v>24</v>
      </c>
      <c r="AI89">
        <f t="shared" si="22"/>
        <v>87</v>
      </c>
      <c r="AK89" s="2" t="str">
        <f t="shared" si="27"/>
        <v>007</v>
      </c>
      <c r="AL89" t="str">
        <f t="shared" si="28"/>
        <v>0024</v>
      </c>
      <c r="AM89" t="str">
        <f t="shared" si="23"/>
        <v>0087</v>
      </c>
      <c r="AN89" t="str">
        <f t="shared" si="24"/>
        <v>{ id_sku: '00700240087', id_articulo: '52', variacion: 'tamaño: 28x28cm' },</v>
      </c>
    </row>
    <row r="90" spans="1:40" x14ac:dyDescent="0.25">
      <c r="A90">
        <f>IF(C90="","",MAX($A$2:A89)+1)</f>
        <v>88</v>
      </c>
      <c r="B90" s="3">
        <f>IF(C90="","",IF(COUNTIF($C$2:$C89,$C90)=0,MAX($B$2:$B89)+1,""))</f>
        <v>53</v>
      </c>
      <c r="C90" t="s">
        <v>367</v>
      </c>
      <c r="D90" t="s">
        <v>217</v>
      </c>
      <c r="E90" t="s">
        <v>347</v>
      </c>
      <c r="H90" t="s">
        <v>348</v>
      </c>
      <c r="I90">
        <v>1000</v>
      </c>
      <c r="J90" t="s">
        <v>349</v>
      </c>
      <c r="L90" s="3" t="str">
        <f t="shared" si="25"/>
        <v>tamaño: 11x23cm</v>
      </c>
      <c r="M90" s="3" t="str">
        <f>IF(C90="","",IF(AND(C90&lt;&gt;"",D90&lt;&gt;"",E90&lt;&gt;"",I90&lt;&gt;"",L90&lt;&gt;"",J90&lt;&gt;"",IFERROR(MATCH(INDEX($B:$B,MATCH($C90,$C:$C,0)),IMAGENES!$B:$B,0),-1)&gt;0),"'si'","'no'"))</f>
        <v>'si'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>
        <f>IF($D90="","",INDEX(CATEGORIAS!$A:$A,MATCH($D90,CATEGORIAS!$B:$B,0)))</f>
        <v>7</v>
      </c>
      <c r="AH90">
        <f>IF($E90="","",INDEX(SUBCATEGORIAS!$A:$A,MATCH($E90,SUBCATEGORIAS!$B:$B,0)))</f>
        <v>25</v>
      </c>
      <c r="AI90">
        <f t="shared" si="22"/>
        <v>88</v>
      </c>
      <c r="AK90" s="2" t="str">
        <f t="shared" si="27"/>
        <v>007</v>
      </c>
      <c r="AL90" t="str">
        <f t="shared" si="28"/>
        <v>0025</v>
      </c>
      <c r="AM90" t="str">
        <f t="shared" si="23"/>
        <v>0088</v>
      </c>
      <c r="AN90" t="str">
        <f t="shared" si="24"/>
        <v>{ id_sku: '00700250088', id_articulo: '53', variacion: 'tamaño: 11x23cm' },</v>
      </c>
    </row>
    <row r="91" spans="1:40" x14ac:dyDescent="0.25">
      <c r="A91">
        <f>IF(C91="","",MAX($A$2:A90)+1)</f>
        <v>89</v>
      </c>
      <c r="B91" s="3">
        <f>IF(C91="","",IF(COUNTIF($C$2:$C90,$C91)=0,MAX($B$2:$B90)+1,""))</f>
        <v>54</v>
      </c>
      <c r="C91" t="s">
        <v>365</v>
      </c>
      <c r="D91" t="s">
        <v>217</v>
      </c>
      <c r="E91" t="s">
        <v>347</v>
      </c>
      <c r="H91" t="s">
        <v>350</v>
      </c>
      <c r="I91">
        <v>1300</v>
      </c>
      <c r="J91" t="s">
        <v>364</v>
      </c>
      <c r="L91" s="3" t="str">
        <f t="shared" si="25"/>
        <v>tamaño: 20cm</v>
      </c>
      <c r="M91" s="3" t="str">
        <f>IF(C91="","",IF(AND(C91&lt;&gt;"",D91&lt;&gt;"",E91&lt;&gt;"",I91&lt;&gt;"",L91&lt;&gt;"",J91&lt;&gt;"",IFERROR(MATCH(INDEX($B:$B,MATCH($C91,$C:$C,0)),IMAGENES!$B:$B,0),-1)&gt;0),"'si'","'no'"))</f>
        <v>'si'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>
        <f>IF($D91="","",INDEX(CATEGORIAS!$A:$A,MATCH($D91,CATEGORIAS!$B:$B,0)))</f>
        <v>7</v>
      </c>
      <c r="AH91">
        <f>IF($E91="","",INDEX(SUBCATEGORIAS!$A:$A,MATCH($E91,SUBCATEGORIAS!$B:$B,0)))</f>
        <v>25</v>
      </c>
      <c r="AI91">
        <f t="shared" si="22"/>
        <v>89</v>
      </c>
      <c r="AK91" s="2" t="str">
        <f t="shared" si="27"/>
        <v>007</v>
      </c>
      <c r="AL91" t="str">
        <f t="shared" si="28"/>
        <v>0025</v>
      </c>
      <c r="AM91" t="str">
        <f t="shared" si="23"/>
        <v>0089</v>
      </c>
      <c r="AN91" t="str">
        <f t="shared" si="24"/>
        <v>{ id_sku: '00700250089', id_articulo: '54', variacion: 'tamaño: 20cm' },</v>
      </c>
    </row>
    <row r="92" spans="1:40" x14ac:dyDescent="0.25">
      <c r="A92">
        <f>IF(C92="","",MAX($A$2:A91)+1)</f>
        <v>90</v>
      </c>
      <c r="B92" s="3">
        <f>IF(C92="","",IF(COUNTIF($C$2:$C91,$C92)=0,MAX($B$2:$B91)+1,""))</f>
        <v>55</v>
      </c>
      <c r="C92" t="s">
        <v>366</v>
      </c>
      <c r="D92" t="s">
        <v>217</v>
      </c>
      <c r="E92" t="s">
        <v>347</v>
      </c>
      <c r="H92" t="s">
        <v>351</v>
      </c>
      <c r="I92">
        <v>1600</v>
      </c>
      <c r="J92" t="s">
        <v>352</v>
      </c>
      <c r="L92" s="3" t="str">
        <f t="shared" si="25"/>
        <v>tamaño: 50cm</v>
      </c>
      <c r="M92" s="3" t="str">
        <f>IF(C92="","",IF(AND(C92&lt;&gt;"",D92&lt;&gt;"",E92&lt;&gt;"",I92&lt;&gt;"",L92&lt;&gt;"",J92&lt;&gt;"",IFERROR(MATCH(INDEX($B:$B,MATCH($C92,$C:$C,0)),IMAGENES!$B:$B,0),-1)&gt;0),"'si'","'no'"))</f>
        <v>'si'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>
        <f>IF($D92="","",INDEX(CATEGORIAS!$A:$A,MATCH($D92,CATEGORIAS!$B:$B,0)))</f>
        <v>7</v>
      </c>
      <c r="AH92">
        <f>IF($E92="","",INDEX(SUBCATEGORIAS!$A:$A,MATCH($E92,SUBCATEGORIAS!$B:$B,0)))</f>
        <v>25</v>
      </c>
      <c r="AI92">
        <f t="shared" si="22"/>
        <v>90</v>
      </c>
      <c r="AK92" s="2" t="str">
        <f t="shared" si="27"/>
        <v>007</v>
      </c>
      <c r="AL92" t="str">
        <f t="shared" si="28"/>
        <v>0025</v>
      </c>
      <c r="AM92" t="str">
        <f t="shared" si="23"/>
        <v>0090</v>
      </c>
      <c r="AN92" t="str">
        <f t="shared" si="24"/>
        <v>{ id_sku: '00700250090', id_articulo: '55', variacion: 'tamaño: 50cm' },</v>
      </c>
    </row>
    <row r="93" spans="1:40" x14ac:dyDescent="0.25">
      <c r="A93">
        <f>IF(C93="","",MAX($A$2:A92)+1)</f>
        <v>91</v>
      </c>
      <c r="B93" s="3">
        <f>IF(C93="","",IF(COUNTIF($C$2:$C92,$C93)=0,MAX($B$2:$B92)+1,""))</f>
        <v>56</v>
      </c>
      <c r="C93" t="s">
        <v>388</v>
      </c>
      <c r="D93" t="s">
        <v>35</v>
      </c>
      <c r="E93" t="s">
        <v>371</v>
      </c>
      <c r="H93" t="s">
        <v>372</v>
      </c>
      <c r="I93">
        <v>1000</v>
      </c>
      <c r="J93" t="s">
        <v>388</v>
      </c>
      <c r="L93" s="3" t="str">
        <f t="shared" si="25"/>
        <v>tamaño: 30x40cm</v>
      </c>
      <c r="M93" s="3" t="str">
        <f>IF(C93="","",IF(AND(C93&lt;&gt;"",D93&lt;&gt;"",E93&lt;&gt;"",I93&lt;&gt;"",L93&lt;&gt;"",J93&lt;&gt;"",IFERROR(MATCH(INDEX($B:$B,MATCH($C93,$C:$C,0)),IMAGENES!$B:$B,0),-1)&gt;0),"'si'","'no'"))</f>
        <v>'si'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>
        <f>IF($D93="","",INDEX(CATEGORIAS!$A:$A,MATCH($D93,CATEGORIAS!$B:$B,0)))</f>
        <v>2</v>
      </c>
      <c r="AH93">
        <f>IF($E93="","",INDEX(SUBCATEGORIAS!$A:$A,MATCH($E93,SUBCATEGORIAS!$B:$B,0)))</f>
        <v>26</v>
      </c>
      <c r="AI93">
        <f t="shared" si="22"/>
        <v>91</v>
      </c>
      <c r="AK93" s="2" t="str">
        <f t="shared" si="27"/>
        <v>002</v>
      </c>
      <c r="AL93" t="str">
        <f t="shared" si="28"/>
        <v>0026</v>
      </c>
      <c r="AM93" t="str">
        <f t="shared" si="23"/>
        <v>0091</v>
      </c>
      <c r="AN93" t="str">
        <f t="shared" si="24"/>
        <v>{ id_sku: '00200260091', id_articulo: '56', variacion: 'tamaño: 30x40cm' },</v>
      </c>
    </row>
    <row r="94" spans="1:40" x14ac:dyDescent="0.25">
      <c r="A94">
        <f>IF(C94="","",MAX($A$2:A93)+1)</f>
        <v>92</v>
      </c>
      <c r="B94" s="3">
        <f>IF(C94="","",IF(COUNTIF($C$2:$C93,$C94)=0,MAX($B$2:$B93)+1,""))</f>
        <v>57</v>
      </c>
      <c r="C94" t="s">
        <v>373</v>
      </c>
      <c r="D94" t="s">
        <v>217</v>
      </c>
      <c r="E94" t="s">
        <v>193</v>
      </c>
      <c r="H94" t="s">
        <v>194</v>
      </c>
      <c r="I94">
        <v>2000</v>
      </c>
      <c r="J94" t="s">
        <v>374</v>
      </c>
      <c r="L94" s="3" t="str">
        <f t="shared" si="25"/>
        <v>Chile</v>
      </c>
      <c r="M94" s="3" t="str">
        <f>IF(C94="","",IF(AND(C94&lt;&gt;"",D94&lt;&gt;"",E94&lt;&gt;"",I94&lt;&gt;"",L94&lt;&gt;"",J94&lt;&gt;"",IFERROR(MATCH(INDEX($B:$B,MATCH($C94,$C:$C,0)),IMAGENES!$B:$B,0),-1)&gt;0),"'si'","'no'"))</f>
        <v>'si'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>
        <f>IF($D94="","",INDEX(CATEGORIAS!$A:$A,MATCH($D94,CATEGORIAS!$B:$B,0)))</f>
        <v>7</v>
      </c>
      <c r="AH94">
        <f>IF($E94="","",INDEX(SUBCATEGORIAS!$A:$A,MATCH($E94,SUBCATEGORIAS!$B:$B,0)))</f>
        <v>18</v>
      </c>
      <c r="AI94">
        <f t="shared" si="22"/>
        <v>92</v>
      </c>
      <c r="AK94" s="2" t="str">
        <f t="shared" si="27"/>
        <v>007</v>
      </c>
      <c r="AL94" t="str">
        <f t="shared" si="28"/>
        <v>0018</v>
      </c>
      <c r="AM94" t="str">
        <f t="shared" si="23"/>
        <v>0092</v>
      </c>
      <c r="AN94" t="str">
        <f t="shared" si="24"/>
        <v>{ id_sku: '00700180092', id_articulo: '57', variacion: 'Chile' },</v>
      </c>
    </row>
    <row r="95" spans="1:40" x14ac:dyDescent="0.25">
      <c r="A95">
        <f>IF(C95="","",MAX($A$2:A94)+1)</f>
        <v>93</v>
      </c>
      <c r="B95" s="3">
        <f>IF(C95="","",IF(COUNTIF($C$2:$C94,$C95)=0,MAX($B$2:$B94)+1,""))</f>
        <v>58</v>
      </c>
      <c r="C95" t="s">
        <v>382</v>
      </c>
      <c r="D95" t="s">
        <v>213</v>
      </c>
      <c r="E95" t="s">
        <v>379</v>
      </c>
      <c r="H95" t="s">
        <v>380</v>
      </c>
      <c r="I95">
        <v>2000</v>
      </c>
      <c r="J95" t="s">
        <v>381</v>
      </c>
      <c r="L95" s="3" t="str">
        <f t="shared" si="25"/>
        <v>1 dispensador + 40 bolsas</v>
      </c>
      <c r="M95" s="3" t="str">
        <f>IF(C95="","",IF(AND(C95&lt;&gt;"",D95&lt;&gt;"",E95&lt;&gt;"",I95&lt;&gt;"",L95&lt;&gt;"",J95&lt;&gt;"",IFERROR(MATCH(INDEX($B:$B,MATCH($C95,$C:$C,0)),IMAGENES!$B:$B,0),-1)&gt;0),"'si'","'no'"))</f>
        <v>'si'</v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>
        <f>IF($D95="","",INDEX(CATEGORIAS!$A:$A,MATCH($D95,CATEGORIAS!$B:$B,0)))</f>
        <v>6</v>
      </c>
      <c r="AH95">
        <f>IF($E95="","",INDEX(SUBCATEGORIAS!$A:$A,MATCH($E95,SUBCATEGORIAS!$B:$B,0)))</f>
        <v>27</v>
      </c>
      <c r="AI95">
        <f t="shared" si="22"/>
        <v>93</v>
      </c>
      <c r="AK95" s="2" t="str">
        <f t="shared" si="27"/>
        <v>006</v>
      </c>
      <c r="AL95" t="str">
        <f t="shared" si="28"/>
        <v>0027</v>
      </c>
      <c r="AM95" t="str">
        <f t="shared" si="23"/>
        <v>0093</v>
      </c>
      <c r="AN95" t="str">
        <f t="shared" si="24"/>
        <v>{ id_sku: '00600270093', id_articulo: '58', variacion: '1 dispensador + 40 bolsas' },</v>
      </c>
    </row>
    <row r="96" spans="1:40" x14ac:dyDescent="0.25">
      <c r="A96">
        <f>IF(C96="","",MAX($A$2:A95)+1)</f>
        <v>94</v>
      </c>
      <c r="B96" s="3">
        <f>IF(C96="","",IF(COUNTIF($C$2:$C95,$C96)=0,MAX($B$2:$B95)+1,""))</f>
        <v>59</v>
      </c>
      <c r="C96" t="s">
        <v>383</v>
      </c>
      <c r="D96" t="s">
        <v>213</v>
      </c>
      <c r="E96" t="s">
        <v>379</v>
      </c>
      <c r="H96" t="s">
        <v>380</v>
      </c>
      <c r="I96">
        <v>2000</v>
      </c>
      <c r="J96" t="s">
        <v>381</v>
      </c>
      <c r="L96" s="3" t="str">
        <f t="shared" si="25"/>
        <v>1 dispensador + 40 bolsas</v>
      </c>
      <c r="M96" s="3" t="str">
        <f>IF(C96="","",IF(AND(C96&lt;&gt;"",D96&lt;&gt;"",E96&lt;&gt;"",I96&lt;&gt;"",L96&lt;&gt;"",J96&lt;&gt;"",IFERROR(MATCH(INDEX($B:$B,MATCH($C96,$C:$C,0)),IMAGENES!$B:$B,0),-1)&gt;0),"'si'","'no'"))</f>
        <v>'si'</v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>
        <f>IF($D96="","",INDEX(CATEGORIAS!$A:$A,MATCH($D96,CATEGORIAS!$B:$B,0)))</f>
        <v>6</v>
      </c>
      <c r="AH96">
        <f>IF($E96="","",INDEX(SUBCATEGORIAS!$A:$A,MATCH($E96,SUBCATEGORIAS!$B:$B,0)))</f>
        <v>27</v>
      </c>
      <c r="AI96">
        <f t="shared" si="22"/>
        <v>94</v>
      </c>
      <c r="AK96" s="2" t="str">
        <f t="shared" si="27"/>
        <v>006</v>
      </c>
      <c r="AL96" t="str">
        <f t="shared" si="28"/>
        <v>0027</v>
      </c>
      <c r="AM96" t="str">
        <f t="shared" si="23"/>
        <v>0094</v>
      </c>
      <c r="AN96" t="str">
        <f t="shared" si="24"/>
        <v>{ id_sku: '00600270094', id_articulo: '59', variacion: '1 dispensador + 40 bolsas' },</v>
      </c>
    </row>
    <row r="97" spans="1:40" x14ac:dyDescent="0.25">
      <c r="A97">
        <f>IF(C97="","",MAX($A$2:A96)+1)</f>
        <v>95</v>
      </c>
      <c r="B97" s="3">
        <f>IF(C97="","",IF(COUNTIF($C$2:$C96,$C97)=0,MAX($B$2:$B96)+1,""))</f>
        <v>60</v>
      </c>
      <c r="C97" t="s">
        <v>384</v>
      </c>
      <c r="D97" t="s">
        <v>213</v>
      </c>
      <c r="E97" t="s">
        <v>379</v>
      </c>
      <c r="H97" t="s">
        <v>380</v>
      </c>
      <c r="I97">
        <v>2000</v>
      </c>
      <c r="J97" t="s">
        <v>381</v>
      </c>
      <c r="L97" s="3" t="str">
        <f t="shared" si="25"/>
        <v>1 dispensador + 40 bolsas</v>
      </c>
      <c r="M97" s="3" t="str">
        <f>IF(C97="","",IF(AND(C97&lt;&gt;"",D97&lt;&gt;"",E97&lt;&gt;"",I97&lt;&gt;"",L97&lt;&gt;"",J97&lt;&gt;"",IFERROR(MATCH(INDEX($B:$B,MATCH($C97,$C:$C,0)),IMAGENES!$B:$B,0),-1)&gt;0),"'si'","'no'"))</f>
        <v>'si'</v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>
        <f>IF($D97="","",INDEX(CATEGORIAS!$A:$A,MATCH($D97,CATEGORIAS!$B:$B,0)))</f>
        <v>6</v>
      </c>
      <c r="AH97">
        <f>IF($E97="","",INDEX(SUBCATEGORIAS!$A:$A,MATCH($E97,SUBCATEGORIAS!$B:$B,0)))</f>
        <v>27</v>
      </c>
      <c r="AI97">
        <f t="shared" si="22"/>
        <v>95</v>
      </c>
      <c r="AK97" s="2" t="str">
        <f t="shared" si="27"/>
        <v>006</v>
      </c>
      <c r="AL97" t="str">
        <f t="shared" si="28"/>
        <v>0027</v>
      </c>
      <c r="AM97" t="str">
        <f t="shared" si="23"/>
        <v>0095</v>
      </c>
      <c r="AN97" t="str">
        <f t="shared" si="24"/>
        <v>{ id_sku: '00600270095', id_articulo: '60', variacion: '1 dispensador + 40 bolsas' },</v>
      </c>
    </row>
    <row r="98" spans="1:40" x14ac:dyDescent="0.25">
      <c r="A98">
        <f>IF(C98="","",MAX($A$2:A97)+1)</f>
        <v>96</v>
      </c>
      <c r="B98" s="3">
        <f>IF(C98="","",IF(COUNTIF($C$2:$C97,$C98)=0,MAX($B$2:$B97)+1,""))</f>
        <v>61</v>
      </c>
      <c r="C98" t="s">
        <v>399</v>
      </c>
      <c r="D98" t="s">
        <v>33</v>
      </c>
      <c r="E98" t="s">
        <v>390</v>
      </c>
      <c r="H98" t="s">
        <v>391</v>
      </c>
      <c r="I98">
        <v>8000</v>
      </c>
      <c r="J98" t="s">
        <v>398</v>
      </c>
      <c r="K98" t="s">
        <v>397</v>
      </c>
      <c r="L98" s="3" t="str">
        <f t="shared" si="25"/>
        <v>2 licencias</v>
      </c>
      <c r="M98" s="3" t="str">
        <f>IF(C98="","",IF(AND(C98&lt;&gt;"",D98&lt;&gt;"",E98&lt;&gt;"",I98&lt;&gt;"",L98&lt;&gt;"",J98&lt;&gt;"",IFERROR(MATCH(INDEX($B:$B,MATCH($C98,$C:$C,0)),IMAGENES!$B:$B,0),-1)&gt;0),"'si'","'no'"))</f>
        <v>'si'</v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>
        <f>IF($D98="","",INDEX(CATEGORIAS!$A:$A,MATCH($D98,CATEGORIAS!$B:$B,0)))</f>
        <v>3</v>
      </c>
      <c r="AH98">
        <f>IF($E98="","",INDEX(SUBCATEGORIAS!$A:$A,MATCH($E98,SUBCATEGORIAS!$B:$B,0)))</f>
        <v>28</v>
      </c>
      <c r="AI98">
        <f t="shared" si="22"/>
        <v>96</v>
      </c>
      <c r="AK98" s="2" t="str">
        <f t="shared" si="27"/>
        <v>003</v>
      </c>
      <c r="AL98" t="str">
        <f t="shared" si="28"/>
        <v>0028</v>
      </c>
      <c r="AM98" t="str">
        <f t="shared" si="23"/>
        <v>0096</v>
      </c>
      <c r="AN98" t="str">
        <f t="shared" si="24"/>
        <v>{ id_sku: '00300280096', id_articulo: '61', variacion: '2 licencias' },</v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'Funda para refrigerador tamaño estándar',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2200,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'si',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>{</v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>id_articulo: 46,</v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>nombre: 'Cometa de abejita',</v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>descripcion: 'Cometa de abejita 78x76cm.',</v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>descripcion_larga: '0',</v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>id_categoria: '7',</v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>id_subcategoria: '18',</v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>precio: 1500,</v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>disponible: 'si',</v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>},</v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>{</v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>id_articulo: 47,</v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>nombre: 'Cometa de pinguina',</v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>descripcion: 'Cometa de pinguina 115x160cm.',</v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>descripcion_larga: '0',</v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>id_categoria: '7',</v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>id_subcategoria: '18',</v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>precio: 3000,</v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>disponible: 'si',</v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>},</v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>{</v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>id_articulo: 48,</v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>nombre: 'Libro para Colorear - Vegetables',</v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>descripcion: 'Libros para pintar Temático',</v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>descripcion_larga: '0',</v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>id_categoria: '4',</v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>id_subcategoria: '6',</v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>precio: 1500,</v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>disponible: 'si',</v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>},</v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>{</v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>id_articulo: 49,</v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>nombre: 'Libro para Colorear - Fruit',</v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>descripcion: 'Libros para pintar Temático',</v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>descripcion_larga: '0',</v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>id_categoria: '4',</v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>id_subcategoria: '6',</v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>precio: 1500,</v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>disponible: 'si',</v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>},</v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>{</v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>id_articulo: 50,</v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>nombre: 'Pet training pads (sabanillas)',</v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>descripcion: 'Pet training pads - sabanillas de entrenamiento mascotas - 40 unidades de 60x60cm',</v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>descripcion_larga: '0',</v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>id_categoria: '6',</v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>id_subcategoria: '23',</v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>precio: 14990,</v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>disponible: 'si',</v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>},</v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>{</v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>id_articulo: 51,</v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>nombre: 'Pañuelo Copihue, 28x28cm',</v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>descripcion: 'Pañuelo Copihue de fiestas patrias, tamaño: 28x28cm',</v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>descripcion_larga: '0',</v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>id_categoria: '7',</v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>id_subcategoria: '24',</v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>precio: 1650,</v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>disponible: 'si',</v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>},</v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>{</v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>id_articulo: 52,</v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>nombre: 'Pañuelo Viva Chile, 28x28cm',</v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>descripcion: 'Pañuelo Viva Chile de fiestas patrias, tamaño: 28x28cm',</v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>descripcion_larga: '0',</v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>id_categoria: '7',</v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>id_subcategoria: '24',</v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>precio: 1650,</v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>disponible: 'si',</v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>},</v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>{</v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>id_articulo: 53,</v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>nombre: 'Banderín de Chile pequeña, 11x23cm',</v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>descripcion: 'Bandera de Chile pequeña, decoración fiestas patrias, tamaño 11x23cm',</v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>descripcion_larga: '0',</v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>id_categoria: '7',</v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>id_subcategoria: '25',</v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>precio: 1000,</v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>disponible: 'si',</v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>},</v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>{</v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>id_articulo: 54,</v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>nombre: 'Guirnaldas de fiestas patrias, 20cm',</v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>descripcion: 'Guirnaldas de fiestas patrias, decoración fiestas patrias, tamaño 20cm',</v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>descripcion_larga: '0',</v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>id_categoria: '7',</v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>id_subcategoria: '25',</v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>precio: 1300,</v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>disponible: 'si',</v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>},</v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>{</v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>id_articulo: 55,</v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>nombre: 'Guirnaldas de fiestas patrias, 50cm',</v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>descripcion: 'Guirnaldas de fiestas patrias, decoración fiestas patrias, tamaño 50cm',</v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>descripcion_larga: '0',</v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>id_categoria: '7',</v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>id_subcategoria: '25',</v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>precio: 1600,</v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>disponible: 'si',</v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>},</v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>{</v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>id_articulo: 56,</v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>nombre: 'Bolsa para prendas delicadas para lavadora',</v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>descripcion: 'Bolsa para prendas delicadas para lavadora',</v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>descripcion_larga: '0',</v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>id_categoria: '2',</v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>id_subcategoria: '26',</v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>precio: 1000,</v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>disponible: 'si',</v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>},</v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>{</v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>id_articulo: 57,</v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>nombre: 'Cometa de Chile',</v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>descripcion: 'Cometa de Chile 120x60cm.',</v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>descripcion_larga: '0',</v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>id_categoria: '7',</v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>id_subcategoria: '18',</v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>precio: 2000,</v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>disponible: 'si',</v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>},</v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>{</v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>id_articulo: 58,</v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>nombre: 'Dispensador bolsas mascotas - verde',</v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>descripcion: 'Dispensador bolsas de desecho de mascotas + 2 rollos de bolsas (40 unidades en total)',</v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>descripcion_larga: '0',</v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>id_categoria: '6',</v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>id_subcategoria: '27',</v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>precio: 2000,</v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>disponible: 'si',</v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>},</v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>{</v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>id_articulo: 59,</v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>nombre: 'Dispensador bolsas mascotas - rojo',</v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>descripcion: 'Dispensador bolsas de desecho de mascotas + 2 rollos de bolsas (40 unidades en total)',</v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>descripcion_larga: '0',</v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>id_categoria: '6',</v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>id_subcategoria: '27',</v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>precio: 2000,</v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>disponible: 'si',</v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>},</v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>{</v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>id_articulo: 60,</v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>nombre: 'Dispensador bolsas mascotas - negro',</v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>descripcion: 'Dispensador bolsas de desecho de mascotas + 2 rollos de bolsas (40 unidades en total)',</v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>descripcion_larga: '0',</v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>id_categoria: '6',</v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>id_subcategoria: '27',</v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>precio: 2000,</v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>disponible: 'si',</v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>},</v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>{</v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>id_articulo: 61,</v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>nombre: 'Planilla Monitor de Tareas - para profesores y jefes de área',</v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>descripcion: '**Este producto incluye 2 licencias de uso, las cuales permiten utilizar la planilla en hasta 2 dispositivos.**',</v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>descripcion_larga: 'Optimiza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procesos.**',</v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>id_categoria: '3',</v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>id_subcategoria: '28',</v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>precio: 8000,</v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>disponible: 'si',</v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>},</v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100 M4:M10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zoomScale="87" workbookViewId="0">
      <pane ySplit="1" topLeftCell="A2" activePane="bottomLeft" state="frozen"/>
      <selection pane="bottomLeft" activeCell="F119" sqref="F2:F119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377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require('../images/articulos/028/13.png')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202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require('../images/articulos/028/3.png')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378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require('../images/articulos/028/12.png')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204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require('../images/articulos/028/5.png')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29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>
        <f>IF(C95="","",MAX($A$1:A94)+1)</f>
        <v>94</v>
      </c>
      <c r="B95" s="3">
        <f>IFERROR(INDEX(ARTICULOS!$B:$B,MATCH(C95,ARTICULOS!$C:$C,0)),"")</f>
        <v>12</v>
      </c>
      <c r="C95" t="s">
        <v>26</v>
      </c>
      <c r="D95" t="s">
        <v>389</v>
      </c>
      <c r="E95" s="3">
        <f>IF(C95="","",INDEX(ARTICULOS!$O:$O,MATCH($C95,ARTICULOS!$P:$P,0)))</f>
        <v>12</v>
      </c>
      <c r="F95" t="str">
        <f t="shared" si="1"/>
        <v>{ id_imagen: 94,id_articulo: 12,url: require('../images/articulos/051/1.png') },</v>
      </c>
    </row>
    <row r="96" spans="1:6" x14ac:dyDescent="0.25">
      <c r="A96" s="3">
        <f>IF(C96="","",MAX($A$1:A95)+1)</f>
        <v>95</v>
      </c>
      <c r="B96" s="3">
        <f>IFERROR(INDEX(ARTICULOS!$B:$B,MATCH(C96,ARTICULOS!$C:$C,0)),"")</f>
        <v>46</v>
      </c>
      <c r="C96" t="s">
        <v>331</v>
      </c>
      <c r="D96" t="s">
        <v>353</v>
      </c>
      <c r="E96" s="3">
        <f>IF(C96="","",INDEX(ARTICULOS!$O:$O,MATCH($C96,ARTICULOS!$P:$P,0)))</f>
        <v>46</v>
      </c>
      <c r="F96" t="str">
        <f t="shared" si="1"/>
        <v>{ id_imagen: 95,id_articulo: 46,url: require('../images/articulos/028/7.png') },</v>
      </c>
    </row>
    <row r="97" spans="1:6" x14ac:dyDescent="0.25">
      <c r="A97" s="3">
        <f>IF(C97="","",MAX($A$1:A96)+1)</f>
        <v>96</v>
      </c>
      <c r="B97" s="3">
        <f>IFERROR(INDEX(ARTICULOS!$B:$B,MATCH(C97,ARTICULOS!$C:$C,0)),"")</f>
        <v>46</v>
      </c>
      <c r="C97" t="s">
        <v>331</v>
      </c>
      <c r="D97" t="s">
        <v>354</v>
      </c>
      <c r="E97" s="3">
        <f>IF(C97="","",INDEX(ARTICULOS!$O:$O,MATCH($C97,ARTICULOS!$P:$P,0)))</f>
        <v>46</v>
      </c>
      <c r="F97" t="str">
        <f t="shared" si="1"/>
        <v>{ id_imagen: 96,id_articulo: 46,url: require('../images/articulos/028/8.png') },</v>
      </c>
    </row>
    <row r="98" spans="1:6" x14ac:dyDescent="0.25">
      <c r="A98" s="3">
        <f>IF(C98="","",MAX($A$1:A97)+1)</f>
        <v>97</v>
      </c>
      <c r="B98" s="3">
        <f>IFERROR(INDEX(ARTICULOS!$B:$B,MATCH(C98,ARTICULOS!$C:$C,0)),"")</f>
        <v>47</v>
      </c>
      <c r="C98" t="s">
        <v>332</v>
      </c>
      <c r="D98" t="s">
        <v>355</v>
      </c>
      <c r="E98" s="3">
        <f>IF(C98="","",INDEX(ARTICULOS!$O:$O,MATCH($C98,ARTICULOS!$P:$P,0)))</f>
        <v>47</v>
      </c>
      <c r="F98" t="str">
        <f t="shared" si="1"/>
        <v>{ id_imagen: 97,id_articulo: 47,url: require('../images/articulos/028/9.png') },</v>
      </c>
    </row>
    <row r="99" spans="1:6" x14ac:dyDescent="0.25">
      <c r="A99" s="3">
        <f>IF(C99="","",MAX($A$1:A98)+1)</f>
        <v>98</v>
      </c>
      <c r="B99" s="3">
        <f>IFERROR(INDEX(ARTICULOS!$B:$B,MATCH(C99,ARTICULOS!$C:$C,0)),"")</f>
        <v>48</v>
      </c>
      <c r="C99" t="s">
        <v>334</v>
      </c>
      <c r="D99" t="s">
        <v>356</v>
      </c>
      <c r="E99" s="3">
        <f>IF(C99="","",INDEX(ARTICULOS!$O:$O,MATCH($C99,ARTICULOS!$P:$P,0)))</f>
        <v>48</v>
      </c>
      <c r="F99" t="str">
        <f t="shared" si="1"/>
        <v>{ id_imagen: 98,id_articulo: 48,url: require('../images/articulos/016_2/1.png') },</v>
      </c>
    </row>
    <row r="100" spans="1:6" x14ac:dyDescent="0.25">
      <c r="A100" s="3">
        <f>IF(C100="","",MAX($A$1:A99)+1)</f>
        <v>99</v>
      </c>
      <c r="B100" s="3">
        <f>IFERROR(INDEX(ARTICULOS!$B:$B,MATCH(C100,ARTICULOS!$C:$C,0)),"")</f>
        <v>49</v>
      </c>
      <c r="C100" t="s">
        <v>336</v>
      </c>
      <c r="D100" t="s">
        <v>357</v>
      </c>
      <c r="E100" s="3">
        <f>IF(C100="","",INDEX(ARTICULOS!$O:$O,MATCH($C100,ARTICULOS!$P:$P,0)))</f>
        <v>49</v>
      </c>
      <c r="F100" t="str">
        <f t="shared" si="1"/>
        <v>{ id_imagen: 99,id_articulo: 49,url: require('../images/articulos/016_2/2.png') },</v>
      </c>
    </row>
    <row r="101" spans="1:6" x14ac:dyDescent="0.25">
      <c r="A101" s="3">
        <f>IF(C101="","",MAX($A$1:A100)+1)</f>
        <v>100</v>
      </c>
      <c r="B101" s="3">
        <f>IFERROR(INDEX(ARTICULOS!$B:$B,MATCH(C101,ARTICULOS!$C:$C,0)),"")</f>
        <v>50</v>
      </c>
      <c r="C101" t="s">
        <v>339</v>
      </c>
      <c r="D101" t="s">
        <v>358</v>
      </c>
      <c r="E101" s="3">
        <f>IF(C101="","",INDEX(ARTICULOS!$O:$O,MATCH($C101,ARTICULOS!$P:$P,0)))</f>
        <v>50</v>
      </c>
      <c r="F101" t="str">
        <f t="shared" si="1"/>
        <v>{ id_imagen: 100,id_articulo: 50,url: require('../images/articulos/047/1.png') },</v>
      </c>
    </row>
    <row r="102" spans="1:6" x14ac:dyDescent="0.25">
      <c r="A102" s="3">
        <f>IF(C102="","",MAX($A$1:A101)+1)</f>
        <v>101</v>
      </c>
      <c r="B102" s="3">
        <f>IFERROR(INDEX(ARTICULOS!$B:$B,MATCH(C102,ARTICULOS!$C:$C,0)),"")</f>
        <v>51</v>
      </c>
      <c r="C102" t="s">
        <v>368</v>
      </c>
      <c r="D102" t="s">
        <v>359</v>
      </c>
      <c r="E102" s="3">
        <f>IF(C102="","",INDEX(ARTICULOS!$O:$O,MATCH($C102,ARTICULOS!$P:$P,0)))</f>
        <v>51</v>
      </c>
      <c r="F102" t="str">
        <f t="shared" si="1"/>
        <v>{ id_imagen: 101,id_articulo: 51,url: require('../images/articulos/048/1.png') },</v>
      </c>
    </row>
    <row r="103" spans="1:6" x14ac:dyDescent="0.25">
      <c r="A103" s="3">
        <f>IF(C103="","",MAX($A$1:A102)+1)</f>
        <v>102</v>
      </c>
      <c r="B103" s="3">
        <f>IFERROR(INDEX(ARTICULOS!$B:$B,MATCH(C103,ARTICULOS!$C:$C,0)),"")</f>
        <v>52</v>
      </c>
      <c r="C103" t="s">
        <v>369</v>
      </c>
      <c r="D103" t="s">
        <v>360</v>
      </c>
      <c r="E103" s="3">
        <f>IF(C103="","",INDEX(ARTICULOS!$O:$O,MATCH($C103,ARTICULOS!$P:$P,0)))</f>
        <v>52</v>
      </c>
      <c r="F103" t="str">
        <f t="shared" si="1"/>
        <v>{ id_imagen: 102,id_articulo: 52,url: require('../images/articulos/048/2.png') },</v>
      </c>
    </row>
    <row r="104" spans="1:6" x14ac:dyDescent="0.25">
      <c r="A104" s="3">
        <f>IF(C104="","",MAX($A$1:A103)+1)</f>
        <v>103</v>
      </c>
      <c r="B104" s="3">
        <f>IFERROR(INDEX(ARTICULOS!$B:$B,MATCH(C104,ARTICULOS!$C:$C,0)),"")</f>
        <v>53</v>
      </c>
      <c r="C104" t="s">
        <v>367</v>
      </c>
      <c r="D104" t="s">
        <v>361</v>
      </c>
      <c r="E104" s="3">
        <f>IF(C104="","",INDEX(ARTICULOS!$O:$O,MATCH($C104,ARTICULOS!$P:$P,0)))</f>
        <v>53</v>
      </c>
      <c r="F104" t="str">
        <f t="shared" si="1"/>
        <v>{ id_imagen: 103,id_articulo: 53,url: require('../images/articulos/049/1.png') },</v>
      </c>
    </row>
    <row r="105" spans="1:6" x14ac:dyDescent="0.25">
      <c r="A105" s="3">
        <f>IF(C105="","",MAX($A$1:A104)+1)</f>
        <v>104</v>
      </c>
      <c r="B105" s="3">
        <f>IFERROR(INDEX(ARTICULOS!$B:$B,MATCH(C105,ARTICULOS!$C:$C,0)),"")</f>
        <v>54</v>
      </c>
      <c r="C105" t="s">
        <v>365</v>
      </c>
      <c r="D105" t="s">
        <v>362</v>
      </c>
      <c r="E105" s="3">
        <f>IF(C105="","",INDEX(ARTICULOS!$O:$O,MATCH($C105,ARTICULOS!$P:$P,0)))</f>
        <v>54</v>
      </c>
      <c r="F105" t="str">
        <f t="shared" si="1"/>
        <v>{ id_imagen: 104,id_articulo: 54,url: require('../images/articulos/049/2.png') },</v>
      </c>
    </row>
    <row r="106" spans="1:6" x14ac:dyDescent="0.25">
      <c r="A106" s="3">
        <f>IF(C106="","",MAX($A$1:A105)+1)</f>
        <v>105</v>
      </c>
      <c r="B106" s="3">
        <f>IFERROR(INDEX(ARTICULOS!$B:$B,MATCH(C106,ARTICULOS!$C:$C,0)),"")</f>
        <v>55</v>
      </c>
      <c r="C106" t="s">
        <v>366</v>
      </c>
      <c r="D106" t="s">
        <v>363</v>
      </c>
      <c r="E106" s="3">
        <f>IF(C106="","",INDEX(ARTICULOS!$O:$O,MATCH($C106,ARTICULOS!$P:$P,0)))</f>
        <v>55</v>
      </c>
      <c r="F106" t="str">
        <f t="shared" si="1"/>
        <v>{ id_imagen: 105,id_articulo: 55,url: require('../images/articulos/049/3.png') },</v>
      </c>
    </row>
    <row r="107" spans="1:6" x14ac:dyDescent="0.25">
      <c r="A107" s="3">
        <f>IF(C107="","",MAX($A$1:A106)+1)</f>
        <v>106</v>
      </c>
      <c r="B107" s="3">
        <f>IFERROR(INDEX(ARTICULOS!$B:$B,MATCH(C107,ARTICULOS!$C:$C,0)),"")</f>
        <v>56</v>
      </c>
      <c r="C107" t="s">
        <v>388</v>
      </c>
      <c r="D107" t="s">
        <v>338</v>
      </c>
      <c r="E107" s="3">
        <f>IF(C107="","",INDEX(ARTICULOS!$O:$O,MATCH($C107,ARTICULOS!$P:$P,0)))</f>
        <v>56</v>
      </c>
      <c r="F107" t="str">
        <f t="shared" si="1"/>
        <v>{ id_imagen: 106,id_articulo: 56,url: require('../images/articulos/050/1.png') },</v>
      </c>
    </row>
    <row r="108" spans="1:6" x14ac:dyDescent="0.25">
      <c r="A108" s="3">
        <f>IF(C108="","",MAX($A$1:A107)+1)</f>
        <v>107</v>
      </c>
      <c r="B108" s="3">
        <f>IFERROR(INDEX(ARTICULOS!$B:$B,MATCH(C108,ARTICULOS!$C:$C,0)),"")</f>
        <v>57</v>
      </c>
      <c r="C108" t="s">
        <v>373</v>
      </c>
      <c r="D108" t="s">
        <v>375</v>
      </c>
      <c r="E108" s="3">
        <f>IF(C108="","",INDEX(ARTICULOS!$O:$O,MATCH($C108,ARTICULOS!$P:$P,0)))</f>
        <v>57</v>
      </c>
      <c r="F108" t="str">
        <f t="shared" si="1"/>
        <v>{ id_imagen: 107,id_articulo: 57,url: require('../images/articulos/028/10.png') },</v>
      </c>
    </row>
    <row r="109" spans="1:6" x14ac:dyDescent="0.25">
      <c r="A109" s="3">
        <f>IF(C109="","",MAX($A$1:A108)+1)</f>
        <v>108</v>
      </c>
      <c r="B109" s="3">
        <f>IFERROR(INDEX(ARTICULOS!$B:$B,MATCH(C109,ARTICULOS!$C:$C,0)),"")</f>
        <v>57</v>
      </c>
      <c r="C109" t="s">
        <v>373</v>
      </c>
      <c r="D109" t="s">
        <v>376</v>
      </c>
      <c r="E109" s="3">
        <f>IF(C109="","",INDEX(ARTICULOS!$O:$O,MATCH($C109,ARTICULOS!$P:$P,0)))</f>
        <v>57</v>
      </c>
      <c r="F109" t="str">
        <f t="shared" si="1"/>
        <v>{ id_imagen: 108,id_articulo: 57,url: require('../images/articulos/028/11.png') },</v>
      </c>
    </row>
    <row r="110" spans="1:6" x14ac:dyDescent="0.25">
      <c r="A110" s="3">
        <f>IF(C110="","",MAX($A$1:A109)+1)</f>
        <v>109</v>
      </c>
      <c r="B110" s="3">
        <f>IFERROR(INDEX(ARTICULOS!$B:$B,MATCH(C110,ARTICULOS!$C:$C,0)),"")</f>
        <v>35</v>
      </c>
      <c r="C110" t="s">
        <v>234</v>
      </c>
      <c r="D110" t="s">
        <v>203</v>
      </c>
      <c r="E110" s="3">
        <f>IF(C110="","",INDEX(ARTICULOS!$O:$O,MATCH($C110,ARTICULOS!$P:$P,0)))</f>
        <v>35</v>
      </c>
      <c r="F110" t="str">
        <f t="shared" si="1"/>
        <v>{ id_imagen: 109,id_articulo: 35,url: require('../images/articulos/028/4.png') },</v>
      </c>
    </row>
    <row r="111" spans="1:6" x14ac:dyDescent="0.25">
      <c r="A111" s="3">
        <f>IF(C111="","",MAX($A$1:A110)+1)</f>
        <v>110</v>
      </c>
      <c r="B111" s="3">
        <f>IFERROR(INDEX(ARTICULOS!$B:$B,MATCH(C111,ARTICULOS!$C:$C,0)),"")</f>
        <v>36</v>
      </c>
      <c r="C111" t="s">
        <v>235</v>
      </c>
      <c r="D111" t="s">
        <v>205</v>
      </c>
      <c r="E111" s="3">
        <f>IF(C111="","",INDEX(ARTICULOS!$O:$O,MATCH($C111,ARTICULOS!$P:$P,0)))</f>
        <v>36</v>
      </c>
      <c r="F111" t="str">
        <f t="shared" si="1"/>
        <v>{ id_imagen: 110,id_articulo: 36,url: require('../images/articulos/028/6.png') },</v>
      </c>
    </row>
    <row r="112" spans="1:6" x14ac:dyDescent="0.25">
      <c r="A112" s="3">
        <f>IF(C112="","",MAX($A$1:A111)+1)</f>
        <v>111</v>
      </c>
      <c r="B112" s="3">
        <f>IFERROR(INDEX(ARTICULOS!$B:$B,MATCH(C112,ARTICULOS!$C:$C,0)),"")</f>
        <v>58</v>
      </c>
      <c r="C112" t="s">
        <v>382</v>
      </c>
      <c r="D112" t="s">
        <v>385</v>
      </c>
      <c r="E112" s="3">
        <f>IF(C112="","",INDEX(ARTICULOS!$O:$O,MATCH($C112,ARTICULOS!$P:$P,0)))</f>
        <v>58</v>
      </c>
      <c r="F112" t="str">
        <f t="shared" si="1"/>
        <v>{ id_imagen: 111,id_articulo: 58,url: require('../images/articulos/046/1.png') },</v>
      </c>
    </row>
    <row r="113" spans="1:6" x14ac:dyDescent="0.25">
      <c r="A113" s="3">
        <f>IF(C113="","",MAX($A$1:A112)+1)</f>
        <v>112</v>
      </c>
      <c r="B113" s="3">
        <f>IFERROR(INDEX(ARTICULOS!$B:$B,MATCH(C113,ARTICULOS!$C:$C,0)),"")</f>
        <v>59</v>
      </c>
      <c r="C113" t="s">
        <v>383</v>
      </c>
      <c r="D113" t="s">
        <v>386</v>
      </c>
      <c r="E113" s="3">
        <f>IF(C113="","",INDEX(ARTICULOS!$O:$O,MATCH($C113,ARTICULOS!$P:$P,0)))</f>
        <v>59</v>
      </c>
      <c r="F113" t="str">
        <f t="shared" si="1"/>
        <v>{ id_imagen: 112,id_articulo: 59,url: require('../images/articulos/046/2.png') },</v>
      </c>
    </row>
    <row r="114" spans="1:6" x14ac:dyDescent="0.25">
      <c r="A114" s="3">
        <f>IF(C114="","",MAX($A$1:A113)+1)</f>
        <v>113</v>
      </c>
      <c r="B114" s="3">
        <f>IFERROR(INDEX(ARTICULOS!$B:$B,MATCH(C114,ARTICULOS!$C:$C,0)),"")</f>
        <v>60</v>
      </c>
      <c r="C114" t="s">
        <v>384</v>
      </c>
      <c r="D114" t="s">
        <v>387</v>
      </c>
      <c r="E114" s="3">
        <f>IF(C114="","",INDEX(ARTICULOS!$O:$O,MATCH($C114,ARTICULOS!$P:$P,0)))</f>
        <v>60</v>
      </c>
      <c r="F114" t="str">
        <f t="shared" si="1"/>
        <v>{ id_imagen: 113,id_articulo: 60,url: require('../images/articulos/046/3.png') },</v>
      </c>
    </row>
    <row r="115" spans="1:6" x14ac:dyDescent="0.25">
      <c r="A115" s="3">
        <f>IF(C115="","",MAX($A$1:A114)+1)</f>
        <v>114</v>
      </c>
      <c r="B115" s="3">
        <f>IFERROR(INDEX(ARTICULOS!$B:$B,MATCH(C115,ARTICULOS!$C:$C,0)),"")</f>
        <v>61</v>
      </c>
      <c r="C115" t="s">
        <v>399</v>
      </c>
      <c r="D115" t="s">
        <v>392</v>
      </c>
      <c r="E115" s="3">
        <f>IF(C115="","",INDEX(ARTICULOS!$O:$O,MATCH($C115,ARTICULOS!$P:$P,0)))</f>
        <v>61</v>
      </c>
      <c r="F115" t="str">
        <f t="shared" si="1"/>
        <v>{ id_imagen: 114,id_articulo: 61,url: require('../images/articulos/052/1.png') },</v>
      </c>
    </row>
    <row r="116" spans="1:6" x14ac:dyDescent="0.25">
      <c r="A116" s="3">
        <f>IF(C116="","",MAX($A$1:A115)+1)</f>
        <v>115</v>
      </c>
      <c r="B116" s="3">
        <f>IFERROR(INDEX(ARTICULOS!$B:$B,MATCH(C116,ARTICULOS!$C:$C,0)),"")</f>
        <v>61</v>
      </c>
      <c r="C116" t="s">
        <v>399</v>
      </c>
      <c r="D116" t="s">
        <v>393</v>
      </c>
      <c r="E116" s="3">
        <f>IF(C116="","",INDEX(ARTICULOS!$O:$O,MATCH($C116,ARTICULOS!$P:$P,0)))</f>
        <v>61</v>
      </c>
      <c r="F116" t="str">
        <f t="shared" si="1"/>
        <v>{ id_imagen: 115,id_articulo: 61,url: require('../images/articulos/052/2.png') },</v>
      </c>
    </row>
    <row r="117" spans="1:6" x14ac:dyDescent="0.25">
      <c r="A117" s="3">
        <f>IF(C117="","",MAX($A$1:A116)+1)</f>
        <v>116</v>
      </c>
      <c r="B117" s="3">
        <f>IFERROR(INDEX(ARTICULOS!$B:$B,MATCH(C117,ARTICULOS!$C:$C,0)),"")</f>
        <v>61</v>
      </c>
      <c r="C117" t="s">
        <v>399</v>
      </c>
      <c r="D117" t="s">
        <v>394</v>
      </c>
      <c r="E117" s="3">
        <f>IF(C117="","",INDEX(ARTICULOS!$O:$O,MATCH($C117,ARTICULOS!$P:$P,0)))</f>
        <v>61</v>
      </c>
      <c r="F117" t="str">
        <f t="shared" si="1"/>
        <v>{ id_imagen: 116,id_articulo: 61,url: require('../images/articulos/052/3.png') },</v>
      </c>
    </row>
    <row r="118" spans="1:6" x14ac:dyDescent="0.25">
      <c r="A118" s="3">
        <f>IF(C118="","",MAX($A$1:A117)+1)</f>
        <v>117</v>
      </c>
      <c r="B118" s="3">
        <f>IFERROR(INDEX(ARTICULOS!$B:$B,MATCH(C118,ARTICULOS!$C:$C,0)),"")</f>
        <v>61</v>
      </c>
      <c r="C118" t="s">
        <v>399</v>
      </c>
      <c r="D118" t="s">
        <v>395</v>
      </c>
      <c r="E118" s="3">
        <f>IF(C118="","",INDEX(ARTICULOS!$O:$O,MATCH($C118,ARTICULOS!$P:$P,0)))</f>
        <v>61</v>
      </c>
      <c r="F118" t="str">
        <f t="shared" si="1"/>
        <v>{ id_imagen: 117,id_articulo: 61,url: require('../images/articulos/052/4.png') },</v>
      </c>
    </row>
    <row r="119" spans="1:6" x14ac:dyDescent="0.25">
      <c r="A119" s="3">
        <f>IF(C119="","",MAX($A$1:A118)+1)</f>
        <v>118</v>
      </c>
      <c r="B119" s="3">
        <f>IFERROR(INDEX(ARTICULOS!$B:$B,MATCH(C119,ARTICULOS!$C:$C,0)),"")</f>
        <v>61</v>
      </c>
      <c r="C119" t="s">
        <v>399</v>
      </c>
      <c r="D119" t="s">
        <v>396</v>
      </c>
      <c r="E119" s="3">
        <f>IF(C119="","",INDEX(ARTICULOS!$O:$O,MATCH($C119,ARTICULOS!$P:$P,0)))</f>
        <v>61</v>
      </c>
      <c r="F119" t="str">
        <f t="shared" si="1"/>
        <v>{ id_imagen: 118,id_articulo: 61,url: require('../images/articulos/052/5.png') },</v>
      </c>
    </row>
    <row r="120" spans="1:6" x14ac:dyDescent="0.25">
      <c r="A120" s="3" t="str">
        <f>IF(C120="","",MAX($A$1:A119)+1)</f>
        <v/>
      </c>
      <c r="B120" s="3" t="str">
        <f>IFERROR(INDEX(ARTICULOS!$B:$B,MATCH(C120,ARTICULOS!$C:$C,0)),"")</f>
        <v/>
      </c>
      <c r="D120" s="14"/>
      <c r="E120" s="3" t="str">
        <f>IF(C120="","",INDEX(ARTICULOS!$O:$O,MATCH($C120,ARTICULOS!$P:$P,0)))</f>
        <v/>
      </c>
      <c r="F120" t="str">
        <f t="shared" si="1"/>
        <v/>
      </c>
    </row>
    <row r="121" spans="1:6" x14ac:dyDescent="0.25">
      <c r="A121" s="3" t="str">
        <f>IF(C121="","",MAX($A$1:A120)+1)</f>
        <v/>
      </c>
      <c r="B121" s="3" t="str">
        <f>IFERROR(INDEX(ARTICULOS!$B:$B,MATCH(C121,ARTICULOS!$C:$C,0)),"")</f>
        <v/>
      </c>
      <c r="E121" s="3" t="str">
        <f>IF(C121="","",INDEX(ARTICULOS!$O:$O,MATCH($C121,ARTICULOS!$P:$P,0)))</f>
        <v/>
      </c>
      <c r="F121" t="str">
        <f t="shared" si="1"/>
        <v/>
      </c>
    </row>
    <row r="122" spans="1:6" x14ac:dyDescent="0.25">
      <c r="A122" s="3" t="str">
        <f>IF(C122="","",MAX($A$1:A121)+1)</f>
        <v/>
      </c>
      <c r="B122" s="3" t="str">
        <f>IFERROR(INDEX(ARTICULOS!$B:$B,MATCH(C122,ARTICULOS!$C:$C,0)),"")</f>
        <v/>
      </c>
      <c r="E122" s="3" t="str">
        <f>IF(C122="","",INDEX(ARTICULOS!$O:$O,MATCH($C122,ARTICULOS!$P:$P,0)))</f>
        <v/>
      </c>
      <c r="F122" t="str">
        <f t="shared" si="1"/>
        <v/>
      </c>
    </row>
    <row r="123" spans="1:6" x14ac:dyDescent="0.25">
      <c r="A123" s="3" t="str">
        <f>IF(C123="","",MAX($A$1:A122)+1)</f>
        <v/>
      </c>
      <c r="B123" s="3" t="str">
        <f>IFERROR(INDEX(ARTICULOS!$B:$B,MATCH(C123,ARTICULOS!$C:$C,0)),"")</f>
        <v/>
      </c>
      <c r="E123" s="3" t="str">
        <f>IF(C123="","",INDEX(ARTICULOS!$O:$O,MATCH($C123,ARTICULOS!$P:$P,0)))</f>
        <v/>
      </c>
      <c r="F123" t="str">
        <f t="shared" si="1"/>
        <v/>
      </c>
    </row>
    <row r="124" spans="1:6" x14ac:dyDescent="0.25">
      <c r="A124" s="3" t="str">
        <f>IF(C124="","",MAX($A$1:A123)+1)</f>
        <v/>
      </c>
      <c r="B124" s="3" t="str">
        <f>IFERROR(INDEX(ARTICULOS!$B:$B,MATCH(C124,ARTICULOS!$C:$C,0)),"")</f>
        <v/>
      </c>
      <c r="E124" s="3" t="str">
        <f>IF(C124="","",INDEX(ARTICULOS!$O:$O,MATCH($C124,ARTICULOS!$P:$P,0)))</f>
        <v/>
      </c>
      <c r="F124" t="str">
        <f t="shared" si="1"/>
        <v/>
      </c>
    </row>
    <row r="125" spans="1:6" x14ac:dyDescent="0.25">
      <c r="A125" s="3" t="str">
        <f>IF(C125="","",MAX($A$1:A124)+1)</f>
        <v/>
      </c>
      <c r="B125" s="3" t="str">
        <f>IFERROR(INDEX(ARTICULOS!$B:$B,MATCH(C125,ARTICULOS!$C:$C,0)),"")</f>
        <v/>
      </c>
      <c r="E125" s="3" t="str">
        <f>IF(C125="","",INDEX(ARTICULOS!$O:$O,MATCH($C125,ARTICULOS!$P:$P,0)))</f>
        <v/>
      </c>
      <c r="F125" t="str">
        <f t="shared" si="1"/>
        <v/>
      </c>
    </row>
    <row r="126" spans="1:6" x14ac:dyDescent="0.25">
      <c r="A126" s="3" t="str">
        <f>IF(C126="","",MAX($A$1:A125)+1)</f>
        <v/>
      </c>
      <c r="B126" s="3" t="str">
        <f>IFERROR(INDEX(ARTICULOS!$B:$B,MATCH(C126,ARTICULOS!$C:$C,0)),"")</f>
        <v/>
      </c>
      <c r="E126" s="3" t="str">
        <f>IF(C126="","",INDEX(ARTICULOS!$O:$O,MATCH($C126,ARTICULOS!$P:$P,0)))</f>
        <v/>
      </c>
      <c r="F126" t="str">
        <f t="shared" si="1"/>
        <v/>
      </c>
    </row>
    <row r="127" spans="1:6" x14ac:dyDescent="0.25">
      <c r="A127" s="3" t="str">
        <f>IF(C127="","",MAX($A$1:A126)+1)</f>
        <v/>
      </c>
      <c r="B127" s="3" t="str">
        <f>IFERROR(INDEX(ARTICULOS!$B:$B,MATCH(C127,ARTICULOS!$C:$C,0)),"")</f>
        <v/>
      </c>
      <c r="E127" s="3" t="str">
        <f>IF(C127="","",INDEX(ARTICULOS!$O:$O,MATCH($C127,ARTICULOS!$P:$P,0)))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IFERROR(INDEX(ARTICULOS!$B:$B,MATCH(C128,ARTICULOS!$C:$C,0)),"")</f>
        <v/>
      </c>
      <c r="E128" s="3" t="str">
        <f>IF(C128="","",INDEX(ARTICULOS!$O:$O,MATCH($C128,ARTICULOS!$P:$P,0)))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IFERROR(INDEX(ARTICULOS!$B:$B,MATCH(C129,ARTICULOS!$C:$C,0)),"")</f>
        <v/>
      </c>
      <c r="E129" s="3" t="str">
        <f>IF(C129="","",INDEX(ARTICULOS!$O:$O,MATCH($C129,ARTICULOS!$P:$P,0)))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IFERROR(INDEX(ARTICULOS!$B:$B,MATCH(C130,ARTICULOS!$C:$C,0)),"")</f>
        <v/>
      </c>
      <c r="E130" s="3" t="str">
        <f>IF(C130="","",INDEX(ARTICULOS!$O:$O,MATCH($C130,ARTICULOS!$P:$P,0)))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IFERROR(INDEX(ARTICULOS!$B:$B,MATCH(C131,ARTICULOS!$C:$C,0)),"")</f>
        <v/>
      </c>
      <c r="E131" s="3" t="str">
        <f>IF(C131="","",INDEX(ARTICULOS!$O:$O,MATCH($C131,ARTICULOS!$P:$P,0)))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IFERROR(INDEX(ARTICULOS!$B:$B,MATCH(C132,ARTICULOS!$C:$C,0)),"")</f>
        <v/>
      </c>
      <c r="E132" s="3" t="str">
        <f>IF(C132="","",INDEX(ARTICULOS!$O:$O,MATCH($C132,ARTICULOS!$P:$P,0)))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IFERROR(INDEX(ARTICULOS!$B:$B,MATCH(C133,ARTICULOS!$C:$C,0)),"")</f>
        <v/>
      </c>
      <c r="E133" s="3" t="str">
        <f>IF(C133="","",INDEX(ARTICULOS!$O:$O,MATCH($C133,ARTICULOS!$P:$P,0)))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IFERROR(INDEX(ARTICULOS!$B:$B,MATCH(C134,ARTICULOS!$C:$C,0)),"")</f>
        <v/>
      </c>
      <c r="E134" s="3" t="str">
        <f>IF(C134="","",INDEX(ARTICULOS!$O:$O,MATCH($C134,ARTICULOS!$P:$P,0)))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IFERROR(INDEX(ARTICULOS!$B:$B,MATCH(C135,ARTICULOS!$C:$C,0)),"")</f>
        <v/>
      </c>
      <c r="E135" s="3" t="str">
        <f>IF(C135="","",INDEX(ARTICULOS!$O:$O,MATCH($C135,ARTICULOS!$P:$P,0)))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IFERROR(INDEX(ARTICULOS!$B:$B,MATCH(C136,ARTICULOS!$C:$C,0)),"")</f>
        <v/>
      </c>
      <c r="E136" s="3" t="str">
        <f>IF(C136="","",INDEX(ARTICULOS!$O:$O,MATCH($C136,ARTICULOS!$P:$P,0)))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IFERROR(INDEX(ARTICULOS!$B:$B,MATCH(C137,ARTICULOS!$C:$C,0)),"")</f>
        <v/>
      </c>
      <c r="E137" s="3" t="str">
        <f>IF(C137="","",INDEX(ARTICULOS!$O:$O,MATCH($C137,ARTICULOS!$P:$P,0)))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IFERROR(INDEX(ARTICULOS!$B:$B,MATCH(C138,ARTICULOS!$C:$C,0)),"")</f>
        <v/>
      </c>
      <c r="E138" s="3" t="str">
        <f>IF(C138="","",INDEX(ARTICULOS!$O:$O,MATCH($C138,ARTICULOS!$P:$P,0)))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IFERROR(INDEX(ARTICULOS!$B:$B,MATCH(C139,ARTICULOS!$C:$C,0)),"")</f>
        <v/>
      </c>
      <c r="E139" s="3" t="str">
        <f>IF(C139="","",INDEX(ARTICULOS!$O:$O,MATCH($C139,ARTICULOS!$P:$P,0)))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IFERROR(INDEX(ARTICULOS!$B:$B,MATCH(C140,ARTICULOS!$C:$C,0)),"")</f>
        <v/>
      </c>
      <c r="E140" s="3" t="str">
        <f>IF(C140="","",INDEX(ARTICULOS!$O:$O,MATCH($C140,ARTICULOS!$P:$P,0)))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IFERROR(INDEX(ARTICULOS!$B:$B,MATCH(C141,ARTICULOS!$C:$C,0)),"")</f>
        <v/>
      </c>
      <c r="E141" s="3" t="str">
        <f>IF(C141="","",INDEX(ARTICULOS!$O:$O,MATCH($C141,ARTICULOS!$P:$P,0)))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IFERROR(INDEX(ARTICULOS!$B:$B,MATCH(C142,ARTICULOS!$C:$C,0)),"")</f>
        <v/>
      </c>
      <c r="E142" s="3" t="str">
        <f>IF(C142="","",INDEX(ARTICULOS!$O:$O,MATCH($C142,ARTICULOS!$P:$P,0)))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IFERROR(INDEX(ARTICULOS!$B:$B,MATCH(C143,ARTICULOS!$C:$C,0)),"")</f>
        <v/>
      </c>
      <c r="E143" s="3" t="str">
        <f>IF(C143="","",INDEX(ARTICULOS!$O:$O,MATCH($C143,ARTICULOS!$P:$P,0)))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IFERROR(INDEX(ARTICULOS!$B:$B,MATCH(C144,ARTICULOS!$C:$C,0)),"")</f>
        <v/>
      </c>
      <c r="E144" s="3" t="str">
        <f>IF(C144="","",INDEX(ARTICULOS!$O:$O,MATCH($C144,ARTICULOS!$P:$P,0)))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IFERROR(INDEX(ARTICULOS!$B:$B,MATCH(C145,ARTICULOS!$C:$C,0)),"")</f>
        <v/>
      </c>
      <c r="E145" s="3" t="str">
        <f>IF(C145="","",INDEX(ARTICULOS!$O:$O,MATCH($C145,ARTICULOS!$P:$P,0)))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IFERROR(INDEX(ARTICULOS!$B:$B,MATCH(C146,ARTICULOS!$C:$C,0)),"")</f>
        <v/>
      </c>
      <c r="E146" s="3" t="str">
        <f>IF(C146="","",INDEX(ARTICULOS!$O:$O,MATCH($C146,ARTICULOS!$P:$P,0)))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IFERROR(INDEX(ARTICULOS!$B:$B,MATCH(C147,ARTICULOS!$C:$C,0)),"")</f>
        <v/>
      </c>
      <c r="E147" s="3" t="str">
        <f>IF(C147="","",INDEX(ARTICULOS!$O:$O,MATCH($C147,ARTICULOS!$P:$P,0)))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IFERROR(INDEX(ARTICULOS!$B:$B,MATCH(C148,ARTICULOS!$C:$C,0)),"")</f>
        <v/>
      </c>
      <c r="E148" s="3" t="str">
        <f>IF(C148="","",INDEX(ARTICULOS!$O:$O,MATCH($C148,ARTICULOS!$P:$P,0)))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IFERROR(INDEX(ARTICULOS!$B:$B,MATCH(C149,ARTICULOS!$C:$C,0)),"")</f>
        <v/>
      </c>
      <c r="E149" s="3" t="str">
        <f>IF(C149="","",INDEX(ARTICULOS!$O:$O,MATCH($C149,ARTICULOS!$P:$P,0)))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IFERROR(INDEX(ARTICULOS!$B:$B,MATCH(C150,ARTICULOS!$C:$C,0)),"")</f>
        <v/>
      </c>
      <c r="E150" s="3" t="str">
        <f>IF(C150="","",INDEX(ARTICULOS!$O:$O,MATCH($C150,ARTICULOS!$P:$P,0)))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IFERROR(INDEX(ARTICULOS!$B:$B,MATCH(C151,ARTICULOS!$C:$C,0)),"")</f>
        <v/>
      </c>
      <c r="E151" s="3" t="str">
        <f>IF(C151="","",INDEX(ARTICULOS!$O:$O,MATCH($C151,ARTICULOS!$P:$P,0)))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IFERROR(INDEX(ARTICULOS!$B:$B,MATCH(C152,ARTICULOS!$C:$C,0)),"")</f>
        <v/>
      </c>
      <c r="E152" s="3" t="str">
        <f>IF(C152="","",INDEX(ARTICULOS!$O:$O,MATCH($C152,ARTICULOS!$P:$P,0)))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IFERROR(INDEX(ARTICULOS!$B:$B,MATCH(C153,ARTICULOS!$C:$C,0)),"")</f>
        <v/>
      </c>
      <c r="E153" s="3" t="str">
        <f>IF(C153="","",INDEX(ARTICULOS!$O:$O,MATCH($C153,ARTICULOS!$P:$P,0)))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IFERROR(INDEX(ARTICULOS!$B:$B,MATCH(C154,ARTICULOS!$C:$C,0)),"")</f>
        <v/>
      </c>
      <c r="E154" s="3" t="str">
        <f>IF(C154="","",INDEX(ARTICULOS!$O:$O,MATCH($C154,ARTICULOS!$P:$P,0)))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IFERROR(INDEX(ARTICULOS!$B:$B,MATCH(C155,ARTICULOS!$C:$C,0)),"")</f>
        <v/>
      </c>
      <c r="E155" s="3" t="str">
        <f>IF(C155="","",INDEX(ARTICULOS!$O:$O,MATCH($C155,ARTICULOS!$P:$P,0)))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IFERROR(INDEX(ARTICULOS!$B:$B,MATCH(C156,ARTICULOS!$C:$C,0)),"")</f>
        <v/>
      </c>
      <c r="E156" s="3" t="str">
        <f>IF(C156="","",INDEX(ARTICULOS!$O:$O,MATCH($C156,ARTICULOS!$P:$P,0)))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IFERROR(INDEX(ARTICULOS!$B:$B,MATCH(C157,ARTICULOS!$C:$C,0)),"")</f>
        <v/>
      </c>
      <c r="E157" s="3" t="str">
        <f>IF(C157="","",INDEX(ARTICULOS!$O:$O,MATCH($C157,ARTICULOS!$P:$P,0)))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IFERROR(INDEX(ARTICULOS!$B:$B,MATCH(C158,ARTICULOS!$C:$C,0)),"")</f>
        <v/>
      </c>
      <c r="E158" s="3" t="str">
        <f>IF(C158="","",INDEX(ARTICULOS!$O:$O,MATCH($C158,ARTICULOS!$P:$P,0)))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IFERROR(INDEX(ARTICULOS!$B:$B,MATCH(C159,ARTICULOS!$C:$C,0)),"")</f>
        <v/>
      </c>
      <c r="E159" s="3" t="str">
        <f>IF(C159="","",INDEX(ARTICULOS!$O:$O,MATCH($C159,ARTICULOS!$P:$P,0)))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IFERROR(INDEX(ARTICULOS!$B:$B,MATCH(C160,ARTICULOS!$C:$C,0)),"")</f>
        <v/>
      </c>
      <c r="E160" s="3" t="str">
        <f>IF(C160="","",INDEX(ARTICULOS!$O:$O,MATCH($C160,ARTICULOS!$P:$P,0)))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IFERROR(INDEX(ARTICULOS!$B:$B,MATCH(C161,ARTICULOS!$C:$C,0)),"")</f>
        <v/>
      </c>
      <c r="E161" s="3" t="str">
        <f>IF(C161="","",INDEX(ARTICULOS!$O:$O,MATCH($C161,ARTICULOS!$P:$P,0)))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IFERROR(INDEX(ARTICULOS!$B:$B,MATCH(C162,ARTICULOS!$C:$C,0)),"")</f>
        <v/>
      </c>
      <c r="E162" s="3" t="str">
        <f>IF(C162="","",INDEX(ARTICULOS!$O:$O,MATCH($C162,ARTICULOS!$P:$P,0)))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IFERROR(INDEX(ARTICULOS!$B:$B,MATCH(C163,ARTICULOS!$C:$C,0)),"")</f>
        <v/>
      </c>
      <c r="E163" s="3" t="str">
        <f>IF(C163="","",INDEX(ARTICULOS!$O:$O,MATCH($C163,ARTICULOS!$P:$P,0)))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IFERROR(INDEX(ARTICULOS!$B:$B,MATCH(C164,ARTICULOS!$C:$C,0)),"")</f>
        <v/>
      </c>
      <c r="E164" s="3" t="str">
        <f>IF(C164="","",INDEX(ARTICULOS!$O:$O,MATCH($C164,ARTICULOS!$P:$P,0)))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IFERROR(INDEX(ARTICULOS!$B:$B,MATCH(C165,ARTICULOS!$C:$C,0)),"")</f>
        <v/>
      </c>
      <c r="E165" s="3" t="str">
        <f>IF(C165="","",INDEX(ARTICULOS!$O:$O,MATCH($C165,ARTICULOS!$P:$P,0)))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IFERROR(INDEX(ARTICULOS!$B:$B,MATCH(C166,ARTICULOS!$C:$C,0)),"")</f>
        <v/>
      </c>
      <c r="E166" s="3" t="str">
        <f>IF(C166="","",INDEX(ARTICULOS!$O:$O,MATCH($C166,ARTICULOS!$P:$P,0)))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IFERROR(INDEX(ARTICULOS!$B:$B,MATCH(C167,ARTICULOS!$C:$C,0)),"")</f>
        <v/>
      </c>
      <c r="E167" s="3" t="str">
        <f>IF(C167="","",INDEX(ARTICULOS!$O:$O,MATCH($C167,ARTICULOS!$P:$P,0)))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IFERROR(INDEX(ARTICULOS!$B:$B,MATCH(C168,ARTICULOS!$C:$C,0)),"")</f>
        <v/>
      </c>
      <c r="E168" s="3" t="str">
        <f>IF(C168="","",INDEX(ARTICULOS!$O:$O,MATCH($C168,ARTICULOS!$P:$P,0)))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IFERROR(INDEX(ARTICULOS!$B:$B,MATCH(C169,ARTICULOS!$C:$C,0)),"")</f>
        <v/>
      </c>
      <c r="E169" s="3" t="str">
        <f>IF(C169="","",INDEX(ARTICULOS!$O:$O,MATCH($C169,ARTICULOS!$P:$P,0)))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IFERROR(INDEX(ARTICULOS!$B:$B,MATCH(C170,ARTICULOS!$C:$C,0)),"")</f>
        <v/>
      </c>
      <c r="E170" s="3" t="str">
        <f>IF(C170="","",INDEX(ARTICULOS!$O:$O,MATCH($C170,ARTICULOS!$P:$P,0)))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IFERROR(INDEX(ARTICULOS!$B:$B,MATCH(C171,ARTICULOS!$C:$C,0)),"")</f>
        <v/>
      </c>
      <c r="E171" s="3" t="str">
        <f>IF(C171="","",INDEX(ARTICULOS!$O:$O,MATCH($C171,ARTICULOS!$P:$P,0)))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IFERROR(INDEX(ARTICULOS!$B:$B,MATCH(C172,ARTICULOS!$C:$C,0)),"")</f>
        <v/>
      </c>
      <c r="E172" s="3" t="str">
        <f>IF(C172="","",INDEX(ARTICULOS!$O:$O,MATCH($C172,ARTICULOS!$P:$P,0)))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IFERROR(INDEX(ARTICULOS!$B:$B,MATCH(C173,ARTICULOS!$C:$C,0)),"")</f>
        <v/>
      </c>
      <c r="E173" s="3" t="str">
        <f>IF(C173="","",INDEX(ARTICULOS!$O:$O,MATCH($C173,ARTICULOS!$P:$P,0)))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IFERROR(INDEX(ARTICULOS!$B:$B,MATCH(C174,ARTICULOS!$C:$C,0)),"")</f>
        <v/>
      </c>
      <c r="E174" s="3" t="str">
        <f>IF(C174="","",INDEX(ARTICULOS!$O:$O,MATCH($C174,ARTICULOS!$P:$P,0)))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IFERROR(INDEX(ARTICULOS!$B:$B,MATCH(C175,ARTICULOS!$C:$C,0)),"")</f>
        <v/>
      </c>
      <c r="E175" s="3" t="str">
        <f>IF(C175="","",INDEX(ARTICULOS!$O:$O,MATCH($C175,ARTICULOS!$P:$P,0)))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IFERROR(INDEX(ARTICULOS!$B:$B,MATCH(C176,ARTICULOS!$C:$C,0)),"")</f>
        <v/>
      </c>
      <c r="E176" s="3" t="str">
        <f>IF(C176="","",INDEX(ARTICULOS!$O:$O,MATCH($C176,ARTICULOS!$P:$P,0)))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IFERROR(INDEX(ARTICULOS!$B:$B,MATCH(C177,ARTICULOS!$C:$C,0)),"")</f>
        <v/>
      </c>
      <c r="E177" s="3" t="str">
        <f>IF(C177="","",INDEX(ARTICULOS!$O:$O,MATCH($C177,ARTICULOS!$P:$P,0)))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IFERROR(INDEX(ARTICULOS!$B:$B,MATCH(C178,ARTICULOS!$C:$C,0)),"")</f>
        <v/>
      </c>
      <c r="E178" s="3" t="str">
        <f>IF(C178="","",INDEX(ARTICULOS!$O:$O,MATCH($C178,ARTICULOS!$P:$P,0)))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IFERROR(INDEX(ARTICULOS!$B:$B,MATCH(C179,ARTICULOS!$C:$C,0)),"")</f>
        <v/>
      </c>
      <c r="E179" s="3" t="str">
        <f>IF(C179="","",INDEX(ARTICULOS!$O:$O,MATCH($C179,ARTICULOS!$P:$P,0)))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IFERROR(INDEX(ARTICULOS!$B:$B,MATCH(C180,ARTICULOS!$C:$C,0)),"")</f>
        <v/>
      </c>
      <c r="E180" s="3" t="str">
        <f>IF(C180="","",INDEX(ARTICULOS!$O:$O,MATCH($C180,ARTICULOS!$P:$P,0)))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IFERROR(INDEX(ARTICULOS!$B:$B,MATCH(C181,ARTICULOS!$C:$C,0)),"")</f>
        <v/>
      </c>
      <c r="E181" s="3" t="str">
        <f>IF(C181="","",INDEX(ARTICULOS!$O:$O,MATCH($C181,ARTICULOS!$P:$P,0)))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IFERROR(INDEX(ARTICULOS!$B:$B,MATCH(C182,ARTICULOS!$C:$C,0)),"")</f>
        <v/>
      </c>
      <c r="E182" s="3" t="str">
        <f>IF(C182="","",INDEX(ARTICULOS!$O:$O,MATCH($C182,ARTICULOS!$P:$P,0)))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IFERROR(INDEX(ARTICULOS!$B:$B,MATCH(C183,ARTICULOS!$C:$C,0)),"")</f>
        <v/>
      </c>
      <c r="E183" s="3" t="str">
        <f>IF(C183="","",INDEX(ARTICULOS!$O:$O,MATCH($C183,ARTICULOS!$P:$P,0)))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IFERROR(INDEX(ARTICULOS!$B:$B,MATCH(C184,ARTICULOS!$C:$C,0)),"")</f>
        <v/>
      </c>
      <c r="E184" s="3" t="str">
        <f>IF(C184="","",INDEX(ARTICULOS!$O:$O,MATCH($C184,ARTICULOS!$P:$P,0)))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IFERROR(INDEX(ARTICULOS!$B:$B,MATCH(C185,ARTICULOS!$C:$C,0)),"")</f>
        <v/>
      </c>
      <c r="E185" s="3" t="str">
        <f>IF(C185="","",INDEX(ARTICULOS!$O:$O,MATCH($C185,ARTICULOS!$P:$P,0)))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IFERROR(INDEX(ARTICULOS!$B:$B,MATCH(C186,ARTICULOS!$C:$C,0)),"")</f>
        <v/>
      </c>
      <c r="E186" s="3" t="str">
        <f>IF(C186="","",INDEX(ARTICULOS!$O:$O,MATCH($C186,ARTICULOS!$P:$P,0)))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IFERROR(INDEX(ARTICULOS!$B:$B,MATCH(C187,ARTICULOS!$C:$C,0)),"")</f>
        <v/>
      </c>
      <c r="E187" s="3" t="str">
        <f>IF(C187="","",INDEX(ARTICULOS!$O:$O,MATCH($C187,ARTICULOS!$P:$P,0)))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IFERROR(INDEX(ARTICULOS!$B:$B,MATCH(C188,ARTICULOS!$C:$C,0)),"")</f>
        <v/>
      </c>
      <c r="E188" s="3" t="str">
        <f>IF(C188="","",INDEX(ARTICULOS!$O:$O,MATCH($C188,ARTICULOS!$P:$P,0)))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IFERROR(INDEX(ARTICULOS!$B:$B,MATCH(C189,ARTICULOS!$C:$C,0)),"")</f>
        <v/>
      </c>
      <c r="E189" s="3" t="str">
        <f>IF(C189="","",INDEX(ARTICULOS!$O:$O,MATCH($C189,ARTICULOS!$P:$P,0)))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IFERROR(INDEX(ARTICULOS!$B:$B,MATCH(C190,ARTICULOS!$C:$C,0)),"")</f>
        <v/>
      </c>
      <c r="E190" s="3" t="str">
        <f>IF(C190="","",INDEX(ARTICULOS!$O:$O,MATCH($C190,ARTICULOS!$P:$P,0)))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IFERROR(INDEX(ARTICULOS!$B:$B,MATCH(C191,ARTICULOS!$C:$C,0)),"")</f>
        <v/>
      </c>
      <c r="E191" s="3" t="str">
        <f>IF(C191="","",INDEX(ARTICULOS!$O:$O,MATCH($C191,ARTICULOS!$P:$P,0)))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IFERROR(INDEX(ARTICULOS!$B:$B,MATCH(C192,ARTICULOS!$C:$C,0)),"")</f>
        <v/>
      </c>
      <c r="E192" s="3" t="str">
        <f>IF(C192="","",INDEX(ARTICULOS!$O:$O,MATCH($C192,ARTICULOS!$P:$P,0)))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IFERROR(INDEX(ARTICULOS!$B:$B,MATCH(C193,ARTICULOS!$C:$C,0)),"")</f>
        <v/>
      </c>
      <c r="E193" s="3" t="str">
        <f>IF(C193="","",INDEX(ARTICULOS!$O:$O,MATCH($C193,ARTICULOS!$P:$P,0)))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IFERROR(INDEX(ARTICULOS!$B:$B,MATCH(C194,ARTICULOS!$C:$C,0)),"")</f>
        <v/>
      </c>
      <c r="E194" s="3" t="str">
        <f>IF(C194="","",INDEX(ARTICULOS!$O:$O,MATCH($C194,ARTICULOS!$P:$P,0)))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IFERROR(INDEX(ARTICULOS!$B:$B,MATCH(C195,ARTICULOS!$C:$C,0)),"")</f>
        <v/>
      </c>
      <c r="E195" s="3" t="str">
        <f>IF(C195="","",INDEX(ARTICULOS!$O:$O,MATCH($C195,ARTICULOS!$P:$P,0)))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IFERROR(INDEX(ARTICULOS!$B:$B,MATCH(C196,ARTICULOS!$C:$C,0)),"")</f>
        <v/>
      </c>
      <c r="E196" s="3" t="str">
        <f>IF(C196="","",INDEX(ARTICULOS!$O:$O,MATCH($C196,ARTICULOS!$P:$P,0)))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IFERROR(INDEX(ARTICULOS!$B:$B,MATCH(C197,ARTICULOS!$C:$C,0)),"")</f>
        <v/>
      </c>
      <c r="E197" s="3" t="str">
        <f>IF(C197="","",INDEX(ARTICULOS!$O:$O,MATCH($C197,ARTICULOS!$P:$P,0)))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IFERROR(INDEX(ARTICULOS!$B:$B,MATCH(C198,ARTICULOS!$C:$C,0)),"")</f>
        <v/>
      </c>
      <c r="E198" s="3" t="str">
        <f>IF(C198="","",INDEX(ARTICULOS!$O:$O,MATCH($C198,ARTICULOS!$P:$P,0)))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IFERROR(INDEX(ARTICULOS!$B:$B,MATCH(C199,ARTICULOS!$C:$C,0)),"")</f>
        <v/>
      </c>
      <c r="E199" s="3" t="str">
        <f>IF(C199="","",INDEX(ARTICULOS!$O:$O,MATCH($C199,ARTICULOS!$P:$P,0)))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IFERROR(INDEX(ARTICULOS!$B:$B,MATCH(C200,ARTICULOS!$C:$C,0)),"")</f>
        <v/>
      </c>
      <c r="E200" s="3" t="str">
        <f>IF(C200="","",INDEX(ARTICULOS!$O:$O,MATCH($C200,ARTICULOS!$P:$P,0)))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IFERROR(INDEX(ARTICULOS!$B:$B,MATCH(C201,ARTICULOS!$C:$C,0)),"")</f>
        <v/>
      </c>
      <c r="E201" s="3" t="str">
        <f>IF(C201="","",INDEX(ARTICULOS!$O:$O,MATCH($C201,ARTICULOS!$P:$P,0)))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IFERROR(INDEX(ARTICULOS!$B:$B,MATCH(C202,ARTICULOS!$C:$C,0)),"")</f>
        <v/>
      </c>
      <c r="E202" s="3" t="str">
        <f>IF(C202="","",INDEX(ARTICULOS!$O:$O,MATCH($C202,ARTICULOS!$P:$P,0)))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IFERROR(INDEX(ARTICULOS!$B:$B,MATCH(C203,ARTICULOS!$C:$C,0)),"")</f>
        <v/>
      </c>
      <c r="E203" s="3" t="str">
        <f>IF(C203="","",INDEX(ARTICULOS!$O:$O,MATCH($C203,ARTICULOS!$P:$P,0)))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IFERROR(INDEX(ARTICULOS!$B:$B,MATCH(C204,ARTICULOS!$C:$C,0)),"")</f>
        <v/>
      </c>
      <c r="E204" s="3" t="str">
        <f>IF(C204="","",INDEX(ARTICULOS!$O:$O,MATCH($C204,ARTICULOS!$P:$P,0)))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IFERROR(INDEX(ARTICULOS!$B:$B,MATCH(C205,ARTICULOS!$C:$C,0)),"")</f>
        <v/>
      </c>
      <c r="E205" s="3" t="str">
        <f>IF(C205="","",INDEX(ARTICULOS!$O:$O,MATCH($C205,ARTICULOS!$P:$P,0)))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IFERROR(INDEX(ARTICULOS!$B:$B,MATCH(C206,ARTICULOS!$C:$C,0)),"")</f>
        <v/>
      </c>
      <c r="E206" s="3" t="str">
        <f>IF(C206="","",INDEX(ARTICULOS!$O:$O,MATCH($C206,ARTICULOS!$P:$P,0)))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IFERROR(INDEX(ARTICULOS!$B:$B,MATCH(C207,ARTICULOS!$C:$C,0)),"")</f>
        <v/>
      </c>
      <c r="E207" s="3" t="str">
        <f>IF(C207="","",INDEX(ARTICULOS!$O:$O,MATCH($C207,ARTICULOS!$P:$P,0)))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IFERROR(INDEX(ARTICULOS!$B:$B,MATCH(C208,ARTICULOS!$C:$C,0)),"")</f>
        <v/>
      </c>
      <c r="E208" s="3" t="str">
        <f>IF(C208="","",INDEX(ARTICULOS!$O:$O,MATCH($C208,ARTICULOS!$P:$P,0)))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IFERROR(INDEX(ARTICULOS!$B:$B,MATCH(C209,ARTICULOS!$C:$C,0)),"")</f>
        <v/>
      </c>
      <c r="E209" s="3" t="str">
        <f>IF(C209="","",INDEX(ARTICULOS!$O:$O,MATCH($C209,ARTICULOS!$P:$P,0)))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IFERROR(INDEX(ARTICULOS!$B:$B,MATCH(C210,ARTICULOS!$C:$C,0)),"")</f>
        <v/>
      </c>
      <c r="E210" s="3" t="str">
        <f>IF(C210="","",INDEX(ARTICULOS!$O:$O,MATCH($C210,ARTICULOS!$P:$P,0)))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IFERROR(INDEX(ARTICULOS!$B:$B,MATCH(C211,ARTICULOS!$C:$C,0)),"")</f>
        <v/>
      </c>
      <c r="E211" s="3" t="str">
        <f>IF(C211="","",INDEX(ARTICULOS!$O:$O,MATCH($C211,ARTICULOS!$P:$P,0)))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IFERROR(INDEX(ARTICULOS!$B:$B,MATCH(C212,ARTICULOS!$C:$C,0)),"")</f>
        <v/>
      </c>
      <c r="E212" s="3" t="str">
        <f>IF(C212="","",INDEX(ARTICULOS!$O:$O,MATCH($C212,ARTICULOS!$P:$P,0)))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IFERROR(INDEX(ARTICULOS!$B:$B,MATCH(C213,ARTICULOS!$C:$C,0)),"")</f>
        <v/>
      </c>
      <c r="E213" s="3" t="str">
        <f>IF(C213="","",INDEX(ARTICULOS!$O:$O,MATCH($C213,ARTICULOS!$P:$P,0)))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IFERROR(INDEX(ARTICULOS!$B:$B,MATCH(C214,ARTICULOS!$C:$C,0)),"")</f>
        <v/>
      </c>
      <c r="E214" s="3" t="str">
        <f>IF(C214="","",INDEX(ARTICULOS!$O:$O,MATCH($C214,ARTICULOS!$P:$P,0)))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IFERROR(INDEX(ARTICULOS!$B:$B,MATCH(C215,ARTICULOS!$C:$C,0)),"")</f>
        <v/>
      </c>
      <c r="E215" s="3" t="str">
        <f>IF(C215="","",INDEX(ARTICULOS!$O:$O,MATCH($C215,ARTICULOS!$P:$P,0)))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IFERROR(INDEX(ARTICULOS!$B:$B,MATCH(C216,ARTICULOS!$C:$C,0)),"")</f>
        <v/>
      </c>
      <c r="E216" s="3" t="str">
        <f>IF(C216="","",INDEX(ARTICULOS!$O:$O,MATCH($C216,ARTICULOS!$P:$P,0)))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IFERROR(INDEX(ARTICULOS!$B:$B,MATCH(C217,ARTICULOS!$C:$C,0)),"")</f>
        <v/>
      </c>
      <c r="E217" s="3" t="str">
        <f>IF(C217="","",INDEX(ARTICULOS!$O:$O,MATCH($C217,ARTICULOS!$P:$P,0)))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IFERROR(INDEX(ARTICULOS!$B:$B,MATCH(C218,ARTICULOS!$C:$C,0)),"")</f>
        <v/>
      </c>
      <c r="E218" s="3" t="str">
        <f>IF(C218="","",INDEX(ARTICULOS!$O:$O,MATCH($C218,ARTICULOS!$P:$P,0)))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IFERROR(INDEX(ARTICULOS!$B:$B,MATCH(C219,ARTICULOS!$C:$C,0)),"")</f>
        <v/>
      </c>
      <c r="E219" s="3" t="str">
        <f>IF(C219="","",INDEX(ARTICULOS!$O:$O,MATCH($C219,ARTICULOS!$P:$P,0)))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IFERROR(INDEX(ARTICULOS!$B:$B,MATCH(C220,ARTICULOS!$C:$C,0)),"")</f>
        <v/>
      </c>
      <c r="E220" s="3" t="str">
        <f>IF(C220="","",INDEX(ARTICULOS!$O:$O,MATCH($C220,ARTICULOS!$P:$P,0)))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IFERROR(INDEX(ARTICULOS!$B:$B,MATCH(C221,ARTICULOS!$C:$C,0)),"")</f>
        <v/>
      </c>
      <c r="E221" s="3" t="str">
        <f>IF(C221="","",INDEX(ARTICULOS!$O:$O,MATCH($C221,ARTICULOS!$P:$P,0)))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IFERROR(INDEX(ARTICULOS!$B:$B,MATCH(C222,ARTICULOS!$C:$C,0)),"")</f>
        <v/>
      </c>
      <c r="E222" s="3" t="str">
        <f>IF(C222="","",INDEX(ARTICULOS!$O:$O,MATCH($C222,ARTICULOS!$P:$P,0)))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IFERROR(INDEX(ARTICULOS!$B:$B,MATCH(C223,ARTICULOS!$C:$C,0)),"")</f>
        <v/>
      </c>
      <c r="E223" s="3" t="str">
        <f>IF(C223="","",INDEX(ARTICULOS!$O:$O,MATCH($C223,ARTICULOS!$P:$P,0)))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IFERROR(INDEX(ARTICULOS!$B:$B,MATCH(C224,ARTICULOS!$C:$C,0)),"")</f>
        <v/>
      </c>
      <c r="E224" s="3" t="str">
        <f>IF(C224="","",INDEX(ARTICULOS!$O:$O,MATCH($C224,ARTICULOS!$P:$P,0)))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IFERROR(INDEX(ARTICULOS!$B:$B,MATCH(C225,ARTICULOS!$C:$C,0)),"")</f>
        <v/>
      </c>
      <c r="E225" s="3" t="str">
        <f>IF(C225="","",INDEX(ARTICULOS!$O:$O,MATCH($C225,ARTICULOS!$P:$P,0)))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IFERROR(INDEX(ARTICULOS!$B:$B,MATCH(C226,ARTICULOS!$C:$C,0)),"")</f>
        <v/>
      </c>
      <c r="E226" s="3" t="str">
        <f>IF(C226="","",INDEX(ARTICULOS!$O:$O,MATCH($C226,ARTICULOS!$P:$P,0)))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IFERROR(INDEX(ARTICULOS!$B:$B,MATCH(C227,ARTICULOS!$C:$C,0)),"")</f>
        <v/>
      </c>
      <c r="E227" s="3" t="str">
        <f>IF(C227="","",INDEX(ARTICULOS!$O:$O,MATCH($C227,ARTICULOS!$P:$P,0)))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IFERROR(INDEX(ARTICULOS!$B:$B,MATCH(C228,ARTICULOS!$C:$C,0)),"")</f>
        <v/>
      </c>
      <c r="E228" s="3" t="str">
        <f>IF(C228="","",INDEX(ARTICULOS!$O:$O,MATCH($C228,ARTICULOS!$P:$P,0)))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IFERROR(INDEX(ARTICULOS!$B:$B,MATCH(C229,ARTICULOS!$C:$C,0)),"")</f>
        <v/>
      </c>
      <c r="E229" s="3" t="str">
        <f>IF(C229="","",INDEX(ARTICULOS!$O:$O,MATCH($C229,ARTICULOS!$P:$P,0)))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IFERROR(INDEX(ARTICULOS!$B:$B,MATCH(C230,ARTICULOS!$C:$C,0)),"")</f>
        <v/>
      </c>
      <c r="E230" s="3" t="str">
        <f>IF(C230="","",INDEX(ARTICULOS!$O:$O,MATCH($C230,ARTICULOS!$P:$P,0)))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IFERROR(INDEX(ARTICULOS!$B:$B,MATCH(C231,ARTICULOS!$C:$C,0)),"")</f>
        <v/>
      </c>
      <c r="E231" s="3" t="str">
        <f>IF(C231="","",INDEX(ARTICULOS!$O:$O,MATCH($C231,ARTICULOS!$P:$P,0)))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IFERROR(INDEX(ARTICULOS!$B:$B,MATCH(C232,ARTICULOS!$C:$C,0)),"")</f>
        <v/>
      </c>
      <c r="E232" s="3" t="str">
        <f>IF(C232="","",INDEX(ARTICULOS!$O:$O,MATCH($C232,ARTICULOS!$P:$P,0)))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IFERROR(INDEX(ARTICULOS!$B:$B,MATCH(C233,ARTICULOS!$C:$C,0)),"")</f>
        <v/>
      </c>
      <c r="E233" s="3" t="str">
        <f>IF(C233="","",INDEX(ARTICULOS!$O:$O,MATCH($C233,ARTICULOS!$P:$P,0)))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IFERROR(INDEX(ARTICULOS!$B:$B,MATCH(C234,ARTICULOS!$C:$C,0)),"")</f>
        <v/>
      </c>
      <c r="E234" s="3" t="str">
        <f>IF(C234="","",INDEX(ARTICULOS!$O:$O,MATCH($C234,ARTICULOS!$P:$P,0)))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IFERROR(INDEX(ARTICULOS!$B:$B,MATCH(C235,ARTICULOS!$C:$C,0)),"")</f>
        <v/>
      </c>
      <c r="E235" s="3" t="str">
        <f>IF(C235="","",INDEX(ARTICULOS!$O:$O,MATCH($C235,ARTICULOS!$P:$P,0)))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IFERROR(INDEX(ARTICULOS!$B:$B,MATCH(C236,ARTICULOS!$C:$C,0)),"")</f>
        <v/>
      </c>
      <c r="E236" s="3" t="str">
        <f>IF(C236="","",INDEX(ARTICULOS!$O:$O,MATCH($C236,ARTICULOS!$P:$P,0)))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IFERROR(INDEX(ARTICULOS!$B:$B,MATCH(C237,ARTICULOS!$C:$C,0)),"")</f>
        <v/>
      </c>
      <c r="E237" s="3" t="str">
        <f>IF(C237="","",INDEX(ARTICULOS!$O:$O,MATCH($C237,ARTICULOS!$P:$P,0)))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IFERROR(INDEX(ARTICULOS!$B:$B,MATCH(C238,ARTICULOS!$C:$C,0)),"")</f>
        <v/>
      </c>
      <c r="E238" s="3" t="str">
        <f>IF(C238="","",INDEX(ARTICULOS!$O:$O,MATCH($C238,ARTICULOS!$P:$P,0)))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IFERROR(INDEX(ARTICULOS!$B:$B,MATCH(C239,ARTICULOS!$C:$C,0)),"")</f>
        <v/>
      </c>
      <c r="E239" s="3" t="str">
        <f>IF(C239="","",INDEX(ARTICULOS!$O:$O,MATCH($C239,ARTICULOS!$P:$P,0)))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IFERROR(INDEX(ARTICULOS!$B:$B,MATCH(C240,ARTICULOS!$C:$C,0)),"")</f>
        <v/>
      </c>
      <c r="E240" s="3" t="str">
        <f>IF(C240="","",INDEX(ARTICULOS!$O:$O,MATCH($C240,ARTICULOS!$P:$P,0)))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IFERROR(INDEX(ARTICULOS!$B:$B,MATCH(C241,ARTICULOS!$C:$C,0)),"")</f>
        <v/>
      </c>
      <c r="E241" s="3" t="str">
        <f>IF(C241="","",INDEX(ARTICULOS!$O:$O,MATCH($C241,ARTICULOS!$P:$P,0)))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IFERROR(INDEX(ARTICULOS!$B:$B,MATCH(C242,ARTICULOS!$C:$C,0)),"")</f>
        <v/>
      </c>
      <c r="E242" s="3" t="str">
        <f>IF(C242="","",INDEX(ARTICULOS!$O:$O,MATCH($C242,ARTICULOS!$P:$P,0)))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IFERROR(INDEX(ARTICULOS!$B:$B,MATCH(C243,ARTICULOS!$C:$C,0)),"")</f>
        <v/>
      </c>
      <c r="E243" s="3" t="str">
        <f>IF(C243="","",INDEX(ARTICULOS!$O:$O,MATCH($C243,ARTICULOS!$P:$P,0)))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IFERROR(INDEX(ARTICULOS!$B:$B,MATCH(C244,ARTICULOS!$C:$C,0)),"")</f>
        <v/>
      </c>
      <c r="E244" s="3" t="str">
        <f>IF(C244="","",INDEX(ARTICULOS!$O:$O,MATCH($C244,ARTICULOS!$P:$P,0)))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IFERROR(INDEX(ARTICULOS!$B:$B,MATCH(C245,ARTICULOS!$C:$C,0)),"")</f>
        <v/>
      </c>
      <c r="E245" s="3" t="str">
        <f>IF(C245="","",INDEX(ARTICULOS!$O:$O,MATCH($C245,ARTICULOS!$P:$P,0)))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IFERROR(INDEX(ARTICULOS!$B:$B,MATCH(C246,ARTICULOS!$C:$C,0)),"")</f>
        <v/>
      </c>
      <c r="E246" s="3" t="str">
        <f>IF(C246="","",INDEX(ARTICULOS!$O:$O,MATCH($C246,ARTICULOS!$P:$P,0)))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IFERROR(INDEX(ARTICULOS!$B:$B,MATCH(C247,ARTICULOS!$C:$C,0)),"")</f>
        <v/>
      </c>
      <c r="E247" s="3" t="str">
        <f>IF(C247="","",INDEX(ARTICULOS!$O:$O,MATCH($C247,ARTICULOS!$P:$P,0)))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IFERROR(INDEX(ARTICULOS!$B:$B,MATCH(C248,ARTICULOS!$C:$C,0)),"")</f>
        <v/>
      </c>
      <c r="E248" s="3" t="str">
        <f>IF(C248="","",INDEX(ARTICULOS!$O:$O,MATCH($C248,ARTICULOS!$P:$P,0)))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IFERROR(INDEX(ARTICULOS!$B:$B,MATCH(C249,ARTICULOS!$C:$C,0)),"")</f>
        <v/>
      </c>
      <c r="E249" s="3" t="str">
        <f>IF(C249="","",INDEX(ARTICULOS!$O:$O,MATCH($C249,ARTICULOS!$P:$P,0)))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IFERROR(INDEX(ARTICULOS!$B:$B,MATCH(C250,ARTICULOS!$C:$C,0)),"")</f>
        <v/>
      </c>
      <c r="E250" s="3" t="str">
        <f>IF(C250="","",INDEX(ARTICULOS!$O:$O,MATCH($C250,ARTICULOS!$P:$P,0)))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IFERROR(INDEX(ARTICULOS!$B:$B,MATCH(C251,ARTICULOS!$C:$C,0)),"")</f>
        <v/>
      </c>
      <c r="E251" s="3" t="str">
        <f>IF(C251="","",INDEX(ARTICULOS!$O:$O,MATCH($C251,ARTICULOS!$P:$P,0)))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IFERROR(INDEX(ARTICULOS!$B:$B,MATCH(C252,ARTICULOS!$C:$C,0)),"")</f>
        <v/>
      </c>
      <c r="E252" s="3" t="str">
        <f>IF(C252="","",INDEX(ARTICULOS!$O:$O,MATCH($C252,ARTICULOS!$P:$P,0)))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IFERROR(INDEX(ARTICULOS!$B:$B,MATCH(C253,ARTICULOS!$C:$C,0)),"")</f>
        <v/>
      </c>
      <c r="E253" s="3" t="str">
        <f>IF(C253="","",INDEX(ARTICULOS!$O:$O,MATCH($C253,ARTICULOS!$P:$P,0)))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IFERROR(INDEX(ARTICULOS!$B:$B,MATCH(C254,ARTICULOS!$C:$C,0)),"")</f>
        <v/>
      </c>
      <c r="E254" s="3" t="str">
        <f>IF(C254="","",INDEX(ARTICULOS!$O:$O,MATCH($C254,ARTICULOS!$P:$P,0)))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IFERROR(INDEX(ARTICULOS!$B:$B,MATCH(C255,ARTICULOS!$C:$C,0)),"")</f>
        <v/>
      </c>
      <c r="E255" s="3" t="str">
        <f>IF(C255="","",INDEX(ARTICULOS!$O:$O,MATCH($C255,ARTICULOS!$P:$P,0)))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IFERROR(INDEX(ARTICULOS!$B:$B,MATCH(C256,ARTICULOS!$C:$C,0)),"")</f>
        <v/>
      </c>
      <c r="E256" s="3" t="str">
        <f>IF(C256="","",INDEX(ARTICULOS!$O:$O,MATCH($C256,ARTICULOS!$P:$P,0)))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IFERROR(INDEX(ARTICULOS!$B:$B,MATCH(C257,ARTICULOS!$C:$C,0)),"")</f>
        <v/>
      </c>
      <c r="E257" s="3" t="str">
        <f>IF(C257="","",INDEX(ARTICULOS!$O:$O,MATCH($C257,ARTICULOS!$P:$P,0)))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IFERROR(INDEX(ARTICULOS!$B:$B,MATCH(C258,ARTICULOS!$C:$C,0)),"")</f>
        <v/>
      </c>
      <c r="E258" s="3" t="str">
        <f>IF(C258="","",INDEX(ARTICULOS!$O:$O,MATCH($C258,ARTICULOS!$P:$P,0)))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IFERROR(INDEX(ARTICULOS!$B:$B,MATCH(C259,ARTICULOS!$C:$C,0)),"")</f>
        <v/>
      </c>
      <c r="E259" s="3" t="str">
        <f>IF(C259="","",INDEX(ARTICULOS!$O:$O,MATCH($C259,ARTICULOS!$P:$P,0)))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IFERROR(INDEX(ARTICULOS!$B:$B,MATCH(C260,ARTICULOS!$C:$C,0)),"")</f>
        <v/>
      </c>
      <c r="E260" s="3" t="str">
        <f>IF(C260="","",INDEX(ARTICULOS!$O:$O,MATCH($C260,ARTICULOS!$P:$P,0)))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IFERROR(INDEX(ARTICULOS!$B:$B,MATCH(C261,ARTICULOS!$C:$C,0)),"")</f>
        <v/>
      </c>
      <c r="E261" s="3" t="str">
        <f>IF(C261="","",INDEX(ARTICULOS!$O:$O,MATCH($C261,ARTICULOS!$P:$P,0)))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IFERROR(INDEX(ARTICULOS!$B:$B,MATCH(C262,ARTICULOS!$C:$C,0)),"")</f>
        <v/>
      </c>
      <c r="E262" s="3" t="str">
        <f>IF(C262="","",INDEX(ARTICULOS!$O:$O,MATCH($C262,ARTICULOS!$P:$P,0)))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IFERROR(INDEX(ARTICULOS!$B:$B,MATCH(C263,ARTICULOS!$C:$C,0)),"")</f>
        <v/>
      </c>
      <c r="E263" s="3" t="str">
        <f>IF(C263="","",INDEX(ARTICULOS!$O:$O,MATCH($C263,ARTICULOS!$P:$P,0)))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IFERROR(INDEX(ARTICULOS!$B:$B,MATCH(C264,ARTICULOS!$C:$C,0)),"")</f>
        <v/>
      </c>
      <c r="E264" s="3" t="str">
        <f>IF(C264="","",INDEX(ARTICULOS!$O:$O,MATCH($C264,ARTICULOS!$P:$P,0)))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IFERROR(INDEX(ARTICULOS!$B:$B,MATCH(C265,ARTICULOS!$C:$C,0)),"")</f>
        <v/>
      </c>
      <c r="E265" s="3" t="str">
        <f>IF(C265="","",INDEX(ARTICULOS!$O:$O,MATCH($C265,ARTICULOS!$P:$P,0)))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IFERROR(INDEX(ARTICULOS!$B:$B,MATCH(C266,ARTICULOS!$C:$C,0)),"")</f>
        <v/>
      </c>
      <c r="E266" s="3" t="str">
        <f>IF(C266="","",INDEX(ARTICULOS!$O:$O,MATCH($C266,ARTICULOS!$P:$P,0)))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IFERROR(INDEX(ARTICULOS!$B:$B,MATCH(C267,ARTICULOS!$C:$C,0)),"")</f>
        <v/>
      </c>
      <c r="E267" s="3" t="str">
        <f>IF(C267="","",INDEX(ARTICULOS!$O:$O,MATCH($C267,ARTICULOS!$P:$P,0)))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IFERROR(INDEX(ARTICULOS!$B:$B,MATCH(C268,ARTICULOS!$C:$C,0)),"")</f>
        <v/>
      </c>
      <c r="E268" s="3" t="str">
        <f>IF(C268="","",INDEX(ARTICULOS!$O:$O,MATCH($C268,ARTICULOS!$P:$P,0)))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IFERROR(INDEX(ARTICULOS!$B:$B,MATCH(C269,ARTICULOS!$C:$C,0)),"")</f>
        <v/>
      </c>
      <c r="E269" s="3" t="str">
        <f>IF(C269="","",INDEX(ARTICULOS!$O:$O,MATCH($C269,ARTICULOS!$P:$P,0)))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IFERROR(INDEX(ARTICULOS!$B:$B,MATCH(C270,ARTICULOS!$C:$C,0)),"")</f>
        <v/>
      </c>
      <c r="E270" s="3" t="str">
        <f>IF(C270="","",INDEX(ARTICULOS!$O:$O,MATCH($C270,ARTICULOS!$P:$P,0)))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IFERROR(INDEX(ARTICULOS!$B:$B,MATCH(C271,ARTICULOS!$C:$C,0)),"")</f>
        <v/>
      </c>
      <c r="E271" s="3" t="str">
        <f>IF(C271="","",INDEX(ARTICULOS!$O:$O,MATCH($C271,ARTICULOS!$P:$P,0)))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IFERROR(INDEX(ARTICULOS!$B:$B,MATCH(C272,ARTICULOS!$C:$C,0)),"")</f>
        <v/>
      </c>
      <c r="E272" s="3" t="str">
        <f>IF(C272="","",INDEX(ARTICULOS!$O:$O,MATCH($C272,ARTICULOS!$P:$P,0)))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IFERROR(INDEX(ARTICULOS!$B:$B,MATCH(C273,ARTICULOS!$C:$C,0)),"")</f>
        <v/>
      </c>
      <c r="E273" s="3" t="str">
        <f>IF(C273="","",INDEX(ARTICULOS!$O:$O,MATCH($C273,ARTICULOS!$P:$P,0)))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IFERROR(INDEX(ARTICULOS!$B:$B,MATCH(C274,ARTICULOS!$C:$C,0)),"")</f>
        <v/>
      </c>
      <c r="E274" s="3" t="str">
        <f>IF(C274="","",INDEX(ARTICULOS!$O:$O,MATCH($C274,ARTICULOS!$P:$P,0)))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IFERROR(INDEX(ARTICULOS!$B:$B,MATCH(C275,ARTICULOS!$C:$C,0)),"")</f>
        <v/>
      </c>
      <c r="E275" s="3" t="str">
        <f>IF(C275="","",INDEX(ARTICULOS!$O:$O,MATCH($C275,ARTICULOS!$P:$P,0)))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IFERROR(INDEX(ARTICULOS!$B:$B,MATCH(C276,ARTICULOS!$C:$C,0)),"")</f>
        <v/>
      </c>
      <c r="E276" s="3" t="str">
        <f>IF(C276="","",INDEX(ARTICULOS!$O:$O,MATCH($C276,ARTICULOS!$P:$P,0)))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IFERROR(INDEX(ARTICULOS!$B:$B,MATCH(C277,ARTICULOS!$C:$C,0)),"")</f>
        <v/>
      </c>
      <c r="E277" s="3" t="str">
        <f>IF(C277="","",INDEX(ARTICULOS!$O:$O,MATCH($C277,ARTICULOS!$P:$P,0)))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IFERROR(INDEX(ARTICULOS!$B:$B,MATCH(C278,ARTICULOS!$C:$C,0)),"")</f>
        <v/>
      </c>
      <c r="E278" s="3" t="str">
        <f>IF(C278="","",INDEX(ARTICULOS!$O:$O,MATCH($C278,ARTICULOS!$P:$P,0)))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IFERROR(INDEX(ARTICULOS!$B:$B,MATCH(C279,ARTICULOS!$C:$C,0)),"")</f>
        <v/>
      </c>
      <c r="E279" s="3" t="str">
        <f>IF(C279="","",INDEX(ARTICULOS!$O:$O,MATCH($C279,ARTICULOS!$P:$P,0)))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IFERROR(INDEX(ARTICULOS!$B:$B,MATCH(C280,ARTICULOS!$C:$C,0)),"")</f>
        <v/>
      </c>
      <c r="E280" s="3" t="str">
        <f>IF(C280="","",INDEX(ARTICULOS!$O:$O,MATCH($C280,ARTICULOS!$P:$P,0)))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IFERROR(INDEX(ARTICULOS!$B:$B,MATCH(C281,ARTICULOS!$C:$C,0)),"")</f>
        <v/>
      </c>
      <c r="E281" s="3" t="str">
        <f>IF(C281="","",INDEX(ARTICULOS!$O:$O,MATCH($C281,ARTICULOS!$P:$P,0)))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IFERROR(INDEX(ARTICULOS!$B:$B,MATCH(C282,ARTICULOS!$C:$C,0)),"")</f>
        <v/>
      </c>
      <c r="E282" s="3" t="str">
        <f>IF(C282="","",INDEX(ARTICULOS!$O:$O,MATCH($C282,ARTICULOS!$P:$P,0)))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IFERROR(INDEX(ARTICULOS!$B:$B,MATCH(C283,ARTICULOS!$C:$C,0)),"")</f>
        <v/>
      </c>
      <c r="E283" s="3" t="str">
        <f>IF(C283="","",INDEX(ARTICULOS!$O:$O,MATCH($C283,ARTICULOS!$P:$P,0)))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IFERROR(INDEX(ARTICULOS!$B:$B,MATCH(C284,ARTICULOS!$C:$C,0)),"")</f>
        <v/>
      </c>
      <c r="E284" s="3" t="str">
        <f>IF(C284="","",INDEX(ARTICULOS!$O:$O,MATCH($C284,ARTICULOS!$P:$P,0)))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IFERROR(INDEX(ARTICULOS!$B:$B,MATCH(C285,ARTICULOS!$C:$C,0)),"")</f>
        <v/>
      </c>
      <c r="E285" s="3" t="str">
        <f>IF(C285="","",INDEX(ARTICULOS!$O:$O,MATCH($C285,ARTICULOS!$P:$P,0)))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IFERROR(INDEX(ARTICULOS!$B:$B,MATCH(C286,ARTICULOS!$C:$C,0)),"")</f>
        <v/>
      </c>
      <c r="E286" s="3" t="str">
        <f>IF(C286="","",INDEX(ARTICULOS!$O:$O,MATCH($C286,ARTICULOS!$P:$P,0)))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IFERROR(INDEX(ARTICULOS!$B:$B,MATCH(C287,ARTICULOS!$C:$C,0)),"")</f>
        <v/>
      </c>
      <c r="E287" s="3" t="str">
        <f>IF(C287="","",INDEX(ARTICULOS!$O:$O,MATCH($C287,ARTICULOS!$P:$P,0)))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IFERROR(INDEX(ARTICULOS!$B:$B,MATCH(C288,ARTICULOS!$C:$C,0)),"")</f>
        <v/>
      </c>
      <c r="E288" s="3" t="str">
        <f>IF(C288="","",INDEX(ARTICULOS!$O:$O,MATCH($C288,ARTICULOS!$P:$P,0)))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IFERROR(INDEX(ARTICULOS!$B:$B,MATCH(C289,ARTICULOS!$C:$C,0)),"")</f>
        <v/>
      </c>
      <c r="E289" s="3" t="str">
        <f>IF(C289="","",INDEX(ARTICULOS!$O:$O,MATCH($C289,ARTICULOS!$P:$P,0)))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IFERROR(INDEX(ARTICULOS!$B:$B,MATCH(C290,ARTICULOS!$C:$C,0)),"")</f>
        <v/>
      </c>
      <c r="E290" s="3" t="str">
        <f>IF(C290="","",INDEX(ARTICULOS!$O:$O,MATCH($C290,ARTICULOS!$P:$P,0)))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IFERROR(INDEX(ARTICULOS!$B:$B,MATCH(C291,ARTICULOS!$C:$C,0)),"")</f>
        <v/>
      </c>
      <c r="E291" s="3" t="str">
        <f>IF(C291="","",INDEX(ARTICULOS!$O:$O,MATCH($C291,ARTICULOS!$P:$P,0)))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IFERROR(INDEX(ARTICULOS!$B:$B,MATCH(C292,ARTICULOS!$C:$C,0)),"")</f>
        <v/>
      </c>
      <c r="E292" s="3" t="str">
        <f>IF(C292="","",INDEX(ARTICULOS!$O:$O,MATCH($C292,ARTICULOS!$P:$P,0)))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IFERROR(INDEX(ARTICULOS!$B:$B,MATCH(C293,ARTICULOS!$C:$C,0)),"")</f>
        <v/>
      </c>
      <c r="E293" s="3" t="str">
        <f>IF(C293="","",INDEX(ARTICULOS!$O:$O,MATCH($C293,ARTICULOS!$P:$P,0)))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IFERROR(INDEX(ARTICULOS!$B:$B,MATCH(C294,ARTICULOS!$C:$C,0)),"")</f>
        <v/>
      </c>
      <c r="E294" s="3" t="str">
        <f>IF(C294="","",INDEX(ARTICULOS!$O:$O,MATCH($C294,ARTICULOS!$P:$P,0)))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IFERROR(INDEX(ARTICULOS!$B:$B,MATCH(C295,ARTICULOS!$C:$C,0)),"")</f>
        <v/>
      </c>
      <c r="E295" s="3" t="str">
        <f>IF(C295="","",INDEX(ARTICULOS!$O:$O,MATCH($C295,ARTICULOS!$P:$P,0)))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IFERROR(INDEX(ARTICULOS!$B:$B,MATCH(C296,ARTICULOS!$C:$C,0)),"")</f>
        <v/>
      </c>
      <c r="E296" s="3" t="str">
        <f>IF(C296="","",INDEX(ARTICULOS!$O:$O,MATCH($C296,ARTICULOS!$P:$P,0)))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IFERROR(INDEX(ARTICULOS!$B:$B,MATCH(C297,ARTICULOS!$C:$C,0)),"")</f>
        <v/>
      </c>
      <c r="E297" s="3" t="str">
        <f>IF(C297="","",INDEX(ARTICULOS!$O:$O,MATCH($C297,ARTICULOS!$P:$P,0)))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IFERROR(INDEX(ARTICULOS!$B:$B,MATCH(C298,ARTICULOS!$C:$C,0)),"")</f>
        <v/>
      </c>
      <c r="E298" s="3" t="str">
        <f>IF(C298="","",INDEX(ARTICULOS!$O:$O,MATCH($C298,ARTICULOS!$P:$P,0)))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IFERROR(INDEX(ARTICULOS!$B:$B,MATCH(C299,ARTICULOS!$C:$C,0)),"")</f>
        <v/>
      </c>
      <c r="E299" s="3" t="str">
        <f>IF(C299="","",INDEX(ARTICULOS!$O:$O,MATCH($C299,ARTICULOS!$P:$P,0)))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IFERROR(INDEX(ARTICULOS!$B:$B,MATCH(C300,ARTICULOS!$C:$C,0)),"")</f>
        <v/>
      </c>
      <c r="E300" s="3" t="str">
        <f>IF(C300="","",INDEX(ARTICULOS!$O:$O,MATCH($C300,ARTICULOS!$P:$P,0)))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IFERROR(INDEX(ARTICULOS!$B:$B,MATCH(C301,ARTICULOS!$C:$C,0)),"")</f>
        <v/>
      </c>
      <c r="E301" s="3" t="str">
        <f>IF(C301="","",INDEX(ARTICULOS!$O:$O,MATCH($C301,ARTICULOS!$P:$P,0)))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IFERROR(INDEX(ARTICULOS!$B:$B,MATCH(C302,ARTICULOS!$C:$C,0)),"")</f>
        <v/>
      </c>
      <c r="E302" s="3" t="str">
        <f>IF(C302="","",INDEX(ARTICULOS!$O:$O,MATCH($C302,ARTICULOS!$P:$P,0)))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IFERROR(INDEX(ARTICULOS!$B:$B,MATCH(C303,ARTICULOS!$C:$C,0)),"")</f>
        <v/>
      </c>
      <c r="E303" s="3" t="str">
        <f>IF(C303="","",INDEX(ARTICULOS!$O:$O,MATCH($C303,ARTICULOS!$P:$P,0)))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IFERROR(INDEX(ARTICULOS!$B:$B,MATCH(C304,ARTICULOS!$C:$C,0)),"")</f>
        <v/>
      </c>
      <c r="E304" s="3" t="str">
        <f>IF(C304="","",INDEX(ARTICULOS!$O:$O,MATCH($C304,ARTICULOS!$P:$P,0)))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IFERROR(INDEX(ARTICULOS!$B:$B,MATCH(C305,ARTICULOS!$C:$C,0)),"")</f>
        <v/>
      </c>
      <c r="E305" s="3" t="str">
        <f>IF(C305="","",INDEX(ARTICULOS!$O:$O,MATCH($C305,ARTICULOS!$P:$P,0)))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IFERROR(INDEX(ARTICULOS!$B:$B,MATCH(C306,ARTICULOS!$C:$C,0)),"")</f>
        <v/>
      </c>
      <c r="E306" s="3" t="str">
        <f>IF(C306="","",INDEX(ARTICULOS!$O:$O,MATCH($C306,ARTICULOS!$P:$P,0)))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IFERROR(INDEX(ARTICULOS!$B:$B,MATCH(C307,ARTICULOS!$C:$C,0)),"")</f>
        <v/>
      </c>
      <c r="E307" s="3" t="str">
        <f>IF(C307="","",INDEX(ARTICULOS!$O:$O,MATCH($C307,ARTICULOS!$P:$P,0)))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IFERROR(INDEX(ARTICULOS!$B:$B,MATCH(C308,ARTICULOS!$C:$C,0)),"")</f>
        <v/>
      </c>
      <c r="E308" s="3" t="str">
        <f>IF(C308="","",INDEX(ARTICULOS!$O:$O,MATCH($C308,ARTICULOS!$P:$P,0)))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IFERROR(INDEX(ARTICULOS!$B:$B,MATCH(C309,ARTICULOS!$C:$C,0)),"")</f>
        <v/>
      </c>
      <c r="E309" s="3" t="str">
        <f>IF(C309="","",INDEX(ARTICULOS!$O:$O,MATCH($C309,ARTICULOS!$P:$P,0)))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IFERROR(INDEX(ARTICULOS!$B:$B,MATCH(C310,ARTICULOS!$C:$C,0)),"")</f>
        <v/>
      </c>
      <c r="E310" s="3" t="str">
        <f>IF(C310="","",INDEX(ARTICULOS!$O:$O,MATCH($C310,ARTICULOS!$P:$P,0)))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IFERROR(INDEX(ARTICULOS!$B:$B,MATCH(C311,ARTICULOS!$C:$C,0)),"")</f>
        <v/>
      </c>
      <c r="E311" s="3" t="str">
        <f>IF(C311="","",INDEX(ARTICULOS!$O:$O,MATCH($C311,ARTICULOS!$P:$P,0)))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IFERROR(INDEX(ARTICULOS!$B:$B,MATCH(C312,ARTICULOS!$C:$C,0)),"")</f>
        <v/>
      </c>
      <c r="E312" s="3" t="str">
        <f>IF(C312="","",INDEX(ARTICULOS!$O:$O,MATCH($C312,ARTICULOS!$P:$P,0)))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IFERROR(INDEX(ARTICULOS!$B:$B,MATCH(C313,ARTICULOS!$C:$C,0)),"")</f>
        <v/>
      </c>
      <c r="E313" s="3" t="str">
        <f>IF(C313="","",INDEX(ARTICULOS!$O:$O,MATCH($C313,ARTICULOS!$P:$P,0)))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IFERROR(INDEX(ARTICULOS!$B:$B,MATCH(C314,ARTICULOS!$C:$C,0)),"")</f>
        <v/>
      </c>
      <c r="E314" s="3" t="str">
        <f>IF(C314="","",INDEX(ARTICULOS!$O:$O,MATCH($C314,ARTICULOS!$P:$P,0)))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IFERROR(INDEX(ARTICULOS!$B:$B,MATCH(C315,ARTICULOS!$C:$C,0)),"")</f>
        <v/>
      </c>
      <c r="E315" s="3" t="str">
        <f>IF(C315="","",INDEX(ARTICULOS!$O:$O,MATCH($C315,ARTICULOS!$P:$P,0)))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IFERROR(INDEX(ARTICULOS!$B:$B,MATCH(C316,ARTICULOS!$C:$C,0)),"")</f>
        <v/>
      </c>
      <c r="E316" s="3" t="str">
        <f>IF(C316="","",INDEX(ARTICULOS!$O:$O,MATCH($C316,ARTICULOS!$P:$P,0)))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IFERROR(INDEX(ARTICULOS!$B:$B,MATCH(C317,ARTICULOS!$C:$C,0)),"")</f>
        <v/>
      </c>
      <c r="E317" s="3" t="str">
        <f>IF(C317="","",INDEX(ARTICULOS!$O:$O,MATCH($C317,ARTICULOS!$P:$P,0)))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IFERROR(INDEX(ARTICULOS!$B:$B,MATCH(C318,ARTICULOS!$C:$C,0)),"")</f>
        <v/>
      </c>
      <c r="E318" s="3" t="str">
        <f>IF(C318="","",INDEX(ARTICULOS!$O:$O,MATCH($C318,ARTICULOS!$P:$P,0)))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IFERROR(INDEX(ARTICULOS!$B:$B,MATCH(C319,ARTICULOS!$C:$C,0)),"")</f>
        <v/>
      </c>
      <c r="E319" s="3" t="str">
        <f>IF(C319="","",INDEX(ARTICULOS!$O:$O,MATCH($C319,ARTICULOS!$P:$P,0)))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IFERROR(INDEX(ARTICULOS!$B:$B,MATCH(C320,ARTICULOS!$C:$C,0)),"")</f>
        <v/>
      </c>
      <c r="E320" s="3" t="str">
        <f>IF(C320="","",INDEX(ARTICULOS!$O:$O,MATCH($C320,ARTICULOS!$P:$P,0)))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IFERROR(INDEX(ARTICULOS!$B:$B,MATCH(C321,ARTICULOS!$C:$C,0)),"")</f>
        <v/>
      </c>
      <c r="E321" s="3" t="str">
        <f>IF(C321="","",INDEX(ARTICULOS!$O:$O,MATCH($C321,ARTICULOS!$P:$P,0)))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IFERROR(INDEX(ARTICULOS!$B:$B,MATCH(C322,ARTICULOS!$C:$C,0)),"")</f>
        <v/>
      </c>
      <c r="E322" s="3" t="str">
        <f>IF(C322="","",INDEX(ARTICULOS!$O:$O,MATCH($C322,ARTICULOS!$P:$P,0)))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IFERROR(INDEX(ARTICULOS!$B:$B,MATCH(C323,ARTICULOS!$C:$C,0)),"")</f>
        <v/>
      </c>
      <c r="E323" s="3" t="str">
        <f>IF(C323="","",INDEX(ARTICULOS!$O:$O,MATCH($C323,ARTICULOS!$P:$P,0)))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IFERROR(INDEX(ARTICULOS!$B:$B,MATCH(C324,ARTICULOS!$C:$C,0)),"")</f>
        <v/>
      </c>
      <c r="E324" s="3" t="str">
        <f>IF(C324="","",INDEX(ARTICULOS!$O:$O,MATCH($C324,ARTICULOS!$P:$P,0)))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IFERROR(INDEX(ARTICULOS!$B:$B,MATCH(C325,ARTICULOS!$C:$C,0)),"")</f>
        <v/>
      </c>
      <c r="E325" s="3" t="str">
        <f>IF(C325="","",INDEX(ARTICULOS!$O:$O,MATCH($C325,ARTICULOS!$P:$P,0)))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IFERROR(INDEX(ARTICULOS!$B:$B,MATCH(C326,ARTICULOS!$C:$C,0)),"")</f>
        <v/>
      </c>
      <c r="E326" s="3" t="str">
        <f>IF(C326="","",INDEX(ARTICULOS!$O:$O,MATCH($C326,ARTICULOS!$P:$P,0)))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IFERROR(INDEX(ARTICULOS!$B:$B,MATCH(C327,ARTICULOS!$C:$C,0)),"")</f>
        <v/>
      </c>
      <c r="E327" s="3" t="str">
        <f>IF(C327="","",INDEX(ARTICULOS!$O:$O,MATCH($C327,ARTICULOS!$P:$P,0)))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IFERROR(INDEX(ARTICULOS!$B:$B,MATCH(C328,ARTICULOS!$C:$C,0)),"")</f>
        <v/>
      </c>
      <c r="E328" s="3" t="str">
        <f>IF(C328="","",INDEX(ARTICULOS!$O:$O,MATCH($C328,ARTICULOS!$P:$P,0)))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IFERROR(INDEX(ARTICULOS!$B:$B,MATCH(C329,ARTICULOS!$C:$C,0)),"")</f>
        <v/>
      </c>
      <c r="E329" s="3" t="str">
        <f>IF(C329="","",INDEX(ARTICULOS!$O:$O,MATCH($C329,ARTICULOS!$P:$P,0)))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IFERROR(INDEX(ARTICULOS!$B:$B,MATCH(C330,ARTICULOS!$C:$C,0)),"")</f>
        <v/>
      </c>
      <c r="E330" s="3" t="str">
        <f>IF(C330="","",INDEX(ARTICULOS!$O:$O,MATCH($C330,ARTICULOS!$P:$P,0)))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IFERROR(INDEX(ARTICULOS!$B:$B,MATCH(C331,ARTICULOS!$C:$C,0)),"")</f>
        <v/>
      </c>
      <c r="E331" s="3" t="str">
        <f>IF(C331="","",INDEX(ARTICULOS!$O:$O,MATCH($C331,ARTICULOS!$P:$P,0)))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IFERROR(INDEX(ARTICULOS!$B:$B,MATCH(C332,ARTICULOS!$C:$C,0)),"")</f>
        <v/>
      </c>
      <c r="E332" s="3" t="str">
        <f>IF(C332="","",INDEX(ARTICULOS!$O:$O,MATCH($C332,ARTICULOS!$P:$P,0)))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IFERROR(INDEX(ARTICULOS!$B:$B,MATCH(C333,ARTICULOS!$C:$C,0)),"")</f>
        <v/>
      </c>
      <c r="E333" s="3" t="str">
        <f>IF(C333="","",INDEX(ARTICULOS!$O:$O,MATCH($C333,ARTICULOS!$P:$P,0)))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IFERROR(INDEX(ARTICULOS!$B:$B,MATCH(C334,ARTICULOS!$C:$C,0)),"")</f>
        <v/>
      </c>
      <c r="E334" s="3" t="str">
        <f>IF(C334="","",INDEX(ARTICULOS!$O:$O,MATCH($C334,ARTICULOS!$P:$P,0)))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IFERROR(INDEX(ARTICULOS!$B:$B,MATCH(C335,ARTICULOS!$C:$C,0)),"")</f>
        <v/>
      </c>
      <c r="E335" s="3" t="str">
        <f>IF(C335="","",INDEX(ARTICULOS!$O:$O,MATCH($C335,ARTICULOS!$P:$P,0)))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IFERROR(INDEX(ARTICULOS!$B:$B,MATCH(C336,ARTICULOS!$C:$C,0)),"")</f>
        <v/>
      </c>
      <c r="E336" s="3" t="str">
        <f>IF(C336="","",INDEX(ARTICULOS!$O:$O,MATCH($C336,ARTICULOS!$P:$P,0)))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IFERROR(INDEX(ARTICULOS!$B:$B,MATCH(C337,ARTICULOS!$C:$C,0)),"")</f>
        <v/>
      </c>
      <c r="E337" s="3" t="str">
        <f>IF(C337="","",INDEX(ARTICULOS!$O:$O,MATCH($C337,ARTICULOS!$P:$P,0)))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IFERROR(INDEX(ARTICULOS!$B:$B,MATCH(C338,ARTICULOS!$C:$C,0)),"")</f>
        <v/>
      </c>
      <c r="E338" s="3" t="str">
        <f>IF(C338="","",INDEX(ARTICULOS!$O:$O,MATCH($C338,ARTICULOS!$P:$P,0)))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IFERROR(INDEX(ARTICULOS!$B:$B,MATCH(C339,ARTICULOS!$C:$C,0)),"")</f>
        <v/>
      </c>
      <c r="E339" s="3" t="str">
        <f>IF(C339="","",INDEX(ARTICULOS!$O:$O,MATCH($C339,ARTICULOS!$P:$P,0)))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IFERROR(INDEX(ARTICULOS!$B:$B,MATCH(C340,ARTICULOS!$C:$C,0)),"")</f>
        <v/>
      </c>
      <c r="E340" s="3" t="str">
        <f>IF(C340="","",INDEX(ARTICULOS!$O:$O,MATCH($C340,ARTICULOS!$P:$P,0)))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IFERROR(INDEX(ARTICULOS!$B:$B,MATCH(C341,ARTICULOS!$C:$C,0)),"")</f>
        <v/>
      </c>
      <c r="E341" s="3" t="str">
        <f>IF(C341="","",INDEX(ARTICULOS!$O:$O,MATCH($C341,ARTICULOS!$P:$P,0)))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IFERROR(INDEX(ARTICULOS!$B:$B,MATCH(C342,ARTICULOS!$C:$C,0)),"")</f>
        <v/>
      </c>
      <c r="E342" s="3" t="str">
        <f>IF(C342="","",INDEX(ARTICULOS!$O:$O,MATCH($C342,ARTICULOS!$P:$P,0)))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IFERROR(INDEX(ARTICULOS!$B:$B,MATCH(C343,ARTICULOS!$C:$C,0)),"")</f>
        <v/>
      </c>
      <c r="E343" s="3" t="str">
        <f>IF(C343="","",INDEX(ARTICULOS!$O:$O,MATCH($C343,ARTICULOS!$P:$P,0)))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IFERROR(INDEX(ARTICULOS!$B:$B,MATCH(C344,ARTICULOS!$C:$C,0)),"")</f>
        <v/>
      </c>
      <c r="E344" s="3" t="str">
        <f>IF(C344="","",INDEX(ARTICULOS!$O:$O,MATCH($C344,ARTICULOS!$P:$P,0)))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IFERROR(INDEX(ARTICULOS!$B:$B,MATCH(C345,ARTICULOS!$C:$C,0)),"")</f>
        <v/>
      </c>
      <c r="E345" s="3" t="str">
        <f>IF(C345="","",INDEX(ARTICULOS!$O:$O,MATCH($C345,ARTICULOS!$P:$P,0)))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IFERROR(INDEX(ARTICULOS!$B:$B,MATCH(C346,ARTICULOS!$C:$C,0)),"")</f>
        <v/>
      </c>
      <c r="E346" s="3" t="str">
        <f>IF(C346="","",INDEX(ARTICULOS!$O:$O,MATCH($C346,ARTICULOS!$P:$P,0)))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IFERROR(INDEX(ARTICULOS!$B:$B,MATCH(C347,ARTICULOS!$C:$C,0)),"")</f>
        <v/>
      </c>
      <c r="E347" s="3" t="str">
        <f>IF(C347="","",INDEX(ARTICULOS!$O:$O,MATCH($C347,ARTICULOS!$P:$P,0)))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IFERROR(INDEX(ARTICULOS!$B:$B,MATCH(C348,ARTICULOS!$C:$C,0)),"")</f>
        <v/>
      </c>
      <c r="E348" s="3" t="str">
        <f>IF(C348="","",INDEX(ARTICULOS!$O:$O,MATCH($C348,ARTICULOS!$P:$P,0)))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IFERROR(INDEX(ARTICULOS!$B:$B,MATCH(C349,ARTICULOS!$C:$C,0)),"")</f>
        <v/>
      </c>
      <c r="E349" s="3" t="str">
        <f>IF(C349="","",INDEX(ARTICULOS!$O:$O,MATCH($C349,ARTICULOS!$P:$P,0)))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IFERROR(INDEX(ARTICULOS!$B:$B,MATCH(C350,ARTICULOS!$C:$C,0)),"")</f>
        <v/>
      </c>
      <c r="E350" s="3" t="str">
        <f>IF(C350="","",INDEX(ARTICULOS!$O:$O,MATCH($C350,ARTICULOS!$P:$P,0)))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IFERROR(INDEX(ARTICULOS!$B:$B,MATCH(C351,ARTICULOS!$C:$C,0)),"")</f>
        <v/>
      </c>
      <c r="E351" s="3" t="str">
        <f>IF(C351="","",INDEX(ARTICULOS!$O:$O,MATCH($C351,ARTICULOS!$P:$P,0)))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IFERROR(INDEX(ARTICULOS!$B:$B,MATCH(C352,ARTICULOS!$C:$C,0)),"")</f>
        <v/>
      </c>
      <c r="E352" s="3" t="str">
        <f>IF(C352="","",INDEX(ARTICULOS!$O:$O,MATCH($C352,ARTICULOS!$P:$P,0)))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IFERROR(INDEX(ARTICULOS!$B:$B,MATCH(C353,ARTICULOS!$C:$C,0)),"")</f>
        <v/>
      </c>
      <c r="E353" s="3" t="str">
        <f>IF(C353="","",INDEX(ARTICULOS!$O:$O,MATCH($C353,ARTICULOS!$P:$P,0)))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IFERROR(INDEX(ARTICULOS!$B:$B,MATCH(C354,ARTICULOS!$C:$C,0)),"")</f>
        <v/>
      </c>
      <c r="E354" s="3" t="str">
        <f>IF(C354="","",INDEX(ARTICULOS!$O:$O,MATCH($C354,ARTICULOS!$P:$P,0)))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IFERROR(INDEX(ARTICULOS!$B:$B,MATCH(C355,ARTICULOS!$C:$C,0)),"")</f>
        <v/>
      </c>
      <c r="E355" s="3" t="str">
        <f>IF(C355="","",INDEX(ARTICULOS!$O:$O,MATCH($C355,ARTICULOS!$P:$P,0)))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IFERROR(INDEX(ARTICULOS!$B:$B,MATCH(C356,ARTICULOS!$C:$C,0)),"")</f>
        <v/>
      </c>
      <c r="E356" s="3" t="str">
        <f>IF(C356="","",INDEX(ARTICULOS!$O:$O,MATCH($C356,ARTICULOS!$P:$P,0)))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IFERROR(INDEX(ARTICULOS!$B:$B,MATCH(C357,ARTICULOS!$C:$C,0)),"")</f>
        <v/>
      </c>
      <c r="E357" s="3" t="str">
        <f>IF(C357="","",INDEX(ARTICULOS!$O:$O,MATCH($C357,ARTICULOS!$P:$P,0)))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IFERROR(INDEX(ARTICULOS!$B:$B,MATCH(C358,ARTICULOS!$C:$C,0)),"")</f>
        <v/>
      </c>
      <c r="E358" s="3" t="str">
        <f>IF(C358="","",INDEX(ARTICULOS!$O:$O,MATCH($C358,ARTICULOS!$P:$P,0)))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IFERROR(INDEX(ARTICULOS!$B:$B,MATCH(C359,ARTICULOS!$C:$C,0)),"")</f>
        <v/>
      </c>
      <c r="E359" s="3" t="str">
        <f>IF(C359="","",INDEX(ARTICULOS!$O:$O,MATCH($C359,ARTICULOS!$P:$P,0)))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IFERROR(INDEX(ARTICULOS!$B:$B,MATCH(C360,ARTICULOS!$C:$C,0)),"")</f>
        <v/>
      </c>
      <c r="E360" s="3" t="str">
        <f>IF(C360="","",INDEX(ARTICULOS!$O:$O,MATCH($C360,ARTICULOS!$P:$P,0)))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IFERROR(INDEX(ARTICULOS!$B:$B,MATCH(C361,ARTICULOS!$C:$C,0)),"")</f>
        <v/>
      </c>
      <c r="E361" s="3" t="str">
        <f>IF(C361="","",INDEX(ARTICULOS!$O:$O,MATCH($C361,ARTICULOS!$P:$P,0)))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IFERROR(INDEX(ARTICULOS!$B:$B,MATCH(C362,ARTICULOS!$C:$C,0)),"")</f>
        <v/>
      </c>
      <c r="E362" s="3" t="str">
        <f>IF(C362="","",INDEX(ARTICULOS!$O:$O,MATCH($C362,ARTICULOS!$P:$P,0)))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IFERROR(INDEX(ARTICULOS!$B:$B,MATCH(C363,ARTICULOS!$C:$C,0)),"")</f>
        <v/>
      </c>
      <c r="E363" s="3" t="str">
        <f>IF(C363="","",INDEX(ARTICULOS!$O:$O,MATCH($C363,ARTICULOS!$P:$P,0)))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IFERROR(INDEX(ARTICULOS!$B:$B,MATCH(C364,ARTICULOS!$C:$C,0)),"")</f>
        <v/>
      </c>
      <c r="E364" s="3" t="str">
        <f>IF(C364="","",INDEX(ARTICULOS!$O:$O,MATCH($C364,ARTICULOS!$P:$P,0)))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IFERROR(INDEX(ARTICULOS!$B:$B,MATCH(C365,ARTICULOS!$C:$C,0)),"")</f>
        <v/>
      </c>
      <c r="E365" s="3" t="str">
        <f>IF(C365="","",INDEX(ARTICULOS!$O:$O,MATCH($C365,ARTICULOS!$P:$P,0)))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IFERROR(INDEX(ARTICULOS!$B:$B,MATCH(C366,ARTICULOS!$C:$C,0)),"")</f>
        <v/>
      </c>
      <c r="E366" s="3" t="str">
        <f>IF(C366="","",INDEX(ARTICULOS!$O:$O,MATCH($C366,ARTICULOS!$P:$P,0)))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IFERROR(INDEX(ARTICULOS!$B:$B,MATCH(C367,ARTICULOS!$C:$C,0)),"")</f>
        <v/>
      </c>
      <c r="E367" s="3" t="str">
        <f>IF(C367="","",INDEX(ARTICULOS!$O:$O,MATCH($C367,ARTICULOS!$P:$P,0)))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IFERROR(INDEX(ARTICULOS!$B:$B,MATCH(C368,ARTICULOS!$C:$C,0)),"")</f>
        <v/>
      </c>
      <c r="E368" s="3" t="str">
        <f>IF(C368="","",INDEX(ARTICULOS!$O:$O,MATCH($C368,ARTICULOS!$P:$P,0)))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IFERROR(INDEX(ARTICULOS!$B:$B,MATCH(C369,ARTICULOS!$C:$C,0)),"")</f>
        <v/>
      </c>
      <c r="E369" s="3" t="str">
        <f>IF(C369="","",INDEX(ARTICULOS!$O:$O,MATCH($C369,ARTICULOS!$P:$P,0)))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IFERROR(INDEX(ARTICULOS!$B:$B,MATCH(C370,ARTICULOS!$C:$C,0)),"")</f>
        <v/>
      </c>
      <c r="E370" s="3" t="str">
        <f>IF(C370="","",INDEX(ARTICULOS!$O:$O,MATCH($C370,ARTICULOS!$P:$P,0)))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IFERROR(INDEX(ARTICULOS!$B:$B,MATCH(C371,ARTICULOS!$C:$C,0)),"")</f>
        <v/>
      </c>
      <c r="E371" s="3" t="str">
        <f>IF(C371="","",INDEX(ARTICULOS!$O:$O,MATCH($C371,ARTICULOS!$P:$P,0)))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IFERROR(INDEX(ARTICULOS!$B:$B,MATCH(C372,ARTICULOS!$C:$C,0)),"")</f>
        <v/>
      </c>
      <c r="E372" s="3" t="str">
        <f>IF(C372="","",INDEX(ARTICULOS!$O:$O,MATCH($C372,ARTICULOS!$P:$P,0)))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IFERROR(INDEX(ARTICULOS!$B:$B,MATCH(C373,ARTICULOS!$C:$C,0)),"")</f>
        <v/>
      </c>
      <c r="E373" s="3" t="str">
        <f>IF(C373="","",INDEX(ARTICULOS!$O:$O,MATCH($C373,ARTICULOS!$P:$P,0)))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IFERROR(INDEX(ARTICULOS!$B:$B,MATCH(C374,ARTICULOS!$C:$C,0)),"")</f>
        <v/>
      </c>
      <c r="E374" s="3" t="str">
        <f>IF(C374="","",INDEX(ARTICULOS!$O:$O,MATCH($C374,ARTICULOS!$P:$P,0)))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IFERROR(INDEX(ARTICULOS!$B:$B,MATCH(C375,ARTICULOS!$C:$C,0)),"")</f>
        <v/>
      </c>
      <c r="E375" s="3" t="str">
        <f>IF(C375="","",INDEX(ARTICULOS!$O:$O,MATCH($C375,ARTICULOS!$P:$P,0)))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IFERROR(INDEX(ARTICULOS!$B:$B,MATCH(C376,ARTICULOS!$C:$C,0)),"")</f>
        <v/>
      </c>
      <c r="E376" s="3" t="str">
        <f>IF(C376="","",INDEX(ARTICULOS!$O:$O,MATCH($C376,ARTICULOS!$P:$P,0)))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IFERROR(INDEX(ARTICULOS!$B:$B,MATCH(C377,ARTICULOS!$C:$C,0)),"")</f>
        <v/>
      </c>
      <c r="E377" s="3" t="str">
        <f>IF(C377="","",INDEX(ARTICULOS!$O:$O,MATCH($C377,ARTICULOS!$P:$P,0)))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IFERROR(INDEX(ARTICULOS!$B:$B,MATCH(C378,ARTICULOS!$C:$C,0)),"")</f>
        <v/>
      </c>
      <c r="E378" s="3" t="str">
        <f>IF(C378="","",INDEX(ARTICULOS!$O:$O,MATCH($C378,ARTICULOS!$P:$P,0)))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IFERROR(INDEX(ARTICULOS!$B:$B,MATCH(C379,ARTICULOS!$C:$C,0)),"")</f>
        <v/>
      </c>
      <c r="E379" s="3" t="str">
        <f>IF(C379="","",INDEX(ARTICULOS!$O:$O,MATCH($C379,ARTICULOS!$P:$P,0)))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IFERROR(INDEX(ARTICULOS!$B:$B,MATCH(C380,ARTICULOS!$C:$C,0)),"")</f>
        <v/>
      </c>
      <c r="E380" s="3" t="str">
        <f>IF(C380="","",INDEX(ARTICULOS!$O:$O,MATCH($C380,ARTICULOS!$P:$P,0)))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IFERROR(INDEX(ARTICULOS!$B:$B,MATCH(C381,ARTICULOS!$C:$C,0)),"")</f>
        <v/>
      </c>
      <c r="E381" s="3" t="str">
        <f>IF(C381="","",INDEX(ARTICULOS!$O:$O,MATCH($C381,ARTICULOS!$P:$P,0)))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IFERROR(INDEX(ARTICULOS!$B:$B,MATCH(C382,ARTICULOS!$C:$C,0)),"")</f>
        <v/>
      </c>
      <c r="E382" s="3" t="str">
        <f>IF(C382="","",INDEX(ARTICULOS!$O:$O,MATCH($C382,ARTICULOS!$P:$P,0)))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IFERROR(INDEX(ARTICULOS!$B:$B,MATCH(C383,ARTICULOS!$C:$C,0)),"")</f>
        <v/>
      </c>
      <c r="E383" s="3" t="str">
        <f>IF(C383="","",INDEX(ARTICULOS!$O:$O,MATCH($C383,ARTICULOS!$P:$P,0)))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IFERROR(INDEX(ARTICULOS!$B:$B,MATCH(C384,ARTICULOS!$C:$C,0)),"")</f>
        <v/>
      </c>
      <c r="E384" s="3" t="str">
        <f>IF(C384="","",INDEX(ARTICULOS!$O:$O,MATCH($C384,ARTICULOS!$P:$P,0)))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IFERROR(INDEX(ARTICULOS!$B:$B,MATCH(C385,ARTICULOS!$C:$C,0)),"")</f>
        <v/>
      </c>
      <c r="E385" s="3" t="str">
        <f>IF(C385="","",INDEX(ARTICULOS!$O:$O,MATCH($C385,ARTICULOS!$P:$P,0)))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IFERROR(INDEX(ARTICULOS!$B:$B,MATCH(C386,ARTICULOS!$C:$C,0)),"")</f>
        <v/>
      </c>
      <c r="E386" s="3" t="str">
        <f>IF(C386="","",INDEX(ARTICULOS!$O:$O,MATCH($C386,ARTICULOS!$P:$P,0)))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IFERROR(INDEX(ARTICULOS!$B:$B,MATCH(C387,ARTICULOS!$C:$C,0)),"")</f>
        <v/>
      </c>
      <c r="E387" s="3" t="str">
        <f>IF(C387="","",INDEX(ARTICULOS!$O:$O,MATCH($C387,ARTICULOS!$P:$P,0)))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IFERROR(INDEX(ARTICULOS!$B:$B,MATCH(C388,ARTICULOS!$C:$C,0)),"")</f>
        <v/>
      </c>
      <c r="E388" s="3" t="str">
        <f>IF(C388="","",INDEX(ARTICULOS!$O:$O,MATCH($C388,ARTICULOS!$P:$P,0)))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IFERROR(INDEX(ARTICULOS!$B:$B,MATCH(C389,ARTICULOS!$C:$C,0)),"")</f>
        <v/>
      </c>
      <c r="E389" s="3" t="str">
        <f>IF(C389="","",INDEX(ARTICULOS!$O:$O,MATCH($C389,ARTICULOS!$P:$P,0)))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IFERROR(INDEX(ARTICULOS!$B:$B,MATCH(C390,ARTICULOS!$C:$C,0)),"")</f>
        <v/>
      </c>
      <c r="E390" s="3" t="str">
        <f>IF(C390="","",INDEX(ARTICULOS!$O:$O,MATCH($C390,ARTICULOS!$P:$P,0)))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IFERROR(INDEX(ARTICULOS!$B:$B,MATCH(C391,ARTICULOS!$C:$C,0)),"")</f>
        <v/>
      </c>
      <c r="E391" s="3" t="str">
        <f>IF(C391="","",INDEX(ARTICULOS!$O:$O,MATCH($C391,ARTICULOS!$P:$P,0)))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IFERROR(INDEX(ARTICULOS!$B:$B,MATCH(C392,ARTICULOS!$C:$C,0)),"")</f>
        <v/>
      </c>
      <c r="E392" s="3" t="str">
        <f>IF(C392="","",INDEX(ARTICULOS!$O:$O,MATCH($C392,ARTICULOS!$P:$P,0)))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IFERROR(INDEX(ARTICULOS!$B:$B,MATCH(C393,ARTICULOS!$C:$C,0)),"")</f>
        <v/>
      </c>
      <c r="E393" s="3" t="str">
        <f>IF(C393="","",INDEX(ARTICULOS!$O:$O,MATCH($C393,ARTICULOS!$P:$P,0)))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IFERROR(INDEX(ARTICULOS!$B:$B,MATCH(C394,ARTICULOS!$C:$C,0)),"")</f>
        <v/>
      </c>
      <c r="E394" s="3" t="str">
        <f>IF(C394="","",INDEX(ARTICULOS!$O:$O,MATCH($C394,ARTICULOS!$P:$P,0)))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IFERROR(INDEX(ARTICULOS!$B:$B,MATCH(C395,ARTICULOS!$C:$C,0)),"")</f>
        <v/>
      </c>
      <c r="E395" s="3" t="str">
        <f>IF(C395="","",INDEX(ARTICULOS!$O:$O,MATCH($C395,ARTICULOS!$P:$P,0)))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IFERROR(INDEX(ARTICULOS!$B:$B,MATCH(C396,ARTICULOS!$C:$C,0)),"")</f>
        <v/>
      </c>
      <c r="E396" s="3" t="str">
        <f>IF(C396="","",INDEX(ARTICULOS!$O:$O,MATCH($C396,ARTICULOS!$P:$P,0)))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IFERROR(INDEX(ARTICULOS!$B:$B,MATCH(C397,ARTICULOS!$C:$C,0)),"")</f>
        <v/>
      </c>
      <c r="E397" s="3" t="str">
        <f>IF(C397="","",INDEX(ARTICULOS!$O:$O,MATCH($C397,ARTICULOS!$P:$P,0)))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IFERROR(INDEX(ARTICULOS!$B:$B,MATCH(C398,ARTICULOS!$C:$C,0)),"")</f>
        <v/>
      </c>
      <c r="E398" s="3" t="str">
        <f>IF(C398="","",INDEX(ARTICULOS!$O:$O,MATCH($C398,ARTICULOS!$P:$P,0)))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IFERROR(INDEX(ARTICULOS!$B:$B,MATCH(C399,ARTICULOS!$C:$C,0)),"")</f>
        <v/>
      </c>
      <c r="E399" s="3" t="str">
        <f>IF(C399="","",INDEX(ARTICULOS!$O:$O,MATCH($C399,ARTICULOS!$P:$P,0)))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IFERROR(INDEX(ARTICULOS!$B:$B,MATCH(C400,ARTICULOS!$C:$C,0)),"")</f>
        <v/>
      </c>
      <c r="E400" s="3" t="str">
        <f>IF(C400="","",INDEX(ARTICULOS!$O:$O,MATCH($C400,ARTICULOS!$P:$P,0)))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IFERROR(INDEX(ARTICULOS!$B:$B,MATCH(C401,ARTICULOS!$C:$C,0)),"")</f>
        <v/>
      </c>
      <c r="E401" s="3" t="str">
        <f>IF(C401="","",INDEX(ARTICULOS!$O:$O,MATCH($C401,ARTICULOS!$P:$P,0)))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IFERROR(INDEX(ARTICULOS!$B:$B,MATCH(C402,ARTICULOS!$C:$C,0)),"")</f>
        <v/>
      </c>
      <c r="E402" s="3" t="str">
        <f>IF(C402="","",INDEX(ARTICULOS!$O:$O,MATCH($C402,ARTICULOS!$P:$P,0)))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IFERROR(INDEX(ARTICULOS!$B:$B,MATCH(C403,ARTICULOS!$C:$C,0)),"")</f>
        <v/>
      </c>
      <c r="E403" s="3" t="str">
        <f>IF(C403="","",INDEX(ARTICULOS!$O:$O,MATCH($C403,ARTICULOS!$P:$P,0)))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IFERROR(INDEX(ARTICULOS!$B:$B,MATCH(C404,ARTICULOS!$C:$C,0)),"")</f>
        <v/>
      </c>
      <c r="E404" s="3" t="str">
        <f>IF(C404="","",INDEX(ARTICULOS!$O:$O,MATCH($C404,ARTICULOS!$P:$P,0)))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IFERROR(INDEX(ARTICULOS!$B:$B,MATCH(C405,ARTICULOS!$C:$C,0)),"")</f>
        <v/>
      </c>
      <c r="E405" s="3" t="str">
        <f>IF(C405="","",INDEX(ARTICULOS!$O:$O,MATCH($C405,ARTICULOS!$P:$P,0)))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IFERROR(INDEX(ARTICULOS!$B:$B,MATCH(C406,ARTICULOS!$C:$C,0)),"")</f>
        <v/>
      </c>
      <c r="E406" s="3" t="str">
        <f>IF(C406="","",INDEX(ARTICULOS!$O:$O,MATCH($C406,ARTICULOS!$P:$P,0)))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IFERROR(INDEX(ARTICULOS!$B:$B,MATCH(C407,ARTICULOS!$C:$C,0)),"")</f>
        <v/>
      </c>
      <c r="E407" s="3" t="str">
        <f>IF(C407="","",INDEX(ARTICULOS!$O:$O,MATCH($C407,ARTICULOS!$P:$P,0)))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IFERROR(INDEX(ARTICULOS!$B:$B,MATCH(C408,ARTICULOS!$C:$C,0)),"")</f>
        <v/>
      </c>
      <c r="E408" s="3" t="str">
        <f>IF(C408="","",INDEX(ARTICULOS!$O:$O,MATCH($C408,ARTICULOS!$P:$P,0)))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IFERROR(INDEX(ARTICULOS!$B:$B,MATCH(C409,ARTICULOS!$C:$C,0)),"")</f>
        <v/>
      </c>
      <c r="E409" s="3" t="str">
        <f>IF(C409="","",INDEX(ARTICULOS!$O:$O,MATCH($C409,ARTICULOS!$P:$P,0)))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IFERROR(INDEX(ARTICULOS!$B:$B,MATCH(C410,ARTICULOS!$C:$C,0)),"")</f>
        <v/>
      </c>
      <c r="E410" s="3" t="str">
        <f>IF(C410="","",INDEX(ARTICULOS!$O:$O,MATCH($C410,ARTICULOS!$P:$P,0)))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IFERROR(INDEX(ARTICULOS!$B:$B,MATCH(C411,ARTICULOS!$C:$C,0)),"")</f>
        <v/>
      </c>
      <c r="E411" s="3" t="str">
        <f>IF(C411="","",INDEX(ARTICULOS!$O:$O,MATCH($C411,ARTICULOS!$P:$P,0)))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IFERROR(INDEX(ARTICULOS!$B:$B,MATCH(C412,ARTICULOS!$C:$C,0)),"")</f>
        <v/>
      </c>
      <c r="E412" s="3" t="str">
        <f>IF(C412="","",INDEX(ARTICULOS!$O:$O,MATCH($C412,ARTICULOS!$P:$P,0)))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IFERROR(INDEX(ARTICULOS!$B:$B,MATCH(C413,ARTICULOS!$C:$C,0)),"")</f>
        <v/>
      </c>
      <c r="E413" s="3" t="str">
        <f>IF(C413="","",INDEX(ARTICULOS!$O:$O,MATCH($C413,ARTICULOS!$P:$P,0)))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IFERROR(INDEX(ARTICULOS!$B:$B,MATCH(C414,ARTICULOS!$C:$C,0)),"")</f>
        <v/>
      </c>
      <c r="E414" s="3" t="str">
        <f>IF(C414="","",INDEX(ARTICULOS!$O:$O,MATCH($C414,ARTICULOS!$P:$P,0)))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IFERROR(INDEX(ARTICULOS!$B:$B,MATCH(C415,ARTICULOS!$C:$C,0)),"")</f>
        <v/>
      </c>
      <c r="E415" s="3" t="str">
        <f>IF(C415="","",INDEX(ARTICULOS!$O:$O,MATCH($C415,ARTICULOS!$P:$P,0)))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IFERROR(INDEX(ARTICULOS!$B:$B,MATCH(C416,ARTICULOS!$C:$C,0)),"")</f>
        <v/>
      </c>
      <c r="E416" s="3" t="str">
        <f>IF(C416="","",INDEX(ARTICULOS!$O:$O,MATCH($C416,ARTICULOS!$P:$P,0)))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IFERROR(INDEX(ARTICULOS!$B:$B,MATCH(C417,ARTICULOS!$C:$C,0)),"")</f>
        <v/>
      </c>
      <c r="E417" s="3" t="str">
        <f>IF(C417="","",INDEX(ARTICULOS!$O:$O,MATCH($C417,ARTICULOS!$P:$P,0)))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IFERROR(INDEX(ARTICULOS!$B:$B,MATCH(C418,ARTICULOS!$C:$C,0)),"")</f>
        <v/>
      </c>
      <c r="E418" s="3" t="str">
        <f>IF(C418="","",INDEX(ARTICULOS!$O:$O,MATCH($C418,ARTICULOS!$P:$P,0)))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IFERROR(INDEX(ARTICULOS!$B:$B,MATCH(C419,ARTICULOS!$C:$C,0)),"")</f>
        <v/>
      </c>
      <c r="E419" s="3" t="str">
        <f>IF(C419="","",INDEX(ARTICULOS!$O:$O,MATCH($C419,ARTICULOS!$P:$P,0)))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IFERROR(INDEX(ARTICULOS!$B:$B,MATCH(C420,ARTICULOS!$C:$C,0)),"")</f>
        <v/>
      </c>
      <c r="E420" s="3" t="str">
        <f>IF(C420="","",INDEX(ARTICULOS!$O:$O,MATCH($C420,ARTICULOS!$P:$P,0)))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IFERROR(INDEX(ARTICULOS!$B:$B,MATCH(C421,ARTICULOS!$C:$C,0)),"")</f>
        <v/>
      </c>
      <c r="E421" s="3" t="str">
        <f>IF(C421="","",INDEX(ARTICULOS!$O:$O,MATCH($C421,ARTICULOS!$P:$P,0)))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IFERROR(INDEX(ARTICULOS!$B:$B,MATCH(C422,ARTICULOS!$C:$C,0)),"")</f>
        <v/>
      </c>
      <c r="E422" s="3" t="str">
        <f>IF(C422="","",INDEX(ARTICULOS!$O:$O,MATCH($C422,ARTICULOS!$P:$P,0)))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IFERROR(INDEX(ARTICULOS!$B:$B,MATCH(C423,ARTICULOS!$C:$C,0)),"")</f>
        <v/>
      </c>
      <c r="E423" s="3" t="str">
        <f>IF(C423="","",INDEX(ARTICULOS!$O:$O,MATCH($C423,ARTICULOS!$P:$P,0)))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IFERROR(INDEX(ARTICULOS!$B:$B,MATCH(C424,ARTICULOS!$C:$C,0)),"")</f>
        <v/>
      </c>
      <c r="E424" s="3" t="str">
        <f>IF(C424="","",INDEX(ARTICULOS!$O:$O,MATCH($C424,ARTICULOS!$P:$P,0)))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IFERROR(INDEX(ARTICULOS!$B:$B,MATCH(C425,ARTICULOS!$C:$C,0)),"")</f>
        <v/>
      </c>
      <c r="E425" s="3" t="str">
        <f>IF(C425="","",INDEX(ARTICULOS!$O:$O,MATCH($C425,ARTICULOS!$P:$P,0)))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IFERROR(INDEX(ARTICULOS!$B:$B,MATCH(C426,ARTICULOS!$C:$C,0)),"")</f>
        <v/>
      </c>
      <c r="E426" s="3" t="str">
        <f>IF(C426="","",INDEX(ARTICULOS!$O:$O,MATCH($C426,ARTICULOS!$P:$P,0)))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IFERROR(INDEX(ARTICULOS!$B:$B,MATCH(C427,ARTICULOS!$C:$C,0)),"")</f>
        <v/>
      </c>
      <c r="E427" s="3" t="str">
        <f>IF(C427="","",INDEX(ARTICULOS!$O:$O,MATCH($C427,ARTICULOS!$P:$P,0)))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IFERROR(INDEX(ARTICULOS!$B:$B,MATCH(C428,ARTICULOS!$C:$C,0)),"")</f>
        <v/>
      </c>
      <c r="E428" s="3" t="str">
        <f>IF(C428="","",INDEX(ARTICULOS!$O:$O,MATCH($C428,ARTICULOS!$P:$P,0)))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IFERROR(INDEX(ARTICULOS!$B:$B,MATCH(C429,ARTICULOS!$C:$C,0)),"")</f>
        <v/>
      </c>
      <c r="E429" s="3" t="str">
        <f>IF(C429="","",INDEX(ARTICULOS!$O:$O,MATCH($C429,ARTICULOS!$P:$P,0)))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IFERROR(INDEX(ARTICULOS!$B:$B,MATCH(C430,ARTICULOS!$C:$C,0)),"")</f>
        <v/>
      </c>
      <c r="E430" s="3" t="str">
        <f>IF(C430="","",INDEX(ARTICULOS!$O:$O,MATCH($C430,ARTICULOS!$P:$P,0)))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IFERROR(INDEX(ARTICULOS!$B:$B,MATCH(C431,ARTICULOS!$C:$C,0)),"")</f>
        <v/>
      </c>
      <c r="E431" s="3" t="str">
        <f>IF(C431="","",INDEX(ARTICULOS!$O:$O,MATCH($C431,ARTICULOS!$P:$P,0)))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IFERROR(INDEX(ARTICULOS!$B:$B,MATCH(C432,ARTICULOS!$C:$C,0)),"")</f>
        <v/>
      </c>
      <c r="E432" s="3" t="str">
        <f>IF(C432="","",INDEX(ARTICULOS!$O:$O,MATCH($C432,ARTICULOS!$P:$P,0)))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IFERROR(INDEX(ARTICULOS!$B:$B,MATCH(C433,ARTICULOS!$C:$C,0)),"")</f>
        <v/>
      </c>
      <c r="E433" s="3" t="str">
        <f>IF(C433="","",INDEX(ARTICULOS!$O:$O,MATCH($C433,ARTICULOS!$P:$P,0)))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IFERROR(INDEX(ARTICULOS!$B:$B,MATCH(C434,ARTICULOS!$C:$C,0)),"")</f>
        <v/>
      </c>
      <c r="E434" s="3" t="str">
        <f>IF(C434="","",INDEX(ARTICULOS!$O:$O,MATCH($C434,ARTICULOS!$P:$P,0)))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IFERROR(INDEX(ARTICULOS!$B:$B,MATCH(C435,ARTICULOS!$C:$C,0)),"")</f>
        <v/>
      </c>
      <c r="E435" s="3" t="str">
        <f>IF(C435="","",INDEX(ARTICULOS!$O:$O,MATCH($C435,ARTICULOS!$P:$P,0)))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IFERROR(INDEX(ARTICULOS!$B:$B,MATCH(C436,ARTICULOS!$C:$C,0)),"")</f>
        <v/>
      </c>
      <c r="E436" s="3" t="str">
        <f>IF(C436="","",INDEX(ARTICULOS!$O:$O,MATCH($C436,ARTICULOS!$P:$P,0)))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IFERROR(INDEX(ARTICULOS!$B:$B,MATCH(C437,ARTICULOS!$C:$C,0)),"")</f>
        <v/>
      </c>
      <c r="E437" s="3" t="str">
        <f>IF(C437="","",INDEX(ARTICULOS!$O:$O,MATCH($C437,ARTICULOS!$P:$P,0)))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IFERROR(INDEX(ARTICULOS!$B:$B,MATCH(C438,ARTICULOS!$C:$C,0)),"")</f>
        <v/>
      </c>
      <c r="E438" s="3" t="str">
        <f>IF(C438="","",INDEX(ARTICULOS!$O:$O,MATCH($C438,ARTICULOS!$P:$P,0)))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IFERROR(INDEX(ARTICULOS!$B:$B,MATCH(C439,ARTICULOS!$C:$C,0)),"")</f>
        <v/>
      </c>
      <c r="E439" s="3" t="str">
        <f>IF(C439="","",INDEX(ARTICULOS!$O:$O,MATCH($C439,ARTICULOS!$P:$P,0)))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IFERROR(INDEX(ARTICULOS!$B:$B,MATCH(C440,ARTICULOS!$C:$C,0)),"")</f>
        <v/>
      </c>
      <c r="E440" s="3" t="str">
        <f>IF(C440="","",INDEX(ARTICULOS!$O:$O,MATCH($C440,ARTICULOS!$P:$P,0)))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IFERROR(INDEX(ARTICULOS!$B:$B,MATCH(C441,ARTICULOS!$C:$C,0)),"")</f>
        <v/>
      </c>
      <c r="E441" s="3" t="str">
        <f>IF(C441="","",INDEX(ARTICULOS!$O:$O,MATCH($C441,ARTICULOS!$P:$P,0)))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IFERROR(INDEX(ARTICULOS!$B:$B,MATCH(C442,ARTICULOS!$C:$C,0)),"")</f>
        <v/>
      </c>
      <c r="E442" s="3" t="str">
        <f>IF(C442="","",INDEX(ARTICULOS!$O:$O,MATCH($C442,ARTICULOS!$P:$P,0)))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IFERROR(INDEX(ARTICULOS!$B:$B,MATCH(C443,ARTICULOS!$C:$C,0)),"")</f>
        <v/>
      </c>
      <c r="E443" s="3" t="str">
        <f>IF(C443="","",INDEX(ARTICULOS!$O:$O,MATCH($C443,ARTICULOS!$P:$P,0)))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IFERROR(INDEX(ARTICULOS!$B:$B,MATCH(C444,ARTICULOS!$C:$C,0)),"")</f>
        <v/>
      </c>
      <c r="E444" s="3" t="str">
        <f>IF(C444="","",INDEX(ARTICULOS!$O:$O,MATCH($C444,ARTICULOS!$P:$P,0)))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IFERROR(INDEX(ARTICULOS!$B:$B,MATCH(C445,ARTICULOS!$C:$C,0)),"")</f>
        <v/>
      </c>
      <c r="E445" s="3" t="str">
        <f>IF(C445="","",INDEX(ARTICULOS!$O:$O,MATCH($C445,ARTICULOS!$P:$P,0)))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IFERROR(INDEX(ARTICULOS!$B:$B,MATCH(C446,ARTICULOS!$C:$C,0)),"")</f>
        <v/>
      </c>
      <c r="E446" s="3" t="str">
        <f>IF(C446="","",INDEX(ARTICULOS!$O:$O,MATCH($C446,ARTICULOS!$P:$P,0)))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IFERROR(INDEX(ARTICULOS!$B:$B,MATCH(C447,ARTICULOS!$C:$C,0)),"")</f>
        <v/>
      </c>
      <c r="E447" s="3" t="str">
        <f>IF(C447="","",INDEX(ARTICULOS!$O:$O,MATCH($C447,ARTICULOS!$P:$P,0)))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IFERROR(INDEX(ARTICULOS!$B:$B,MATCH(C448,ARTICULOS!$C:$C,0)),"")</f>
        <v/>
      </c>
      <c r="E448" s="3" t="str">
        <f>IF(C448="","",INDEX(ARTICULOS!$O:$O,MATCH($C448,ARTICULOS!$P:$P,0)))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IFERROR(INDEX(ARTICULOS!$B:$B,MATCH(C449,ARTICULOS!$C:$C,0)),"")</f>
        <v/>
      </c>
      <c r="E449" s="3" t="str">
        <f>IF(C449="","",INDEX(ARTICULOS!$O:$O,MATCH($C449,ARTICULOS!$P:$P,0)))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IFERROR(INDEX(ARTICULOS!$B:$B,MATCH(C450,ARTICULOS!$C:$C,0)),"")</f>
        <v/>
      </c>
      <c r="E450" s="3" t="str">
        <f>IF(C450="","",INDEX(ARTICULOS!$O:$O,MATCH($C450,ARTICULOS!$P:$P,0)))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IFERROR(INDEX(ARTICULOS!$B:$B,MATCH(C451,ARTICULOS!$C:$C,0)),"")</f>
        <v/>
      </c>
      <c r="E451" s="3" t="str">
        <f>IF(C451="","",INDEX(ARTICULOS!$O:$O,MATCH($C451,ARTICULOS!$P:$P,0)))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IFERROR(INDEX(ARTICULOS!$B:$B,MATCH(C452,ARTICULOS!$C:$C,0)),"")</f>
        <v/>
      </c>
      <c r="E452" s="3" t="str">
        <f>IF(C452="","",INDEX(ARTICULOS!$O:$O,MATCH($C452,ARTICULOS!$P:$P,0)))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IFERROR(INDEX(ARTICULOS!$B:$B,MATCH(C453,ARTICULOS!$C:$C,0)),"")</f>
        <v/>
      </c>
      <c r="E453" s="3" t="str">
        <f>IF(C453="","",INDEX(ARTICULOS!$O:$O,MATCH($C453,ARTICULOS!$P:$P,0)))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IFERROR(INDEX(ARTICULOS!$B:$B,MATCH(C454,ARTICULOS!$C:$C,0)),"")</f>
        <v/>
      </c>
      <c r="E454" s="3" t="str">
        <f>IF(C454="","",INDEX(ARTICULOS!$O:$O,MATCH($C454,ARTICULOS!$P:$P,0)))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IFERROR(INDEX(ARTICULOS!$B:$B,MATCH(C455,ARTICULOS!$C:$C,0)),"")</f>
        <v/>
      </c>
      <c r="E455" s="3" t="str">
        <f>IF(C455="","",INDEX(ARTICULOS!$O:$O,MATCH($C455,ARTICULOS!$P:$P,0)))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IFERROR(INDEX(ARTICULOS!$B:$B,MATCH(C456,ARTICULOS!$C:$C,0)),"")</f>
        <v/>
      </c>
      <c r="E456" s="3" t="str">
        <f>IF(C456="","",INDEX(ARTICULOS!$O:$O,MATCH($C456,ARTICULOS!$P:$P,0)))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IFERROR(INDEX(ARTICULOS!$B:$B,MATCH(C457,ARTICULOS!$C:$C,0)),"")</f>
        <v/>
      </c>
      <c r="E457" s="3" t="str">
        <f>IF(C457="","",INDEX(ARTICULOS!$O:$O,MATCH($C457,ARTICULOS!$P:$P,0)))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IFERROR(INDEX(ARTICULOS!$B:$B,MATCH(C458,ARTICULOS!$C:$C,0)),"")</f>
        <v/>
      </c>
      <c r="E458" s="3" t="str">
        <f>IF(C458="","",INDEX(ARTICULOS!$O:$O,MATCH($C458,ARTICULOS!$P:$P,0)))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IFERROR(INDEX(ARTICULOS!$B:$B,MATCH(C459,ARTICULOS!$C:$C,0)),"")</f>
        <v/>
      </c>
      <c r="E459" s="3" t="str">
        <f>IF(C459="","",INDEX(ARTICULOS!$O:$O,MATCH($C459,ARTICULOS!$P:$P,0)))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IFERROR(INDEX(ARTICULOS!$B:$B,MATCH(C460,ARTICULOS!$C:$C,0)),"")</f>
        <v/>
      </c>
      <c r="E460" s="3" t="str">
        <f>IF(C460="","",INDEX(ARTICULOS!$O:$O,MATCH($C460,ARTICULOS!$P:$P,0)))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IFERROR(INDEX(ARTICULOS!$B:$B,MATCH(C461,ARTICULOS!$C:$C,0)),"")</f>
        <v/>
      </c>
      <c r="E461" s="3" t="str">
        <f>IF(C461="","",INDEX(ARTICULOS!$O:$O,MATCH($C461,ARTICULOS!$P:$P,0)))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IFERROR(INDEX(ARTICULOS!$B:$B,MATCH(C462,ARTICULOS!$C:$C,0)),"")</f>
        <v/>
      </c>
      <c r="E462" s="3" t="str">
        <f>IF(C462="","",INDEX(ARTICULOS!$O:$O,MATCH($C462,ARTICULOS!$P:$P,0)))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IFERROR(INDEX(ARTICULOS!$B:$B,MATCH(C463,ARTICULOS!$C:$C,0)),"")</f>
        <v/>
      </c>
      <c r="E463" s="3" t="str">
        <f>IF(C463="","",INDEX(ARTICULOS!$O:$O,MATCH($C463,ARTICULOS!$P:$P,0)))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IFERROR(INDEX(ARTICULOS!$B:$B,MATCH(C464,ARTICULOS!$C:$C,0)),"")</f>
        <v/>
      </c>
      <c r="E464" s="3" t="str">
        <f>IF(C464="","",INDEX(ARTICULOS!$O:$O,MATCH($C464,ARTICULOS!$P:$P,0)))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IFERROR(INDEX(ARTICULOS!$B:$B,MATCH(C465,ARTICULOS!$C:$C,0)),"")</f>
        <v/>
      </c>
      <c r="E465" s="3" t="str">
        <f>IF(C465="","",INDEX(ARTICULOS!$O:$O,MATCH($C465,ARTICULOS!$P:$P,0)))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IFERROR(INDEX(ARTICULOS!$B:$B,MATCH(C466,ARTICULOS!$C:$C,0)),"")</f>
        <v/>
      </c>
      <c r="E466" s="3" t="str">
        <f>IF(C466="","",INDEX(ARTICULOS!$O:$O,MATCH($C466,ARTICULOS!$P:$P,0)))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IFERROR(INDEX(ARTICULOS!$B:$B,MATCH(C467,ARTICULOS!$C:$C,0)),"")</f>
        <v/>
      </c>
      <c r="E467" s="3" t="str">
        <f>IF(C467="","",INDEX(ARTICULOS!$O:$O,MATCH($C467,ARTICULOS!$P:$P,0)))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IFERROR(INDEX(ARTICULOS!$B:$B,MATCH(C468,ARTICULOS!$C:$C,0)),"")</f>
        <v/>
      </c>
      <c r="E468" s="3" t="str">
        <f>IF(C468="","",INDEX(ARTICULOS!$O:$O,MATCH($C468,ARTICULOS!$P:$P,0)))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IFERROR(INDEX(ARTICULOS!$B:$B,MATCH(C469,ARTICULOS!$C:$C,0)),"")</f>
        <v/>
      </c>
      <c r="E469" s="3" t="str">
        <f>IF(C469="","",INDEX(ARTICULOS!$O:$O,MATCH($C469,ARTICULOS!$P:$P,0)))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IFERROR(INDEX(ARTICULOS!$B:$B,MATCH(C470,ARTICULOS!$C:$C,0)),"")</f>
        <v/>
      </c>
      <c r="E470" s="3" t="str">
        <f>IF(C470="","",INDEX(ARTICULOS!$O:$O,MATCH($C470,ARTICULOS!$P:$P,0)))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IFERROR(INDEX(ARTICULOS!$B:$B,MATCH(C471,ARTICULOS!$C:$C,0)),"")</f>
        <v/>
      </c>
      <c r="E471" s="3" t="str">
        <f>IF(C471="","",INDEX(ARTICULOS!$O:$O,MATCH($C471,ARTICULOS!$P:$P,0)))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IFERROR(INDEX(ARTICULOS!$B:$B,MATCH(C472,ARTICULOS!$C:$C,0)),"")</f>
        <v/>
      </c>
      <c r="E472" s="3" t="str">
        <f>IF(C472="","",INDEX(ARTICULOS!$O:$O,MATCH($C472,ARTICULOS!$P:$P,0)))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IFERROR(INDEX(ARTICULOS!$B:$B,MATCH(C473,ARTICULOS!$C:$C,0)),"")</f>
        <v/>
      </c>
      <c r="E473" s="3" t="str">
        <f>IF(C473="","",INDEX(ARTICULOS!$O:$O,MATCH($C473,ARTICULOS!$P:$P,0)))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IFERROR(INDEX(ARTICULOS!$B:$B,MATCH(C474,ARTICULOS!$C:$C,0)),"")</f>
        <v/>
      </c>
      <c r="E474" s="3" t="str">
        <f>IF(C474="","",INDEX(ARTICULOS!$O:$O,MATCH($C474,ARTICULOS!$P:$P,0)))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IFERROR(INDEX(ARTICULOS!$B:$B,MATCH(C475,ARTICULOS!$C:$C,0)),"")</f>
        <v/>
      </c>
      <c r="E475" s="3" t="str">
        <f>IF(C475="","",INDEX(ARTICULOS!$O:$O,MATCH($C475,ARTICULOS!$P:$P,0)))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IFERROR(INDEX(ARTICULOS!$B:$B,MATCH(C476,ARTICULOS!$C:$C,0)),"")</f>
        <v/>
      </c>
      <c r="E476" s="3" t="str">
        <f>IF(C476="","",INDEX(ARTICULOS!$O:$O,MATCH($C476,ARTICULOS!$P:$P,0)))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IFERROR(INDEX(ARTICULOS!$B:$B,MATCH(C477,ARTICULOS!$C:$C,0)),"")</f>
        <v/>
      </c>
      <c r="E477" s="3" t="str">
        <f>IF(C477="","",INDEX(ARTICULOS!$O:$O,MATCH($C477,ARTICULOS!$P:$P,0)))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IFERROR(INDEX(ARTICULOS!$B:$B,MATCH(C478,ARTICULOS!$C:$C,0)),"")</f>
        <v/>
      </c>
      <c r="E478" s="3" t="str">
        <f>IF(C478="","",INDEX(ARTICULOS!$O:$O,MATCH($C478,ARTICULOS!$P:$P,0)))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IFERROR(INDEX(ARTICULOS!$B:$B,MATCH(C479,ARTICULOS!$C:$C,0)),"")</f>
        <v/>
      </c>
      <c r="E479" s="3" t="str">
        <f>IF(C479="","",INDEX(ARTICULOS!$O:$O,MATCH($C479,ARTICULOS!$P:$P,0)))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IFERROR(INDEX(ARTICULOS!$B:$B,MATCH(C480,ARTICULOS!$C:$C,0)),"")</f>
        <v/>
      </c>
      <c r="E480" s="3" t="str">
        <f>IF(C480="","",INDEX(ARTICULOS!$O:$O,MATCH($C480,ARTICULOS!$P:$P,0)))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IFERROR(INDEX(ARTICULOS!$B:$B,MATCH(C481,ARTICULOS!$C:$C,0)),"")</f>
        <v/>
      </c>
      <c r="E481" s="3" t="str">
        <f>IF(C481="","",INDEX(ARTICULOS!$O:$O,MATCH($C481,ARTICULOS!$P:$P,0)))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IFERROR(INDEX(ARTICULOS!$B:$B,MATCH(C482,ARTICULOS!$C:$C,0)),"")</f>
        <v/>
      </c>
      <c r="E482" s="3" t="str">
        <f>IF(C482="","",INDEX(ARTICULOS!$O:$O,MATCH($C482,ARTICULOS!$P:$P,0)))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IFERROR(INDEX(ARTICULOS!$B:$B,MATCH(C483,ARTICULOS!$C:$C,0)),"")</f>
        <v/>
      </c>
      <c r="E483" s="3" t="str">
        <f>IF(C483="","",INDEX(ARTICULOS!$O:$O,MATCH($C483,ARTICULOS!$P:$P,0)))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IFERROR(INDEX(ARTICULOS!$B:$B,MATCH(C484,ARTICULOS!$C:$C,0)),"")</f>
        <v/>
      </c>
      <c r="E484" s="3" t="str">
        <f>IF(C484="","",INDEX(ARTICULOS!$O:$O,MATCH($C484,ARTICULOS!$P:$P,0)))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IFERROR(INDEX(ARTICULOS!$B:$B,MATCH(C485,ARTICULOS!$C:$C,0)),"")</f>
        <v/>
      </c>
      <c r="E485" s="3" t="str">
        <f>IF(C485="","",INDEX(ARTICULOS!$O:$O,MATCH($C485,ARTICULOS!$P:$P,0)))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IFERROR(INDEX(ARTICULOS!$B:$B,MATCH(C486,ARTICULOS!$C:$C,0)),"")</f>
        <v/>
      </c>
      <c r="E486" s="3" t="str">
        <f>IF(C486="","",INDEX(ARTICULOS!$O:$O,MATCH($C486,ARTICULOS!$P:$P,0)))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IFERROR(INDEX(ARTICULOS!$B:$B,MATCH(C487,ARTICULOS!$C:$C,0)),"")</f>
        <v/>
      </c>
      <c r="E487" s="3" t="str">
        <f>IF(C487="","",INDEX(ARTICULOS!$O:$O,MATCH($C487,ARTICULOS!$P:$P,0)))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IFERROR(INDEX(ARTICULOS!$B:$B,MATCH(C488,ARTICULOS!$C:$C,0)),"")</f>
        <v/>
      </c>
      <c r="E488" s="3" t="str">
        <f>IF(C488="","",INDEX(ARTICULOS!$O:$O,MATCH($C488,ARTICULOS!$P:$P,0)))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IFERROR(INDEX(ARTICULOS!$B:$B,MATCH(C489,ARTICULOS!$C:$C,0)),"")</f>
        <v/>
      </c>
      <c r="E489" s="3" t="str">
        <f>IF(C489="","",INDEX(ARTICULOS!$O:$O,MATCH($C489,ARTICULOS!$P:$P,0)))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IFERROR(INDEX(ARTICULOS!$B:$B,MATCH(C490,ARTICULOS!$C:$C,0)),"")</f>
        <v/>
      </c>
      <c r="E490" s="3" t="str">
        <f>IF(C490="","",INDEX(ARTICULOS!$O:$O,MATCH($C490,ARTICULOS!$P:$P,0)))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IFERROR(INDEX(ARTICULOS!$B:$B,MATCH(C491,ARTICULOS!$C:$C,0)),"")</f>
        <v/>
      </c>
      <c r="E491" s="3" t="str">
        <f>IF(C491="","",INDEX(ARTICULOS!$O:$O,MATCH($C491,ARTICULOS!$P:$P,0)))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IFERROR(INDEX(ARTICULOS!$B:$B,MATCH(C492,ARTICULOS!$C:$C,0)),"")</f>
        <v/>
      </c>
      <c r="E492" s="3" t="str">
        <f>IF(C492="","",INDEX(ARTICULOS!$O:$O,MATCH($C492,ARTICULOS!$P:$P,0)))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IFERROR(INDEX(ARTICULOS!$B:$B,MATCH(C493,ARTICULOS!$C:$C,0)),"")</f>
        <v/>
      </c>
      <c r="E493" s="3" t="str">
        <f>IF(C493="","",INDEX(ARTICULOS!$O:$O,MATCH($C493,ARTICULOS!$P:$P,0)))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IFERROR(INDEX(ARTICULOS!$B:$B,MATCH(C494,ARTICULOS!$C:$C,0)),"")</f>
        <v/>
      </c>
      <c r="E494" s="3" t="str">
        <f>IF(C494="","",INDEX(ARTICULOS!$O:$O,MATCH($C494,ARTICULOS!$P:$P,0)))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IFERROR(INDEX(ARTICULOS!$B:$B,MATCH(C495,ARTICULOS!$C:$C,0)),"")</f>
        <v/>
      </c>
      <c r="E495" s="3" t="str">
        <f>IF(C495="","",INDEX(ARTICULOS!$O:$O,MATCH($C495,ARTICULOS!$P:$P,0)))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IFERROR(INDEX(ARTICULOS!$B:$B,MATCH(C496,ARTICULOS!$C:$C,0)),"")</f>
        <v/>
      </c>
      <c r="E496" s="3" t="str">
        <f>IF(C496="","",INDEX(ARTICULOS!$O:$O,MATCH($C496,ARTICULOS!$P:$P,0)))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IFERROR(INDEX(ARTICULOS!$B:$B,MATCH(C497,ARTICULOS!$C:$C,0)),"")</f>
        <v/>
      </c>
      <c r="E497" s="3" t="str">
        <f>IF(C497="","",INDEX(ARTICULOS!$O:$O,MATCH($C497,ARTICULOS!$P:$P,0)))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IFERROR(INDEX(ARTICULOS!$B:$B,MATCH(C498,ARTICULOS!$C:$C,0)),"")</f>
        <v/>
      </c>
      <c r="E498" s="3" t="str">
        <f>IF(C498="","",INDEX(ARTICULOS!$O:$O,MATCH($C498,ARTICULOS!$P:$P,0)))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IFERROR(INDEX(ARTICULOS!$B:$B,MATCH(C499,ARTICULOS!$C:$C,0)),"")</f>
        <v/>
      </c>
      <c r="E499" s="3" t="str">
        <f>IF(C499="","",INDEX(ARTICULOS!$O:$O,MATCH($C499,ARTICULOS!$P:$P,0)))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IFERROR(INDEX(ARTICULOS!$B:$B,MATCH(C500,ARTICULOS!$C:$C,0)),"")</f>
        <v/>
      </c>
      <c r="E500" s="3" t="str">
        <f>IF(C500="","",INDEX(ARTICULOS!$O:$O,MATCH($C500,ARTICULOS!$P:$P,0)))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IFERROR(INDEX(ARTICULOS!$B:$B,MATCH(C501,ARTICULOS!$C:$C,0)),"")</f>
        <v/>
      </c>
      <c r="E501" s="3" t="str">
        <f>IF(C501="","",INDEX(ARTICULOS!$O:$O,MATCH($C501,ARTICULOS!$P:$P,0)))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IFERROR(INDEX(ARTICULOS!$B:$B,MATCH(C502,ARTICULOS!$C:$C,0)),"")</f>
        <v/>
      </c>
      <c r="E502" s="3" t="str">
        <f>IF(C502="","",INDEX(ARTICULOS!$O:$O,MATCH($C502,ARTICULOS!$P:$P,0)))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IFERROR(INDEX(ARTICULOS!$B:$B,MATCH(C503,ARTICULOS!$C:$C,0)),"")</f>
        <v/>
      </c>
      <c r="E503" s="3" t="str">
        <f>IF(C503="","",INDEX(ARTICULOS!$O:$O,MATCH($C503,ARTICULOS!$P:$P,0)))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IFERROR(INDEX(ARTICULOS!$B:$B,MATCH(C504,ARTICULOS!$C:$C,0)),"")</f>
        <v/>
      </c>
      <c r="E504" s="3" t="str">
        <f>IF(C504="","",INDEX(ARTICULOS!$O:$O,MATCH($C504,ARTICULOS!$P:$P,0)))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IFERROR(INDEX(ARTICULOS!$B:$B,MATCH(C505,ARTICULOS!$C:$C,0)),"")</f>
        <v/>
      </c>
      <c r="E505" s="3" t="str">
        <f>IF(C505="","",INDEX(ARTICULOS!$O:$O,MATCH($C505,ARTICULOS!$P:$P,0)))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IFERROR(INDEX(ARTICULOS!$B:$B,MATCH(C506,ARTICULOS!$C:$C,0)),"")</f>
        <v/>
      </c>
      <c r="E506" s="3" t="str">
        <f>IF(C506="","",INDEX(ARTICULOS!$O:$O,MATCH($C506,ARTICULOS!$P:$P,0)))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IFERROR(INDEX(ARTICULOS!$B:$B,MATCH(C507,ARTICULOS!$C:$C,0)),"")</f>
        <v/>
      </c>
      <c r="E507" s="3" t="str">
        <f>IF(C507="","",INDEX(ARTICULOS!$O:$O,MATCH($C507,ARTICULOS!$P:$P,0)))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IFERROR(INDEX(ARTICULOS!$B:$B,MATCH(C508,ARTICULOS!$C:$C,0)),"")</f>
        <v/>
      </c>
      <c r="E508" s="3" t="str">
        <f>IF(C508="","",INDEX(ARTICULOS!$O:$O,MATCH($C508,ARTICULOS!$P:$P,0)))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IFERROR(INDEX(ARTICULOS!$B:$B,MATCH(C509,ARTICULOS!$C:$C,0)),"")</f>
        <v/>
      </c>
      <c r="E509" s="3" t="str">
        <f>IF(C509="","",INDEX(ARTICULOS!$O:$O,MATCH($C509,ARTICULOS!$P:$P,0)))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IFERROR(INDEX(ARTICULOS!$B:$B,MATCH(C510,ARTICULOS!$C:$C,0)),"")</f>
        <v/>
      </c>
      <c r="E510" s="3" t="str">
        <f>IF(C510="","",INDEX(ARTICULOS!$O:$O,MATCH($C510,ARTICULOS!$P:$P,0)))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IFERROR(INDEX(ARTICULOS!$B:$B,MATCH(C511,ARTICULOS!$C:$C,0)),"")</f>
        <v/>
      </c>
      <c r="E511" s="3" t="str">
        <f>IF(C511="","",INDEX(ARTICULOS!$O:$O,MATCH($C511,ARTICULOS!$P:$P,0)))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IFERROR(INDEX(ARTICULOS!$B:$B,MATCH(C512,ARTICULOS!$C:$C,0)),"")</f>
        <v/>
      </c>
      <c r="E512" s="3" t="str">
        <f>IF(C512="","",INDEX(ARTICULOS!$O:$O,MATCH($C512,ARTICULOS!$P:$P,0)))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IFERROR(INDEX(ARTICULOS!$B:$B,MATCH(C513,ARTICULOS!$C:$C,0)),"")</f>
        <v/>
      </c>
      <c r="E513" s="3" t="str">
        <f>IF(C513="","",INDEX(ARTICULOS!$O:$O,MATCH($C513,ARTICULOS!$P:$P,0)))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IFERROR(INDEX(ARTICULOS!$B:$B,MATCH(C514,ARTICULOS!$C:$C,0)),"")</f>
        <v/>
      </c>
      <c r="E514" s="3" t="str">
        <f>IF(C514="","",INDEX(ARTICULOS!$O:$O,MATCH($C514,ARTICULOS!$P:$P,0)))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IFERROR(INDEX(ARTICULOS!$B:$B,MATCH(C515,ARTICULOS!$C:$C,0)),"")</f>
        <v/>
      </c>
      <c r="E515" s="3" t="str">
        <f>IF(C515="","",INDEX(ARTICULOS!$O:$O,MATCH($C515,ARTICULOS!$P:$P,0)))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IFERROR(INDEX(ARTICULOS!$B:$B,MATCH(C516,ARTICULOS!$C:$C,0)),"")</f>
        <v/>
      </c>
      <c r="E516" s="3" t="str">
        <f>IF(C516="","",INDEX(ARTICULOS!$O:$O,MATCH($C516,ARTICULOS!$P:$P,0)))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IFERROR(INDEX(ARTICULOS!$B:$B,MATCH(C517,ARTICULOS!$C:$C,0)),"")</f>
        <v/>
      </c>
      <c r="E517" s="3" t="str">
        <f>IF(C517="","",INDEX(ARTICULOS!$O:$O,MATCH($C517,ARTICULOS!$P:$P,0)))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IFERROR(INDEX(ARTICULOS!$B:$B,MATCH(C518,ARTICULOS!$C:$C,0)),"")</f>
        <v/>
      </c>
      <c r="E518" s="3" t="str">
        <f>IF(C518="","",INDEX(ARTICULOS!$O:$O,MATCH($C518,ARTICULOS!$P:$P,0)))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IFERROR(INDEX(ARTICULOS!$B:$B,MATCH(C519,ARTICULOS!$C:$C,0)),"")</f>
        <v/>
      </c>
      <c r="E519" s="3" t="str">
        <f>IF(C519="","",INDEX(ARTICULOS!$O:$O,MATCH($C519,ARTICULOS!$P:$P,0)))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IFERROR(INDEX(ARTICULOS!$B:$B,MATCH(C520,ARTICULOS!$C:$C,0)),"")</f>
        <v/>
      </c>
      <c r="E520" s="3" t="str">
        <f>IF(C520="","",INDEX(ARTICULOS!$O:$O,MATCH($C520,ARTICULOS!$P:$P,0)))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IFERROR(INDEX(ARTICULOS!$B:$B,MATCH(C521,ARTICULOS!$C:$C,0)),"")</f>
        <v/>
      </c>
      <c r="E521" s="3" t="str">
        <f>IF(C521="","",INDEX(ARTICULOS!$O:$O,MATCH($C521,ARTICULOS!$P:$P,0)))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IFERROR(INDEX(ARTICULOS!$B:$B,MATCH(C522,ARTICULOS!$C:$C,0)),"")</f>
        <v/>
      </c>
      <c r="E522" s="3" t="str">
        <f>IF(C522="","",INDEX(ARTICULOS!$O:$O,MATCH($C522,ARTICULOS!$P:$P,0)))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IFERROR(INDEX(ARTICULOS!$B:$B,MATCH(C523,ARTICULOS!$C:$C,0)),"")</f>
        <v/>
      </c>
      <c r="E523" s="3" t="str">
        <f>IF(C523="","",INDEX(ARTICULOS!$O:$O,MATCH($C523,ARTICULOS!$P:$P,0)))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IFERROR(INDEX(ARTICULOS!$B:$B,MATCH(C524,ARTICULOS!$C:$C,0)),"")</f>
        <v/>
      </c>
      <c r="E524" s="3" t="str">
        <f>IF(C524="","",INDEX(ARTICULOS!$O:$O,MATCH($C524,ARTICULOS!$P:$P,0)))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IFERROR(INDEX(ARTICULOS!$B:$B,MATCH(C525,ARTICULOS!$C:$C,0)),"")</f>
        <v/>
      </c>
      <c r="E525" s="3" t="str">
        <f>IF(C525="","",INDEX(ARTICULOS!$O:$O,MATCH($C525,ARTICULOS!$P:$P,0)))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IFERROR(INDEX(ARTICULOS!$B:$B,MATCH(C526,ARTICULOS!$C:$C,0)),"")</f>
        <v/>
      </c>
      <c r="E526" s="3" t="str">
        <f>IF(C526="","",INDEX(ARTICULOS!$O:$O,MATCH($C526,ARTICULOS!$P:$P,0)))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IFERROR(INDEX(ARTICULOS!$B:$B,MATCH(C527,ARTICULOS!$C:$C,0)),"")</f>
        <v/>
      </c>
      <c r="E527" s="3" t="str">
        <f>IF(C527="","",INDEX(ARTICULOS!$O:$O,MATCH($C527,ARTICULOS!$P:$P,0)))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IFERROR(INDEX(ARTICULOS!$B:$B,MATCH(C528,ARTICULOS!$C:$C,0)),"")</f>
        <v/>
      </c>
      <c r="E528" s="3" t="str">
        <f>IF(C528="","",INDEX(ARTICULOS!$O:$O,MATCH($C528,ARTICULOS!$P:$P,0)))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IFERROR(INDEX(ARTICULOS!$B:$B,MATCH(C529,ARTICULOS!$C:$C,0)),"")</f>
        <v/>
      </c>
      <c r="E529" s="3" t="str">
        <f>IF(C529="","",INDEX(ARTICULOS!$O:$O,MATCH($C529,ARTICULOS!$P:$P,0)))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IFERROR(INDEX(ARTICULOS!$B:$B,MATCH(C530,ARTICULOS!$C:$C,0)),"")</f>
        <v/>
      </c>
      <c r="E530" s="3" t="str">
        <f>IF(C530="","",INDEX(ARTICULOS!$O:$O,MATCH($C530,ARTICULOS!$P:$P,0)))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IFERROR(INDEX(ARTICULOS!$B:$B,MATCH(C531,ARTICULOS!$C:$C,0)),"")</f>
        <v/>
      </c>
      <c r="E531" s="3" t="str">
        <f>IF(C531="","",INDEX(ARTICULOS!$O:$O,MATCH($C531,ARTICULOS!$P:$P,0)))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IFERROR(INDEX(ARTICULOS!$B:$B,MATCH(C532,ARTICULOS!$C:$C,0)),"")</f>
        <v/>
      </c>
      <c r="E532" s="3" t="str">
        <f>IF(C532="","",INDEX(ARTICULOS!$O:$O,MATCH($C532,ARTICULOS!$P:$P,0)))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IFERROR(INDEX(ARTICULOS!$B:$B,MATCH(C533,ARTICULOS!$C:$C,0)),"")</f>
        <v/>
      </c>
      <c r="E533" s="3" t="str">
        <f>IF(C533="","",INDEX(ARTICULOS!$O:$O,MATCH($C533,ARTICULOS!$P:$P,0)))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IFERROR(INDEX(ARTICULOS!$B:$B,MATCH(C534,ARTICULOS!$C:$C,0)),"")</f>
        <v/>
      </c>
      <c r="E534" s="3" t="str">
        <f>IF(C534="","",INDEX(ARTICULOS!$O:$O,MATCH($C534,ARTICULOS!$P:$P,0)))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IFERROR(INDEX(ARTICULOS!$B:$B,MATCH(C535,ARTICULOS!$C:$C,0)),"")</f>
        <v/>
      </c>
      <c r="E535" s="3" t="str">
        <f>IF(C535="","",INDEX(ARTICULOS!$O:$O,MATCH($C535,ARTICULOS!$P:$P,0)))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IFERROR(INDEX(ARTICULOS!$B:$B,MATCH(C536,ARTICULOS!$C:$C,0)),"")</f>
        <v/>
      </c>
      <c r="E536" s="3" t="str">
        <f>IF(C536="","",INDEX(ARTICULOS!$O:$O,MATCH($C536,ARTICULOS!$P:$P,0)))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IFERROR(INDEX(ARTICULOS!$B:$B,MATCH(C537,ARTICULOS!$C:$C,0)),"")</f>
        <v/>
      </c>
      <c r="E537" s="3" t="str">
        <f>IF(C537="","",INDEX(ARTICULOS!$O:$O,MATCH($C537,ARTICULOS!$P:$P,0)))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IFERROR(INDEX(ARTICULOS!$B:$B,MATCH(C538,ARTICULOS!$C:$C,0)),"")</f>
        <v/>
      </c>
      <c r="E538" s="3" t="str">
        <f>IF(C538="","",INDEX(ARTICULOS!$O:$O,MATCH($C538,ARTICULOS!$P:$P,0)))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IFERROR(INDEX(ARTICULOS!$B:$B,MATCH(C539,ARTICULOS!$C:$C,0)),"")</f>
        <v/>
      </c>
      <c r="E539" s="3" t="str">
        <f>IF(C539="","",INDEX(ARTICULOS!$O:$O,MATCH($C539,ARTICULOS!$P:$P,0)))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IFERROR(INDEX(ARTICULOS!$B:$B,MATCH(C540,ARTICULOS!$C:$C,0)),"")</f>
        <v/>
      </c>
      <c r="E540" s="3" t="str">
        <f>IF(C540="","",INDEX(ARTICULOS!$O:$O,MATCH($C540,ARTICULOS!$P:$P,0)))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IFERROR(INDEX(ARTICULOS!$B:$B,MATCH(C541,ARTICULOS!$C:$C,0)),"")</f>
        <v/>
      </c>
      <c r="E541" s="3" t="str">
        <f>IF(C541="","",INDEX(ARTICULOS!$O:$O,MATCH($C541,ARTICULOS!$P:$P,0)))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IFERROR(INDEX(ARTICULOS!$B:$B,MATCH(C542,ARTICULOS!$C:$C,0)),"")</f>
        <v/>
      </c>
      <c r="E542" s="3" t="str">
        <f>IF(C542="","",INDEX(ARTICULOS!$O:$O,MATCH($C542,ARTICULOS!$P:$P,0)))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IFERROR(INDEX(ARTICULOS!$B:$B,MATCH(C543,ARTICULOS!$C:$C,0)),"")</f>
        <v/>
      </c>
      <c r="E543" s="3" t="str">
        <f>IF(C543="","",INDEX(ARTICULOS!$O:$O,MATCH($C543,ARTICULOS!$P:$P,0)))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IFERROR(INDEX(ARTICULOS!$B:$B,MATCH(C544,ARTICULOS!$C:$C,0)),"")</f>
        <v/>
      </c>
      <c r="E544" s="3" t="str">
        <f>IF(C544="","",INDEX(ARTICULOS!$O:$O,MATCH($C544,ARTICULOS!$P:$P,0)))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IFERROR(INDEX(ARTICULOS!$B:$B,MATCH(C545,ARTICULOS!$C:$C,0)),"")</f>
        <v/>
      </c>
      <c r="E545" s="3" t="str">
        <f>IF(C545="","",INDEX(ARTICULOS!$O:$O,MATCH($C545,ARTICULOS!$P:$P,0)))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IFERROR(INDEX(ARTICULOS!$B:$B,MATCH(C546,ARTICULOS!$C:$C,0)),"")</f>
        <v/>
      </c>
      <c r="E546" s="3" t="str">
        <f>IF(C546="","",INDEX(ARTICULOS!$O:$O,MATCH($C546,ARTICULOS!$P:$P,0)))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IFERROR(INDEX(ARTICULOS!$B:$B,MATCH(C547,ARTICULOS!$C:$C,0)),"")</f>
        <v/>
      </c>
      <c r="E547" s="3" t="str">
        <f>IF(C547="","",INDEX(ARTICULOS!$O:$O,MATCH($C547,ARTICULOS!$P:$P,0)))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IFERROR(INDEX(ARTICULOS!$B:$B,MATCH(C548,ARTICULOS!$C:$C,0)),"")</f>
        <v/>
      </c>
      <c r="E548" s="3" t="str">
        <f>IF(C548="","",INDEX(ARTICULOS!$O:$O,MATCH($C548,ARTICULOS!$P:$P,0)))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IFERROR(INDEX(ARTICULOS!$B:$B,MATCH(C549,ARTICULOS!$C:$C,0)),"")</f>
        <v/>
      </c>
      <c r="E549" s="3" t="str">
        <f>IF(C549="","",INDEX(ARTICULOS!$O:$O,MATCH($C549,ARTICULOS!$P:$P,0)))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IFERROR(INDEX(ARTICULOS!$B:$B,MATCH(C550,ARTICULOS!$C:$C,0)),"")</f>
        <v/>
      </c>
      <c r="E550" s="3" t="str">
        <f>IF(C550="","",INDEX(ARTICULOS!$O:$O,MATCH($C550,ARTICULOS!$P:$P,0)))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IFERROR(INDEX(ARTICULOS!$B:$B,MATCH(C551,ARTICULOS!$C:$C,0)),"")</f>
        <v/>
      </c>
      <c r="E551" s="3" t="str">
        <f>IF(C551="","",INDEX(ARTICULOS!$O:$O,MATCH($C551,ARTICULOS!$P:$P,0)))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IFERROR(INDEX(ARTICULOS!$B:$B,MATCH(C552,ARTICULOS!$C:$C,0)),"")</f>
        <v/>
      </c>
      <c r="E552" s="3" t="str">
        <f>IF(C552="","",INDEX(ARTICULOS!$O:$O,MATCH($C552,ARTICULOS!$P:$P,0)))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IFERROR(INDEX(ARTICULOS!$B:$B,MATCH(C553,ARTICULOS!$C:$C,0)),"")</f>
        <v/>
      </c>
      <c r="E553" s="3" t="str">
        <f>IF(C553="","",INDEX(ARTICULOS!$O:$O,MATCH($C553,ARTICULOS!$P:$P,0)))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IFERROR(INDEX(ARTICULOS!$B:$B,MATCH(C554,ARTICULOS!$C:$C,0)),"")</f>
        <v/>
      </c>
      <c r="E554" s="3" t="str">
        <f>IF(C554="","",INDEX(ARTICULOS!$O:$O,MATCH($C554,ARTICULOS!$P:$P,0)))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IFERROR(INDEX(ARTICULOS!$B:$B,MATCH(C555,ARTICULOS!$C:$C,0)),"")</f>
        <v/>
      </c>
      <c r="E555" s="3" t="str">
        <f>IF(C555="","",INDEX(ARTICULOS!$O:$O,MATCH($C555,ARTICULOS!$P:$P,0)))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IFERROR(INDEX(ARTICULOS!$B:$B,MATCH(C556,ARTICULOS!$C:$C,0)),"")</f>
        <v/>
      </c>
      <c r="E556" s="3" t="str">
        <f>IF(C556="","",INDEX(ARTICULOS!$O:$O,MATCH($C556,ARTICULOS!$P:$P,0)))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IFERROR(INDEX(ARTICULOS!$B:$B,MATCH(C557,ARTICULOS!$C:$C,0)),"")</f>
        <v/>
      </c>
      <c r="E557" s="3" t="str">
        <f>IF(C557="","",INDEX(ARTICULOS!$O:$O,MATCH($C557,ARTICULOS!$P:$P,0)))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IFERROR(INDEX(ARTICULOS!$B:$B,MATCH(C558,ARTICULOS!$C:$C,0)),"")</f>
        <v/>
      </c>
      <c r="E558" s="3" t="str">
        <f>IF(C558="","",INDEX(ARTICULOS!$O:$O,MATCH($C558,ARTICULOS!$P:$P,0)))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IFERROR(INDEX(ARTICULOS!$B:$B,MATCH(C559,ARTICULOS!$C:$C,0)),"")</f>
        <v/>
      </c>
      <c r="E559" s="3" t="str">
        <f>IF(C559="","",INDEX(ARTICULOS!$O:$O,MATCH($C559,ARTICULOS!$P:$P,0)))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IFERROR(INDEX(ARTICULOS!$B:$B,MATCH(C560,ARTICULOS!$C:$C,0)),"")</f>
        <v/>
      </c>
      <c r="E560" s="3" t="str">
        <f>IF(C560="","",INDEX(ARTICULOS!$O:$O,MATCH($C560,ARTICULOS!$P:$P,0)))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IFERROR(INDEX(ARTICULOS!$B:$B,MATCH(C561,ARTICULOS!$C:$C,0)),"")</f>
        <v/>
      </c>
      <c r="E561" s="3" t="str">
        <f>IF(C561="","",INDEX(ARTICULOS!$O:$O,MATCH($C561,ARTICULOS!$P:$P,0)))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IFERROR(INDEX(ARTICULOS!$B:$B,MATCH(C562,ARTICULOS!$C:$C,0)),"")</f>
        <v/>
      </c>
      <c r="E562" s="3" t="str">
        <f>IF(C562="","",INDEX(ARTICULOS!$O:$O,MATCH($C562,ARTICULOS!$P:$P,0)))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IFERROR(INDEX(ARTICULOS!$B:$B,MATCH(C563,ARTICULOS!$C:$C,0)),"")</f>
        <v/>
      </c>
      <c r="E563" s="3" t="str">
        <f>IF(C563="","",INDEX(ARTICULOS!$O:$O,MATCH($C563,ARTICULOS!$P:$P,0)))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IFERROR(INDEX(ARTICULOS!$B:$B,MATCH(C564,ARTICULOS!$C:$C,0)),"")</f>
        <v/>
      </c>
      <c r="E564" s="3" t="str">
        <f>IF(C564="","",INDEX(ARTICULOS!$O:$O,MATCH($C564,ARTICULOS!$P:$P,0)))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IFERROR(INDEX(ARTICULOS!$B:$B,MATCH(C565,ARTICULOS!$C:$C,0)),"")</f>
        <v/>
      </c>
      <c r="E565" s="3" t="str">
        <f>IF(C565="","",INDEX(ARTICULOS!$O:$O,MATCH($C565,ARTICULOS!$P:$P,0)))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IFERROR(INDEX(ARTICULOS!$B:$B,MATCH(C566,ARTICULOS!$C:$C,0)),"")</f>
        <v/>
      </c>
      <c r="E566" s="3" t="str">
        <f>IF(C566="","",INDEX(ARTICULOS!$O:$O,MATCH($C566,ARTICULOS!$P:$P,0)))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IFERROR(INDEX(ARTICULOS!$B:$B,MATCH(C567,ARTICULOS!$C:$C,0)),"")</f>
        <v/>
      </c>
      <c r="E567" s="3" t="str">
        <f>IF(C567="","",INDEX(ARTICULOS!$O:$O,MATCH($C567,ARTICULOS!$P:$P,0)))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IFERROR(INDEX(ARTICULOS!$B:$B,MATCH(C568,ARTICULOS!$C:$C,0)),"")</f>
        <v/>
      </c>
      <c r="E568" s="3" t="str">
        <f>IF(C568="","",INDEX(ARTICULOS!$O:$O,MATCH($C568,ARTICULOS!$P:$P,0)))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IFERROR(INDEX(ARTICULOS!$B:$B,MATCH(C569,ARTICULOS!$C:$C,0)),"")</f>
        <v/>
      </c>
      <c r="E569" s="3" t="str">
        <f>IF(C569="","",INDEX(ARTICULOS!$O:$O,MATCH($C569,ARTICULOS!$P:$P,0)))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IFERROR(INDEX(ARTICULOS!$B:$B,MATCH(C570,ARTICULOS!$C:$C,0)),"")</f>
        <v/>
      </c>
      <c r="E570" s="3" t="str">
        <f>IF(C570="","",INDEX(ARTICULOS!$O:$O,MATCH($C570,ARTICULOS!$P:$P,0)))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IFERROR(INDEX(ARTICULOS!$B:$B,MATCH(C571,ARTICULOS!$C:$C,0)),"")</f>
        <v/>
      </c>
      <c r="E571" s="3" t="str">
        <f>IF(C571="","",INDEX(ARTICULOS!$O:$O,MATCH($C571,ARTICULOS!$P:$P,0)))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IFERROR(INDEX(ARTICULOS!$B:$B,MATCH(C572,ARTICULOS!$C:$C,0)),"")</f>
        <v/>
      </c>
      <c r="E572" s="3" t="str">
        <f>IF(C572="","",INDEX(ARTICULOS!$O:$O,MATCH($C572,ARTICULOS!$P:$P,0)))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IFERROR(INDEX(ARTICULOS!$B:$B,MATCH(C573,ARTICULOS!$C:$C,0)),"")</f>
        <v/>
      </c>
      <c r="E573" s="3" t="str">
        <f>IF(C573="","",INDEX(ARTICULOS!$O:$O,MATCH($C573,ARTICULOS!$P:$P,0)))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IFERROR(INDEX(ARTICULOS!$B:$B,MATCH(C574,ARTICULOS!$C:$C,0)),"")</f>
        <v/>
      </c>
      <c r="E574" s="3" t="str">
        <f>IF(C574="","",INDEX(ARTICULOS!$O:$O,MATCH($C574,ARTICULOS!$P:$P,0)))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IFERROR(INDEX(ARTICULOS!$B:$B,MATCH(C575,ARTICULOS!$C:$C,0)),"")</f>
        <v/>
      </c>
      <c r="E575" s="3" t="str">
        <f>IF(C575="","",INDEX(ARTICULOS!$O:$O,MATCH($C575,ARTICULOS!$P:$P,0)))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IFERROR(INDEX(ARTICULOS!$B:$B,MATCH(C576,ARTICULOS!$C:$C,0)),"")</f>
        <v/>
      </c>
      <c r="E576" s="3" t="str">
        <f>IF(C576="","",INDEX(ARTICULOS!$O:$O,MATCH($C576,ARTICULOS!$P:$P,0)))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IFERROR(INDEX(ARTICULOS!$B:$B,MATCH(C577,ARTICULOS!$C:$C,0)),"")</f>
        <v/>
      </c>
      <c r="E577" s="3" t="str">
        <f>IF(C577="","",INDEX(ARTICULOS!$O:$O,MATCH($C577,ARTICULOS!$P:$P,0)))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IFERROR(INDEX(ARTICULOS!$B:$B,MATCH(C578,ARTICULOS!$C:$C,0)),"")</f>
        <v/>
      </c>
      <c r="E578" s="3" t="str">
        <f>IF(C578="","",INDEX(ARTICULOS!$O:$O,MATCH($C578,ARTICULOS!$P:$P,0)))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IFERROR(INDEX(ARTICULOS!$B:$B,MATCH(C579,ARTICULOS!$C:$C,0)),"")</f>
        <v/>
      </c>
      <c r="E579" s="3" t="str">
        <f>IF(C579="","",INDEX(ARTICULOS!$O:$O,MATCH($C579,ARTICULOS!$P:$P,0)))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IFERROR(INDEX(ARTICULOS!$B:$B,MATCH(C580,ARTICULOS!$C:$C,0)),"")</f>
        <v/>
      </c>
      <c r="E580" s="3" t="str">
        <f>IF(C580="","",INDEX(ARTICULOS!$O:$O,MATCH($C580,ARTICULOS!$P:$P,0)))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IFERROR(INDEX(ARTICULOS!$B:$B,MATCH(C581,ARTICULOS!$C:$C,0)),"")</f>
        <v/>
      </c>
      <c r="E581" s="3" t="str">
        <f>IF(C581="","",INDEX(ARTICULOS!$O:$O,MATCH($C581,ARTICULOS!$P:$P,0)))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IFERROR(INDEX(ARTICULOS!$B:$B,MATCH(C582,ARTICULOS!$C:$C,0)),"")</f>
        <v/>
      </c>
      <c r="E582" s="3" t="str">
        <f>IF(C582="","",INDEX(ARTICULOS!$O:$O,MATCH($C582,ARTICULOS!$P:$P,0)))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IFERROR(INDEX(ARTICULOS!$B:$B,MATCH(C583,ARTICULOS!$C:$C,0)),"")</f>
        <v/>
      </c>
      <c r="E583" s="3" t="str">
        <f>IF(C583="","",INDEX(ARTICULOS!$O:$O,MATCH($C583,ARTICULOS!$P:$P,0)))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IFERROR(INDEX(ARTICULOS!$B:$B,MATCH(C584,ARTICULOS!$C:$C,0)),"")</f>
        <v/>
      </c>
      <c r="E584" s="3" t="str">
        <f>IF(C584="","",INDEX(ARTICULOS!$O:$O,MATCH($C584,ARTICULOS!$P:$P,0)))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IFERROR(INDEX(ARTICULOS!$B:$B,MATCH(C585,ARTICULOS!$C:$C,0)),"")</f>
        <v/>
      </c>
      <c r="E585" s="3" t="str">
        <f>IF(C585="","",INDEX(ARTICULOS!$O:$O,MATCH($C585,ARTICULOS!$P:$P,0)))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IFERROR(INDEX(ARTICULOS!$B:$B,MATCH(C586,ARTICULOS!$C:$C,0)),"")</f>
        <v/>
      </c>
      <c r="E586" s="3" t="str">
        <f>IF(C586="","",INDEX(ARTICULOS!$O:$O,MATCH($C586,ARTICULOS!$P:$P,0)))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IFERROR(INDEX(ARTICULOS!$B:$B,MATCH(C587,ARTICULOS!$C:$C,0)),"")</f>
        <v/>
      </c>
      <c r="E587" s="3" t="str">
        <f>IF(C587="","",INDEX(ARTICULOS!$O:$O,MATCH($C587,ARTICULOS!$P:$P,0)))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IFERROR(INDEX(ARTICULOS!$B:$B,MATCH(C588,ARTICULOS!$C:$C,0)),"")</f>
        <v/>
      </c>
      <c r="E588" s="3" t="str">
        <f>IF(C588="","",INDEX(ARTICULOS!$O:$O,MATCH($C588,ARTICULOS!$P:$P,0)))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IFERROR(INDEX(ARTICULOS!$B:$B,MATCH(C589,ARTICULOS!$C:$C,0)),"")</f>
        <v/>
      </c>
      <c r="E589" s="3" t="str">
        <f>IF(C589="","",INDEX(ARTICULOS!$O:$O,MATCH($C589,ARTICULOS!$P:$P,0)))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IFERROR(INDEX(ARTICULOS!$B:$B,MATCH(C590,ARTICULOS!$C:$C,0)),"")</f>
        <v/>
      </c>
      <c r="E590" s="3" t="str">
        <f>IF(C590="","",INDEX(ARTICULOS!$O:$O,MATCH($C590,ARTICULOS!$P:$P,0)))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IFERROR(INDEX(ARTICULOS!$B:$B,MATCH(C591,ARTICULOS!$C:$C,0)),"")</f>
        <v/>
      </c>
      <c r="E591" s="3" t="str">
        <f>IF(C591="","",INDEX(ARTICULOS!$O:$O,MATCH($C591,ARTICULOS!$P:$P,0)))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IFERROR(INDEX(ARTICULOS!$B:$B,MATCH(C592,ARTICULOS!$C:$C,0)),"")</f>
        <v/>
      </c>
      <c r="E592" s="3" t="str">
        <f>IF(C592="","",INDEX(ARTICULOS!$O:$O,MATCH($C592,ARTICULOS!$P:$P,0)))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IFERROR(INDEX(ARTICULOS!$B:$B,MATCH(C593,ARTICULOS!$C:$C,0)),"")</f>
        <v/>
      </c>
      <c r="E593" s="3" t="str">
        <f>IF(C593="","",INDEX(ARTICULOS!$O:$O,MATCH($C593,ARTICULOS!$P:$P,0)))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IFERROR(INDEX(ARTICULOS!$B:$B,MATCH(C594,ARTICULOS!$C:$C,0)),"")</f>
        <v/>
      </c>
      <c r="E594" s="3" t="str">
        <f>IF(C594="","",INDEX(ARTICULOS!$O:$O,MATCH($C594,ARTICULOS!$P:$P,0)))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IFERROR(INDEX(ARTICULOS!$B:$B,MATCH(C595,ARTICULOS!$C:$C,0)),"")</f>
        <v/>
      </c>
      <c r="E595" s="3" t="str">
        <f>IF(C595="","",INDEX(ARTICULOS!$O:$O,MATCH($C595,ARTICULOS!$P:$P,0)))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IFERROR(INDEX(ARTICULOS!$B:$B,MATCH(C596,ARTICULOS!$C:$C,0)),"")</f>
        <v/>
      </c>
      <c r="E596" s="3" t="str">
        <f>IF(C596="","",INDEX(ARTICULOS!$O:$O,MATCH($C596,ARTICULOS!$P:$P,0)))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IFERROR(INDEX(ARTICULOS!$B:$B,MATCH(C597,ARTICULOS!$C:$C,0)),"")</f>
        <v/>
      </c>
      <c r="E597" s="3" t="str">
        <f>IF(C597="","",INDEX(ARTICULOS!$O:$O,MATCH($C597,ARTICULOS!$P:$P,0)))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IFERROR(INDEX(ARTICULOS!$B:$B,MATCH(C598,ARTICULOS!$C:$C,0)),"")</f>
        <v/>
      </c>
      <c r="E598" s="3" t="str">
        <f>IF(C598="","",INDEX(ARTICULOS!$O:$O,MATCH($C598,ARTICULOS!$P:$P,0)))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IFERROR(INDEX(ARTICULOS!$B:$B,MATCH(C599,ARTICULOS!$C:$C,0)),"")</f>
        <v/>
      </c>
      <c r="E599" s="3" t="str">
        <f>IF(C599="","",INDEX(ARTICULOS!$O:$O,MATCH($C599,ARTICULOS!$P:$P,0)))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IFERROR(INDEX(ARTICULOS!$B:$B,MATCH(C600,ARTICULOS!$C:$C,0)),"")</f>
        <v/>
      </c>
      <c r="E600" s="3" t="str">
        <f>IF(C600="","",INDEX(ARTICULOS!$O:$O,MATCH($C600,ARTICULOS!$P:$P,0)))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IFERROR(INDEX(ARTICULOS!$B:$B,MATCH(C601,ARTICULOS!$C:$C,0)),"")</f>
        <v/>
      </c>
      <c r="E601" s="3" t="str">
        <f>IF(C601="","",INDEX(ARTICULOS!$O:$O,MATCH($C601,ARTICULOS!$P:$P,0)))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IFERROR(INDEX(ARTICULOS!$B:$B,MATCH(C602,ARTICULOS!$C:$C,0)),"")</f>
        <v/>
      </c>
      <c r="E602" s="3" t="str">
        <f>IF(C602="","",INDEX(ARTICULOS!$O:$O,MATCH($C602,ARTICULOS!$P:$P,0)))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IFERROR(INDEX(ARTICULOS!$B:$B,MATCH(C603,ARTICULOS!$C:$C,0)),"")</f>
        <v/>
      </c>
      <c r="E603" s="3" t="str">
        <f>IF(C603="","",INDEX(ARTICULOS!$O:$O,MATCH($C603,ARTICULOS!$P:$P,0)))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IFERROR(INDEX(ARTICULOS!$B:$B,MATCH(C604,ARTICULOS!$C:$C,0)),"")</f>
        <v/>
      </c>
      <c r="E604" s="3" t="str">
        <f>IF(C604="","",INDEX(ARTICULOS!$O:$O,MATCH($C604,ARTICULOS!$P:$P,0)))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IFERROR(INDEX(ARTICULOS!$B:$B,MATCH(C605,ARTICULOS!$C:$C,0)),"")</f>
        <v/>
      </c>
      <c r="E605" s="3" t="str">
        <f>IF(C605="","",INDEX(ARTICULOS!$O:$O,MATCH($C605,ARTICULOS!$P:$P,0)))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IFERROR(INDEX(ARTICULOS!$B:$B,MATCH(C606,ARTICULOS!$C:$C,0)),"")</f>
        <v/>
      </c>
      <c r="E606" s="3" t="str">
        <f>IF(C606="","",INDEX(ARTICULOS!$O:$O,MATCH($C606,ARTICULOS!$P:$P,0)))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IFERROR(INDEX(ARTICULOS!$B:$B,MATCH(C607,ARTICULOS!$C:$C,0)),"")</f>
        <v/>
      </c>
      <c r="E607" s="3" t="str">
        <f>IF(C607="","",INDEX(ARTICULOS!$O:$O,MATCH($C607,ARTICULOS!$P:$P,0)))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IFERROR(INDEX(ARTICULOS!$B:$B,MATCH(C608,ARTICULOS!$C:$C,0)),"")</f>
        <v/>
      </c>
      <c r="E608" s="3" t="str">
        <f>IF(C608="","",INDEX(ARTICULOS!$O:$O,MATCH($C608,ARTICULOS!$P:$P,0)))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IFERROR(INDEX(ARTICULOS!$B:$B,MATCH(C609,ARTICULOS!$C:$C,0)),"")</f>
        <v/>
      </c>
      <c r="E609" s="3" t="str">
        <f>IF(C609="","",INDEX(ARTICULOS!$O:$O,MATCH($C609,ARTICULOS!$P:$P,0)))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IFERROR(INDEX(ARTICULOS!$B:$B,MATCH(C610,ARTICULOS!$C:$C,0)),"")</f>
        <v/>
      </c>
      <c r="E610" s="3" t="str">
        <f>IF(C610="","",INDEX(ARTICULOS!$O:$O,MATCH($C610,ARTICULOS!$P:$P,0)))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IFERROR(INDEX(ARTICULOS!$B:$B,MATCH(C611,ARTICULOS!$C:$C,0)),"")</f>
        <v/>
      </c>
      <c r="E611" s="3" t="str">
        <f>IF(C611="","",INDEX(ARTICULOS!$O:$O,MATCH($C611,ARTICULOS!$P:$P,0)))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IFERROR(INDEX(ARTICULOS!$B:$B,MATCH(C612,ARTICULOS!$C:$C,0)),"")</f>
        <v/>
      </c>
      <c r="E612" s="3" t="str">
        <f>IF(C612="","",INDEX(ARTICULOS!$O:$O,MATCH($C612,ARTICULOS!$P:$P,0)))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IFERROR(INDEX(ARTICULOS!$B:$B,MATCH(C613,ARTICULOS!$C:$C,0)),"")</f>
        <v/>
      </c>
      <c r="E613" s="3" t="str">
        <f>IF(C613="","",INDEX(ARTICULOS!$O:$O,MATCH($C613,ARTICULOS!$P:$P,0)))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IFERROR(INDEX(ARTICULOS!$B:$B,MATCH(C614,ARTICULOS!$C:$C,0)),"")</f>
        <v/>
      </c>
      <c r="E614" s="3" t="str">
        <f>IF(C614="","",INDEX(ARTICULOS!$O:$O,MATCH($C614,ARTICULOS!$P:$P,0)))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IFERROR(INDEX(ARTICULOS!$B:$B,MATCH(C615,ARTICULOS!$C:$C,0)),"")</f>
        <v/>
      </c>
      <c r="E615" s="3" t="str">
        <f>IF(C615="","",INDEX(ARTICULOS!$O:$O,MATCH($C615,ARTICULOS!$P:$P,0)))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IFERROR(INDEX(ARTICULOS!$B:$B,MATCH(C616,ARTICULOS!$C:$C,0)),"")</f>
        <v/>
      </c>
      <c r="E616" s="3" t="str">
        <f>IF(C616="","",INDEX(ARTICULOS!$O:$O,MATCH($C616,ARTICULOS!$P:$P,0)))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IFERROR(INDEX(ARTICULOS!$B:$B,MATCH(C617,ARTICULOS!$C:$C,0)),"")</f>
        <v/>
      </c>
      <c r="E617" s="3" t="str">
        <f>IF(C617="","",INDEX(ARTICULOS!$O:$O,MATCH($C617,ARTICULOS!$P:$P,0)))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IFERROR(INDEX(ARTICULOS!$B:$B,MATCH(C618,ARTICULOS!$C:$C,0)),"")</f>
        <v/>
      </c>
      <c r="E618" s="3" t="str">
        <f>IF(C618="","",INDEX(ARTICULOS!$O:$O,MATCH($C618,ARTICULOS!$P:$P,0)))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2024-08-21T15:29:49Z</dcterms:modified>
</cp:coreProperties>
</file>