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42CA00D2-7CED-4E10-94F8-AFDDF507B8B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5" l="1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F115" i="5" s="1"/>
  <c r="B115" i="5"/>
  <c r="A116" i="5"/>
  <c r="F116" i="5" s="1"/>
  <c r="B116" i="5"/>
  <c r="B117" i="5"/>
  <c r="A118" i="5"/>
  <c r="F118" i="5" s="1"/>
  <c r="B118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19" i="5" l="1"/>
  <c r="F119" i="5" s="1"/>
  <c r="A117" i="5"/>
  <c r="F117" i="5" s="1"/>
  <c r="A109" i="5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N98" i="3" s="1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10" i="5" l="1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11" i="5" l="1"/>
  <c r="O61" i="3"/>
  <c r="B97" i="3"/>
  <c r="O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X70" i="3" s="1"/>
  <c r="O68" i="3"/>
  <c r="X68" i="3" s="1"/>
  <c r="O91" i="3"/>
  <c r="X91" i="3" s="1"/>
  <c r="O69" i="3"/>
  <c r="X69" i="3" s="1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X64" i="3" s="1"/>
  <c r="O65" i="3"/>
  <c r="X65" i="3" s="1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X66" i="3" s="1"/>
  <c r="O67" i="3"/>
  <c r="X67" i="3" s="1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M98" i="3" s="1"/>
  <c r="X63" i="3" s="1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6" i="3" l="1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14" i="5" l="1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<sst xmlns="http://schemas.openxmlformats.org/spreadsheetml/2006/main" count="923" uniqueCount="400">
  <si>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</si>
  <si>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</si>
  <si>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</si>
  <si>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</si>
  <si>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</si>
  <si>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</si>
  <si>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</si>
  <si>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</si>
  <si>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</si>
  <si>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</si>
  <si>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</si>
  <si>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</si>
  <si>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</si>
  <si>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</si>
  <si>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</si>
  <si>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</si>
  <si>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</si>
  <si>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</si>
  <si>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</si>
  <si>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</si>
  <si>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</si>
  <si>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</si>
  <si>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</si>
  <si>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</si>
  <si>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</si>
  <si>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</si>
  <si>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</si>
  <si>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</si>
  <si>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</si>
  <si>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</si>
  <si>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</si>
  <si>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</si>
  <si>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</si>
  <si>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</si>
  <si>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</si>
  <si>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</si>
  <si>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</si>
  <si>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</si>
  <si>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</si>
  <si>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</si>
  <si>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</si>
  <si>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</si>
  <si>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</si>
  <si>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</si>
  <si>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</si>
  <si>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</si>
  <si>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</si>
  <si>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</si>
  <si>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</si>
  <si>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</si>
  <si>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</si>
  <si>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</si>
  <si>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</si>
  <si>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</si>
  <si>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</si>
  <si>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</si>
  <si>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</si>
  <si>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</si>
  <si>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</si>
  <si>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</si>
  <si>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</si>
  <si>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</si>
  <si>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</si>
  <si>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</si>
  <si>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</si>
  <si>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</si>
  <si>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</si>
  <si>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</si>
  <si>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</si>
  <si>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</si>
  <si>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</si>
  <si>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</si>
  <si>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</si>
  <si>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</si>
  <si>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</si>
  <si>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</si>
  <si>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</si>
  <si>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</si>
  <si>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</si>
  <si>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</si>
  <si>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</si>
  <si>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</si>
  <si>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</si>
  <si>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</si>
  <si>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</si>
  <si>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</si>
  <si>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</si>
  <si>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</si>
  <si>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</si>
  <si>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</si>
  <si>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</si>
  <si>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</si>
  <si>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</si>
  <si>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</si>
  <si>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</si>
  <si>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</si>
  <si>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</si>
  <si>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</si>
  <si>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</si>
  <si>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</si>
  <si>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</si>
  <si>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</si>
  <si>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</si>
  <si>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</si>
  <si>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</si>
  <si>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</si>
  <si>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</si>
  <si>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</si>
  <si>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</si>
  <si>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</si>
  <si>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</si>
  <si>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</si>
  <si>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</si>
  <si>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</si>
  <si>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</si>
  <si>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</si>
  <si>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</si>
  <si>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</si>
  <si>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</si>
  <si>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</si>
  <si>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</si>
  <si>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</si>
  <si>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</si>
  <si>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</si>
  <si>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</si>
  <si>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</si>
  <si>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</si>
  <si>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</si>
  <si>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</si>
  <si>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</si>
  <si>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</si>
  <si>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</si>
  <si>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</si>
  <si>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</si>
  <si>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</si>
  <si>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</si>
  <si>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</si>
  <si>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</si>
  <si>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</si>
  <si>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</si>
  <si>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</si>
  <si>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</si>
  <si>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</si>
  <si>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</si>
  <si>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</si>
  <si>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</si>
  <si>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</si>
  <si>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</si>
  <si>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</si>
  <si>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</si>
  <si>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</si>
  <si>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</si>
  <si>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</si>
  <si>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</si>
  <si>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</si>
  <si>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</si>
  <si>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</si>
  <si>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</si>
  <si>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</si>
  <si>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</si>
  <si>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</si>
  <si>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</si>
  <si>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</si>
  <si>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</si>
  <si>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</si>
  <si>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</si>
  <si>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</si>
  <si>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</si>
  <si>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</si>
  <si>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</si>
  <si>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</si>
  <si>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</si>
  <si>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</si>
  <si>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</si>
  <si>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</si>
  <si>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</si>
  <si>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</si>
  <si>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</si>
  <si>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</si>
  <si>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</si>
  <si>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</si>
  <si>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</si>
  <si>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</si>
  <si>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</si>
  <si>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</si>
  <si>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</si>
  <si>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</si>
  <si>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</si>
  <si>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</si>
  <si>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</si>
  <si>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</si>
  <si>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</si>
  <si>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</si>
  <si>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</si>
  <si>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</si>
  <si>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</si>
  <si>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</si>
  <si>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</si>
  <si>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</si>
  <si>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</si>
  <si>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</si>
  <si>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</si>
  <si>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</si>
  <si>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</si>
  <si>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</si>
  <si>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</si>
  <si>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</si>
  <si>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</si>
  <si>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</si>
  <si>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</si>
  <si>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</si>
  <si>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</si>
  <si>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</si>
  <si>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</si>
  <si>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</si>
  <si>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</si>
  <si>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</si>
  <si>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</si>
  <si>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</si>
  <si>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</si>
  <si>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</si>
  <si>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</si>
  <si>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</si>
  <si>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</si>
  <si>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</si>
  <si>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</si>
  <si>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</si>
  <si>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</si>
  <si>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</si>
  <si>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</si>
  <si>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</si>
  <si>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</si>
  <si>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</si>
  <si>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</si>
  <si>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</si>
  <si>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</si>
  <si>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</si>
  <si>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</si>
  <si>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</si>
  <si>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</si>
  <si>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</si>
  <si>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</si>
  <si>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</si>
  <si>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</si>
  <si>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</si>
  <si>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</si>
  <si>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</si>
  <si>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</si>
  <si>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</si>
  <si>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</si>
  <si>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</si>
  <si>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</si>
  <si>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</si>
  <si>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</si>
  <si>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</si>
  <si>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</si>
  <si>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</si>
  <si>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</si>
  <si>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</si>
  <si>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</si>
  <si>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</si>
  <si>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</si>
  <si>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</si>
  <si>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</si>
  <si>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</si>
  <si>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</si>
  <si>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</si>
  <si>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</si>
  <si>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</si>
  <si>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</si>
  <si>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</si>
  <si>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</si>
  <si>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</si>
  <si>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</si>
  <si>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</si>
  <si>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</si>
  <si>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</si>
  <si>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</si>
  <si>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</si>
  <si>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</si>
  <si>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</si>
  <si>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</si>
  <si>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</si>
  <si>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</si>
  <si>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</si>
  <si>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</si>
  <si>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</si>
  <si>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</si>
  <si>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</si>
  <si>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</si>
  <si>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</si>
  <si>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</si>
  <si>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</si>
  <si>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</si>
  <si>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</si>
  <si>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</si>
  <si>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</si>
  <si>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</si>
  <si>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</si>
  <si>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</si>
  <si>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</si>
  <si>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</si>
  <si>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</si>
  <si>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</si>
  <si>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</si>
  <si>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</si>
  <si>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</si>
  <si>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</si>
  <si>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</si>
  <si>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</si>
  <si>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</si>
  <si>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</si>
  <si>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</si>
  <si>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</si>
  <si>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</si>
  <si>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</si>
  <si>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</si>
  <si>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</si>
  <si>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</si>
  <si>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</si>
  <si>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</si>
  <si>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</si>
  <si>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</si>
  <si>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</si>
  <si>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</si>
  <si>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</si>
  <si>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</si>
  <si>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</si>
  <si>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</si>
  <si>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</si>
  <si>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</si>
  <si>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</si>
  <si>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</si>
  <si>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</si>
  <si>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</si>
  <si>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</si>
  <si>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</si>
  <si>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</si>
  <si>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</si>
  <si>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</si>
  <si>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</si>
  <si>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</si>
  <si>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</si>
  <si>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</si>
  <si>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</si>
  <si>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</si>
  <si>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</si>
  <si>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</si>
  <si>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</si>
  <si>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</si>
  <si>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</si>
  <si>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</si>
  <si>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</si>
  <si>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</si>
  <si>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</si>
  <si>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</si>
  <si>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</si>
  <si>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</si>
  <si>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</si>
  <si>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</si>
  <si>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</si>
  <si>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</si>
  <si>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</si>
  <si>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</si>
  <si>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</si>
  <si>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</si>
  <si>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</si>
  <si>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</si>
  <si>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</si>
  <si>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</si>
  <si>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</si>
  <si>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</si>
  <si>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</si>
  <si>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</si>
  <si>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</si>
  <si>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</si>
  <si>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</si>
  <si>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</si>
  <si>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</si>
  <si>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</si>
  <si>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</si>
  <si>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</si>
  <si>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</si>
  <si>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</si>
  <si>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</si>
  <si>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</si>
  <si>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</si>
  <si>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</si>
  <si>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</si>
  <si>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</si>
  <si>
    <t>Planilla excel</t>
  </si>
  <si>
    <t>2 licencias</t>
  </si>
  <si>
    <t>Planilla Monitor de Tareas - para profesores</t>
  </si>
  <si>
    <t>052/1.png</t>
  </si>
  <si>
    <t>052/2.png</t>
  </si>
  <si>
    <t>052/3.png</t>
  </si>
  <si>
    <t>052/4.png</t>
  </si>
  <si>
    <t>052/5.png</t>
  </si>
  <si>
    <t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t>
  </si>
  <si>
    <t>**Este producto incluye 2 licencias de uso, las cuales permiten utilizar la planilla en hasta 2 dispositivos.**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</si>
</sst>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selection activeCell="E29" sqref="E2:E29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>
        <f>IF(B29="","",MAX($A$1:A28)+1)</f>
        <v>28</v>
      </c>
      <c r="B29" t="s">
        <v>390</v>
      </c>
      <c r="C29" t="s">
        <v>33</v>
      </c>
      <c r="D29">
        <f>IF(C29="","",INDEX(CATEGORIAS!$A:$A,MATCH($C29,CATEGORIAS!$B:$B,0)))</f>
        <v>3</v>
      </c>
      <c r="E29" t="str">
        <f t="shared" si="0"/>
        <v>{ id_subcategoria: 28, nombre: 'Planilla excel', id_categoria: 3},</v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zoomScale="64" zoomScaleNormal="49" workbookViewId="0">
      <pane ySplit="2" topLeftCell="A84" activePane="bottomLeft" state="frozen"/>
      <selection pane="bottomLeft" activeCell="J99" sqref="J99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6" t="s">
        <v>100</v>
      </c>
      <c r="D1" s="16"/>
      <c r="E1" s="16"/>
      <c r="F1" s="16"/>
      <c r="G1" s="16"/>
      <c r="H1" s="16"/>
      <c r="I1" s="16"/>
      <c r="J1" s="16"/>
      <c r="K1" s="16"/>
      <c r="O1" s="15" t="s">
        <v>68</v>
      </c>
      <c r="P1" s="15"/>
      <c r="Q1" s="15"/>
      <c r="R1" s="15"/>
      <c r="S1" s="15"/>
      <c r="T1" s="15"/>
      <c r="U1" s="15"/>
      <c r="V1" s="15"/>
      <c r="W1" s="15"/>
      <c r="X1" s="4"/>
      <c r="Z1" s="15" t="s">
        <v>69</v>
      </c>
      <c r="AA1" s="15"/>
      <c r="AB1" s="15"/>
      <c r="AG1" s="15" t="s">
        <v>70</v>
      </c>
      <c r="AH1" s="15"/>
      <c r="AI1" s="15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3000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>
        <f t="shared" si="0"/>
        <v>61</v>
      </c>
      <c r="P63" t="str">
        <f t="shared" si="1"/>
        <v>Planilla Monitor de Tareas - para profesores</v>
      </c>
      <c r="Q63" t="str">
        <f t="shared" si="2"/>
        <v>**Este producto incluye 2 licencias de uso, las cuales permiten utilizar la planilla en hasta 2 dispositivos.**</v>
      </c>
      <c r="R63" t="str">
        <f t="shared" si="3"/>
        <v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v>
      </c>
      <c r="S63" t="str">
        <f t="shared" si="4"/>
        <v>Digital</v>
      </c>
      <c r="T63" t="str">
        <f t="shared" si="5"/>
        <v>Planilla excel</v>
      </c>
      <c r="U63">
        <f>IF($S63="","",INDEX(CATEGORIAS!$A:$A,MATCH($S63,CATEGORIAS!$B:$B,0)))</f>
        <v>3</v>
      </c>
      <c r="V63">
        <f>IF($T63="","",INDEX(SUBCATEGORIAS!$A:$A,MATCH($T63,SUBCATEGORIAS!$B:$B,0)))</f>
        <v>28</v>
      </c>
      <c r="W63">
        <f t="shared" si="6"/>
        <v>6000</v>
      </c>
      <c r="X63" t="str">
        <f t="shared" si="11"/>
        <v>'si'</v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3000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>
        <f>IF(C98="","",MAX($A$2:A97)+1)</f>
        <v>96</v>
      </c>
      <c r="B98" s="3">
        <f>IF(C98="","",IF(COUNTIF($C$2:$C97,$C98)=0,MAX($B$2:$B97)+1,""))</f>
        <v>61</v>
      </c>
      <c r="C98" t="s">
        <v>392</v>
      </c>
      <c r="D98" t="s">
        <v>33</v>
      </c>
      <c r="E98" t="s">
        <v>390</v>
      </c>
      <c r="H98" t="s">
        <v>391</v>
      </c>
      <c r="I98">
        <v>6000</v>
      </c>
      <c r="J98" t="s">
        <v>399</v>
      </c>
      <c r="K98" t="s">
        <v>398</v>
      </c>
      <c r="L98" s="3" t="str">
        <f t="shared" si="25"/>
        <v>2 licencias</v>
      </c>
      <c r="M98" s="3" t="str">
        <f>IF(C98="","",IF(AND(C98&lt;&gt;"",D98&lt;&gt;"",E98&lt;&gt;"",I98&lt;&gt;"",L98&lt;&gt;"",J98&lt;&gt;"",IFERROR(MATCH(INDEX($B:$B,MATCH($C98,$C:$C,0)),IMAGENES!$B:$B,0),-1)&gt;0),"'si'","'no'"))</f>
        <v>'si'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>
        <f>IF($D98="","",INDEX(CATEGORIAS!$A:$A,MATCH($D98,CATEGORIAS!$B:$B,0)))</f>
        <v>3</v>
      </c>
      <c r="AH98">
        <f>IF($E98="","",INDEX(SUBCATEGORIAS!$A:$A,MATCH($E98,SUBCATEGORIAS!$B:$B,0)))</f>
        <v>28</v>
      </c>
      <c r="AI98">
        <f t="shared" si="22"/>
        <v>96</v>
      </c>
      <c r="AK98" s="2" t="str">
        <f t="shared" si="27"/>
        <v>003</v>
      </c>
      <c r="AL98" t="str">
        <f t="shared" si="28"/>
        <v>0028</v>
      </c>
      <c r="AM98" t="str">
        <f t="shared" si="23"/>
        <v>0096</v>
      </c>
      <c r="AN98" t="str">
        <f t="shared" si="24"/>
        <v>{ id_sku: '00300280096', id_articulo: '61', variacion: '2 licencias' },</v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3000,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>{</v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>id_articulo: 61,</v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>nombre: 'Planilla Monitor de Tareas - para profesores',</v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>descripcion: '**Este producto incluye 2 licencias de uso, las cuales permiten utilizar la planilla en hasta 2 dispositivos.**',</v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>descripcion_larga: 'Optimiza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procesos.**',</v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>id_categoria: '3',</v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>id_subcategoria: '28',</v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>precio: 6000,</v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>disponible: 'si',</v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>},</v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7" workbookViewId="0">
      <pane ySplit="1" topLeftCell="A27" activePane="bottomLeft" state="frozen"/>
      <selection pane="bottomLeft" activeCell="F119" sqref="F2:F119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>
        <f>IF(C115="","",MAX($A$1:A114)+1)</f>
        <v>114</v>
      </c>
      <c r="B115" s="3">
        <f>IFERROR(INDEX(ARTICULOS!$B:$B,MATCH(C115,ARTICULOS!$C:$C,0)),"")</f>
        <v>61</v>
      </c>
      <c r="C115" t="s">
        <v>392</v>
      </c>
      <c r="D115" t="s">
        <v>393</v>
      </c>
      <c r="E115" s="3">
        <f>IF(C115="","",INDEX(ARTICULOS!$O:$O,MATCH($C115,ARTICULOS!$P:$P,0)))</f>
        <v>61</v>
      </c>
      <c r="F115" t="str">
        <f t="shared" si="1"/>
        <v>{ id_imagen: 114,id_articulo: 61,url: require('../images/articulos/052/1.png') },</v>
      </c>
    </row>
    <row r="116" spans="1:6" x14ac:dyDescent="0.25">
      <c r="A116" s="3">
        <f>IF(C116="","",MAX($A$1:A115)+1)</f>
        <v>115</v>
      </c>
      <c r="B116" s="3">
        <f>IFERROR(INDEX(ARTICULOS!$B:$B,MATCH(C116,ARTICULOS!$C:$C,0)),"")</f>
        <v>61</v>
      </c>
      <c r="C116" t="s">
        <v>392</v>
      </c>
      <c r="D116" t="s">
        <v>394</v>
      </c>
      <c r="E116" s="3">
        <f>IF(C116="","",INDEX(ARTICULOS!$O:$O,MATCH($C116,ARTICULOS!$P:$P,0)))</f>
        <v>61</v>
      </c>
      <c r="F116" t="str">
        <f t="shared" si="1"/>
        <v>{ id_imagen: 115,id_articulo: 61,url: require('../images/articulos/052/2.png') },</v>
      </c>
    </row>
    <row r="117" spans="1:6" x14ac:dyDescent="0.25">
      <c r="A117" s="3">
        <f>IF(C117="","",MAX($A$1:A116)+1)</f>
        <v>116</v>
      </c>
      <c r="B117" s="3">
        <f>IFERROR(INDEX(ARTICULOS!$B:$B,MATCH(C117,ARTICULOS!$C:$C,0)),"")</f>
        <v>61</v>
      </c>
      <c r="C117" t="s">
        <v>392</v>
      </c>
      <c r="D117" t="s">
        <v>395</v>
      </c>
      <c r="E117" s="3">
        <f>IF(C117="","",INDEX(ARTICULOS!$O:$O,MATCH($C117,ARTICULOS!$P:$P,0)))</f>
        <v>61</v>
      </c>
      <c r="F117" t="str">
        <f t="shared" si="1"/>
        <v>{ id_imagen: 116,id_articulo: 61,url: require('../images/articulos/052/3.png') },</v>
      </c>
    </row>
    <row r="118" spans="1:6" x14ac:dyDescent="0.25">
      <c r="A118" s="3">
        <f>IF(C118="","",MAX($A$1:A117)+1)</f>
        <v>117</v>
      </c>
      <c r="B118" s="3">
        <f>IFERROR(INDEX(ARTICULOS!$B:$B,MATCH(C118,ARTICULOS!$C:$C,0)),"")</f>
        <v>61</v>
      </c>
      <c r="C118" t="s">
        <v>392</v>
      </c>
      <c r="D118" t="s">
        <v>396</v>
      </c>
      <c r="E118" s="3">
        <f>IF(C118="","",INDEX(ARTICULOS!$O:$O,MATCH($C118,ARTICULOS!$P:$P,0)))</f>
        <v>61</v>
      </c>
      <c r="F118" t="str">
        <f t="shared" si="1"/>
        <v>{ id_imagen: 117,id_articulo: 61,url: require('../images/articulos/052/4.png') },</v>
      </c>
    </row>
    <row r="119" spans="1:6" x14ac:dyDescent="0.25">
      <c r="A119" s="3">
        <f>IF(C119="","",MAX($A$1:A118)+1)</f>
        <v>118</v>
      </c>
      <c r="B119" s="3">
        <f>IFERROR(INDEX(ARTICULOS!$B:$B,MATCH(C119,ARTICULOS!$C:$C,0)),"")</f>
        <v>61</v>
      </c>
      <c r="C119" t="s">
        <v>392</v>
      </c>
      <c r="D119" t="s">
        <v>397</v>
      </c>
      <c r="E119" s="3">
        <f>IF(C119="","",INDEX(ARTICULOS!$O:$O,MATCH($C119,ARTICULOS!$P:$P,0)))</f>
        <v>61</v>
      </c>
      <c r="F119" t="str">
        <f t="shared" si="1"/>
        <v>{ id_imagen: 118,id_articulo: 61,url: require('../images/articulos/052/5.png') },</v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D120" s="14"/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2024-08-21T14:26:51Z</dcterms:modified>
</cp:coreProperties>
</file>