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A19EC30A-61EE-43F2-811F-DE550AB7B9D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5" l="1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09" i="5" l="1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0" i="5" l="1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X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4" i="5" l="1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<sst xmlns="http://schemas.openxmlformats.org/spreadsheetml/2006/main" count="905" uniqueCount="390">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</sst>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19" workbookViewId="0">
      <selection activeCell="B28" sqref="B28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78" zoomScaleNormal="49" workbookViewId="0">
      <pane ySplit="2" topLeftCell="A79" activePane="bottomLeft" state="frozen"/>
      <selection pane="bottomLeft" activeCell="C26" sqref="C26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Actividades</v>
      </c>
      <c r="T60" t="str">
        <f t="shared" si="5"/>
        <v>Dispensador bolsas de mascotas</v>
      </c>
      <c r="U60">
        <f>IF($S60="","",INDEX(CATEGORIAS!$A:$A,MATCH($S60,CATEGORIAS!$B:$B,0)))</f>
        <v>7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Actividades</v>
      </c>
      <c r="T61" t="str">
        <f t="shared" si="5"/>
        <v>Dispensador bolsas de mascotas</v>
      </c>
      <c r="U61">
        <f>IF($S61="","",INDEX(CATEGORIAS!$A:$A,MATCH($S61,CATEGORIAS!$B:$B,0)))</f>
        <v>7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Actividades</v>
      </c>
      <c r="T62" t="str">
        <f t="shared" si="5"/>
        <v>Dispensador bolsas de mascotas</v>
      </c>
      <c r="U62">
        <f>IF($S62="","",INDEX(CATEGORIAS!$A:$A,MATCH($S62,CATEGORIAS!$B:$B,0)))</f>
        <v>7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217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7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007</v>
      </c>
      <c r="AL95" t="str">
        <f t="shared" si="28"/>
        <v>0027</v>
      </c>
      <c r="AM95" t="str">
        <f t="shared" si="23"/>
        <v>0093</v>
      </c>
      <c r="AN95" t="str">
        <f t="shared" si="24"/>
        <v>{ id_sku: '00700270093',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217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7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007</v>
      </c>
      <c r="AL96" t="str">
        <f t="shared" si="28"/>
        <v>0027</v>
      </c>
      <c r="AM96" t="str">
        <f t="shared" si="23"/>
        <v>0094</v>
      </c>
      <c r="AN96" t="str">
        <f t="shared" si="24"/>
        <v>{ id_sku: '00700270094',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217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7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007</v>
      </c>
      <c r="AL97" t="str">
        <f t="shared" si="28"/>
        <v>0027</v>
      </c>
      <c r="AM97" t="str">
        <f t="shared" si="23"/>
        <v>0095</v>
      </c>
      <c r="AN97" t="str">
        <f t="shared" si="24"/>
        <v>{ id_sku: '00700270095', id_articulo: '60', variacion: '1 dispensador + 40 bolsas' },</v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'7',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'7',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'7',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92" activePane="bottomLeft" state="frozen"/>
      <selection pane="bottomLeft" activeCell="D96" sqref="D96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 t="str">
        <f>IF(C115="","",MAX($A$1:A114)+1)</f>
        <v/>
      </c>
      <c r="B115" s="3" t="str">
        <f>IFERROR(INDEX(ARTICULOS!$B:$B,MATCH(C115,ARTICULOS!$C:$C,0)),"")</f>
        <v/>
      </c>
      <c r="E115" s="3" t="str">
        <f>IF(C115="","",INDEX(ARTICULOS!$O:$O,MATCH($C115,ARTICULOS!$P:$P,0)))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IFERROR(INDEX(ARTICULOS!$B:$B,MATCH(C116,ARTICULOS!$C:$C,0)),"")</f>
        <v/>
      </c>
      <c r="E116" s="3" t="str">
        <f>IF(C116="","",INDEX(ARTICULOS!$O:$O,MATCH($C116,ARTICULOS!$P:$P,0)))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IFERROR(INDEX(ARTICULOS!$B:$B,MATCH(C117,ARTICULOS!$C:$C,0)),"")</f>
        <v/>
      </c>
      <c r="E117" s="3" t="str">
        <f>IF(C117="","",INDEX(ARTICULOS!$O:$O,MATCH($C117,ARTICULOS!$P:$P,0)))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IFERROR(INDEX(ARTICULOS!$B:$B,MATCH(C118,ARTICULOS!$C:$C,0)),"")</f>
        <v/>
      </c>
      <c r="E118" s="3" t="str">
        <f>IF(C118="","",INDEX(ARTICULOS!$O:$O,MATCH($C118,ARTICULOS!$P:$P,0)))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IFERROR(INDEX(ARTICULOS!$B:$B,MATCH(C119,ARTICULOS!$C:$C,0)),"")</f>
        <v/>
      </c>
      <c r="E119" s="3" t="str">
        <f>IF(C119="","",INDEX(ARTICULOS!$O:$O,MATCH($C119,ARTICULOS!$P:$P,0)))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2024-08-21T04:55:24Z</dcterms:modified>
</cp:coreProperties>
</file>