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ltidest/Projects/3dprinter/Da-Vinci-1.0A/repetier/"/>
    </mc:Choice>
  </mc:AlternateContent>
  <xr:revisionPtr revIDLastSave="0" documentId="13_ncr:1_{C6A20F0E-894B-5E4E-9E4D-430C49E13790}" xr6:coauthVersionLast="36" xr6:coauthVersionMax="36" xr10:uidLastSave="{00000000-0000-0000-0000-000000000000}"/>
  <bookViews>
    <workbookView xWindow="0" yWindow="1160" windowWidth="32580" windowHeight="18800" tabRatio="986" activeTab="1" xr2:uid="{00000000-000D-0000-FFFF-FFFF00000000}"/>
  </bookViews>
  <sheets>
    <sheet name="NonA" sheetId="1" r:id="rId1"/>
    <sheet name="A" sheetId="2" r:id="rId2"/>
    <sheet name="Diff" sheetId="4" r:id="rId3"/>
    <sheet name="AiO" sheetId="3" r:id="rId4"/>
  </sheets>
  <definedNames>
    <definedName name="_xlnm._FilterDatabase" localSheetId="1" hidden="1">A!$A$1:$H$137</definedName>
    <definedName name="_xlnm._FilterDatabase" localSheetId="3">AiO!$A$1:$H$137</definedName>
    <definedName name="_xlnm._FilterDatabase" localSheetId="2" hidden="1">Diff!$A$1:$M$137</definedName>
    <definedName name="_xlnm._FilterDatabase" localSheetId="0" hidden="1">NonA!$A$1:$H$137</definedName>
    <definedName name="_FilterDatabase_0" localSheetId="1">A!$A$1:$H$135</definedName>
    <definedName name="_FilterDatabase_0" localSheetId="3">AiO!$A$1:$H$137</definedName>
    <definedName name="_FilterDatabase_0" localSheetId="0">NonA!$A$1:$H$136</definedName>
    <definedName name="_FilterDatabase_0_0" localSheetId="1">A!$A$1:$H$135</definedName>
    <definedName name="_FilterDatabase_0_0" localSheetId="3">AiO!$A$1:$H$137</definedName>
    <definedName name="_FilterDatabase_0_0" localSheetId="0">NonA!$A$1:$H$136</definedName>
    <definedName name="_FilterDatabase_0_0_0" localSheetId="1">A!$A$1:$H$135</definedName>
    <definedName name="_FilterDatabase_0_0_0" localSheetId="0">NonA!$A$1:$H$136</definedName>
  </definedNames>
  <calcPr calcId="181029" iterateDelta="1E-4"/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K3" i="4" s="1"/>
  <c r="M3" i="4" s="1"/>
  <c r="H3" i="4"/>
  <c r="I3" i="4"/>
  <c r="L3" i="4" s="1"/>
  <c r="J3" i="4"/>
  <c r="A4" i="4"/>
  <c r="B4" i="4"/>
  <c r="C4" i="4"/>
  <c r="D4" i="4"/>
  <c r="E4" i="4"/>
  <c r="F4" i="4"/>
  <c r="G4" i="4"/>
  <c r="H4" i="4"/>
  <c r="I4" i="4"/>
  <c r="J4" i="4"/>
  <c r="L4" i="4" s="1"/>
  <c r="K4" i="4"/>
  <c r="M4" i="4" s="1"/>
  <c r="A5" i="4"/>
  <c r="B5" i="4"/>
  <c r="C5" i="4"/>
  <c r="D5" i="4"/>
  <c r="E5" i="4"/>
  <c r="F5" i="4"/>
  <c r="G5" i="4"/>
  <c r="K5" i="4" s="1"/>
  <c r="H5" i="4"/>
  <c r="I5" i="4"/>
  <c r="L5" i="4" s="1"/>
  <c r="J5" i="4"/>
  <c r="A6" i="4"/>
  <c r="B6" i="4"/>
  <c r="C6" i="4"/>
  <c r="D6" i="4"/>
  <c r="E6" i="4"/>
  <c r="F6" i="4"/>
  <c r="G6" i="4"/>
  <c r="K6" i="4" s="1"/>
  <c r="H6" i="4"/>
  <c r="I6" i="4"/>
  <c r="L6" i="4" s="1"/>
  <c r="J6" i="4"/>
  <c r="A7" i="4"/>
  <c r="B7" i="4"/>
  <c r="C7" i="4"/>
  <c r="D7" i="4"/>
  <c r="E7" i="4"/>
  <c r="F7" i="4"/>
  <c r="G7" i="4"/>
  <c r="H7" i="4"/>
  <c r="I7" i="4"/>
  <c r="J7" i="4"/>
  <c r="K7" i="4"/>
  <c r="L7" i="4"/>
  <c r="A8" i="4"/>
  <c r="B8" i="4"/>
  <c r="C8" i="4"/>
  <c r="D8" i="4"/>
  <c r="E8" i="4"/>
  <c r="F8" i="4"/>
  <c r="G8" i="4"/>
  <c r="K8" i="4" s="1"/>
  <c r="H8" i="4"/>
  <c r="I8" i="4"/>
  <c r="J8" i="4"/>
  <c r="L8" i="4" s="1"/>
  <c r="A9" i="4"/>
  <c r="B9" i="4"/>
  <c r="C9" i="4"/>
  <c r="D9" i="4"/>
  <c r="E9" i="4"/>
  <c r="F9" i="4"/>
  <c r="G9" i="4"/>
  <c r="H9" i="4"/>
  <c r="I9" i="4"/>
  <c r="L9" i="4" s="1"/>
  <c r="M9" i="4" s="1"/>
  <c r="J9" i="4"/>
  <c r="K9" i="4"/>
  <c r="A10" i="4"/>
  <c r="B10" i="4"/>
  <c r="C10" i="4"/>
  <c r="D10" i="4"/>
  <c r="E10" i="4"/>
  <c r="F10" i="4"/>
  <c r="G10" i="4"/>
  <c r="H10" i="4"/>
  <c r="K10" i="4" s="1"/>
  <c r="I10" i="4"/>
  <c r="J10" i="4"/>
  <c r="L10" i="4"/>
  <c r="A11" i="4"/>
  <c r="B11" i="4"/>
  <c r="C11" i="4"/>
  <c r="D11" i="4"/>
  <c r="E11" i="4"/>
  <c r="F11" i="4"/>
  <c r="G11" i="4"/>
  <c r="K11" i="4" s="1"/>
  <c r="H11" i="4"/>
  <c r="I11" i="4"/>
  <c r="L11" i="4" s="1"/>
  <c r="J11" i="4"/>
  <c r="A12" i="4"/>
  <c r="B12" i="4"/>
  <c r="C12" i="4"/>
  <c r="D12" i="4"/>
  <c r="E12" i="4"/>
  <c r="F12" i="4"/>
  <c r="G12" i="4"/>
  <c r="H12" i="4"/>
  <c r="I12" i="4"/>
  <c r="J12" i="4"/>
  <c r="L12" i="4" s="1"/>
  <c r="K12" i="4"/>
  <c r="M12" i="4" s="1"/>
  <c r="A13" i="4"/>
  <c r="B13" i="4"/>
  <c r="C13" i="4"/>
  <c r="D13" i="4"/>
  <c r="E13" i="4"/>
  <c r="F13" i="4"/>
  <c r="G13" i="4"/>
  <c r="K13" i="4" s="1"/>
  <c r="H13" i="4"/>
  <c r="I13" i="4"/>
  <c r="L13" i="4" s="1"/>
  <c r="J13" i="4"/>
  <c r="A14" i="4"/>
  <c r="B14" i="4"/>
  <c r="C14" i="4"/>
  <c r="D14" i="4"/>
  <c r="E14" i="4"/>
  <c r="F14" i="4"/>
  <c r="G14" i="4"/>
  <c r="K14" i="4" s="1"/>
  <c r="H14" i="4"/>
  <c r="I14" i="4"/>
  <c r="L14" i="4" s="1"/>
  <c r="J14" i="4"/>
  <c r="A15" i="4"/>
  <c r="B15" i="4"/>
  <c r="C15" i="4"/>
  <c r="D15" i="4"/>
  <c r="E15" i="4"/>
  <c r="F15" i="4"/>
  <c r="G15" i="4"/>
  <c r="H15" i="4"/>
  <c r="I15" i="4"/>
  <c r="J15" i="4"/>
  <c r="K15" i="4"/>
  <c r="L15" i="4"/>
  <c r="A16" i="4"/>
  <c r="B16" i="4"/>
  <c r="C16" i="4"/>
  <c r="D16" i="4"/>
  <c r="E16" i="4"/>
  <c r="F16" i="4"/>
  <c r="G16" i="4"/>
  <c r="K16" i="4" s="1"/>
  <c r="H16" i="4"/>
  <c r="I16" i="4"/>
  <c r="J16" i="4"/>
  <c r="L16" i="4" s="1"/>
  <c r="A17" i="4"/>
  <c r="B17" i="4"/>
  <c r="C17" i="4"/>
  <c r="D17" i="4"/>
  <c r="E17" i="4"/>
  <c r="F17" i="4"/>
  <c r="G17" i="4"/>
  <c r="H17" i="4"/>
  <c r="I17" i="4"/>
  <c r="L17" i="4" s="1"/>
  <c r="J17" i="4"/>
  <c r="K17" i="4"/>
  <c r="A18" i="4"/>
  <c r="B18" i="4"/>
  <c r="C18" i="4"/>
  <c r="D18" i="4"/>
  <c r="E18" i="4"/>
  <c r="F18" i="4"/>
  <c r="G18" i="4"/>
  <c r="H18" i="4"/>
  <c r="K18" i="4" s="1"/>
  <c r="M18" i="4" s="1"/>
  <c r="I18" i="4"/>
  <c r="J18" i="4"/>
  <c r="L18" i="4"/>
  <c r="A19" i="4"/>
  <c r="B19" i="4"/>
  <c r="C19" i="4"/>
  <c r="D19" i="4"/>
  <c r="E19" i="4"/>
  <c r="F19" i="4"/>
  <c r="G19" i="4"/>
  <c r="K19" i="4" s="1"/>
  <c r="H19" i="4"/>
  <c r="I19" i="4"/>
  <c r="L19" i="4" s="1"/>
  <c r="J19" i="4"/>
  <c r="A20" i="4"/>
  <c r="B20" i="4"/>
  <c r="C20" i="4"/>
  <c r="D20" i="4"/>
  <c r="E20" i="4"/>
  <c r="F20" i="4"/>
  <c r="G20" i="4"/>
  <c r="H20" i="4"/>
  <c r="I20" i="4"/>
  <c r="J20" i="4"/>
  <c r="L20" i="4" s="1"/>
  <c r="K20" i="4"/>
  <c r="M20" i="4" s="1"/>
  <c r="A21" i="4"/>
  <c r="B21" i="4"/>
  <c r="C21" i="4"/>
  <c r="D21" i="4"/>
  <c r="E21" i="4"/>
  <c r="F21" i="4"/>
  <c r="G21" i="4"/>
  <c r="K21" i="4" s="1"/>
  <c r="H21" i="4"/>
  <c r="I21" i="4"/>
  <c r="L21" i="4" s="1"/>
  <c r="J21" i="4"/>
  <c r="A22" i="4"/>
  <c r="B22" i="4"/>
  <c r="C22" i="4"/>
  <c r="D22" i="4"/>
  <c r="E22" i="4"/>
  <c r="F22" i="4"/>
  <c r="G22" i="4"/>
  <c r="K22" i="4" s="1"/>
  <c r="M22" i="4" s="1"/>
  <c r="H22" i="4"/>
  <c r="I22" i="4"/>
  <c r="L22" i="4" s="1"/>
  <c r="J22" i="4"/>
  <c r="A23" i="4"/>
  <c r="B23" i="4"/>
  <c r="C23" i="4"/>
  <c r="D23" i="4"/>
  <c r="E23" i="4"/>
  <c r="F23" i="4"/>
  <c r="G23" i="4"/>
  <c r="H23" i="4"/>
  <c r="I23" i="4"/>
  <c r="J23" i="4"/>
  <c r="K23" i="4"/>
  <c r="L23" i="4"/>
  <c r="A24" i="4"/>
  <c r="B24" i="4"/>
  <c r="C24" i="4"/>
  <c r="D24" i="4"/>
  <c r="E24" i="4"/>
  <c r="F24" i="4"/>
  <c r="G24" i="4"/>
  <c r="K24" i="4" s="1"/>
  <c r="M24" i="4" s="1"/>
  <c r="H24" i="4"/>
  <c r="I24" i="4"/>
  <c r="J24" i="4"/>
  <c r="L24" i="4" s="1"/>
  <c r="A25" i="4"/>
  <c r="B25" i="4"/>
  <c r="C25" i="4"/>
  <c r="D25" i="4"/>
  <c r="E25" i="4"/>
  <c r="F25" i="4"/>
  <c r="G25" i="4"/>
  <c r="H25" i="4"/>
  <c r="K25" i="4" s="1"/>
  <c r="I25" i="4"/>
  <c r="L25" i="4" s="1"/>
  <c r="J25" i="4"/>
  <c r="A26" i="4"/>
  <c r="B26" i="4"/>
  <c r="C26" i="4"/>
  <c r="D26" i="4"/>
  <c r="E26" i="4"/>
  <c r="F26" i="4"/>
  <c r="G26" i="4"/>
  <c r="H26" i="4"/>
  <c r="K26" i="4" s="1"/>
  <c r="I26" i="4"/>
  <c r="J26" i="4"/>
  <c r="L26" i="4"/>
  <c r="A27" i="4"/>
  <c r="B27" i="4"/>
  <c r="C27" i="4"/>
  <c r="D27" i="4"/>
  <c r="E27" i="4"/>
  <c r="F27" i="4"/>
  <c r="G27" i="4"/>
  <c r="K27" i="4" s="1"/>
  <c r="H27" i="4"/>
  <c r="I27" i="4"/>
  <c r="L27" i="4" s="1"/>
  <c r="J27" i="4"/>
  <c r="A28" i="4"/>
  <c r="B28" i="4"/>
  <c r="C28" i="4"/>
  <c r="D28" i="4"/>
  <c r="E28" i="4"/>
  <c r="F28" i="4"/>
  <c r="G28" i="4"/>
  <c r="H28" i="4"/>
  <c r="I28" i="4"/>
  <c r="L28" i="4" s="1"/>
  <c r="J28" i="4"/>
  <c r="K28" i="4"/>
  <c r="M28" i="4" s="1"/>
  <c r="A29" i="4"/>
  <c r="B29" i="4"/>
  <c r="C29" i="4"/>
  <c r="D29" i="4"/>
  <c r="E29" i="4"/>
  <c r="F29" i="4"/>
  <c r="G29" i="4"/>
  <c r="K29" i="4" s="1"/>
  <c r="H29" i="4"/>
  <c r="I29" i="4"/>
  <c r="L29" i="4" s="1"/>
  <c r="J29" i="4"/>
  <c r="A30" i="4"/>
  <c r="B30" i="4"/>
  <c r="C30" i="4"/>
  <c r="D30" i="4"/>
  <c r="E30" i="4"/>
  <c r="F30" i="4"/>
  <c r="G30" i="4"/>
  <c r="K30" i="4" s="1"/>
  <c r="H30" i="4"/>
  <c r="I30" i="4"/>
  <c r="L30" i="4" s="1"/>
  <c r="J30" i="4"/>
  <c r="A31" i="4"/>
  <c r="B31" i="4"/>
  <c r="C31" i="4"/>
  <c r="D31" i="4"/>
  <c r="E31" i="4"/>
  <c r="F31" i="4"/>
  <c r="G31" i="4"/>
  <c r="H31" i="4"/>
  <c r="I31" i="4"/>
  <c r="J31" i="4"/>
  <c r="K31" i="4"/>
  <c r="M31" i="4" s="1"/>
  <c r="L31" i="4"/>
  <c r="A32" i="4"/>
  <c r="B32" i="4"/>
  <c r="C32" i="4"/>
  <c r="D32" i="4"/>
  <c r="E32" i="4"/>
  <c r="F32" i="4"/>
  <c r="G32" i="4"/>
  <c r="K32" i="4" s="1"/>
  <c r="H32" i="4"/>
  <c r="I32" i="4"/>
  <c r="J32" i="4"/>
  <c r="L32" i="4" s="1"/>
  <c r="A33" i="4"/>
  <c r="B33" i="4"/>
  <c r="C33" i="4"/>
  <c r="D33" i="4"/>
  <c r="E33" i="4"/>
  <c r="F33" i="4"/>
  <c r="G33" i="4"/>
  <c r="H33" i="4"/>
  <c r="K33" i="4" s="1"/>
  <c r="I33" i="4"/>
  <c r="L33" i="4" s="1"/>
  <c r="J33" i="4"/>
  <c r="A34" i="4"/>
  <c r="B34" i="4"/>
  <c r="C34" i="4"/>
  <c r="D34" i="4"/>
  <c r="E34" i="4"/>
  <c r="F34" i="4"/>
  <c r="G34" i="4"/>
  <c r="H34" i="4"/>
  <c r="K34" i="4" s="1"/>
  <c r="M34" i="4" s="1"/>
  <c r="I34" i="4"/>
  <c r="J34" i="4"/>
  <c r="L34" i="4"/>
  <c r="A35" i="4"/>
  <c r="B35" i="4"/>
  <c r="C35" i="4"/>
  <c r="D35" i="4"/>
  <c r="E35" i="4"/>
  <c r="F35" i="4"/>
  <c r="G35" i="4"/>
  <c r="K35" i="4" s="1"/>
  <c r="H35" i="4"/>
  <c r="I35" i="4"/>
  <c r="L35" i="4" s="1"/>
  <c r="J35" i="4"/>
  <c r="A36" i="4"/>
  <c r="B36" i="4"/>
  <c r="C36" i="4"/>
  <c r="D36" i="4"/>
  <c r="E36" i="4"/>
  <c r="F36" i="4"/>
  <c r="G36" i="4"/>
  <c r="H36" i="4"/>
  <c r="I36" i="4"/>
  <c r="L36" i="4" s="1"/>
  <c r="J36" i="4"/>
  <c r="K36" i="4"/>
  <c r="M36" i="4" s="1"/>
  <c r="A37" i="4"/>
  <c r="B37" i="4"/>
  <c r="C37" i="4"/>
  <c r="D37" i="4"/>
  <c r="E37" i="4"/>
  <c r="F37" i="4"/>
  <c r="G37" i="4"/>
  <c r="K37" i="4" s="1"/>
  <c r="H37" i="4"/>
  <c r="I37" i="4"/>
  <c r="L37" i="4" s="1"/>
  <c r="J37" i="4"/>
  <c r="A38" i="4"/>
  <c r="B38" i="4"/>
  <c r="C38" i="4"/>
  <c r="D38" i="4"/>
  <c r="E38" i="4"/>
  <c r="F38" i="4"/>
  <c r="G38" i="4"/>
  <c r="K38" i="4" s="1"/>
  <c r="M38" i="4" s="1"/>
  <c r="H38" i="4"/>
  <c r="I38" i="4"/>
  <c r="L38" i="4" s="1"/>
  <c r="J38" i="4"/>
  <c r="A39" i="4"/>
  <c r="B39" i="4"/>
  <c r="C39" i="4"/>
  <c r="D39" i="4"/>
  <c r="E39" i="4"/>
  <c r="F39" i="4"/>
  <c r="G39" i="4"/>
  <c r="H39" i="4"/>
  <c r="I39" i="4"/>
  <c r="J39" i="4"/>
  <c r="K39" i="4"/>
  <c r="L39" i="4"/>
  <c r="A40" i="4"/>
  <c r="B40" i="4"/>
  <c r="C40" i="4"/>
  <c r="D40" i="4"/>
  <c r="E40" i="4"/>
  <c r="F40" i="4"/>
  <c r="G40" i="4"/>
  <c r="K40" i="4" s="1"/>
  <c r="M40" i="4" s="1"/>
  <c r="H40" i="4"/>
  <c r="I40" i="4"/>
  <c r="J40" i="4"/>
  <c r="L40" i="4" s="1"/>
  <c r="A41" i="4"/>
  <c r="B41" i="4"/>
  <c r="C41" i="4"/>
  <c r="D41" i="4"/>
  <c r="E41" i="4"/>
  <c r="F41" i="4"/>
  <c r="G41" i="4"/>
  <c r="H41" i="4"/>
  <c r="K41" i="4" s="1"/>
  <c r="I41" i="4"/>
  <c r="L41" i="4" s="1"/>
  <c r="J41" i="4"/>
  <c r="A42" i="4"/>
  <c r="B42" i="4"/>
  <c r="C42" i="4"/>
  <c r="D42" i="4"/>
  <c r="E42" i="4"/>
  <c r="F42" i="4"/>
  <c r="G42" i="4"/>
  <c r="H42" i="4"/>
  <c r="K42" i="4" s="1"/>
  <c r="I42" i="4"/>
  <c r="J42" i="4"/>
  <c r="L42" i="4"/>
  <c r="A43" i="4"/>
  <c r="B43" i="4"/>
  <c r="C43" i="4"/>
  <c r="D43" i="4"/>
  <c r="E43" i="4"/>
  <c r="F43" i="4"/>
  <c r="G43" i="4"/>
  <c r="K43" i="4" s="1"/>
  <c r="H43" i="4"/>
  <c r="I43" i="4"/>
  <c r="L43" i="4" s="1"/>
  <c r="J43" i="4"/>
  <c r="A44" i="4"/>
  <c r="B44" i="4"/>
  <c r="C44" i="4"/>
  <c r="D44" i="4"/>
  <c r="E44" i="4"/>
  <c r="F44" i="4"/>
  <c r="G44" i="4"/>
  <c r="H44" i="4"/>
  <c r="I44" i="4"/>
  <c r="L44" i="4" s="1"/>
  <c r="J44" i="4"/>
  <c r="K44" i="4"/>
  <c r="M44" i="4" s="1"/>
  <c r="A45" i="4"/>
  <c r="B45" i="4"/>
  <c r="C45" i="4"/>
  <c r="D45" i="4"/>
  <c r="E45" i="4"/>
  <c r="F45" i="4"/>
  <c r="G45" i="4"/>
  <c r="K45" i="4" s="1"/>
  <c r="H45" i="4"/>
  <c r="I45" i="4"/>
  <c r="L45" i="4" s="1"/>
  <c r="J45" i="4"/>
  <c r="A46" i="4"/>
  <c r="B46" i="4"/>
  <c r="C46" i="4"/>
  <c r="D46" i="4"/>
  <c r="E46" i="4"/>
  <c r="F46" i="4"/>
  <c r="G46" i="4"/>
  <c r="K46" i="4" s="1"/>
  <c r="H46" i="4"/>
  <c r="I46" i="4"/>
  <c r="L46" i="4" s="1"/>
  <c r="J46" i="4"/>
  <c r="A47" i="4"/>
  <c r="B47" i="4"/>
  <c r="C47" i="4"/>
  <c r="D47" i="4"/>
  <c r="E47" i="4"/>
  <c r="F47" i="4"/>
  <c r="G47" i="4"/>
  <c r="H47" i="4"/>
  <c r="I47" i="4"/>
  <c r="J47" i="4"/>
  <c r="K47" i="4"/>
  <c r="M47" i="4" s="1"/>
  <c r="L47" i="4"/>
  <c r="A48" i="4"/>
  <c r="B48" i="4"/>
  <c r="C48" i="4"/>
  <c r="D48" i="4"/>
  <c r="E48" i="4"/>
  <c r="F48" i="4"/>
  <c r="G48" i="4"/>
  <c r="K48" i="4" s="1"/>
  <c r="H48" i="4"/>
  <c r="I48" i="4"/>
  <c r="J48" i="4"/>
  <c r="L48" i="4" s="1"/>
  <c r="A49" i="4"/>
  <c r="B49" i="4"/>
  <c r="C49" i="4"/>
  <c r="D49" i="4"/>
  <c r="E49" i="4"/>
  <c r="F49" i="4"/>
  <c r="G49" i="4"/>
  <c r="H49" i="4"/>
  <c r="K49" i="4" s="1"/>
  <c r="I49" i="4"/>
  <c r="L49" i="4" s="1"/>
  <c r="J49" i="4"/>
  <c r="A50" i="4"/>
  <c r="B50" i="4"/>
  <c r="C50" i="4"/>
  <c r="D50" i="4"/>
  <c r="E50" i="4"/>
  <c r="F50" i="4"/>
  <c r="G50" i="4"/>
  <c r="H50" i="4"/>
  <c r="K50" i="4" s="1"/>
  <c r="M50" i="4" s="1"/>
  <c r="I50" i="4"/>
  <c r="J50" i="4"/>
  <c r="L50" i="4"/>
  <c r="A51" i="4"/>
  <c r="B51" i="4"/>
  <c r="C51" i="4"/>
  <c r="D51" i="4"/>
  <c r="E51" i="4"/>
  <c r="F51" i="4"/>
  <c r="G51" i="4"/>
  <c r="K51" i="4" s="1"/>
  <c r="H51" i="4"/>
  <c r="I51" i="4"/>
  <c r="L51" i="4" s="1"/>
  <c r="J51" i="4"/>
  <c r="A52" i="4"/>
  <c r="B52" i="4"/>
  <c r="C52" i="4"/>
  <c r="D52" i="4"/>
  <c r="E52" i="4"/>
  <c r="F52" i="4"/>
  <c r="G52" i="4"/>
  <c r="H52" i="4"/>
  <c r="I52" i="4"/>
  <c r="L52" i="4" s="1"/>
  <c r="J52" i="4"/>
  <c r="K52" i="4"/>
  <c r="M52" i="4" s="1"/>
  <c r="A53" i="4"/>
  <c r="B53" i="4"/>
  <c r="C53" i="4"/>
  <c r="D53" i="4"/>
  <c r="E53" i="4"/>
  <c r="F53" i="4"/>
  <c r="G53" i="4"/>
  <c r="K53" i="4" s="1"/>
  <c r="H53" i="4"/>
  <c r="I53" i="4"/>
  <c r="L53" i="4" s="1"/>
  <c r="J53" i="4"/>
  <c r="A54" i="4"/>
  <c r="B54" i="4"/>
  <c r="C54" i="4"/>
  <c r="D54" i="4"/>
  <c r="E54" i="4"/>
  <c r="F54" i="4"/>
  <c r="G54" i="4"/>
  <c r="K54" i="4" s="1"/>
  <c r="M54" i="4" s="1"/>
  <c r="H54" i="4"/>
  <c r="I54" i="4"/>
  <c r="L54" i="4" s="1"/>
  <c r="J54" i="4"/>
  <c r="A55" i="4"/>
  <c r="B55" i="4"/>
  <c r="C55" i="4"/>
  <c r="D55" i="4"/>
  <c r="E55" i="4"/>
  <c r="F55" i="4"/>
  <c r="G55" i="4"/>
  <c r="H55" i="4"/>
  <c r="I55" i="4"/>
  <c r="J55" i="4"/>
  <c r="K55" i="4"/>
  <c r="L55" i="4"/>
  <c r="A56" i="4"/>
  <c r="B56" i="4"/>
  <c r="C56" i="4"/>
  <c r="D56" i="4"/>
  <c r="E56" i="4"/>
  <c r="F56" i="4"/>
  <c r="G56" i="4"/>
  <c r="K56" i="4" s="1"/>
  <c r="M56" i="4" s="1"/>
  <c r="H56" i="4"/>
  <c r="I56" i="4"/>
  <c r="J56" i="4"/>
  <c r="L56" i="4" s="1"/>
  <c r="A57" i="4"/>
  <c r="B57" i="4"/>
  <c r="C57" i="4"/>
  <c r="D57" i="4"/>
  <c r="E57" i="4"/>
  <c r="F57" i="4"/>
  <c r="G57" i="4"/>
  <c r="H57" i="4"/>
  <c r="K57" i="4" s="1"/>
  <c r="I57" i="4"/>
  <c r="L57" i="4" s="1"/>
  <c r="J57" i="4"/>
  <c r="A58" i="4"/>
  <c r="B58" i="4"/>
  <c r="C58" i="4"/>
  <c r="D58" i="4"/>
  <c r="E58" i="4"/>
  <c r="F58" i="4"/>
  <c r="G58" i="4"/>
  <c r="H58" i="4"/>
  <c r="K58" i="4" s="1"/>
  <c r="I58" i="4"/>
  <c r="J58" i="4"/>
  <c r="L58" i="4"/>
  <c r="A59" i="4"/>
  <c r="B59" i="4"/>
  <c r="C59" i="4"/>
  <c r="D59" i="4"/>
  <c r="E59" i="4"/>
  <c r="F59" i="4"/>
  <c r="G59" i="4"/>
  <c r="K59" i="4" s="1"/>
  <c r="H59" i="4"/>
  <c r="I59" i="4"/>
  <c r="L59" i="4" s="1"/>
  <c r="J59" i="4"/>
  <c r="A60" i="4"/>
  <c r="B60" i="4"/>
  <c r="C60" i="4"/>
  <c r="D60" i="4"/>
  <c r="E60" i="4"/>
  <c r="F60" i="4"/>
  <c r="G60" i="4"/>
  <c r="H60" i="4"/>
  <c r="I60" i="4"/>
  <c r="L60" i="4" s="1"/>
  <c r="J60" i="4"/>
  <c r="K60" i="4"/>
  <c r="A61" i="4"/>
  <c r="B61" i="4"/>
  <c r="C61" i="4"/>
  <c r="D61" i="4"/>
  <c r="E61" i="4"/>
  <c r="F61" i="4"/>
  <c r="G61" i="4"/>
  <c r="H61" i="4"/>
  <c r="I61" i="4"/>
  <c r="L61" i="4" s="1"/>
  <c r="J61" i="4"/>
  <c r="K61" i="4"/>
  <c r="A62" i="4"/>
  <c r="B62" i="4"/>
  <c r="C62" i="4"/>
  <c r="D62" i="4"/>
  <c r="E62" i="4"/>
  <c r="F62" i="4"/>
  <c r="G62" i="4"/>
  <c r="K62" i="4" s="1"/>
  <c r="H62" i="4"/>
  <c r="I62" i="4"/>
  <c r="L62" i="4" s="1"/>
  <c r="J62" i="4"/>
  <c r="A63" i="4"/>
  <c r="B63" i="4"/>
  <c r="C63" i="4"/>
  <c r="D63" i="4"/>
  <c r="E63" i="4"/>
  <c r="F63" i="4"/>
  <c r="G63" i="4"/>
  <c r="H63" i="4"/>
  <c r="I63" i="4"/>
  <c r="J63" i="4"/>
  <c r="K63" i="4"/>
  <c r="M63" i="4" s="1"/>
  <c r="L63" i="4"/>
  <c r="A64" i="4"/>
  <c r="B64" i="4"/>
  <c r="C64" i="4"/>
  <c r="D64" i="4"/>
  <c r="E64" i="4"/>
  <c r="F64" i="4"/>
  <c r="G64" i="4"/>
  <c r="K64" i="4" s="1"/>
  <c r="H64" i="4"/>
  <c r="I64" i="4"/>
  <c r="J64" i="4"/>
  <c r="L64" i="4" s="1"/>
  <c r="A65" i="4"/>
  <c r="B65" i="4"/>
  <c r="C65" i="4"/>
  <c r="D65" i="4"/>
  <c r="E65" i="4"/>
  <c r="F65" i="4"/>
  <c r="G65" i="4"/>
  <c r="K65" i="4" s="1"/>
  <c r="H65" i="4"/>
  <c r="I65" i="4"/>
  <c r="L65" i="4" s="1"/>
  <c r="J65" i="4"/>
  <c r="A66" i="4"/>
  <c r="B66" i="4"/>
  <c r="C66" i="4"/>
  <c r="D66" i="4"/>
  <c r="E66" i="4"/>
  <c r="F66" i="4"/>
  <c r="G66" i="4"/>
  <c r="H66" i="4"/>
  <c r="K66" i="4" s="1"/>
  <c r="M66" i="4" s="1"/>
  <c r="I66" i="4"/>
  <c r="J66" i="4"/>
  <c r="L66" i="4"/>
  <c r="A67" i="4"/>
  <c r="B67" i="4"/>
  <c r="C67" i="4"/>
  <c r="D67" i="4"/>
  <c r="E67" i="4"/>
  <c r="F67" i="4"/>
  <c r="G67" i="4"/>
  <c r="K67" i="4" s="1"/>
  <c r="H67" i="4"/>
  <c r="I67" i="4"/>
  <c r="J67" i="4"/>
  <c r="L67" i="4"/>
  <c r="A68" i="4"/>
  <c r="B68" i="4"/>
  <c r="C68" i="4"/>
  <c r="D68" i="4"/>
  <c r="E68" i="4"/>
  <c r="F68" i="4"/>
  <c r="G68" i="4"/>
  <c r="H68" i="4"/>
  <c r="I68" i="4"/>
  <c r="L68" i="4" s="1"/>
  <c r="J68" i="4"/>
  <c r="K68" i="4"/>
  <c r="A69" i="4"/>
  <c r="B69" i="4"/>
  <c r="C69" i="4"/>
  <c r="D69" i="4"/>
  <c r="E69" i="4"/>
  <c r="F69" i="4"/>
  <c r="G69" i="4"/>
  <c r="H69" i="4"/>
  <c r="I69" i="4"/>
  <c r="L69" i="4" s="1"/>
  <c r="J69" i="4"/>
  <c r="K69" i="4"/>
  <c r="A70" i="4"/>
  <c r="B70" i="4"/>
  <c r="C70" i="4"/>
  <c r="D70" i="4"/>
  <c r="E70" i="4"/>
  <c r="F70" i="4"/>
  <c r="G70" i="4"/>
  <c r="K70" i="4" s="1"/>
  <c r="H70" i="4"/>
  <c r="I70" i="4"/>
  <c r="L70" i="4" s="1"/>
  <c r="J70" i="4"/>
  <c r="A71" i="4"/>
  <c r="B71" i="4"/>
  <c r="C71" i="4"/>
  <c r="D71" i="4"/>
  <c r="E71" i="4"/>
  <c r="F71" i="4"/>
  <c r="G71" i="4"/>
  <c r="H71" i="4"/>
  <c r="I71" i="4"/>
  <c r="J71" i="4"/>
  <c r="K71" i="4"/>
  <c r="M71" i="4" s="1"/>
  <c r="L71" i="4"/>
  <c r="A72" i="4"/>
  <c r="B72" i="4"/>
  <c r="C72" i="4"/>
  <c r="D72" i="4"/>
  <c r="E72" i="4"/>
  <c r="F72" i="4"/>
  <c r="G72" i="4"/>
  <c r="K72" i="4" s="1"/>
  <c r="H72" i="4"/>
  <c r="I72" i="4"/>
  <c r="J72" i="4"/>
  <c r="L72" i="4" s="1"/>
  <c r="A73" i="4"/>
  <c r="B73" i="4"/>
  <c r="C73" i="4"/>
  <c r="D73" i="4"/>
  <c r="E73" i="4"/>
  <c r="F73" i="4"/>
  <c r="G73" i="4"/>
  <c r="K73" i="4" s="1"/>
  <c r="H73" i="4"/>
  <c r="I73" i="4"/>
  <c r="L73" i="4" s="1"/>
  <c r="J73" i="4"/>
  <c r="A74" i="4"/>
  <c r="B74" i="4"/>
  <c r="C74" i="4"/>
  <c r="D74" i="4"/>
  <c r="E74" i="4"/>
  <c r="F74" i="4"/>
  <c r="G74" i="4"/>
  <c r="H74" i="4"/>
  <c r="K74" i="4" s="1"/>
  <c r="I74" i="4"/>
  <c r="J74" i="4"/>
  <c r="L74" i="4"/>
  <c r="A75" i="4"/>
  <c r="B75" i="4"/>
  <c r="C75" i="4"/>
  <c r="D75" i="4"/>
  <c r="E75" i="4"/>
  <c r="F75" i="4"/>
  <c r="G75" i="4"/>
  <c r="K75" i="4" s="1"/>
  <c r="M75" i="4" s="1"/>
  <c r="H75" i="4"/>
  <c r="I75" i="4"/>
  <c r="J75" i="4"/>
  <c r="L75" i="4"/>
  <c r="A76" i="4"/>
  <c r="B76" i="4"/>
  <c r="C76" i="4"/>
  <c r="D76" i="4"/>
  <c r="E76" i="4"/>
  <c r="F76" i="4"/>
  <c r="G76" i="4"/>
  <c r="H76" i="4"/>
  <c r="I76" i="4"/>
  <c r="L76" i="4" s="1"/>
  <c r="J76" i="4"/>
  <c r="K76" i="4"/>
  <c r="M76" i="4" s="1"/>
  <c r="A77" i="4"/>
  <c r="B77" i="4"/>
  <c r="C77" i="4"/>
  <c r="D77" i="4"/>
  <c r="E77" i="4"/>
  <c r="F77" i="4"/>
  <c r="G77" i="4"/>
  <c r="H77" i="4"/>
  <c r="I77" i="4"/>
  <c r="L77" i="4" s="1"/>
  <c r="M77" i="4" s="1"/>
  <c r="J77" i="4"/>
  <c r="K77" i="4"/>
  <c r="A78" i="4"/>
  <c r="B78" i="4"/>
  <c r="C78" i="4"/>
  <c r="D78" i="4"/>
  <c r="E78" i="4"/>
  <c r="F78" i="4"/>
  <c r="G78" i="4"/>
  <c r="H78" i="4"/>
  <c r="K78" i="4" s="1"/>
  <c r="I78" i="4"/>
  <c r="L78" i="4" s="1"/>
  <c r="J78" i="4"/>
  <c r="A79" i="4"/>
  <c r="B79" i="4"/>
  <c r="C79" i="4"/>
  <c r="D79" i="4"/>
  <c r="E79" i="4"/>
  <c r="F79" i="4"/>
  <c r="G79" i="4"/>
  <c r="H79" i="4"/>
  <c r="I79" i="4"/>
  <c r="J79" i="4"/>
  <c r="K79" i="4"/>
  <c r="L79" i="4"/>
  <c r="A80" i="4"/>
  <c r="B80" i="4"/>
  <c r="C80" i="4"/>
  <c r="D80" i="4"/>
  <c r="E80" i="4"/>
  <c r="F80" i="4"/>
  <c r="G80" i="4"/>
  <c r="K80" i="4" s="1"/>
  <c r="M80" i="4" s="1"/>
  <c r="H80" i="4"/>
  <c r="I80" i="4"/>
  <c r="J80" i="4"/>
  <c r="L80" i="4" s="1"/>
  <c r="A81" i="4"/>
  <c r="B81" i="4"/>
  <c r="C81" i="4"/>
  <c r="D81" i="4"/>
  <c r="E81" i="4"/>
  <c r="F81" i="4"/>
  <c r="G81" i="4"/>
  <c r="K81" i="4" s="1"/>
  <c r="H81" i="4"/>
  <c r="I81" i="4"/>
  <c r="L81" i="4" s="1"/>
  <c r="J81" i="4"/>
  <c r="A82" i="4"/>
  <c r="B82" i="4"/>
  <c r="C82" i="4"/>
  <c r="D82" i="4"/>
  <c r="E82" i="4"/>
  <c r="F82" i="4"/>
  <c r="G82" i="4"/>
  <c r="K82" i="4" s="1"/>
  <c r="H82" i="4"/>
  <c r="I82" i="4"/>
  <c r="J82" i="4"/>
  <c r="L82" i="4"/>
  <c r="A83" i="4"/>
  <c r="B83" i="4"/>
  <c r="C83" i="4"/>
  <c r="D83" i="4"/>
  <c r="E83" i="4"/>
  <c r="F83" i="4"/>
  <c r="G83" i="4"/>
  <c r="K83" i="4" s="1"/>
  <c r="H83" i="4"/>
  <c r="I83" i="4"/>
  <c r="J83" i="4"/>
  <c r="L83" i="4" s="1"/>
  <c r="A84" i="4"/>
  <c r="B84" i="4"/>
  <c r="C84" i="4"/>
  <c r="D84" i="4"/>
  <c r="E84" i="4"/>
  <c r="F84" i="4"/>
  <c r="G84" i="4"/>
  <c r="H84" i="4"/>
  <c r="I84" i="4"/>
  <c r="L84" i="4" s="1"/>
  <c r="J84" i="4"/>
  <c r="K84" i="4"/>
  <c r="M84" i="4" s="1"/>
  <c r="A85" i="4"/>
  <c r="B85" i="4"/>
  <c r="C85" i="4"/>
  <c r="D85" i="4"/>
  <c r="E85" i="4"/>
  <c r="F85" i="4"/>
  <c r="G85" i="4"/>
  <c r="H85" i="4"/>
  <c r="I85" i="4"/>
  <c r="L85" i="4" s="1"/>
  <c r="J85" i="4"/>
  <c r="K85" i="4"/>
  <c r="A86" i="4"/>
  <c r="B86" i="4"/>
  <c r="C86" i="4"/>
  <c r="D86" i="4"/>
  <c r="E86" i="4"/>
  <c r="F86" i="4"/>
  <c r="G86" i="4"/>
  <c r="H86" i="4"/>
  <c r="K86" i="4" s="1"/>
  <c r="I86" i="4"/>
  <c r="L86" i="4" s="1"/>
  <c r="J86" i="4"/>
  <c r="A87" i="4"/>
  <c r="B87" i="4"/>
  <c r="C87" i="4"/>
  <c r="D87" i="4"/>
  <c r="E87" i="4"/>
  <c r="F87" i="4"/>
  <c r="G87" i="4"/>
  <c r="H87" i="4"/>
  <c r="I87" i="4"/>
  <c r="J87" i="4"/>
  <c r="K87" i="4"/>
  <c r="M87" i="4" s="1"/>
  <c r="L87" i="4"/>
  <c r="A88" i="4"/>
  <c r="B88" i="4"/>
  <c r="C88" i="4"/>
  <c r="D88" i="4"/>
  <c r="E88" i="4"/>
  <c r="F88" i="4"/>
  <c r="G88" i="4"/>
  <c r="K88" i="4" s="1"/>
  <c r="H88" i="4"/>
  <c r="I88" i="4"/>
  <c r="J88" i="4"/>
  <c r="L88" i="4" s="1"/>
  <c r="A89" i="4"/>
  <c r="B89" i="4"/>
  <c r="C89" i="4"/>
  <c r="D89" i="4"/>
  <c r="E89" i="4"/>
  <c r="F89" i="4"/>
  <c r="G89" i="4"/>
  <c r="K89" i="4" s="1"/>
  <c r="H89" i="4"/>
  <c r="I89" i="4"/>
  <c r="L89" i="4" s="1"/>
  <c r="J89" i="4"/>
  <c r="A90" i="4"/>
  <c r="B90" i="4"/>
  <c r="C90" i="4"/>
  <c r="D90" i="4"/>
  <c r="E90" i="4"/>
  <c r="F90" i="4"/>
  <c r="G90" i="4"/>
  <c r="K90" i="4" s="1"/>
  <c r="M90" i="4" s="1"/>
  <c r="H90" i="4"/>
  <c r="I90" i="4"/>
  <c r="J90" i="4"/>
  <c r="L90" i="4"/>
  <c r="A91" i="4"/>
  <c r="B91" i="4"/>
  <c r="C91" i="4"/>
  <c r="D91" i="4"/>
  <c r="E91" i="4"/>
  <c r="F91" i="4"/>
  <c r="G91" i="4"/>
  <c r="K91" i="4" s="1"/>
  <c r="H91" i="4"/>
  <c r="I91" i="4"/>
  <c r="J91" i="4"/>
  <c r="L91" i="4" s="1"/>
  <c r="A92" i="4"/>
  <c r="B92" i="4"/>
  <c r="C92" i="4"/>
  <c r="D92" i="4"/>
  <c r="E92" i="4"/>
  <c r="F92" i="4"/>
  <c r="G92" i="4"/>
  <c r="H92" i="4"/>
  <c r="I92" i="4"/>
  <c r="L92" i="4" s="1"/>
  <c r="J92" i="4"/>
  <c r="K92" i="4"/>
  <c r="A93" i="4"/>
  <c r="B93" i="4"/>
  <c r="C93" i="4"/>
  <c r="D93" i="4"/>
  <c r="E93" i="4"/>
  <c r="F93" i="4"/>
  <c r="G93" i="4"/>
  <c r="H93" i="4"/>
  <c r="I93" i="4"/>
  <c r="L93" i="4" s="1"/>
  <c r="J93" i="4"/>
  <c r="K93" i="4"/>
  <c r="A94" i="4"/>
  <c r="B94" i="4"/>
  <c r="C94" i="4"/>
  <c r="D94" i="4"/>
  <c r="E94" i="4"/>
  <c r="F94" i="4"/>
  <c r="G94" i="4"/>
  <c r="H94" i="4"/>
  <c r="K94" i="4" s="1"/>
  <c r="I94" i="4"/>
  <c r="L94" i="4" s="1"/>
  <c r="J94" i="4"/>
  <c r="A95" i="4"/>
  <c r="B95" i="4"/>
  <c r="C95" i="4"/>
  <c r="D95" i="4"/>
  <c r="E95" i="4"/>
  <c r="F95" i="4"/>
  <c r="G95" i="4"/>
  <c r="H95" i="4"/>
  <c r="I95" i="4"/>
  <c r="J95" i="4"/>
  <c r="K95" i="4"/>
  <c r="M95" i="4" s="1"/>
  <c r="L95" i="4"/>
  <c r="A96" i="4"/>
  <c r="B96" i="4"/>
  <c r="C96" i="4"/>
  <c r="D96" i="4"/>
  <c r="E96" i="4"/>
  <c r="F96" i="4"/>
  <c r="G96" i="4"/>
  <c r="K96" i="4" s="1"/>
  <c r="H96" i="4"/>
  <c r="I96" i="4"/>
  <c r="J96" i="4"/>
  <c r="L96" i="4" s="1"/>
  <c r="A97" i="4"/>
  <c r="B97" i="4"/>
  <c r="C97" i="4"/>
  <c r="D97" i="4"/>
  <c r="E97" i="4"/>
  <c r="F97" i="4"/>
  <c r="G97" i="4"/>
  <c r="K97" i="4" s="1"/>
  <c r="H97" i="4"/>
  <c r="I97" i="4"/>
  <c r="L97" i="4" s="1"/>
  <c r="J97" i="4"/>
  <c r="A98" i="4"/>
  <c r="B98" i="4"/>
  <c r="C98" i="4"/>
  <c r="D98" i="4"/>
  <c r="E98" i="4"/>
  <c r="F98" i="4"/>
  <c r="G98" i="4"/>
  <c r="K98" i="4" s="1"/>
  <c r="H98" i="4"/>
  <c r="I98" i="4"/>
  <c r="J98" i="4"/>
  <c r="L98" i="4"/>
  <c r="A99" i="4"/>
  <c r="B99" i="4"/>
  <c r="C99" i="4"/>
  <c r="D99" i="4"/>
  <c r="E99" i="4"/>
  <c r="F99" i="4"/>
  <c r="G99" i="4"/>
  <c r="K99" i="4" s="1"/>
  <c r="M99" i="4" s="1"/>
  <c r="H99" i="4"/>
  <c r="I99" i="4"/>
  <c r="J99" i="4"/>
  <c r="L99" i="4" s="1"/>
  <c r="A100" i="4"/>
  <c r="B100" i="4"/>
  <c r="C100" i="4"/>
  <c r="D100" i="4"/>
  <c r="E100" i="4"/>
  <c r="F100" i="4"/>
  <c r="G100" i="4"/>
  <c r="H100" i="4"/>
  <c r="I100" i="4"/>
  <c r="L100" i="4" s="1"/>
  <c r="J100" i="4"/>
  <c r="K100" i="4"/>
  <c r="A101" i="4"/>
  <c r="B101" i="4"/>
  <c r="C101" i="4"/>
  <c r="D101" i="4"/>
  <c r="E101" i="4"/>
  <c r="F101" i="4"/>
  <c r="G101" i="4"/>
  <c r="H101" i="4"/>
  <c r="I101" i="4"/>
  <c r="L101" i="4" s="1"/>
  <c r="M101" i="4" s="1"/>
  <c r="J101" i="4"/>
  <c r="K101" i="4"/>
  <c r="A102" i="4"/>
  <c r="B102" i="4"/>
  <c r="C102" i="4"/>
  <c r="D102" i="4"/>
  <c r="E102" i="4"/>
  <c r="F102" i="4"/>
  <c r="G102" i="4"/>
  <c r="H102" i="4"/>
  <c r="K102" i="4" s="1"/>
  <c r="M102" i="4" s="1"/>
  <c r="I102" i="4"/>
  <c r="L102" i="4" s="1"/>
  <c r="J102" i="4"/>
  <c r="A103" i="4"/>
  <c r="B103" i="4"/>
  <c r="C103" i="4"/>
  <c r="D103" i="4"/>
  <c r="E103" i="4"/>
  <c r="F103" i="4"/>
  <c r="G103" i="4"/>
  <c r="H103" i="4"/>
  <c r="I103" i="4"/>
  <c r="J103" i="4"/>
  <c r="K103" i="4"/>
  <c r="L103" i="4"/>
  <c r="A104" i="4"/>
  <c r="B104" i="4"/>
  <c r="C104" i="4"/>
  <c r="D104" i="4"/>
  <c r="E104" i="4"/>
  <c r="F104" i="4"/>
  <c r="G104" i="4"/>
  <c r="K104" i="4" s="1"/>
  <c r="H104" i="4"/>
  <c r="I104" i="4"/>
  <c r="J104" i="4"/>
  <c r="L104" i="4" s="1"/>
  <c r="A105" i="4"/>
  <c r="B105" i="4"/>
  <c r="C105" i="4"/>
  <c r="D105" i="4"/>
  <c r="E105" i="4"/>
  <c r="F105" i="4"/>
  <c r="G105" i="4"/>
  <c r="K105" i="4" s="1"/>
  <c r="M105" i="4" s="1"/>
  <c r="H105" i="4"/>
  <c r="I105" i="4"/>
  <c r="L105" i="4" s="1"/>
  <c r="J105" i="4"/>
  <c r="A106" i="4"/>
  <c r="B106" i="4"/>
  <c r="C106" i="4"/>
  <c r="D106" i="4"/>
  <c r="E106" i="4"/>
  <c r="F106" i="4"/>
  <c r="G106" i="4"/>
  <c r="H106" i="4"/>
  <c r="K106" i="4" s="1"/>
  <c r="I106" i="4"/>
  <c r="J106" i="4"/>
  <c r="L106" i="4"/>
  <c r="A107" i="4"/>
  <c r="B107" i="4"/>
  <c r="C107" i="4"/>
  <c r="D107" i="4"/>
  <c r="E107" i="4"/>
  <c r="F107" i="4"/>
  <c r="G107" i="4"/>
  <c r="K107" i="4" s="1"/>
  <c r="H107" i="4"/>
  <c r="I107" i="4"/>
  <c r="J107" i="4"/>
  <c r="L107" i="4" s="1"/>
  <c r="A108" i="4"/>
  <c r="B108" i="4"/>
  <c r="C108" i="4"/>
  <c r="D108" i="4"/>
  <c r="E108" i="4"/>
  <c r="F108" i="4"/>
  <c r="G108" i="4"/>
  <c r="H108" i="4"/>
  <c r="I108" i="4"/>
  <c r="L108" i="4" s="1"/>
  <c r="J108" i="4"/>
  <c r="K108" i="4"/>
  <c r="A109" i="4"/>
  <c r="B109" i="4"/>
  <c r="C109" i="4"/>
  <c r="D109" i="4"/>
  <c r="E109" i="4"/>
  <c r="F109" i="4"/>
  <c r="G109" i="4"/>
  <c r="H109" i="4"/>
  <c r="I109" i="4"/>
  <c r="L109" i="4" s="1"/>
  <c r="M109" i="4" s="1"/>
  <c r="J109" i="4"/>
  <c r="K109" i="4"/>
  <c r="A110" i="4"/>
  <c r="B110" i="4"/>
  <c r="C110" i="4"/>
  <c r="D110" i="4"/>
  <c r="E110" i="4"/>
  <c r="F110" i="4"/>
  <c r="G110" i="4"/>
  <c r="H110" i="4"/>
  <c r="K110" i="4" s="1"/>
  <c r="I110" i="4"/>
  <c r="L110" i="4" s="1"/>
  <c r="J110" i="4"/>
  <c r="A111" i="4"/>
  <c r="B111" i="4"/>
  <c r="C111" i="4"/>
  <c r="D111" i="4"/>
  <c r="E111" i="4"/>
  <c r="F111" i="4"/>
  <c r="G111" i="4"/>
  <c r="H111" i="4"/>
  <c r="I111" i="4"/>
  <c r="J111" i="4"/>
  <c r="K111" i="4"/>
  <c r="L111" i="4"/>
  <c r="A112" i="4"/>
  <c r="B112" i="4"/>
  <c r="C112" i="4"/>
  <c r="D112" i="4"/>
  <c r="E112" i="4"/>
  <c r="F112" i="4"/>
  <c r="G112" i="4"/>
  <c r="K112" i="4" s="1"/>
  <c r="H112" i="4"/>
  <c r="I112" i="4"/>
  <c r="J112" i="4"/>
  <c r="L112" i="4" s="1"/>
  <c r="A113" i="4"/>
  <c r="B113" i="4"/>
  <c r="C113" i="4"/>
  <c r="D113" i="4"/>
  <c r="E113" i="4"/>
  <c r="F113" i="4"/>
  <c r="G113" i="4"/>
  <c r="K113" i="4" s="1"/>
  <c r="H113" i="4"/>
  <c r="I113" i="4"/>
  <c r="L113" i="4" s="1"/>
  <c r="J113" i="4"/>
  <c r="A114" i="4"/>
  <c r="B114" i="4"/>
  <c r="C114" i="4"/>
  <c r="D114" i="4"/>
  <c r="E114" i="4"/>
  <c r="F114" i="4"/>
  <c r="G114" i="4"/>
  <c r="H114" i="4"/>
  <c r="K114" i="4" s="1"/>
  <c r="M114" i="4" s="1"/>
  <c r="I114" i="4"/>
  <c r="J114" i="4"/>
  <c r="L114" i="4"/>
  <c r="A115" i="4"/>
  <c r="B115" i="4"/>
  <c r="C115" i="4"/>
  <c r="D115" i="4"/>
  <c r="E115" i="4"/>
  <c r="F115" i="4"/>
  <c r="G115" i="4"/>
  <c r="K115" i="4" s="1"/>
  <c r="H115" i="4"/>
  <c r="I115" i="4"/>
  <c r="J115" i="4"/>
  <c r="L115" i="4"/>
  <c r="A116" i="4"/>
  <c r="B116" i="4"/>
  <c r="C116" i="4"/>
  <c r="D116" i="4"/>
  <c r="E116" i="4"/>
  <c r="F116" i="4"/>
  <c r="G116" i="4"/>
  <c r="H116" i="4"/>
  <c r="I116" i="4"/>
  <c r="L116" i="4" s="1"/>
  <c r="J116" i="4"/>
  <c r="K116" i="4"/>
  <c r="A117" i="4"/>
  <c r="B117" i="4"/>
  <c r="C117" i="4"/>
  <c r="D117" i="4"/>
  <c r="E117" i="4"/>
  <c r="F117" i="4"/>
  <c r="G117" i="4"/>
  <c r="H117" i="4"/>
  <c r="I117" i="4"/>
  <c r="L117" i="4" s="1"/>
  <c r="J117" i="4"/>
  <c r="K117" i="4"/>
  <c r="A118" i="4"/>
  <c r="B118" i="4"/>
  <c r="C118" i="4"/>
  <c r="D118" i="4"/>
  <c r="E118" i="4"/>
  <c r="F118" i="4"/>
  <c r="G118" i="4"/>
  <c r="K118" i="4" s="1"/>
  <c r="H118" i="4"/>
  <c r="I118" i="4"/>
  <c r="L118" i="4" s="1"/>
  <c r="J118" i="4"/>
  <c r="A119" i="4"/>
  <c r="B119" i="4"/>
  <c r="C119" i="4"/>
  <c r="D119" i="4"/>
  <c r="E119" i="4"/>
  <c r="F119" i="4"/>
  <c r="G119" i="4"/>
  <c r="H119" i="4"/>
  <c r="I119" i="4"/>
  <c r="J119" i="4"/>
  <c r="K119" i="4"/>
  <c r="M119" i="4" s="1"/>
  <c r="L119" i="4"/>
  <c r="A120" i="4"/>
  <c r="B120" i="4"/>
  <c r="C120" i="4"/>
  <c r="D120" i="4"/>
  <c r="E120" i="4"/>
  <c r="F120" i="4"/>
  <c r="G120" i="4"/>
  <c r="K120" i="4" s="1"/>
  <c r="H120" i="4"/>
  <c r="I120" i="4"/>
  <c r="J120" i="4"/>
  <c r="L120" i="4" s="1"/>
  <c r="A121" i="4"/>
  <c r="B121" i="4"/>
  <c r="C121" i="4"/>
  <c r="D121" i="4"/>
  <c r="E121" i="4"/>
  <c r="F121" i="4"/>
  <c r="G121" i="4"/>
  <c r="K121" i="4" s="1"/>
  <c r="H121" i="4"/>
  <c r="I121" i="4"/>
  <c r="L121" i="4" s="1"/>
  <c r="J121" i="4"/>
  <c r="A122" i="4"/>
  <c r="B122" i="4"/>
  <c r="C122" i="4"/>
  <c r="D122" i="4"/>
  <c r="E122" i="4"/>
  <c r="F122" i="4"/>
  <c r="G122" i="4"/>
  <c r="H122" i="4"/>
  <c r="K122" i="4" s="1"/>
  <c r="I122" i="4"/>
  <c r="J122" i="4"/>
  <c r="L122" i="4"/>
  <c r="A123" i="4"/>
  <c r="B123" i="4"/>
  <c r="C123" i="4"/>
  <c r="D123" i="4"/>
  <c r="E123" i="4"/>
  <c r="F123" i="4"/>
  <c r="G123" i="4"/>
  <c r="K123" i="4" s="1"/>
  <c r="M123" i="4" s="1"/>
  <c r="H123" i="4"/>
  <c r="I123" i="4"/>
  <c r="J123" i="4"/>
  <c r="L123" i="4" s="1"/>
  <c r="A124" i="4"/>
  <c r="B124" i="4"/>
  <c r="C124" i="4"/>
  <c r="D124" i="4"/>
  <c r="E124" i="4"/>
  <c r="F124" i="4"/>
  <c r="G124" i="4"/>
  <c r="H124" i="4"/>
  <c r="I124" i="4"/>
  <c r="L124" i="4" s="1"/>
  <c r="J124" i="4"/>
  <c r="K124" i="4"/>
  <c r="A125" i="4"/>
  <c r="B125" i="4"/>
  <c r="C125" i="4"/>
  <c r="D125" i="4"/>
  <c r="E125" i="4"/>
  <c r="F125" i="4"/>
  <c r="G125" i="4"/>
  <c r="H125" i="4"/>
  <c r="I125" i="4"/>
  <c r="L125" i="4" s="1"/>
  <c r="M125" i="4" s="1"/>
  <c r="J125" i="4"/>
  <c r="K125" i="4"/>
  <c r="A126" i="4"/>
  <c r="B126" i="4"/>
  <c r="C126" i="4"/>
  <c r="D126" i="4"/>
  <c r="E126" i="4"/>
  <c r="F126" i="4"/>
  <c r="G126" i="4"/>
  <c r="K126" i="4" s="1"/>
  <c r="M126" i="4" s="1"/>
  <c r="H126" i="4"/>
  <c r="I126" i="4"/>
  <c r="L126" i="4" s="1"/>
  <c r="J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A128" i="4"/>
  <c r="B128" i="4"/>
  <c r="C128" i="4"/>
  <c r="D128" i="4"/>
  <c r="E128" i="4"/>
  <c r="F128" i="4"/>
  <c r="G128" i="4"/>
  <c r="K128" i="4" s="1"/>
  <c r="H128" i="4"/>
  <c r="I128" i="4"/>
  <c r="J128" i="4"/>
  <c r="L128" i="4" s="1"/>
  <c r="A129" i="4"/>
  <c r="B129" i="4"/>
  <c r="C129" i="4"/>
  <c r="D129" i="4"/>
  <c r="E129" i="4"/>
  <c r="F129" i="4"/>
  <c r="G129" i="4"/>
  <c r="K129" i="4" s="1"/>
  <c r="M129" i="4" s="1"/>
  <c r="H129" i="4"/>
  <c r="I129" i="4"/>
  <c r="L129" i="4" s="1"/>
  <c r="J129" i="4"/>
  <c r="A130" i="4"/>
  <c r="B130" i="4"/>
  <c r="C130" i="4"/>
  <c r="D130" i="4"/>
  <c r="E130" i="4"/>
  <c r="F130" i="4"/>
  <c r="G130" i="4"/>
  <c r="H130" i="4"/>
  <c r="K130" i="4" s="1"/>
  <c r="I130" i="4"/>
  <c r="J130" i="4"/>
  <c r="L130" i="4"/>
  <c r="A131" i="4"/>
  <c r="B131" i="4"/>
  <c r="C131" i="4"/>
  <c r="D131" i="4"/>
  <c r="E131" i="4"/>
  <c r="F131" i="4"/>
  <c r="G131" i="4"/>
  <c r="K131" i="4" s="1"/>
  <c r="H131" i="4"/>
  <c r="I131" i="4"/>
  <c r="J131" i="4"/>
  <c r="L131" i="4"/>
  <c r="A132" i="4"/>
  <c r="B132" i="4"/>
  <c r="C132" i="4"/>
  <c r="D132" i="4"/>
  <c r="E132" i="4"/>
  <c r="F132" i="4"/>
  <c r="G132" i="4"/>
  <c r="H132" i="4"/>
  <c r="I132" i="4"/>
  <c r="L132" i="4" s="1"/>
  <c r="J132" i="4"/>
  <c r="K132" i="4"/>
  <c r="M132" i="4" s="1"/>
  <c r="A133" i="4"/>
  <c r="B133" i="4"/>
  <c r="C133" i="4"/>
  <c r="D133" i="4"/>
  <c r="E133" i="4"/>
  <c r="F133" i="4"/>
  <c r="G133" i="4"/>
  <c r="H133" i="4"/>
  <c r="I133" i="4"/>
  <c r="L133" i="4" s="1"/>
  <c r="J133" i="4"/>
  <c r="K133" i="4"/>
  <c r="A134" i="4"/>
  <c r="B134" i="4"/>
  <c r="C134" i="4"/>
  <c r="D134" i="4"/>
  <c r="E134" i="4"/>
  <c r="F134" i="4"/>
  <c r="G134" i="4"/>
  <c r="K134" i="4" s="1"/>
  <c r="H134" i="4"/>
  <c r="I134" i="4"/>
  <c r="L134" i="4" s="1"/>
  <c r="J134" i="4"/>
  <c r="A135" i="4"/>
  <c r="B135" i="4"/>
  <c r="C135" i="4"/>
  <c r="D135" i="4"/>
  <c r="E135" i="4"/>
  <c r="F135" i="4"/>
  <c r="G135" i="4"/>
  <c r="H135" i="4"/>
  <c r="I135" i="4"/>
  <c r="J135" i="4"/>
  <c r="K135" i="4"/>
  <c r="M135" i="4" s="1"/>
  <c r="L135" i="4"/>
  <c r="A136" i="4"/>
  <c r="B136" i="4"/>
  <c r="C136" i="4"/>
  <c r="D136" i="4"/>
  <c r="E136" i="4"/>
  <c r="F136" i="4"/>
  <c r="G136" i="4"/>
  <c r="K136" i="4" s="1"/>
  <c r="H136" i="4"/>
  <c r="I136" i="4"/>
  <c r="J136" i="4"/>
  <c r="L136" i="4"/>
  <c r="A137" i="4"/>
  <c r="B137" i="4"/>
  <c r="C137" i="4"/>
  <c r="D137" i="4"/>
  <c r="E137" i="4"/>
  <c r="F137" i="4"/>
  <c r="G137" i="4"/>
  <c r="K137" i="4" s="1"/>
  <c r="M137" i="4" s="1"/>
  <c r="H137" i="4"/>
  <c r="I137" i="4"/>
  <c r="L137" i="4" s="1"/>
  <c r="J137" i="4"/>
  <c r="M128" i="4" l="1"/>
  <c r="M127" i="4"/>
  <c r="M124" i="4"/>
  <c r="M122" i="4"/>
  <c r="M104" i="4"/>
  <c r="M103" i="4"/>
  <c r="M100" i="4"/>
  <c r="M83" i="4"/>
  <c r="M74" i="4"/>
  <c r="M55" i="4"/>
  <c r="M39" i="4"/>
  <c r="M23" i="4"/>
  <c r="M133" i="4"/>
  <c r="M131" i="4"/>
  <c r="M98" i="4"/>
  <c r="M85" i="4"/>
  <c r="M17" i="4"/>
  <c r="M136" i="4"/>
  <c r="M61" i="4"/>
  <c r="M7" i="4"/>
  <c r="M79" i="4"/>
  <c r="M130" i="4"/>
  <c r="M111" i="4"/>
  <c r="M108" i="4"/>
  <c r="M106" i="4"/>
  <c r="M82" i="4"/>
  <c r="M60" i="4"/>
  <c r="M58" i="4"/>
  <c r="M42" i="4"/>
  <c r="M26" i="4"/>
  <c r="M117" i="4"/>
  <c r="M115" i="4"/>
  <c r="M93" i="4"/>
  <c r="M69" i="4"/>
  <c r="M67" i="4"/>
  <c r="M10" i="4"/>
  <c r="M57" i="4"/>
  <c r="M41" i="4"/>
  <c r="M25" i="4"/>
  <c r="M15" i="4"/>
  <c r="M110" i="4"/>
  <c r="M89" i="4"/>
  <c r="M53" i="4"/>
  <c r="M37" i="4"/>
  <c r="M21" i="4"/>
  <c r="M6" i="4"/>
  <c r="M65" i="4"/>
  <c r="M62" i="4"/>
  <c r="M59" i="4"/>
  <c r="M49" i="4"/>
  <c r="M43" i="4"/>
  <c r="M33" i="4"/>
  <c r="M27" i="4"/>
  <c r="M113" i="4"/>
  <c r="M94" i="4"/>
  <c r="M88" i="4"/>
  <c r="M46" i="4"/>
  <c r="M30" i="4"/>
  <c r="M11" i="4"/>
  <c r="M8" i="4"/>
  <c r="M5" i="4"/>
  <c r="M134" i="4"/>
  <c r="M107" i="4"/>
  <c r="M112" i="4"/>
  <c r="M97" i="4"/>
  <c r="M91" i="4"/>
  <c r="M73" i="4"/>
  <c r="M70" i="4"/>
  <c r="M64" i="4"/>
  <c r="M14" i="4"/>
  <c r="M118" i="4"/>
  <c r="M78" i="4"/>
  <c r="M48" i="4"/>
  <c r="M45" i="4"/>
  <c r="M32" i="4"/>
  <c r="M29" i="4"/>
  <c r="M86" i="4"/>
  <c r="M121" i="4"/>
  <c r="M120" i="4"/>
  <c r="M116" i="4"/>
  <c r="M96" i="4"/>
  <c r="M92" i="4"/>
  <c r="M81" i="4"/>
  <c r="M72" i="4"/>
  <c r="M68" i="4"/>
  <c r="M51" i="4"/>
  <c r="M35" i="4"/>
  <c r="M19" i="4"/>
  <c r="M16" i="4"/>
  <c r="M13" i="4"/>
  <c r="D2" i="4" l="1"/>
  <c r="C2" i="4"/>
  <c r="A2" i="4"/>
  <c r="F2" i="4"/>
  <c r="E2" i="4"/>
  <c r="J2" i="4" l="1"/>
  <c r="I2" i="4"/>
  <c r="H2" i="4"/>
  <c r="G2" i="4"/>
  <c r="B2" i="4"/>
  <c r="K2" i="4" l="1"/>
  <c r="L2" i="4"/>
  <c r="M2" i="4" l="1"/>
</calcChain>
</file>

<file path=xl/sharedStrings.xml><?xml version="1.0" encoding="utf-8"?>
<sst xmlns="http://schemas.openxmlformats.org/spreadsheetml/2006/main" count="1333" uniqueCount="381">
  <si>
    <t>NAME</t>
  </si>
  <si>
    <t>Name</t>
  </si>
  <si>
    <t>Pin</t>
  </si>
  <si>
    <t>Arduino</t>
  </si>
  <si>
    <t>Purpose</t>
  </si>
  <si>
    <t>Init Mode</t>
  </si>
  <si>
    <t>Name,Pin,Arduino,Purpose,Init Mode</t>
  </si>
  <si>
    <t>Group</t>
  </si>
  <si>
    <t>PA 8</t>
  </si>
  <si>
    <t>PA8</t>
  </si>
  <si>
    <t>Serial Console</t>
  </si>
  <si>
    <t>Peripheral A, URXD</t>
  </si>
  <si>
    <t>PA8,27,0,Serial Console,"Peripheral A, URXD"</t>
  </si>
  <si>
    <t>PA 9</t>
  </si>
  <si>
    <t>PA9</t>
  </si>
  <si>
    <t>Peripheral A, UTXD</t>
  </si>
  <si>
    <t>PA9,2,1,Serial Console,"Peripheral A, UTXD"</t>
  </si>
  <si>
    <t>PB25</t>
  </si>
  <si>
    <t>PWM2</t>
  </si>
  <si>
    <t>Digital</t>
  </si>
  <si>
    <t>PC28</t>
  </si>
  <si>
    <t>PWM3</t>
  </si>
  <si>
    <t>Motor E2 Dir</t>
  </si>
  <si>
    <t>PB28,139,3,"Motor E2 direction 0=-, 1=+",Out 0</t>
  </si>
  <si>
    <t>PC26</t>
  </si>
  <si>
    <t>PWM4</t>
  </si>
  <si>
    <t>FAN 2 = 1 ON</t>
  </si>
  <si>
    <t>Out 0</t>
  </si>
  <si>
    <t>PD0,137,4,FAN 2 = 1 ON,Out 0</t>
  </si>
  <si>
    <t>PC25</t>
  </si>
  <si>
    <t>Both calibration pads, 0 = touch</t>
  </si>
  <si>
    <t>In no_pullup</t>
  </si>
  <si>
    <t>PC25,136,5,"Both calibration pads, 0 = touch",In no_pullup</t>
  </si>
  <si>
    <t>PC24</t>
  </si>
  <si>
    <t>Top cover sensor, 0 = open 1=close</t>
  </si>
  <si>
    <t>input</t>
  </si>
  <si>
    <t>PC24,135,6,"Top cover sensor,  0 = open 1=close</t>
  </si>
  <si>
    <t>PC23</t>
  </si>
  <si>
    <t>?? Front door or extruder</t>
  </si>
  <si>
    <t>PC23,134,7,???? ,In</t>
  </si>
  <si>
    <t>PC22</t>
  </si>
  <si>
    <t>LCD  RS (Data 1 / Instructions 0)</t>
  </si>
  <si>
    <t>Peripheral A, no pullup, A1</t>
  </si>
  <si>
    <t>PC22,133,8,LCD  RS (Data 1 / Instructions 0),"Peripheral A, no pullup, A1"</t>
  </si>
  <si>
    <t>PC21</t>
  </si>
  <si>
    <t>PWM9</t>
  </si>
  <si>
    <t>??</t>
  </si>
  <si>
    <t>PC29</t>
  </si>
  <si>
    <t>Button Down, 0 = pressed</t>
  </si>
  <si>
    <t>In filtered, no pullup</t>
  </si>
  <si>
    <t>PC29,102,10,"Button Down, 0 = pressed","In filtered, no pullup"</t>
  </si>
  <si>
    <t>PD 7</t>
  </si>
  <si>
    <t>PD7</t>
  </si>
  <si>
    <t>X stop , 1 = at stop</t>
  </si>
  <si>
    <t>In</t>
  </si>
  <si>
    <t>PD7,20,11,"X stop , 1 = at stop",In</t>
  </si>
  <si>
    <t>PD 8</t>
  </si>
  <si>
    <t>PWM12</t>
  </si>
  <si>
    <t>Motor Y direction, 0=-, 1=+</t>
  </si>
  <si>
    <t>PD8,21,12,"Motor Y direction, 0=-, 1=+",Out 0</t>
  </si>
  <si>
    <t>PB27</t>
  </si>
  <si>
    <t>PWM13</t>
  </si>
  <si>
    <t>Amber Led</t>
  </si>
  <si>
    <t>PD 4</t>
  </si>
  <si>
    <t>TXD0</t>
  </si>
  <si>
    <t>Motor X direction 0= + , 1=-</t>
  </si>
  <si>
    <t>PD4,17,14,"Motor X direction 0= + , 1=-",Out 0</t>
  </si>
  <si>
    <t>PD 5</t>
  </si>
  <si>
    <t>RXD0</t>
  </si>
  <si>
    <t>Motor X step</t>
  </si>
  <si>
    <t>PD5,18,15,Motor X step,Out 0</t>
  </si>
  <si>
    <t>PA13</t>
  </si>
  <si>
    <t>Extruder heater, 1 = ON</t>
  </si>
  <si>
    <t>Out 0,  Peripheral B, PWMH2</t>
  </si>
  <si>
    <t>PA13,6,16,"Extruder heater, 1 = ON","Out 0,  Peripheral B, PWMH2"</t>
  </si>
  <si>
    <t>PA12</t>
  </si>
  <si>
    <t>Bed heater, 1 = ON</t>
  </si>
  <si>
    <t>PA12,5,17,"Bed heater, 1 = ON",Out 0</t>
  </si>
  <si>
    <t>PA11</t>
  </si>
  <si>
    <t>TXD2</t>
  </si>
  <si>
    <t>PA10</t>
  </si>
  <si>
    <t>RXD2</t>
  </si>
  <si>
    <t>PB12</t>
  </si>
  <si>
    <t>Extruder 2 heater, 1 = ON</t>
  </si>
  <si>
    <t>PB12,86,20,??,Out 0</t>
  </si>
  <si>
    <t>PB13</t>
  </si>
  <si>
    <t>SCL0-3</t>
  </si>
  <si>
    <t>PB26</t>
  </si>
  <si>
    <t>PIN22</t>
  </si>
  <si>
    <t>PA14</t>
  </si>
  <si>
    <t>PA14,7,23,??????????,input</t>
  </si>
  <si>
    <t>PA15</t>
  </si>
  <si>
    <t>Extruder filament  sensor, 1 = empty</t>
  </si>
  <si>
    <t>PA15,8,24,"Extruder filament  sensor, 1 = empty",In</t>
  </si>
  <si>
    <t>PD 0</t>
  </si>
  <si>
    <t>PD0</t>
  </si>
  <si>
    <t>FAN 1 = 1 ON</t>
  </si>
  <si>
    <t>PD0,13,25,FAN 1 = 1 ON,Out 0</t>
  </si>
  <si>
    <t>PD 1</t>
  </si>
  <si>
    <t>PIN26</t>
  </si>
  <si>
    <t>PD 2</t>
  </si>
  <si>
    <t>PIN27</t>
  </si>
  <si>
    <t>PD 3</t>
  </si>
  <si>
    <t>PIN28</t>
  </si>
  <si>
    <t>PD 6</t>
  </si>
  <si>
    <t>PIN29</t>
  </si>
  <si>
    <t>Motor X enable,  0 = enable</t>
  </si>
  <si>
    <t>PD6,19,29,"Motor X enable,  0 = enable",Out 0</t>
  </si>
  <si>
    <t>PD 9</t>
  </si>
  <si>
    <t>PIN30</t>
  </si>
  <si>
    <t>Motor Y step</t>
  </si>
  <si>
    <t>PD9,22,30,Motor Y step,Out 0</t>
  </si>
  <si>
    <t>PA 7</t>
  </si>
  <si>
    <t>PA7</t>
  </si>
  <si>
    <t>Peripheral B, NCS1</t>
  </si>
  <si>
    <t>PA7,26,31,NOT USED ?,"Peripheral B, NCS1"</t>
  </si>
  <si>
    <t>PD10</t>
  </si>
  <si>
    <t>PIN32</t>
  </si>
  <si>
    <t>PC 1</t>
  </si>
  <si>
    <t>PIN33</t>
  </si>
  <si>
    <t>PC 2</t>
  </si>
  <si>
    <t>PC2</t>
  </si>
  <si>
    <t>LCD Data bus D0</t>
  </si>
  <si>
    <t>Peripheral A, no pullup, D0</t>
  </si>
  <si>
    <t>PC2,59,34,LCD Data bus D0,"Peripheral A, no pullup, D0"</t>
  </si>
  <si>
    <t>PC 3</t>
  </si>
  <si>
    <t>PC3</t>
  </si>
  <si>
    <t>LCD Data bus D1</t>
  </si>
  <si>
    <t>Peripheral A, no pullup, D1</t>
  </si>
  <si>
    <t>PC3,60,35,LCD Data bus D1,"Peripheral A, no pullup, D1"</t>
  </si>
  <si>
    <t>PC 4</t>
  </si>
  <si>
    <t>PC4</t>
  </si>
  <si>
    <t>LCD Data bus D2</t>
  </si>
  <si>
    <t>Peripheral A, no pullup, D2</t>
  </si>
  <si>
    <t>PC4,116,36,LCD Data bus D2,"Peripheral A, no pullup, D2"</t>
  </si>
  <si>
    <t>PC 5</t>
  </si>
  <si>
    <t>PC5</t>
  </si>
  <si>
    <t>LCD Data bus D3</t>
  </si>
  <si>
    <t>Peripheral A, no pullup, D3</t>
  </si>
  <si>
    <t>PC5,63,37,LCD Data bus D3,"Peripheral A, no pullup, D3"</t>
  </si>
  <si>
    <t>PC 6</t>
  </si>
  <si>
    <t>PC6</t>
  </si>
  <si>
    <t>LCD Data bus D4</t>
  </si>
  <si>
    <t>Peripheral A, no pullup, D4</t>
  </si>
  <si>
    <t>PC6,64,38,LCD Data bus D4,"Peripheral A, no pullup, D4"</t>
  </si>
  <si>
    <t>PC 7</t>
  </si>
  <si>
    <t>PC7</t>
  </si>
  <si>
    <t>LCD Data bus D5</t>
  </si>
  <si>
    <t>Peripheral A, no pullup, D5</t>
  </si>
  <si>
    <t>PC7,65,39,LCD Data bus D5,"Peripheral A, no pullup, D5"</t>
  </si>
  <si>
    <t>PC 8</t>
  </si>
  <si>
    <t>PC8</t>
  </si>
  <si>
    <t>LCD Data bus D6</t>
  </si>
  <si>
    <t>Peripheral A, no pullup, D6</t>
  </si>
  <si>
    <t>PC8,66,40,LCD Data bus D6,"Peripheral A, no pullup, D6"</t>
  </si>
  <si>
    <t>PC 9</t>
  </si>
  <si>
    <t>PC9</t>
  </si>
  <si>
    <t>LCD Data bus D7</t>
  </si>
  <si>
    <t>Peripheral A, no pullup, D7</t>
  </si>
  <si>
    <t>PC9,67,41,LCD Data bus D7,"Peripheral A, no pullup, D7"</t>
  </si>
  <si>
    <t>PA19</t>
  </si>
  <si>
    <t>SD card</t>
  </si>
  <si>
    <t>Peripheral A, MCCK</t>
  </si>
  <si>
    <t>PA19,71,42,SD card,"Peripheral A, MCCK"</t>
  </si>
  <si>
    <t>PA20</t>
  </si>
  <si>
    <t>Peripheral A, MCCDA</t>
  </si>
  <si>
    <t>PA20,72,43,SD card,"Peripheral A, MCCDA"</t>
  </si>
  <si>
    <t>PC19</t>
  </si>
  <si>
    <t>Button Top, 0 =  pressed</t>
  </si>
  <si>
    <t>PC19,101,44,"Button Top, 0 =  pressed","In filtered, no pullup"</t>
  </si>
  <si>
    <t>PC18</t>
  </si>
  <si>
    <t>??-</t>
  </si>
  <si>
    <t>Peripheral A, no pullup, NWR0/NWE</t>
  </si>
  <si>
    <t>PC18,100,45,NOT USED ?,"Peripheral A, no pullup, NWR0/NWE "</t>
  </si>
  <si>
    <t>PC17</t>
  </si>
  <si>
    <t>PIN46</t>
  </si>
  <si>
    <t>PC16</t>
  </si>
  <si>
    <t>PIN47</t>
  </si>
  <si>
    <t>PC15</t>
  </si>
  <si>
    <t>PIN48</t>
  </si>
  <si>
    <t>PC14</t>
  </si>
  <si>
    <t>PIN49</t>
  </si>
  <si>
    <t>PC13</t>
  </si>
  <si>
    <t>PIN50</t>
  </si>
  <si>
    <t>PC12</t>
  </si>
  <si>
    <t>PIN51</t>
  </si>
  <si>
    <t>PB14</t>
  </si>
  <si>
    <t>CANTX1/IO</t>
  </si>
  <si>
    <t>Motor E2 step</t>
  </si>
  <si>
    <t>PB14,140,153,Motor E2 step,Out 0</t>
  </si>
  <si>
    <t>PA16</t>
  </si>
  <si>
    <t>AD0</t>
  </si>
  <si>
    <t>PA24</t>
  </si>
  <si>
    <t>Peripheral A, MCDA3</t>
  </si>
  <si>
    <t>PA24,79,55,SD card,"Peripheral A, MCDA3"</t>
  </si>
  <si>
    <t>PA23</t>
  </si>
  <si>
    <t>Peripheral A, MCDA2</t>
  </si>
  <si>
    <t>PA23,80,56,SD card,"Peripheral A, MCDA2"</t>
  </si>
  <si>
    <t>PA22</t>
  </si>
  <si>
    <t>Peripheral A, MCDA1</t>
  </si>
  <si>
    <t>PA22,81,57,SD card,"Peripheral A, MCDA1"</t>
  </si>
  <si>
    <t>PA 6</t>
  </si>
  <si>
    <t>PA6</t>
  </si>
  <si>
    <t>Peripheral B, NCS0,</t>
  </si>
  <si>
    <t>PA6,82,58,NOT USED ?,"Peripheral B, NCS0,"</t>
  </si>
  <si>
    <t>PA 4</t>
  </si>
  <si>
    <t>AD5</t>
  </si>
  <si>
    <t>PA 3</t>
  </si>
  <si>
    <t>AD6</t>
  </si>
  <si>
    <t>PA 2</t>
  </si>
  <si>
    <t>AD7</t>
  </si>
  <si>
    <t>PB17</t>
  </si>
  <si>
    <t>AD8</t>
  </si>
  <si>
    <t>Analog</t>
  </si>
  <si>
    <t>PB18</t>
  </si>
  <si>
    <t>AD9</t>
  </si>
  <si>
    <t>Extruder 2 temperature</t>
  </si>
  <si>
    <t>Mask added in variant.cpp</t>
  </si>
  <si>
    <t>PB19</t>
  </si>
  <si>
    <t>AD10</t>
  </si>
  <si>
    <t>PB20</t>
  </si>
  <si>
    <t>Extruder Temperature</t>
  </si>
  <si>
    <t>ADC channel 13</t>
  </si>
  <si>
    <t>PB20,91,65,Extruder Temperature,ADC channel 13</t>
  </si>
  <si>
    <t>PB15</t>
  </si>
  <si>
    <t>Buzzer</t>
  </si>
  <si>
    <t>Peripheral B, PWMH3 channel</t>
  </si>
  <si>
    <t>PB15,76,66,Buzzer,"Peripheral B, PWMH3 channel"</t>
  </si>
  <si>
    <t>PB16</t>
  </si>
  <si>
    <t>DAC1</t>
  </si>
  <si>
    <t>PA 1</t>
  </si>
  <si>
    <t>PA1</t>
  </si>
  <si>
    <t>Y stop,   1 = at stop</t>
  </si>
  <si>
    <t>PA1,24,68,"Y stop,   1 = at stop",In</t>
  </si>
  <si>
    <t>PA 0</t>
  </si>
  <si>
    <t>CANTX0</t>
  </si>
  <si>
    <t>Motor Y enable, 0 =  enable</t>
  </si>
  <si>
    <t>PA0,23,69,"Motor Y enable, 0 =  enable",Out 0</t>
  </si>
  <si>
    <t>PA17</t>
  </si>
  <si>
    <t>Right Jam Sensor (0 = black; 1=reflect)</t>
  </si>
  <si>
    <t>PA17,9,70,????  ,In</t>
  </si>
  <si>
    <t>PA18</t>
  </si>
  <si>
    <t>SCL1</t>
  </si>
  <si>
    <t>PC30</t>
  </si>
  <si>
    <t>Button Right, 0 = pressed</t>
  </si>
  <si>
    <t>PC30,103,72,"Button Right, 0 = pressed","In filtered, no pullup"</t>
  </si>
  <si>
    <t>PA21</t>
  </si>
  <si>
    <t>Peripheral A, MCDA0</t>
  </si>
  <si>
    <t>PA21,107,73,SD card,"Peripheral A, MCDA0"</t>
  </si>
  <si>
    <t>PA25</t>
  </si>
  <si>
    <t>SD Card inserted, 0 = inserted</t>
  </si>
  <si>
    <t>In, no pullup</t>
  </si>
  <si>
    <t>PA25,108,74,"SD Card inserted, 0 = inserted","In, no pullup"</t>
  </si>
  <si>
    <t>PA26</t>
  </si>
  <si>
    <t>Button Left, 0 = pressed</t>
  </si>
  <si>
    <t>PA26,109,75,"Button Left, 0 = pressed","In filtered, no pullup"</t>
  </si>
  <si>
    <t>PA27</t>
  </si>
  <si>
    <t>Button  Select, 0 = pressed</t>
  </si>
  <si>
    <t>PA27,110,76,"Button  Select, 0 = pressed","In filtered, no pullup"</t>
  </si>
  <si>
    <t>PA28</t>
  </si>
  <si>
    <t>Button Home, 0 = pressed</t>
  </si>
  <si>
    <t>PA28,111,77,"Button Home, 0 = pressed","In filtered, no pullup"</t>
  </si>
  <si>
    <t>PB23</t>
  </si>
  <si>
    <t>LCD led, 1 = ON</t>
  </si>
  <si>
    <t>Out 1</t>
  </si>
  <si>
    <t>PB23,142,78,"LCD led, 1 = ON",Out 1</t>
  </si>
  <si>
    <t>PB11</t>
  </si>
  <si>
    <t>Inside LED,  1 = On</t>
  </si>
  <si>
    <t>PB11,129,85 (with PB10),"Inside LED,  1 = On",Out 0</t>
  </si>
  <si>
    <t>PA29</t>
  </si>
  <si>
    <t>Peripheral B, NRD</t>
  </si>
  <si>
    <t>PA29,112,4,NOT USED ?,"Peripheral B, NRD"</t>
  </si>
  <si>
    <t>PA 5</t>
  </si>
  <si>
    <t>PA5</t>
  </si>
  <si>
    <t>PA5,25,100,??,Out 1</t>
  </si>
  <si>
    <t>PC27</t>
  </si>
  <si>
    <t>PC11</t>
  </si>
  <si>
    <t>PC20</t>
  </si>
  <si>
    <t>Left Jam Sensor (0 = black; 1=reflect)</t>
  </si>
  <si>
    <t>PB 0</t>
  </si>
  <si>
    <t>PB0</t>
  </si>
  <si>
    <t>Cartridge chip 1</t>
  </si>
  <si>
    <t>In/out</t>
  </si>
  <si>
    <t>PB0,113,115,Cartridge chip 1,In/out</t>
  </si>
  <si>
    <t>PB 1</t>
  </si>
  <si>
    <t>PB1</t>
  </si>
  <si>
    <t>Cartridge chip 2</t>
  </si>
  <si>
    <t>PB1,114,116,Cartridge chip 2,In/out</t>
  </si>
  <si>
    <t>PB 2</t>
  </si>
  <si>
    <t>PB2</t>
  </si>
  <si>
    <t>Out 0, Out 1</t>
  </si>
  <si>
    <t>PB2,115,117,"Both calibration pads, 0 = touch","Out 0, Out 1"</t>
  </si>
  <si>
    <t>PB 3</t>
  </si>
  <si>
    <t>ETXD1</t>
  </si>
  <si>
    <t>Motor Z direction 0=-, 1=+</t>
  </si>
  <si>
    <t>PB3,118,118,"Motor Z direction 0=-, 1=+",Out 0</t>
  </si>
  <si>
    <t>PB 4</t>
  </si>
  <si>
    <t>ERXDV</t>
  </si>
  <si>
    <t>Motor Z step</t>
  </si>
  <si>
    <t>PB4,119,119,Motor Z step,Out 0</t>
  </si>
  <si>
    <t>PB 5</t>
  </si>
  <si>
    <t>ERXD0</t>
  </si>
  <si>
    <t>Motor Z enable, 0 = enable</t>
  </si>
  <si>
    <t>PB5,120,120,"Motor Z enable, 0 = enable",Out 0</t>
  </si>
  <si>
    <t>PB 6</t>
  </si>
  <si>
    <t>ERXD1</t>
  </si>
  <si>
    <t>Motor E direction 0=-, 1=+</t>
  </si>
  <si>
    <t>PB6,121,121,"Motor E direction 0=-, 1=+",Out 0</t>
  </si>
  <si>
    <t>PB 7</t>
  </si>
  <si>
    <t>ERX_ER</t>
  </si>
  <si>
    <t>Motor E step</t>
  </si>
  <si>
    <t>PB7,122,122,Motor E step,Out 0</t>
  </si>
  <si>
    <t>PB 8</t>
  </si>
  <si>
    <t>EMDC</t>
  </si>
  <si>
    <t>Motor E enable, 0 = enable</t>
  </si>
  <si>
    <t>PB8,123,123,"Motor E enable, 0 = enable",Out 0</t>
  </si>
  <si>
    <t>PB 9</t>
  </si>
  <si>
    <t>PB9</t>
  </si>
  <si>
    <t>Z stop, 1 =  at stop</t>
  </si>
  <si>
    <t>PB9,2,124,"Z stop, 1 =  at stop",In</t>
  </si>
  <si>
    <t>PB24</t>
  </si>
  <si>
    <t>LCD Enable</t>
  </si>
  <si>
    <t>Peripheral B, NCS2</t>
  </si>
  <si>
    <t>PB24,143,125,LCD Enable,"Peripheral B, NCS2"</t>
  </si>
  <si>
    <t>PB22</t>
  </si>
  <si>
    <t>Motor E2 enable, 0 = enable</t>
  </si>
  <si>
    <t>PB10</t>
  </si>
  <si>
    <t>UOTGVBOF</t>
  </si>
  <si>
    <t>Extruder 2 filament  sensor, 1 = empty</t>
  </si>
  <si>
    <t>PA10,128,129,"Extruder 2 filament  sensor, 1 = empty",In</t>
  </si>
  <si>
    <t>PB21</t>
  </si>
  <si>
    <t>126 (52)</t>
  </si>
  <si>
    <t>Bed Temperature</t>
  </si>
  <si>
    <t>ADC channel 14</t>
  </si>
  <si>
    <t>PB21,92,126 (52),Bed Temperature,ADC channel 14</t>
  </si>
  <si>
    <t>PB28</t>
  </si>
  <si>
    <t>JTAG-TCK</t>
  </si>
  <si>
    <t>PB29</t>
  </si>
  <si>
    <t>JTAG-TDL</t>
  </si>
  <si>
    <t>PB30</t>
  </si>
  <si>
    <t>PB31</t>
  </si>
  <si>
    <t>JTAG-TMS</t>
  </si>
  <si>
    <t>PC10</t>
  </si>
  <si>
    <t>PC 0</t>
  </si>
  <si>
    <t>ERASE S</t>
  </si>
  <si>
    <t>Badge LED,  1 = On</t>
  </si>
  <si>
    <t>PC24,135,6,Badge LED,  1 = On</t>
  </si>
  <si>
    <t>Turn Table direction, 0=-, 1=+</t>
    <phoneticPr fontId="3" type="noConversion"/>
  </si>
  <si>
    <t>White Led Laser 1, 1=0n</t>
    <phoneticPr fontId="3" type="noConversion"/>
  </si>
  <si>
    <t>Laser 2, 1 = 0N</t>
    <phoneticPr fontId="3" type="noConversion"/>
  </si>
  <si>
    <t>Turn Table step</t>
    <phoneticPr fontId="3" type="noConversion"/>
  </si>
  <si>
    <t>Turn Table enable, 0 = enable</t>
    <phoneticPr fontId="3" type="noConversion"/>
  </si>
  <si>
    <t>Laser 1, 1 = ON</t>
    <phoneticPr fontId="3" type="noConversion"/>
  </si>
  <si>
    <t>White Led Laser 2, 1=ON</t>
    <phoneticPr fontId="3" type="noConversion"/>
  </si>
  <si>
    <t>Aname</t>
  </si>
  <si>
    <t>Apin</t>
  </si>
  <si>
    <t>Init</t>
  </si>
  <si>
    <t>Ainit</t>
  </si>
  <si>
    <t>PB19,90,64,"Top cover sensor,  0 = open 1=close</t>
  </si>
  <si>
    <t>PD8</t>
  </si>
  <si>
    <t>PD4</t>
  </si>
  <si>
    <t>PD5</t>
  </si>
  <si>
    <t>PD1</t>
  </si>
  <si>
    <t>PD2</t>
  </si>
  <si>
    <t>PD3</t>
  </si>
  <si>
    <t>PD6</t>
  </si>
  <si>
    <t>PD9</t>
  </si>
  <si>
    <t>PC1</t>
  </si>
  <si>
    <t>PA4</t>
  </si>
  <si>
    <t>PA3</t>
  </si>
  <si>
    <t>PA2</t>
  </si>
  <si>
    <t>PA0</t>
  </si>
  <si>
    <t>PB3</t>
  </si>
  <si>
    <t>PB4</t>
  </si>
  <si>
    <t>PB5</t>
  </si>
  <si>
    <t>PB6</t>
  </si>
  <si>
    <t>PB7</t>
  </si>
  <si>
    <t>PB8</t>
  </si>
  <si>
    <t>PC0</t>
  </si>
  <si>
    <t>PB21,Y,92,"Z stop, 1 =  at stop",In</t>
  </si>
  <si>
    <t xml:space="preserve">AD14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</si>
</sst>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9"/>
      <name val="MingLiU"/>
      <family val="3"/>
      <charset val="136"/>
    </font>
  </fonts>
  <fills count="19">
    <fill>
      <patternFill patternType="none"/>
    </fill>
    <fill>
      <patternFill patternType="gray125"/>
    </fill>
    <fill>
      <patternFill patternType="solid">
        <fgColor rgb="FFC4BD97"/>
        <bgColor rgb="FFC3D69B"/>
      </patternFill>
    </fill>
    <fill>
      <patternFill patternType="solid">
        <fgColor rgb="FFFFFFFF"/>
        <bgColor rgb="FFEBF1DE"/>
      </patternFill>
    </fill>
    <fill>
      <patternFill patternType="solid">
        <fgColor rgb="FFB7DEE8"/>
        <bgColor rgb="FFCCC1DA"/>
      </patternFill>
    </fill>
    <fill>
      <patternFill patternType="solid">
        <fgColor rgb="FFE6E0EC"/>
        <bgColor rgb="FFEBF1DE"/>
      </patternFill>
    </fill>
    <fill>
      <patternFill patternType="solid">
        <fgColor rgb="FF8EB4E3"/>
        <bgColor rgb="FF95B3D7"/>
      </patternFill>
    </fill>
    <fill>
      <patternFill patternType="solid">
        <fgColor rgb="FFFF0000"/>
        <bgColor rgb="FF993300"/>
      </patternFill>
    </fill>
    <fill>
      <patternFill patternType="solid">
        <fgColor rgb="FFFAC090"/>
        <bgColor rgb="FFC4BD97"/>
      </patternFill>
    </fill>
    <fill>
      <patternFill patternType="solid">
        <fgColor rgb="FFEBF1DE"/>
        <bgColor rgb="FFE6E0EC"/>
      </patternFill>
    </fill>
    <fill>
      <patternFill patternType="solid">
        <fgColor rgb="FFC3D69B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CCC1DA"/>
        <bgColor rgb="FFC4BD97"/>
      </patternFill>
    </fill>
    <fill>
      <patternFill patternType="solid">
        <fgColor rgb="FF00B050"/>
        <bgColor rgb="FF008080"/>
      </patternFill>
    </fill>
    <fill>
      <patternFill patternType="solid">
        <fgColor rgb="FF95B3D7"/>
        <bgColor rgb="FF8EB4E3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C4BD9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8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4" borderId="1" xfId="0" applyFont="1" applyFill="1" applyBorder="1" applyAlignment="1">
      <alignment horizontal="right"/>
    </xf>
    <xf numFmtId="0" fontId="0" fillId="3" borderId="0" xfId="0" applyFill="1"/>
    <xf numFmtId="0" fontId="0" fillId="14" borderId="1" xfId="0" applyFont="1" applyFill="1" applyBorder="1"/>
    <xf numFmtId="0" fontId="0" fillId="15" borderId="1" xfId="0" applyFont="1" applyFill="1" applyBorder="1"/>
    <xf numFmtId="0" fontId="0" fillId="16" borderId="1" xfId="0" applyFont="1" applyFill="1" applyBorder="1"/>
    <xf numFmtId="0" fontId="0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0" fillId="17" borderId="1" xfId="0" applyFont="1" applyFill="1" applyBorder="1"/>
    <xf numFmtId="0" fontId="0" fillId="18" borderId="1" xfId="0" applyFont="1" applyFill="1" applyBorder="1"/>
    <xf numFmtId="0" fontId="0" fillId="18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E6E0EC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3D69B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7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35" sqref="E35"/>
    </sheetView>
  </sheetViews>
  <sheetFormatPr baseColWidth="10" defaultColWidth="8.83203125" defaultRowHeight="15" x14ac:dyDescent="0.2"/>
  <cols>
    <col min="1" max="4" width="9.83203125" customWidth="1"/>
    <col min="5" max="5" width="29.83203125" bestFit="1" customWidth="1"/>
    <col min="6" max="6" width="29" bestFit="1" customWidth="1"/>
    <col min="7" max="7" width="57.6640625" bestFit="1" customWidth="1"/>
    <col min="8" max="8" width="6" style="1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11" x14ac:dyDescent="0.2">
      <c r="A2" s="4" t="s">
        <v>9</v>
      </c>
      <c r="B2" s="4" t="s">
        <v>9</v>
      </c>
      <c r="C2" s="4">
        <v>27</v>
      </c>
      <c r="D2" s="4">
        <v>0</v>
      </c>
      <c r="E2" s="4" t="s">
        <v>10</v>
      </c>
      <c r="F2" s="4" t="s">
        <v>11</v>
      </c>
      <c r="G2" s="4" t="s">
        <v>12</v>
      </c>
      <c r="H2" s="5">
        <v>1</v>
      </c>
    </row>
    <row r="3" spans="1:11" x14ac:dyDescent="0.2">
      <c r="A3" s="4" t="s">
        <v>14</v>
      </c>
      <c r="B3" s="4" t="s">
        <v>14</v>
      </c>
      <c r="C3" s="4">
        <v>2</v>
      </c>
      <c r="D3" s="4">
        <v>1</v>
      </c>
      <c r="E3" s="4" t="s">
        <v>10</v>
      </c>
      <c r="F3" s="4" t="s">
        <v>15</v>
      </c>
      <c r="G3" s="4" t="s">
        <v>16</v>
      </c>
      <c r="H3" s="5">
        <v>1</v>
      </c>
    </row>
    <row r="4" spans="1:11" x14ac:dyDescent="0.2">
      <c r="A4" s="2" t="s">
        <v>17</v>
      </c>
      <c r="B4" s="2" t="s">
        <v>18</v>
      </c>
      <c r="C4" s="2">
        <v>144</v>
      </c>
      <c r="D4" s="2">
        <v>2</v>
      </c>
      <c r="E4" s="2"/>
      <c r="F4" s="2" t="s">
        <v>19</v>
      </c>
      <c r="G4" s="6"/>
      <c r="H4" s="5">
        <v>0</v>
      </c>
    </row>
    <row r="5" spans="1:11" x14ac:dyDescent="0.2">
      <c r="A5" s="7" t="s">
        <v>20</v>
      </c>
      <c r="B5" s="7" t="s">
        <v>21</v>
      </c>
      <c r="C5" s="7">
        <v>139</v>
      </c>
      <c r="D5" s="7">
        <v>3</v>
      </c>
      <c r="E5" s="7" t="s">
        <v>22</v>
      </c>
      <c r="F5" s="7"/>
      <c r="G5" s="7" t="s">
        <v>23</v>
      </c>
      <c r="H5" s="5">
        <v>2</v>
      </c>
    </row>
    <row r="6" spans="1:11" x14ac:dyDescent="0.2">
      <c r="A6" s="7" t="s">
        <v>24</v>
      </c>
      <c r="B6" s="7" t="s">
        <v>25</v>
      </c>
      <c r="C6" s="7">
        <v>137</v>
      </c>
      <c r="D6" s="7">
        <v>4</v>
      </c>
      <c r="E6" s="7" t="s">
        <v>26</v>
      </c>
      <c r="F6" s="7" t="s">
        <v>27</v>
      </c>
      <c r="G6" s="7" t="s">
        <v>28</v>
      </c>
      <c r="H6" s="5">
        <v>2</v>
      </c>
    </row>
    <row r="7" spans="1:11" x14ac:dyDescent="0.2">
      <c r="A7" s="8" t="s">
        <v>29</v>
      </c>
      <c r="B7" s="8" t="s">
        <v>29</v>
      </c>
      <c r="C7" s="8">
        <v>136</v>
      </c>
      <c r="D7" s="8">
        <v>5</v>
      </c>
      <c r="E7" s="8" t="s">
        <v>30</v>
      </c>
      <c r="F7" s="8" t="s">
        <v>31</v>
      </c>
      <c r="G7" s="8" t="s">
        <v>32</v>
      </c>
      <c r="H7" s="5">
        <v>3</v>
      </c>
    </row>
    <row r="8" spans="1:11" x14ac:dyDescent="0.2">
      <c r="A8" s="9" t="s">
        <v>33</v>
      </c>
      <c r="B8" s="9" t="s">
        <v>33</v>
      </c>
      <c r="C8" s="9">
        <v>135</v>
      </c>
      <c r="D8" s="9">
        <v>6</v>
      </c>
      <c r="E8" s="9" t="s">
        <v>34</v>
      </c>
      <c r="F8" s="9" t="s">
        <v>35</v>
      </c>
      <c r="G8" s="9" t="s">
        <v>36</v>
      </c>
      <c r="H8" s="5">
        <v>4</v>
      </c>
    </row>
    <row r="9" spans="1:11" x14ac:dyDescent="0.2">
      <c r="A9" s="10" t="s">
        <v>37</v>
      </c>
      <c r="B9" s="10" t="s">
        <v>37</v>
      </c>
      <c r="C9" s="9">
        <v>134</v>
      </c>
      <c r="D9" s="9">
        <v>7</v>
      </c>
      <c r="E9" s="9" t="s">
        <v>38</v>
      </c>
      <c r="F9" s="9" t="s">
        <v>35</v>
      </c>
      <c r="G9" s="9" t="s">
        <v>39</v>
      </c>
      <c r="H9" s="11">
        <v>4</v>
      </c>
    </row>
    <row r="10" spans="1:11" x14ac:dyDescent="0.2">
      <c r="A10" s="12" t="s">
        <v>40</v>
      </c>
      <c r="B10" s="12" t="s">
        <v>40</v>
      </c>
      <c r="C10" s="12">
        <v>133</v>
      </c>
      <c r="D10" s="12">
        <v>8</v>
      </c>
      <c r="E10" s="12" t="s">
        <v>41</v>
      </c>
      <c r="F10" s="12" t="s">
        <v>42</v>
      </c>
      <c r="G10" s="12" t="s">
        <v>43</v>
      </c>
      <c r="H10" s="5">
        <v>10</v>
      </c>
    </row>
    <row r="11" spans="1:11" x14ac:dyDescent="0.2">
      <c r="A11" s="2" t="s">
        <v>44</v>
      </c>
      <c r="B11" s="2" t="s">
        <v>45</v>
      </c>
      <c r="C11" s="2">
        <v>132</v>
      </c>
      <c r="D11" s="2">
        <v>9</v>
      </c>
      <c r="E11" s="2" t="s">
        <v>46</v>
      </c>
      <c r="F11" s="2"/>
      <c r="G11" s="6"/>
      <c r="H11" s="5">
        <v>0</v>
      </c>
      <c r="I11" s="21"/>
      <c r="J11" s="21"/>
      <c r="K11" s="21"/>
    </row>
    <row r="12" spans="1:11" x14ac:dyDescent="0.2">
      <c r="A12" s="13" t="s">
        <v>47</v>
      </c>
      <c r="B12" s="13" t="s">
        <v>47</v>
      </c>
      <c r="C12" s="13">
        <v>102</v>
      </c>
      <c r="D12" s="13">
        <v>10</v>
      </c>
      <c r="E12" s="13" t="s">
        <v>48</v>
      </c>
      <c r="F12" s="13" t="s">
        <v>49</v>
      </c>
      <c r="G12" s="13" t="s">
        <v>50</v>
      </c>
      <c r="H12" s="5">
        <v>6</v>
      </c>
    </row>
    <row r="13" spans="1:11" x14ac:dyDescent="0.2">
      <c r="A13" s="14" t="s">
        <v>52</v>
      </c>
      <c r="B13" s="14" t="s">
        <v>52</v>
      </c>
      <c r="C13" s="14">
        <v>20</v>
      </c>
      <c r="D13" s="14">
        <v>11</v>
      </c>
      <c r="E13" s="14" t="s">
        <v>53</v>
      </c>
      <c r="F13" s="14" t="s">
        <v>54</v>
      </c>
      <c r="G13" s="14" t="s">
        <v>55</v>
      </c>
      <c r="H13" s="5">
        <v>7</v>
      </c>
    </row>
    <row r="14" spans="1:11" x14ac:dyDescent="0.2">
      <c r="A14" s="15" t="s">
        <v>359</v>
      </c>
      <c r="B14" s="15" t="s">
        <v>57</v>
      </c>
      <c r="C14" s="15">
        <v>21</v>
      </c>
      <c r="D14" s="15">
        <v>12</v>
      </c>
      <c r="E14" s="15" t="s">
        <v>58</v>
      </c>
      <c r="F14" s="15" t="s">
        <v>27</v>
      </c>
      <c r="G14" s="15" t="s">
        <v>59</v>
      </c>
      <c r="H14" s="5">
        <v>8</v>
      </c>
    </row>
    <row r="15" spans="1:11" x14ac:dyDescent="0.2">
      <c r="A15" s="12" t="s">
        <v>60</v>
      </c>
      <c r="B15" s="12" t="s">
        <v>61</v>
      </c>
      <c r="C15" s="12">
        <v>68</v>
      </c>
      <c r="D15" s="12">
        <v>13</v>
      </c>
      <c r="E15" s="12" t="s">
        <v>62</v>
      </c>
      <c r="F15" s="12" t="s">
        <v>19</v>
      </c>
      <c r="G15" s="12"/>
      <c r="H15" s="5">
        <v>10</v>
      </c>
    </row>
    <row r="16" spans="1:11" x14ac:dyDescent="0.2">
      <c r="A16" s="14" t="s">
        <v>360</v>
      </c>
      <c r="B16" s="14" t="s">
        <v>64</v>
      </c>
      <c r="C16" s="14">
        <v>17</v>
      </c>
      <c r="D16" s="14">
        <v>14</v>
      </c>
      <c r="E16" s="14" t="s">
        <v>65</v>
      </c>
      <c r="F16" s="14" t="s">
        <v>27</v>
      </c>
      <c r="G16" s="14" t="s">
        <v>66</v>
      </c>
      <c r="H16" s="5">
        <v>7</v>
      </c>
    </row>
    <row r="17" spans="1:8" x14ac:dyDescent="0.2">
      <c r="A17" s="14" t="s">
        <v>361</v>
      </c>
      <c r="B17" s="14" t="s">
        <v>68</v>
      </c>
      <c r="C17" s="14">
        <v>18</v>
      </c>
      <c r="D17" s="14">
        <v>15</v>
      </c>
      <c r="E17" s="14" t="s">
        <v>69</v>
      </c>
      <c r="F17" s="14" t="s">
        <v>27</v>
      </c>
      <c r="G17" s="14" t="s">
        <v>70</v>
      </c>
      <c r="H17" s="5">
        <v>7</v>
      </c>
    </row>
    <row r="18" spans="1:8" x14ac:dyDescent="0.2">
      <c r="A18" s="16" t="s">
        <v>71</v>
      </c>
      <c r="B18" s="16" t="s">
        <v>71</v>
      </c>
      <c r="C18" s="16">
        <v>6</v>
      </c>
      <c r="D18" s="16">
        <v>16</v>
      </c>
      <c r="E18" s="16" t="s">
        <v>72</v>
      </c>
      <c r="F18" s="16" t="s">
        <v>73</v>
      </c>
      <c r="G18" s="16" t="s">
        <v>74</v>
      </c>
      <c r="H18" s="5">
        <v>9</v>
      </c>
    </row>
    <row r="19" spans="1:8" x14ac:dyDescent="0.2">
      <c r="A19" s="8" t="s">
        <v>75</v>
      </c>
      <c r="B19" s="8" t="s">
        <v>75</v>
      </c>
      <c r="C19" s="8">
        <v>5</v>
      </c>
      <c r="D19" s="8">
        <v>17</v>
      </c>
      <c r="E19" s="8" t="s">
        <v>76</v>
      </c>
      <c r="F19" s="8" t="s">
        <v>27</v>
      </c>
      <c r="G19" s="8" t="s">
        <v>77</v>
      </c>
      <c r="H19" s="5">
        <v>3</v>
      </c>
    </row>
    <row r="20" spans="1:8" x14ac:dyDescent="0.2">
      <c r="A20" s="2" t="s">
        <v>78</v>
      </c>
      <c r="B20" s="2" t="s">
        <v>79</v>
      </c>
      <c r="C20" s="2">
        <v>4</v>
      </c>
      <c r="D20" s="2">
        <v>18</v>
      </c>
      <c r="E20" s="2" t="s">
        <v>46</v>
      </c>
      <c r="F20" s="2"/>
      <c r="G20" s="6"/>
      <c r="H20" s="5">
        <v>0</v>
      </c>
    </row>
    <row r="21" spans="1:8" x14ac:dyDescent="0.2">
      <c r="A21" s="2" t="s">
        <v>80</v>
      </c>
      <c r="B21" s="2" t="s">
        <v>81</v>
      </c>
      <c r="C21" s="2">
        <v>3</v>
      </c>
      <c r="D21" s="2">
        <v>19</v>
      </c>
      <c r="E21" s="2" t="s">
        <v>46</v>
      </c>
      <c r="F21" s="2"/>
      <c r="G21" s="6"/>
      <c r="H21" s="5">
        <v>0</v>
      </c>
    </row>
    <row r="22" spans="1:8" x14ac:dyDescent="0.2">
      <c r="A22" s="7" t="s">
        <v>82</v>
      </c>
      <c r="B22" s="7" t="s">
        <v>82</v>
      </c>
      <c r="C22" s="7">
        <v>86</v>
      </c>
      <c r="D22" s="7">
        <v>20</v>
      </c>
      <c r="E22" s="7" t="s">
        <v>83</v>
      </c>
      <c r="F22" s="7" t="s">
        <v>27</v>
      </c>
      <c r="G22" s="7" t="s">
        <v>84</v>
      </c>
      <c r="H22" s="5">
        <v>2</v>
      </c>
    </row>
    <row r="23" spans="1:8" x14ac:dyDescent="0.2">
      <c r="A23" s="2" t="s">
        <v>85</v>
      </c>
      <c r="B23" s="2" t="s">
        <v>86</v>
      </c>
      <c r="C23" s="2">
        <v>87</v>
      </c>
      <c r="D23" s="2">
        <v>21</v>
      </c>
      <c r="E23" s="2" t="s">
        <v>46</v>
      </c>
      <c r="F23" s="2"/>
      <c r="G23" s="6"/>
      <c r="H23" s="5">
        <v>0</v>
      </c>
    </row>
    <row r="24" spans="1:8" x14ac:dyDescent="0.2">
      <c r="A24" s="2" t="s">
        <v>87</v>
      </c>
      <c r="B24" s="2" t="s">
        <v>88</v>
      </c>
      <c r="C24" s="2">
        <v>1</v>
      </c>
      <c r="D24" s="2">
        <v>22</v>
      </c>
      <c r="E24" s="2" t="s">
        <v>46</v>
      </c>
      <c r="F24" s="2" t="s">
        <v>19</v>
      </c>
      <c r="G24" s="6"/>
      <c r="H24" s="5">
        <v>0</v>
      </c>
    </row>
    <row r="25" spans="1:8" x14ac:dyDescent="0.2">
      <c r="A25" s="10" t="s">
        <v>89</v>
      </c>
      <c r="B25" s="10" t="s">
        <v>89</v>
      </c>
      <c r="C25" s="9">
        <v>7</v>
      </c>
      <c r="D25" s="9">
        <v>23</v>
      </c>
      <c r="E25" s="9" t="s">
        <v>38</v>
      </c>
      <c r="F25" s="9" t="s">
        <v>35</v>
      </c>
      <c r="G25" s="9" t="s">
        <v>90</v>
      </c>
      <c r="H25" s="5">
        <v>4</v>
      </c>
    </row>
    <row r="26" spans="1:8" x14ac:dyDescent="0.2">
      <c r="A26" s="16" t="s">
        <v>91</v>
      </c>
      <c r="B26" s="16" t="s">
        <v>91</v>
      </c>
      <c r="C26" s="16">
        <v>8</v>
      </c>
      <c r="D26" s="16">
        <v>24</v>
      </c>
      <c r="E26" s="16" t="s">
        <v>92</v>
      </c>
      <c r="F26" s="16" t="s">
        <v>54</v>
      </c>
      <c r="G26" s="16" t="s">
        <v>93</v>
      </c>
      <c r="H26" s="5">
        <v>9</v>
      </c>
    </row>
    <row r="27" spans="1:8" x14ac:dyDescent="0.2">
      <c r="A27" s="16" t="s">
        <v>95</v>
      </c>
      <c r="B27" s="16" t="s">
        <v>95</v>
      </c>
      <c r="C27" s="16">
        <v>13</v>
      </c>
      <c r="D27" s="16">
        <v>25</v>
      </c>
      <c r="E27" s="16" t="s">
        <v>96</v>
      </c>
      <c r="F27" s="16" t="s">
        <v>27</v>
      </c>
      <c r="G27" s="16" t="s">
        <v>97</v>
      </c>
      <c r="H27" s="5">
        <v>9</v>
      </c>
    </row>
    <row r="28" spans="1:8" x14ac:dyDescent="0.2">
      <c r="A28" s="2" t="s">
        <v>362</v>
      </c>
      <c r="B28" s="2" t="s">
        <v>99</v>
      </c>
      <c r="C28" s="2">
        <v>14</v>
      </c>
      <c r="D28" s="2">
        <v>26</v>
      </c>
      <c r="E28" s="2" t="s">
        <v>46</v>
      </c>
      <c r="F28" s="2"/>
      <c r="G28" s="6"/>
      <c r="H28" s="5">
        <v>0</v>
      </c>
    </row>
    <row r="29" spans="1:8" x14ac:dyDescent="0.2">
      <c r="A29" s="2" t="s">
        <v>363</v>
      </c>
      <c r="B29" s="2" t="s">
        <v>101</v>
      </c>
      <c r="C29" s="2">
        <v>15</v>
      </c>
      <c r="D29" s="2">
        <v>27</v>
      </c>
      <c r="E29" s="2" t="s">
        <v>46</v>
      </c>
      <c r="F29" s="2"/>
      <c r="G29" s="6"/>
      <c r="H29" s="5">
        <v>0</v>
      </c>
    </row>
    <row r="30" spans="1:8" x14ac:dyDescent="0.2">
      <c r="A30" s="2" t="s">
        <v>364</v>
      </c>
      <c r="B30" s="2" t="s">
        <v>103</v>
      </c>
      <c r="C30" s="2">
        <v>16</v>
      </c>
      <c r="D30" s="2">
        <v>28</v>
      </c>
      <c r="E30" s="2" t="s">
        <v>46</v>
      </c>
      <c r="F30" s="2"/>
      <c r="G30" s="6"/>
      <c r="H30" s="5">
        <v>0</v>
      </c>
    </row>
    <row r="31" spans="1:8" x14ac:dyDescent="0.2">
      <c r="A31" s="14" t="s">
        <v>365</v>
      </c>
      <c r="B31" s="14" t="s">
        <v>105</v>
      </c>
      <c r="C31" s="14">
        <v>19</v>
      </c>
      <c r="D31" s="14">
        <v>29</v>
      </c>
      <c r="E31" s="14" t="s">
        <v>106</v>
      </c>
      <c r="F31" s="14" t="s">
        <v>27</v>
      </c>
      <c r="G31" s="14" t="s">
        <v>107</v>
      </c>
      <c r="H31" s="5">
        <v>7</v>
      </c>
    </row>
    <row r="32" spans="1:8" x14ac:dyDescent="0.2">
      <c r="A32" s="15" t="s">
        <v>366</v>
      </c>
      <c r="B32" s="15" t="s">
        <v>109</v>
      </c>
      <c r="C32" s="15">
        <v>22</v>
      </c>
      <c r="D32" s="15">
        <v>30</v>
      </c>
      <c r="E32" s="15" t="s">
        <v>110</v>
      </c>
      <c r="F32" s="15" t="s">
        <v>27</v>
      </c>
      <c r="G32" s="15" t="s">
        <v>111</v>
      </c>
      <c r="H32" s="5">
        <v>8</v>
      </c>
    </row>
    <row r="33" spans="1:11" x14ac:dyDescent="0.2">
      <c r="A33" s="2" t="s">
        <v>113</v>
      </c>
      <c r="B33" s="2" t="s">
        <v>113</v>
      </c>
      <c r="C33" s="2">
        <v>26</v>
      </c>
      <c r="D33" s="2">
        <v>31</v>
      </c>
      <c r="E33" s="2" t="s">
        <v>46</v>
      </c>
      <c r="F33" s="2" t="s">
        <v>114</v>
      </c>
      <c r="G33" s="6" t="s">
        <v>115</v>
      </c>
      <c r="H33" s="5">
        <v>0</v>
      </c>
    </row>
    <row r="34" spans="1:11" x14ac:dyDescent="0.2">
      <c r="A34" s="2" t="s">
        <v>116</v>
      </c>
      <c r="B34" s="2" t="s">
        <v>117</v>
      </c>
      <c r="C34" s="2">
        <v>32</v>
      </c>
      <c r="D34" s="2">
        <v>32</v>
      </c>
      <c r="E34" s="2" t="s">
        <v>46</v>
      </c>
      <c r="F34" s="2"/>
      <c r="G34" s="6"/>
      <c r="H34" s="5">
        <v>0</v>
      </c>
    </row>
    <row r="35" spans="1:11" x14ac:dyDescent="0.2">
      <c r="A35" s="2" t="s">
        <v>367</v>
      </c>
      <c r="B35" s="2" t="s">
        <v>119</v>
      </c>
      <c r="C35" s="2">
        <v>55</v>
      </c>
      <c r="D35" s="2">
        <v>33</v>
      </c>
      <c r="E35" s="2" t="s">
        <v>46</v>
      </c>
      <c r="F35" s="2" t="s">
        <v>19</v>
      </c>
      <c r="G35" s="6"/>
      <c r="H35" s="5">
        <v>0</v>
      </c>
    </row>
    <row r="36" spans="1:11" x14ac:dyDescent="0.2">
      <c r="A36" s="12" t="s">
        <v>121</v>
      </c>
      <c r="B36" s="12" t="s">
        <v>121</v>
      </c>
      <c r="C36" s="12">
        <v>59</v>
      </c>
      <c r="D36" s="12">
        <v>34</v>
      </c>
      <c r="E36" s="12" t="s">
        <v>122</v>
      </c>
      <c r="F36" s="12" t="s">
        <v>123</v>
      </c>
      <c r="G36" s="12" t="s">
        <v>124</v>
      </c>
      <c r="H36" s="5">
        <v>10</v>
      </c>
    </row>
    <row r="37" spans="1:11" x14ac:dyDescent="0.2">
      <c r="A37" s="12" t="s">
        <v>126</v>
      </c>
      <c r="B37" s="12" t="s">
        <v>126</v>
      </c>
      <c r="C37" s="12">
        <v>60</v>
      </c>
      <c r="D37" s="12">
        <v>35</v>
      </c>
      <c r="E37" s="12" t="s">
        <v>127</v>
      </c>
      <c r="F37" s="12" t="s">
        <v>128</v>
      </c>
      <c r="G37" s="12" t="s">
        <v>129</v>
      </c>
      <c r="H37" s="5">
        <v>10</v>
      </c>
    </row>
    <row r="38" spans="1:11" x14ac:dyDescent="0.2">
      <c r="A38" s="12" t="s">
        <v>131</v>
      </c>
      <c r="B38" s="12" t="s">
        <v>131</v>
      </c>
      <c r="C38" s="12">
        <v>116</v>
      </c>
      <c r="D38" s="12">
        <v>36</v>
      </c>
      <c r="E38" s="12" t="s">
        <v>132</v>
      </c>
      <c r="F38" s="12" t="s">
        <v>133</v>
      </c>
      <c r="G38" s="12" t="s">
        <v>134</v>
      </c>
      <c r="H38" s="5">
        <v>10</v>
      </c>
    </row>
    <row r="39" spans="1:11" x14ac:dyDescent="0.2">
      <c r="A39" s="12" t="s">
        <v>136</v>
      </c>
      <c r="B39" s="12" t="s">
        <v>136</v>
      </c>
      <c r="C39" s="12">
        <v>63</v>
      </c>
      <c r="D39" s="12">
        <v>37</v>
      </c>
      <c r="E39" s="12" t="s">
        <v>137</v>
      </c>
      <c r="F39" s="12" t="s">
        <v>138</v>
      </c>
      <c r="G39" s="12" t="s">
        <v>139</v>
      </c>
      <c r="H39" s="5">
        <v>10</v>
      </c>
    </row>
    <row r="40" spans="1:11" x14ac:dyDescent="0.2">
      <c r="A40" s="12" t="s">
        <v>141</v>
      </c>
      <c r="B40" s="12" t="s">
        <v>141</v>
      </c>
      <c r="C40" s="12">
        <v>64</v>
      </c>
      <c r="D40" s="12">
        <v>38</v>
      </c>
      <c r="E40" s="12" t="s">
        <v>142</v>
      </c>
      <c r="F40" s="12" t="s">
        <v>143</v>
      </c>
      <c r="G40" s="12" t="s">
        <v>144</v>
      </c>
      <c r="H40" s="5">
        <v>10</v>
      </c>
      <c r="I40" s="21"/>
      <c r="J40" s="21"/>
      <c r="K40" s="21"/>
    </row>
    <row r="41" spans="1:11" x14ac:dyDescent="0.2">
      <c r="A41" s="12" t="s">
        <v>146</v>
      </c>
      <c r="B41" s="12" t="s">
        <v>146</v>
      </c>
      <c r="C41" s="12">
        <v>65</v>
      </c>
      <c r="D41" s="12">
        <v>39</v>
      </c>
      <c r="E41" s="12" t="s">
        <v>147</v>
      </c>
      <c r="F41" s="12" t="s">
        <v>148</v>
      </c>
      <c r="G41" s="12" t="s">
        <v>149</v>
      </c>
      <c r="H41" s="5">
        <v>10</v>
      </c>
      <c r="I41" s="21"/>
      <c r="J41" s="21"/>
      <c r="K41" s="21"/>
    </row>
    <row r="42" spans="1:11" x14ac:dyDescent="0.2">
      <c r="A42" s="12" t="s">
        <v>151</v>
      </c>
      <c r="B42" s="12" t="s">
        <v>151</v>
      </c>
      <c r="C42" s="12">
        <v>66</v>
      </c>
      <c r="D42" s="12">
        <v>40</v>
      </c>
      <c r="E42" s="12" t="s">
        <v>152</v>
      </c>
      <c r="F42" s="12" t="s">
        <v>153</v>
      </c>
      <c r="G42" s="12" t="s">
        <v>154</v>
      </c>
      <c r="H42" s="5">
        <v>10</v>
      </c>
      <c r="I42" s="21"/>
      <c r="J42" s="21"/>
      <c r="K42" s="21"/>
    </row>
    <row r="43" spans="1:11" x14ac:dyDescent="0.2">
      <c r="A43" s="12" t="s">
        <v>156</v>
      </c>
      <c r="B43" s="12" t="s">
        <v>156</v>
      </c>
      <c r="C43" s="12">
        <v>67</v>
      </c>
      <c r="D43" s="12">
        <v>41</v>
      </c>
      <c r="E43" s="12" t="s">
        <v>157</v>
      </c>
      <c r="F43" s="12" t="s">
        <v>158</v>
      </c>
      <c r="G43" s="12" t="s">
        <v>159</v>
      </c>
      <c r="H43" s="5">
        <v>10</v>
      </c>
    </row>
    <row r="44" spans="1:11" x14ac:dyDescent="0.2">
      <c r="A44" s="17" t="s">
        <v>160</v>
      </c>
      <c r="B44" s="17" t="s">
        <v>160</v>
      </c>
      <c r="C44" s="17">
        <v>71</v>
      </c>
      <c r="D44" s="17">
        <v>42</v>
      </c>
      <c r="E44" s="17" t="s">
        <v>161</v>
      </c>
      <c r="F44" s="17" t="s">
        <v>162</v>
      </c>
      <c r="G44" s="17" t="s">
        <v>163</v>
      </c>
      <c r="H44" s="5">
        <v>11</v>
      </c>
    </row>
    <row r="45" spans="1:11" x14ac:dyDescent="0.2">
      <c r="A45" s="17" t="s">
        <v>164</v>
      </c>
      <c r="B45" s="17" t="s">
        <v>164</v>
      </c>
      <c r="C45" s="17">
        <v>72</v>
      </c>
      <c r="D45" s="17">
        <v>43</v>
      </c>
      <c r="E45" s="17" t="s">
        <v>161</v>
      </c>
      <c r="F45" s="17" t="s">
        <v>165</v>
      </c>
      <c r="G45" s="17" t="s">
        <v>166</v>
      </c>
      <c r="H45" s="5">
        <v>11</v>
      </c>
    </row>
    <row r="46" spans="1:11" x14ac:dyDescent="0.2">
      <c r="A46" s="13" t="s">
        <v>167</v>
      </c>
      <c r="B46" s="13" t="s">
        <v>167</v>
      </c>
      <c r="C46" s="13">
        <v>101</v>
      </c>
      <c r="D46" s="13">
        <v>44</v>
      </c>
      <c r="E46" s="13" t="s">
        <v>168</v>
      </c>
      <c r="F46" s="13" t="s">
        <v>49</v>
      </c>
      <c r="G46" s="13" t="s">
        <v>169</v>
      </c>
      <c r="H46" s="5">
        <v>6</v>
      </c>
    </row>
    <row r="47" spans="1:11" x14ac:dyDescent="0.2">
      <c r="A47" s="2" t="s">
        <v>170</v>
      </c>
      <c r="B47" s="2" t="s">
        <v>170</v>
      </c>
      <c r="C47" s="2">
        <v>100</v>
      </c>
      <c r="D47" s="2">
        <v>45</v>
      </c>
      <c r="E47" s="2" t="s">
        <v>171</v>
      </c>
      <c r="F47" s="2" t="s">
        <v>172</v>
      </c>
      <c r="G47" s="6" t="s">
        <v>173</v>
      </c>
      <c r="H47" s="5">
        <v>0</v>
      </c>
    </row>
    <row r="48" spans="1:11" x14ac:dyDescent="0.2">
      <c r="A48" s="2" t="s">
        <v>174</v>
      </c>
      <c r="B48" s="2" t="s">
        <v>175</v>
      </c>
      <c r="C48" s="2">
        <v>99</v>
      </c>
      <c r="D48" s="2">
        <v>46</v>
      </c>
      <c r="E48" s="2" t="s">
        <v>46</v>
      </c>
      <c r="F48" s="2"/>
      <c r="G48" s="6"/>
      <c r="H48" s="5">
        <v>0</v>
      </c>
    </row>
    <row r="49" spans="1:8" x14ac:dyDescent="0.2">
      <c r="A49" s="2" t="s">
        <v>176</v>
      </c>
      <c r="B49" s="2" t="s">
        <v>177</v>
      </c>
      <c r="C49" s="2">
        <v>98</v>
      </c>
      <c r="D49" s="2">
        <v>47</v>
      </c>
      <c r="E49" s="2" t="s">
        <v>46</v>
      </c>
      <c r="F49" s="2"/>
      <c r="G49" s="6"/>
      <c r="H49" s="5">
        <v>0</v>
      </c>
    </row>
    <row r="50" spans="1:8" x14ac:dyDescent="0.2">
      <c r="A50" s="2" t="s">
        <v>178</v>
      </c>
      <c r="B50" s="2" t="s">
        <v>179</v>
      </c>
      <c r="C50" s="2">
        <v>97</v>
      </c>
      <c r="D50" s="2">
        <v>48</v>
      </c>
      <c r="E50" s="2" t="s">
        <v>46</v>
      </c>
      <c r="F50" s="2"/>
      <c r="G50" s="6"/>
      <c r="H50" s="5">
        <v>0</v>
      </c>
    </row>
    <row r="51" spans="1:8" x14ac:dyDescent="0.2">
      <c r="A51" s="2" t="s">
        <v>180</v>
      </c>
      <c r="B51" s="2" t="s">
        <v>181</v>
      </c>
      <c r="C51" s="2">
        <v>96</v>
      </c>
      <c r="D51" s="2">
        <v>49</v>
      </c>
      <c r="E51" s="2" t="s">
        <v>46</v>
      </c>
      <c r="F51" s="2"/>
      <c r="G51" s="6"/>
      <c r="H51" s="5">
        <v>0</v>
      </c>
    </row>
    <row r="52" spans="1:8" x14ac:dyDescent="0.2">
      <c r="A52" s="2" t="s">
        <v>182</v>
      </c>
      <c r="B52" s="2" t="s">
        <v>183</v>
      </c>
      <c r="C52" s="2">
        <v>95</v>
      </c>
      <c r="D52" s="2">
        <v>50</v>
      </c>
      <c r="E52" s="2" t="s">
        <v>46</v>
      </c>
      <c r="F52" s="2"/>
      <c r="G52" s="6"/>
      <c r="H52" s="5">
        <v>0</v>
      </c>
    </row>
    <row r="53" spans="1:8" x14ac:dyDescent="0.2">
      <c r="A53" s="2" t="s">
        <v>184</v>
      </c>
      <c r="B53" s="2" t="s">
        <v>185</v>
      </c>
      <c r="C53" s="2">
        <v>94</v>
      </c>
      <c r="D53" s="2">
        <v>51</v>
      </c>
      <c r="E53" s="2" t="s">
        <v>46</v>
      </c>
      <c r="F53" s="2"/>
      <c r="G53" s="6"/>
      <c r="H53" s="5">
        <v>0</v>
      </c>
    </row>
    <row r="54" spans="1:8" x14ac:dyDescent="0.2">
      <c r="A54" s="2"/>
      <c r="B54" s="2"/>
      <c r="C54" s="2"/>
      <c r="D54" s="2">
        <v>52</v>
      </c>
      <c r="E54" s="2"/>
      <c r="F54" s="2"/>
      <c r="G54" s="6"/>
      <c r="H54" s="5">
        <v>0</v>
      </c>
    </row>
    <row r="55" spans="1:8" x14ac:dyDescent="0.2">
      <c r="A55" s="7" t="s">
        <v>186</v>
      </c>
      <c r="B55" s="7" t="s">
        <v>187</v>
      </c>
      <c r="C55" s="7">
        <v>140</v>
      </c>
      <c r="D55" s="7">
        <v>53</v>
      </c>
      <c r="E55" s="7" t="s">
        <v>188</v>
      </c>
      <c r="F55" s="7" t="s">
        <v>19</v>
      </c>
      <c r="G55" s="7" t="s">
        <v>189</v>
      </c>
      <c r="H55" s="5">
        <v>2</v>
      </c>
    </row>
    <row r="56" spans="1:8" x14ac:dyDescent="0.2">
      <c r="A56" s="2" t="s">
        <v>190</v>
      </c>
      <c r="B56" s="2" t="s">
        <v>191</v>
      </c>
      <c r="C56" s="2">
        <v>78</v>
      </c>
      <c r="D56" s="18">
        <v>54</v>
      </c>
      <c r="E56" s="2"/>
      <c r="F56" s="2"/>
      <c r="G56" s="2"/>
      <c r="H56" s="19">
        <v>0</v>
      </c>
    </row>
    <row r="57" spans="1:8" x14ac:dyDescent="0.2">
      <c r="A57" s="17" t="s">
        <v>192</v>
      </c>
      <c r="B57" s="17" t="s">
        <v>192</v>
      </c>
      <c r="C57" s="17">
        <v>79</v>
      </c>
      <c r="D57" s="17">
        <v>55</v>
      </c>
      <c r="E57" s="17" t="s">
        <v>161</v>
      </c>
      <c r="F57" s="17" t="s">
        <v>193</v>
      </c>
      <c r="G57" s="17" t="s">
        <v>194</v>
      </c>
      <c r="H57" s="5">
        <v>11</v>
      </c>
    </row>
    <row r="58" spans="1:8" x14ac:dyDescent="0.2">
      <c r="A58" s="17" t="s">
        <v>195</v>
      </c>
      <c r="B58" s="17" t="s">
        <v>195</v>
      </c>
      <c r="C58" s="17">
        <v>80</v>
      </c>
      <c r="D58" s="17">
        <v>56</v>
      </c>
      <c r="E58" s="17" t="s">
        <v>161</v>
      </c>
      <c r="F58" s="17" t="s">
        <v>196</v>
      </c>
      <c r="G58" s="17" t="s">
        <v>197</v>
      </c>
      <c r="H58" s="5">
        <v>11</v>
      </c>
    </row>
    <row r="59" spans="1:8" x14ac:dyDescent="0.2">
      <c r="A59" s="17" t="s">
        <v>198</v>
      </c>
      <c r="B59" s="17" t="s">
        <v>198</v>
      </c>
      <c r="C59" s="17">
        <v>81</v>
      </c>
      <c r="D59" s="17">
        <v>57</v>
      </c>
      <c r="E59" s="17" t="s">
        <v>161</v>
      </c>
      <c r="F59" s="17" t="s">
        <v>199</v>
      </c>
      <c r="G59" s="17" t="s">
        <v>200</v>
      </c>
      <c r="H59" s="5">
        <v>11</v>
      </c>
    </row>
    <row r="60" spans="1:8" x14ac:dyDescent="0.2">
      <c r="A60" s="2" t="s">
        <v>202</v>
      </c>
      <c r="B60" s="2" t="s">
        <v>202</v>
      </c>
      <c r="C60" s="2">
        <v>82</v>
      </c>
      <c r="D60" s="2">
        <v>58</v>
      </c>
      <c r="E60" s="2" t="s">
        <v>46</v>
      </c>
      <c r="F60" s="2" t="s">
        <v>203</v>
      </c>
      <c r="G60" s="6" t="s">
        <v>204</v>
      </c>
      <c r="H60" s="5">
        <v>0</v>
      </c>
    </row>
    <row r="61" spans="1:8" x14ac:dyDescent="0.2">
      <c r="A61" s="2" t="s">
        <v>368</v>
      </c>
      <c r="B61" s="2" t="s">
        <v>206</v>
      </c>
      <c r="C61" s="2">
        <v>83</v>
      </c>
      <c r="D61" s="18">
        <v>59</v>
      </c>
      <c r="E61" s="2"/>
      <c r="F61" s="2"/>
      <c r="G61" s="2"/>
      <c r="H61" s="19">
        <v>0</v>
      </c>
    </row>
    <row r="62" spans="1:8" x14ac:dyDescent="0.2">
      <c r="A62" s="2" t="s">
        <v>369</v>
      </c>
      <c r="B62" s="2" t="s">
        <v>208</v>
      </c>
      <c r="C62" s="2">
        <v>84</v>
      </c>
      <c r="D62" s="18">
        <v>60</v>
      </c>
      <c r="E62" s="2"/>
      <c r="F62" s="2"/>
      <c r="G62" s="2"/>
      <c r="H62" s="19">
        <v>0</v>
      </c>
    </row>
    <row r="63" spans="1:8" x14ac:dyDescent="0.2">
      <c r="A63" s="2" t="s">
        <v>370</v>
      </c>
      <c r="B63" s="2" t="s">
        <v>210</v>
      </c>
      <c r="C63" s="2">
        <v>85</v>
      </c>
      <c r="D63" s="18">
        <v>61</v>
      </c>
      <c r="E63" s="2"/>
      <c r="F63" s="2"/>
      <c r="G63" s="2"/>
      <c r="H63" s="19">
        <v>0</v>
      </c>
    </row>
    <row r="64" spans="1:8" x14ac:dyDescent="0.2">
      <c r="A64" s="2" t="s">
        <v>211</v>
      </c>
      <c r="B64" s="2" t="s">
        <v>212</v>
      </c>
      <c r="C64" s="2">
        <v>88</v>
      </c>
      <c r="D64" s="18">
        <v>62</v>
      </c>
      <c r="E64" s="2"/>
      <c r="F64" s="2" t="s">
        <v>213</v>
      </c>
      <c r="G64" s="2"/>
      <c r="H64" s="19">
        <v>0</v>
      </c>
    </row>
    <row r="65" spans="1:11" x14ac:dyDescent="0.2">
      <c r="A65" s="7" t="s">
        <v>214</v>
      </c>
      <c r="B65" s="7" t="s">
        <v>215</v>
      </c>
      <c r="C65" s="7">
        <v>89</v>
      </c>
      <c r="D65" s="20">
        <v>63</v>
      </c>
      <c r="E65" s="7" t="s">
        <v>216</v>
      </c>
      <c r="F65" s="7" t="s">
        <v>213</v>
      </c>
      <c r="G65" s="7" t="s">
        <v>217</v>
      </c>
      <c r="H65" s="19">
        <v>2</v>
      </c>
    </row>
    <row r="66" spans="1:11" x14ac:dyDescent="0.2">
      <c r="A66" s="2" t="s">
        <v>218</v>
      </c>
      <c r="B66" s="2" t="s">
        <v>219</v>
      </c>
      <c r="C66" s="2">
        <v>90</v>
      </c>
      <c r="D66" s="18">
        <v>64</v>
      </c>
      <c r="E66" s="2"/>
      <c r="F66" s="2" t="s">
        <v>213</v>
      </c>
      <c r="G66" s="2"/>
      <c r="H66" s="19">
        <v>0</v>
      </c>
    </row>
    <row r="67" spans="1:11" x14ac:dyDescent="0.2">
      <c r="A67" s="16" t="s">
        <v>220</v>
      </c>
      <c r="B67" s="16" t="s">
        <v>220</v>
      </c>
      <c r="C67" s="16">
        <v>91</v>
      </c>
      <c r="D67" s="16">
        <v>65</v>
      </c>
      <c r="E67" s="16" t="s">
        <v>221</v>
      </c>
      <c r="F67" s="16" t="s">
        <v>222</v>
      </c>
      <c r="G67" s="16" t="s">
        <v>223</v>
      </c>
      <c r="H67" s="5">
        <v>9</v>
      </c>
    </row>
    <row r="68" spans="1:11" x14ac:dyDescent="0.2">
      <c r="A68" s="2" t="s">
        <v>224</v>
      </c>
      <c r="B68" s="2" t="s">
        <v>224</v>
      </c>
      <c r="C68" s="2">
        <v>76</v>
      </c>
      <c r="D68" s="2">
        <v>66</v>
      </c>
      <c r="E68" s="2" t="s">
        <v>225</v>
      </c>
      <c r="F68" s="2" t="s">
        <v>226</v>
      </c>
      <c r="G68" s="6" t="s">
        <v>227</v>
      </c>
      <c r="H68" s="5">
        <v>0</v>
      </c>
    </row>
    <row r="69" spans="1:11" x14ac:dyDescent="0.2">
      <c r="A69" s="2" t="s">
        <v>228</v>
      </c>
      <c r="B69" s="2" t="s">
        <v>229</v>
      </c>
      <c r="C69" s="2">
        <v>77</v>
      </c>
      <c r="D69" s="2">
        <v>67</v>
      </c>
      <c r="E69" s="2" t="s">
        <v>46</v>
      </c>
      <c r="F69" s="2" t="s">
        <v>213</v>
      </c>
      <c r="G69" s="6"/>
      <c r="H69" s="5">
        <v>0</v>
      </c>
    </row>
    <row r="70" spans="1:11" x14ac:dyDescent="0.2">
      <c r="A70" s="15" t="s">
        <v>231</v>
      </c>
      <c r="B70" s="15" t="s">
        <v>231</v>
      </c>
      <c r="C70" s="15">
        <v>24</v>
      </c>
      <c r="D70" s="15">
        <v>68</v>
      </c>
      <c r="E70" s="15" t="s">
        <v>232</v>
      </c>
      <c r="F70" s="15" t="s">
        <v>54</v>
      </c>
      <c r="G70" s="15" t="s">
        <v>233</v>
      </c>
      <c r="H70" s="5">
        <v>8</v>
      </c>
    </row>
    <row r="71" spans="1:11" x14ac:dyDescent="0.2">
      <c r="A71" s="15" t="s">
        <v>371</v>
      </c>
      <c r="B71" s="15" t="s">
        <v>235</v>
      </c>
      <c r="C71" s="15">
        <v>23</v>
      </c>
      <c r="D71" s="15">
        <v>69</v>
      </c>
      <c r="E71" s="15" t="s">
        <v>236</v>
      </c>
      <c r="F71" s="15" t="s">
        <v>27</v>
      </c>
      <c r="G71" s="15" t="s">
        <v>237</v>
      </c>
      <c r="H71" s="5">
        <v>8</v>
      </c>
    </row>
    <row r="72" spans="1:11" x14ac:dyDescent="0.2">
      <c r="A72" s="10" t="s">
        <v>238</v>
      </c>
      <c r="B72" s="10" t="s">
        <v>238</v>
      </c>
      <c r="C72" s="9">
        <v>9</v>
      </c>
      <c r="D72" s="9">
        <v>70</v>
      </c>
      <c r="E72" s="9" t="s">
        <v>239</v>
      </c>
      <c r="F72" s="9" t="s">
        <v>54</v>
      </c>
      <c r="G72" s="9" t="s">
        <v>240</v>
      </c>
      <c r="H72" s="5">
        <v>4</v>
      </c>
    </row>
    <row r="73" spans="1:11" x14ac:dyDescent="0.2">
      <c r="A73" s="2" t="s">
        <v>241</v>
      </c>
      <c r="B73" s="2" t="s">
        <v>242</v>
      </c>
      <c r="C73" s="2">
        <v>70</v>
      </c>
      <c r="D73" s="2">
        <v>71</v>
      </c>
      <c r="E73" s="2"/>
      <c r="F73" s="2"/>
      <c r="G73" s="6"/>
      <c r="H73" s="5">
        <v>0</v>
      </c>
    </row>
    <row r="74" spans="1:11" x14ac:dyDescent="0.2">
      <c r="A74" s="13" t="s">
        <v>243</v>
      </c>
      <c r="B74" s="13" t="s">
        <v>243</v>
      </c>
      <c r="C74" s="13">
        <v>103</v>
      </c>
      <c r="D74" s="13">
        <v>72</v>
      </c>
      <c r="E74" s="13" t="s">
        <v>244</v>
      </c>
      <c r="F74" s="13" t="s">
        <v>49</v>
      </c>
      <c r="G74" s="13" t="s">
        <v>245</v>
      </c>
      <c r="H74" s="5">
        <v>6</v>
      </c>
    </row>
    <row r="75" spans="1:11" x14ac:dyDescent="0.2">
      <c r="A75" s="17" t="s">
        <v>246</v>
      </c>
      <c r="B75" s="17" t="s">
        <v>246</v>
      </c>
      <c r="C75" s="17">
        <v>107</v>
      </c>
      <c r="D75" s="17">
        <v>73</v>
      </c>
      <c r="E75" s="17" t="s">
        <v>161</v>
      </c>
      <c r="F75" s="17" t="s">
        <v>247</v>
      </c>
      <c r="G75" s="17" t="s">
        <v>248</v>
      </c>
      <c r="H75" s="5">
        <v>11</v>
      </c>
    </row>
    <row r="76" spans="1:11" x14ac:dyDescent="0.2">
      <c r="A76" s="17" t="s">
        <v>249</v>
      </c>
      <c r="B76" s="17" t="s">
        <v>249</v>
      </c>
      <c r="C76" s="17">
        <v>108</v>
      </c>
      <c r="D76" s="17">
        <v>74</v>
      </c>
      <c r="E76" s="17" t="s">
        <v>250</v>
      </c>
      <c r="F76" s="17" t="s">
        <v>251</v>
      </c>
      <c r="G76" s="17" t="s">
        <v>252</v>
      </c>
      <c r="H76" s="5">
        <v>11</v>
      </c>
    </row>
    <row r="77" spans="1:11" x14ac:dyDescent="0.2">
      <c r="A77" s="13" t="s">
        <v>253</v>
      </c>
      <c r="B77" s="13" t="s">
        <v>253</v>
      </c>
      <c r="C77" s="13">
        <v>109</v>
      </c>
      <c r="D77" s="13">
        <v>75</v>
      </c>
      <c r="E77" s="13" t="s">
        <v>254</v>
      </c>
      <c r="F77" s="13" t="s">
        <v>49</v>
      </c>
      <c r="G77" s="13" t="s">
        <v>255</v>
      </c>
      <c r="H77" s="5">
        <v>6</v>
      </c>
    </row>
    <row r="78" spans="1:11" s="21" customFormat="1" x14ac:dyDescent="0.2">
      <c r="A78" s="13" t="s">
        <v>256</v>
      </c>
      <c r="B78" s="13" t="s">
        <v>256</v>
      </c>
      <c r="C78" s="13">
        <v>110</v>
      </c>
      <c r="D78" s="13">
        <v>76</v>
      </c>
      <c r="E78" s="13" t="s">
        <v>257</v>
      </c>
      <c r="F78" s="13" t="s">
        <v>49</v>
      </c>
      <c r="G78" s="13" t="s">
        <v>258</v>
      </c>
      <c r="H78" s="5">
        <v>6</v>
      </c>
      <c r="I78"/>
      <c r="J78"/>
      <c r="K78"/>
    </row>
    <row r="79" spans="1:11" x14ac:dyDescent="0.2">
      <c r="A79" s="13" t="s">
        <v>259</v>
      </c>
      <c r="B79" s="13" t="s">
        <v>259</v>
      </c>
      <c r="C79" s="13">
        <v>111</v>
      </c>
      <c r="D79" s="13">
        <v>77</v>
      </c>
      <c r="E79" s="13" t="s">
        <v>260</v>
      </c>
      <c r="F79" s="13" t="s">
        <v>49</v>
      </c>
      <c r="G79" s="13" t="s">
        <v>261</v>
      </c>
      <c r="H79" s="5">
        <v>6</v>
      </c>
    </row>
    <row r="80" spans="1:11" x14ac:dyDescent="0.2">
      <c r="A80" s="22" t="s">
        <v>262</v>
      </c>
      <c r="B80" s="22" t="s">
        <v>262</v>
      </c>
      <c r="C80" s="22">
        <v>142</v>
      </c>
      <c r="D80" s="22">
        <v>78</v>
      </c>
      <c r="E80" s="22" t="s">
        <v>263</v>
      </c>
      <c r="F80" s="22" t="s">
        <v>264</v>
      </c>
      <c r="G80" s="22" t="s">
        <v>265</v>
      </c>
      <c r="H80" s="5">
        <v>12</v>
      </c>
    </row>
    <row r="81" spans="1:8" x14ac:dyDescent="0.2">
      <c r="A81" s="2"/>
      <c r="B81" s="2"/>
      <c r="C81" s="2"/>
      <c r="D81" s="2">
        <v>79</v>
      </c>
      <c r="E81" s="2"/>
      <c r="F81" s="2"/>
      <c r="G81" s="6"/>
      <c r="H81" s="5">
        <v>0</v>
      </c>
    </row>
    <row r="82" spans="1:8" x14ac:dyDescent="0.2">
      <c r="A82" s="2"/>
      <c r="B82" s="2"/>
      <c r="C82" s="2"/>
      <c r="D82" s="2">
        <v>80</v>
      </c>
      <c r="E82" s="2"/>
      <c r="F82" s="2"/>
      <c r="G82" s="6"/>
      <c r="H82" s="5">
        <v>0</v>
      </c>
    </row>
    <row r="83" spans="1:8" x14ac:dyDescent="0.2">
      <c r="A83" s="2"/>
      <c r="B83" s="2"/>
      <c r="C83" s="2"/>
      <c r="D83" s="2">
        <v>81</v>
      </c>
      <c r="E83" s="2"/>
      <c r="F83" s="2"/>
      <c r="G83" s="6"/>
      <c r="H83" s="5">
        <v>0</v>
      </c>
    </row>
    <row r="84" spans="1:8" x14ac:dyDescent="0.2">
      <c r="A84" s="2"/>
      <c r="B84" s="2"/>
      <c r="C84" s="2"/>
      <c r="D84" s="2">
        <v>82</v>
      </c>
      <c r="E84" s="2"/>
      <c r="F84" s="2"/>
      <c r="G84" s="6"/>
      <c r="H84" s="5">
        <v>0</v>
      </c>
    </row>
    <row r="85" spans="1:8" x14ac:dyDescent="0.2">
      <c r="A85" s="2"/>
      <c r="B85" s="2"/>
      <c r="C85" s="2"/>
      <c r="D85" s="2">
        <v>83</v>
      </c>
      <c r="E85" s="2"/>
      <c r="F85" s="2"/>
      <c r="G85" s="6"/>
      <c r="H85" s="5">
        <v>0</v>
      </c>
    </row>
    <row r="86" spans="1:8" x14ac:dyDescent="0.2">
      <c r="A86" s="2"/>
      <c r="B86" s="2"/>
      <c r="C86" s="2"/>
      <c r="D86" s="2">
        <v>84</v>
      </c>
      <c r="E86" s="2"/>
      <c r="F86" s="2"/>
      <c r="G86" s="6"/>
      <c r="H86" s="5">
        <v>0</v>
      </c>
    </row>
    <row r="87" spans="1:8" x14ac:dyDescent="0.2">
      <c r="A87" s="22" t="s">
        <v>266</v>
      </c>
      <c r="B87" s="22" t="s">
        <v>266</v>
      </c>
      <c r="C87" s="22">
        <v>129</v>
      </c>
      <c r="D87" s="22">
        <v>85</v>
      </c>
      <c r="E87" s="22" t="s">
        <v>267</v>
      </c>
      <c r="F87" s="22" t="s">
        <v>27</v>
      </c>
      <c r="G87" s="22" t="s">
        <v>268</v>
      </c>
      <c r="H87" s="5">
        <v>12</v>
      </c>
    </row>
    <row r="88" spans="1:8" x14ac:dyDescent="0.2">
      <c r="A88" s="2"/>
      <c r="B88" s="2"/>
      <c r="C88" s="2"/>
      <c r="D88" s="2">
        <v>86</v>
      </c>
      <c r="E88" s="2"/>
      <c r="F88" s="2"/>
      <c r="G88" s="6"/>
      <c r="H88" s="5">
        <v>0</v>
      </c>
    </row>
    <row r="89" spans="1:8" x14ac:dyDescent="0.2">
      <c r="A89" s="2" t="s">
        <v>269</v>
      </c>
      <c r="B89" s="2" t="s">
        <v>269</v>
      </c>
      <c r="C89" s="2">
        <v>112</v>
      </c>
      <c r="D89" s="2">
        <v>87</v>
      </c>
      <c r="E89" s="2" t="s">
        <v>46</v>
      </c>
      <c r="F89" s="2" t="s">
        <v>270</v>
      </c>
      <c r="G89" s="6" t="s">
        <v>271</v>
      </c>
      <c r="H89" s="5">
        <v>0</v>
      </c>
    </row>
    <row r="90" spans="1:8" x14ac:dyDescent="0.2">
      <c r="A90" s="2"/>
      <c r="B90" s="2"/>
      <c r="C90" s="2"/>
      <c r="D90" s="2">
        <v>88</v>
      </c>
      <c r="E90" s="2"/>
      <c r="F90" s="2"/>
      <c r="G90" s="6"/>
      <c r="H90" s="5">
        <v>0</v>
      </c>
    </row>
    <row r="91" spans="1:8" x14ac:dyDescent="0.2">
      <c r="A91" s="2"/>
      <c r="B91" s="2"/>
      <c r="C91" s="2"/>
      <c r="D91" s="2">
        <v>89</v>
      </c>
      <c r="E91" s="2"/>
      <c r="F91" s="2"/>
      <c r="G91" s="6"/>
      <c r="H91" s="5">
        <v>0</v>
      </c>
    </row>
    <row r="92" spans="1:8" x14ac:dyDescent="0.2">
      <c r="A92" s="2"/>
      <c r="B92" s="2"/>
      <c r="C92" s="2"/>
      <c r="D92" s="2">
        <v>90</v>
      </c>
      <c r="E92" s="2"/>
      <c r="F92" s="2"/>
      <c r="G92" s="6"/>
      <c r="H92" s="5">
        <v>0</v>
      </c>
    </row>
    <row r="93" spans="1:8" x14ac:dyDescent="0.2">
      <c r="A93" s="2"/>
      <c r="B93" s="2"/>
      <c r="C93" s="2"/>
      <c r="D93" s="2">
        <v>91</v>
      </c>
      <c r="E93" s="2"/>
      <c r="F93" s="2"/>
      <c r="G93" s="6"/>
      <c r="H93" s="5">
        <v>0</v>
      </c>
    </row>
    <row r="94" spans="1:8" x14ac:dyDescent="0.2">
      <c r="A94" s="2"/>
      <c r="B94" s="2"/>
      <c r="C94" s="2"/>
      <c r="D94" s="2">
        <v>92</v>
      </c>
      <c r="E94" s="2"/>
      <c r="F94" s="2"/>
      <c r="G94" s="6"/>
      <c r="H94" s="5">
        <v>0</v>
      </c>
    </row>
    <row r="95" spans="1:8" x14ac:dyDescent="0.2">
      <c r="A95" s="2"/>
      <c r="B95" s="2"/>
      <c r="C95" s="2"/>
      <c r="D95" s="2">
        <v>93</v>
      </c>
      <c r="E95" s="2"/>
      <c r="F95" s="2"/>
      <c r="G95" s="6"/>
      <c r="H95" s="5">
        <v>0</v>
      </c>
    </row>
    <row r="96" spans="1:8" x14ac:dyDescent="0.2">
      <c r="A96" s="2"/>
      <c r="B96" s="2"/>
      <c r="C96" s="2"/>
      <c r="D96" s="2">
        <v>94</v>
      </c>
      <c r="E96" s="2"/>
      <c r="F96" s="2"/>
      <c r="G96" s="6"/>
      <c r="H96" s="5">
        <v>0</v>
      </c>
    </row>
    <row r="97" spans="1:8" x14ac:dyDescent="0.2">
      <c r="A97" s="2"/>
      <c r="B97" s="2"/>
      <c r="C97" s="2"/>
      <c r="D97" s="2">
        <v>95</v>
      </c>
      <c r="E97" s="2"/>
      <c r="F97" s="2"/>
      <c r="G97" s="6"/>
      <c r="H97" s="5">
        <v>0</v>
      </c>
    </row>
    <row r="98" spans="1:8" x14ac:dyDescent="0.2">
      <c r="A98" s="2"/>
      <c r="B98" s="2"/>
      <c r="C98" s="2"/>
      <c r="D98" s="2">
        <v>96</v>
      </c>
      <c r="E98" s="2"/>
      <c r="F98" s="2"/>
      <c r="G98" s="6"/>
      <c r="H98" s="5">
        <v>0</v>
      </c>
    </row>
    <row r="99" spans="1:8" x14ac:dyDescent="0.2">
      <c r="A99" s="2"/>
      <c r="B99" s="2"/>
      <c r="C99" s="2"/>
      <c r="D99" s="2">
        <v>97</v>
      </c>
      <c r="E99" s="2"/>
      <c r="F99" s="2"/>
      <c r="G99" s="6"/>
      <c r="H99" s="5">
        <v>0</v>
      </c>
    </row>
    <row r="100" spans="1:8" x14ac:dyDescent="0.2">
      <c r="A100" s="2"/>
      <c r="B100" s="2"/>
      <c r="C100" s="2"/>
      <c r="D100" s="2">
        <v>98</v>
      </c>
      <c r="E100" s="2"/>
      <c r="F100" s="2"/>
      <c r="G100" s="6"/>
      <c r="H100" s="5">
        <v>0</v>
      </c>
    </row>
    <row r="101" spans="1:8" x14ac:dyDescent="0.2">
      <c r="A101" s="2"/>
      <c r="B101" s="2"/>
      <c r="C101" s="2"/>
      <c r="D101" s="2">
        <v>99</v>
      </c>
      <c r="E101" s="2"/>
      <c r="F101" s="2"/>
      <c r="G101" s="6"/>
      <c r="H101" s="5">
        <v>0</v>
      </c>
    </row>
    <row r="102" spans="1:8" x14ac:dyDescent="0.2">
      <c r="A102" s="2" t="s">
        <v>273</v>
      </c>
      <c r="B102" s="2" t="s">
        <v>273</v>
      </c>
      <c r="C102" s="2">
        <v>25</v>
      </c>
      <c r="D102" s="2">
        <v>100</v>
      </c>
      <c r="E102" s="2"/>
      <c r="F102" s="2" t="s">
        <v>264</v>
      </c>
      <c r="G102" s="6" t="s">
        <v>274</v>
      </c>
      <c r="H102" s="5">
        <v>0</v>
      </c>
    </row>
    <row r="103" spans="1:8" x14ac:dyDescent="0.2">
      <c r="A103" s="2" t="s">
        <v>275</v>
      </c>
      <c r="B103" s="2"/>
      <c r="C103" s="2">
        <v>138</v>
      </c>
      <c r="D103" s="2">
        <v>101</v>
      </c>
      <c r="E103" s="2"/>
      <c r="F103" s="2"/>
      <c r="G103" s="6"/>
      <c r="H103" s="5">
        <v>0</v>
      </c>
    </row>
    <row r="104" spans="1:8" x14ac:dyDescent="0.2">
      <c r="A104" s="2"/>
      <c r="B104" s="2"/>
      <c r="C104" s="2"/>
      <c r="D104" s="2">
        <v>101</v>
      </c>
      <c r="E104" s="2"/>
      <c r="F104" s="2"/>
      <c r="G104" s="6"/>
      <c r="H104" s="5">
        <v>0</v>
      </c>
    </row>
    <row r="105" spans="1:8" x14ac:dyDescent="0.2">
      <c r="A105" s="2"/>
      <c r="B105" s="2"/>
      <c r="C105" s="2"/>
      <c r="D105" s="2">
        <v>102</v>
      </c>
      <c r="E105" s="2"/>
      <c r="F105" s="2"/>
      <c r="G105" s="6"/>
      <c r="H105" s="5">
        <v>0</v>
      </c>
    </row>
    <row r="106" spans="1:8" x14ac:dyDescent="0.2">
      <c r="A106" s="6"/>
      <c r="B106" s="6"/>
      <c r="C106" s="6"/>
      <c r="D106" s="6">
        <v>103</v>
      </c>
      <c r="E106" s="6"/>
      <c r="F106" s="6"/>
      <c r="G106" s="6"/>
      <c r="H106" s="5">
        <v>0</v>
      </c>
    </row>
    <row r="107" spans="1:8" x14ac:dyDescent="0.2">
      <c r="A107" s="2" t="s">
        <v>276</v>
      </c>
      <c r="B107" s="2"/>
      <c r="C107" s="2">
        <v>93</v>
      </c>
      <c r="D107" s="2">
        <v>104</v>
      </c>
      <c r="E107" s="2"/>
      <c r="F107" s="2" t="s">
        <v>19</v>
      </c>
      <c r="G107" s="2"/>
      <c r="H107" s="5">
        <v>0</v>
      </c>
    </row>
    <row r="108" spans="1:8" x14ac:dyDescent="0.2">
      <c r="A108" s="6"/>
      <c r="B108" s="6"/>
      <c r="C108" s="6"/>
      <c r="D108" s="6">
        <v>105</v>
      </c>
      <c r="E108" s="6"/>
      <c r="F108" s="6"/>
      <c r="G108" s="6"/>
      <c r="H108" s="5">
        <v>0</v>
      </c>
    </row>
    <row r="109" spans="1:8" x14ac:dyDescent="0.2">
      <c r="A109" s="6"/>
      <c r="B109" s="6"/>
      <c r="C109" s="6"/>
      <c r="D109" s="6">
        <v>106</v>
      </c>
      <c r="E109" s="6"/>
      <c r="F109" s="6"/>
      <c r="G109" s="6"/>
      <c r="H109" s="5">
        <v>0</v>
      </c>
    </row>
    <row r="110" spans="1:8" x14ac:dyDescent="0.2">
      <c r="A110" s="6"/>
      <c r="B110" s="6"/>
      <c r="C110" s="6"/>
      <c r="D110" s="6">
        <v>107</v>
      </c>
      <c r="E110" s="6"/>
      <c r="F110" s="6"/>
      <c r="G110" s="6"/>
      <c r="H110" s="5">
        <v>0</v>
      </c>
    </row>
    <row r="111" spans="1:8" x14ac:dyDescent="0.2">
      <c r="A111" s="2" t="s">
        <v>277</v>
      </c>
      <c r="B111" s="2"/>
      <c r="C111" s="2">
        <v>131</v>
      </c>
      <c r="D111" s="2">
        <v>108</v>
      </c>
      <c r="E111" s="2" t="s">
        <v>278</v>
      </c>
      <c r="F111" s="2" t="s">
        <v>19</v>
      </c>
      <c r="G111" s="2"/>
      <c r="H111" s="5">
        <v>4</v>
      </c>
    </row>
    <row r="112" spans="1:8" x14ac:dyDescent="0.2">
      <c r="A112" s="6"/>
      <c r="B112" s="6"/>
      <c r="C112" s="6"/>
      <c r="D112" s="6">
        <v>109</v>
      </c>
      <c r="E112" s="6"/>
      <c r="F112" s="6"/>
      <c r="G112" s="6"/>
      <c r="H112" s="5">
        <v>0</v>
      </c>
    </row>
    <row r="113" spans="1:8" x14ac:dyDescent="0.2">
      <c r="A113" s="6"/>
      <c r="B113" s="6"/>
      <c r="C113" s="6"/>
      <c r="D113" s="6">
        <v>110</v>
      </c>
      <c r="E113" s="6"/>
      <c r="F113" s="6"/>
      <c r="G113" s="6"/>
      <c r="H113" s="5">
        <v>0</v>
      </c>
    </row>
    <row r="114" spans="1:8" x14ac:dyDescent="0.2">
      <c r="A114" s="6"/>
      <c r="B114" s="6"/>
      <c r="C114" s="6"/>
      <c r="D114" s="6">
        <v>111</v>
      </c>
      <c r="E114" s="6"/>
      <c r="F114" s="6"/>
      <c r="G114" s="6"/>
      <c r="H114" s="5">
        <v>0</v>
      </c>
    </row>
    <row r="115" spans="1:8" x14ac:dyDescent="0.2">
      <c r="A115" s="6"/>
      <c r="B115" s="6"/>
      <c r="C115" s="6"/>
      <c r="D115" s="6">
        <v>112</v>
      </c>
      <c r="E115" s="6"/>
      <c r="F115" s="6"/>
      <c r="G115" s="6"/>
      <c r="H115" s="5">
        <v>0</v>
      </c>
    </row>
    <row r="116" spans="1:8" x14ac:dyDescent="0.2">
      <c r="A116" s="6"/>
      <c r="B116" s="6"/>
      <c r="C116" s="6"/>
      <c r="D116" s="6">
        <v>113</v>
      </c>
      <c r="E116" s="6"/>
      <c r="F116" s="6"/>
      <c r="G116" s="6"/>
      <c r="H116" s="5">
        <v>0</v>
      </c>
    </row>
    <row r="117" spans="1:8" x14ac:dyDescent="0.2">
      <c r="A117" s="6"/>
      <c r="B117" s="6"/>
      <c r="C117" s="6"/>
      <c r="D117" s="6">
        <v>114</v>
      </c>
      <c r="E117" s="6"/>
      <c r="F117" s="6"/>
      <c r="G117" s="6"/>
      <c r="H117" s="5">
        <v>0</v>
      </c>
    </row>
    <row r="118" spans="1:8" x14ac:dyDescent="0.2">
      <c r="A118" s="23" t="s">
        <v>280</v>
      </c>
      <c r="B118" s="23" t="s">
        <v>280</v>
      </c>
      <c r="C118" s="23">
        <v>113</v>
      </c>
      <c r="D118" s="23">
        <v>115</v>
      </c>
      <c r="E118" s="23" t="s">
        <v>281</v>
      </c>
      <c r="F118" s="23" t="s">
        <v>282</v>
      </c>
      <c r="G118" s="23" t="s">
        <v>283</v>
      </c>
      <c r="H118" s="5">
        <v>4</v>
      </c>
    </row>
    <row r="119" spans="1:8" x14ac:dyDescent="0.2">
      <c r="A119" s="23" t="s">
        <v>285</v>
      </c>
      <c r="B119" s="23" t="s">
        <v>285</v>
      </c>
      <c r="C119" s="23">
        <v>114</v>
      </c>
      <c r="D119" s="23">
        <v>116</v>
      </c>
      <c r="E119" s="23" t="s">
        <v>286</v>
      </c>
      <c r="F119" s="23" t="s">
        <v>282</v>
      </c>
      <c r="G119" s="23" t="s">
        <v>287</v>
      </c>
      <c r="H119" s="5">
        <v>4</v>
      </c>
    </row>
    <row r="120" spans="1:8" x14ac:dyDescent="0.2">
      <c r="A120" s="8" t="s">
        <v>289</v>
      </c>
      <c r="B120" s="8" t="s">
        <v>289</v>
      </c>
      <c r="C120" s="8">
        <v>115</v>
      </c>
      <c r="D120" s="8">
        <v>117</v>
      </c>
      <c r="E120" s="8" t="s">
        <v>30</v>
      </c>
      <c r="F120" s="8" t="s">
        <v>290</v>
      </c>
      <c r="G120" s="8" t="s">
        <v>291</v>
      </c>
      <c r="H120" s="5">
        <v>3</v>
      </c>
    </row>
    <row r="121" spans="1:8" x14ac:dyDescent="0.2">
      <c r="A121" s="24" t="s">
        <v>372</v>
      </c>
      <c r="B121" s="24" t="s">
        <v>293</v>
      </c>
      <c r="C121" s="24">
        <v>118</v>
      </c>
      <c r="D121" s="24">
        <v>118</v>
      </c>
      <c r="E121" s="24" t="s">
        <v>294</v>
      </c>
      <c r="F121" s="24" t="s">
        <v>27</v>
      </c>
      <c r="G121" s="24" t="s">
        <v>295</v>
      </c>
      <c r="H121" s="5">
        <v>13</v>
      </c>
    </row>
    <row r="122" spans="1:8" x14ac:dyDescent="0.2">
      <c r="A122" s="24" t="s">
        <v>373</v>
      </c>
      <c r="B122" s="24" t="s">
        <v>297</v>
      </c>
      <c r="C122" s="24">
        <v>119</v>
      </c>
      <c r="D122" s="24">
        <v>119</v>
      </c>
      <c r="E122" s="24" t="s">
        <v>298</v>
      </c>
      <c r="F122" s="24" t="s">
        <v>27</v>
      </c>
      <c r="G122" s="24" t="s">
        <v>299</v>
      </c>
      <c r="H122" s="5">
        <v>13</v>
      </c>
    </row>
    <row r="123" spans="1:8" x14ac:dyDescent="0.2">
      <c r="A123" s="24" t="s">
        <v>374</v>
      </c>
      <c r="B123" s="24" t="s">
        <v>301</v>
      </c>
      <c r="C123" s="24">
        <v>120</v>
      </c>
      <c r="D123" s="24">
        <v>120</v>
      </c>
      <c r="E123" s="24" t="s">
        <v>302</v>
      </c>
      <c r="F123" s="24" t="s">
        <v>27</v>
      </c>
      <c r="G123" s="24" t="s">
        <v>303</v>
      </c>
      <c r="H123" s="5">
        <v>13</v>
      </c>
    </row>
    <row r="124" spans="1:8" x14ac:dyDescent="0.2">
      <c r="A124" s="16" t="s">
        <v>375</v>
      </c>
      <c r="B124" s="16" t="s">
        <v>305</v>
      </c>
      <c r="C124" s="16">
        <v>121</v>
      </c>
      <c r="D124" s="16">
        <v>121</v>
      </c>
      <c r="E124" s="16" t="s">
        <v>306</v>
      </c>
      <c r="F124" s="16" t="s">
        <v>27</v>
      </c>
      <c r="G124" s="16" t="s">
        <v>307</v>
      </c>
      <c r="H124" s="5">
        <v>14</v>
      </c>
    </row>
    <row r="125" spans="1:8" x14ac:dyDescent="0.2">
      <c r="A125" s="16" t="s">
        <v>376</v>
      </c>
      <c r="B125" s="16" t="s">
        <v>309</v>
      </c>
      <c r="C125" s="16">
        <v>122</v>
      </c>
      <c r="D125" s="16">
        <v>122</v>
      </c>
      <c r="E125" s="16" t="s">
        <v>310</v>
      </c>
      <c r="F125" s="16" t="s">
        <v>27</v>
      </c>
      <c r="G125" s="16" t="s">
        <v>311</v>
      </c>
      <c r="H125" s="5">
        <v>14</v>
      </c>
    </row>
    <row r="126" spans="1:8" x14ac:dyDescent="0.2">
      <c r="A126" s="16" t="s">
        <v>377</v>
      </c>
      <c r="B126" s="16" t="s">
        <v>313</v>
      </c>
      <c r="C126" s="16">
        <v>123</v>
      </c>
      <c r="D126" s="16">
        <v>123</v>
      </c>
      <c r="E126" s="16" t="s">
        <v>314</v>
      </c>
      <c r="F126" s="16" t="s">
        <v>27</v>
      </c>
      <c r="G126" s="16" t="s">
        <v>315</v>
      </c>
      <c r="H126" s="5">
        <v>14</v>
      </c>
    </row>
    <row r="127" spans="1:8" x14ac:dyDescent="0.2">
      <c r="A127" s="24" t="s">
        <v>317</v>
      </c>
      <c r="B127" s="24" t="s">
        <v>317</v>
      </c>
      <c r="C127" s="24">
        <v>2</v>
      </c>
      <c r="D127" s="24">
        <v>124</v>
      </c>
      <c r="E127" s="24" t="s">
        <v>318</v>
      </c>
      <c r="F127" s="24" t="s">
        <v>54</v>
      </c>
      <c r="G127" s="24" t="s">
        <v>319</v>
      </c>
      <c r="H127" s="19">
        <v>13</v>
      </c>
    </row>
    <row r="128" spans="1:8" x14ac:dyDescent="0.2">
      <c r="A128" s="12" t="s">
        <v>320</v>
      </c>
      <c r="B128" s="12" t="s">
        <v>320</v>
      </c>
      <c r="C128" s="12">
        <v>143</v>
      </c>
      <c r="D128" s="12">
        <v>125</v>
      </c>
      <c r="E128" s="12" t="s">
        <v>321</v>
      </c>
      <c r="F128" s="12" t="s">
        <v>322</v>
      </c>
      <c r="G128" s="12" t="s">
        <v>323</v>
      </c>
      <c r="H128" s="19">
        <v>10</v>
      </c>
    </row>
    <row r="129" spans="1:8" x14ac:dyDescent="0.2">
      <c r="A129" s="7" t="s">
        <v>324</v>
      </c>
      <c r="B129" s="7"/>
      <c r="C129" s="7">
        <v>141</v>
      </c>
      <c r="D129" s="7">
        <v>128</v>
      </c>
      <c r="E129" s="7" t="s">
        <v>325</v>
      </c>
      <c r="F129" s="7"/>
      <c r="G129" s="7"/>
      <c r="H129" s="19">
        <v>2</v>
      </c>
    </row>
    <row r="130" spans="1:8" x14ac:dyDescent="0.2">
      <c r="A130" s="7" t="s">
        <v>326</v>
      </c>
      <c r="B130" s="7" t="s">
        <v>327</v>
      </c>
      <c r="C130" s="7">
        <v>128</v>
      </c>
      <c r="D130" s="7">
        <v>129</v>
      </c>
      <c r="E130" s="7" t="s">
        <v>328</v>
      </c>
      <c r="F130" s="7" t="s">
        <v>54</v>
      </c>
      <c r="G130" s="7" t="s">
        <v>329</v>
      </c>
      <c r="H130" s="19">
        <v>2</v>
      </c>
    </row>
    <row r="131" spans="1:8" x14ac:dyDescent="0.2">
      <c r="A131" s="8" t="s">
        <v>330</v>
      </c>
      <c r="B131" s="8" t="s">
        <v>330</v>
      </c>
      <c r="C131" s="8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>
        <v>3</v>
      </c>
    </row>
    <row r="132" spans="1:8" x14ac:dyDescent="0.2">
      <c r="A132" s="2" t="s">
        <v>335</v>
      </c>
      <c r="B132" s="2" t="s">
        <v>336</v>
      </c>
      <c r="C132" s="2">
        <v>28</v>
      </c>
      <c r="D132" s="2"/>
      <c r="E132" s="2"/>
      <c r="F132" s="2"/>
      <c r="G132" s="2"/>
      <c r="H132" s="19">
        <v>0</v>
      </c>
    </row>
    <row r="133" spans="1:8" x14ac:dyDescent="0.2">
      <c r="A133" s="2" t="s">
        <v>337</v>
      </c>
      <c r="B133" s="2" t="s">
        <v>338</v>
      </c>
      <c r="C133" s="2">
        <v>29</v>
      </c>
      <c r="D133" s="2"/>
      <c r="E133" s="2"/>
      <c r="F133" s="2"/>
      <c r="G133" s="2"/>
      <c r="H133" s="19">
        <v>0</v>
      </c>
    </row>
    <row r="134" spans="1:8" x14ac:dyDescent="0.2">
      <c r="A134" s="2" t="s">
        <v>339</v>
      </c>
      <c r="B134" s="2" t="s">
        <v>338</v>
      </c>
      <c r="C134" s="2">
        <v>30</v>
      </c>
      <c r="D134" s="2"/>
      <c r="E134" s="2"/>
      <c r="F134" s="2"/>
      <c r="G134" s="2"/>
      <c r="H134" s="19">
        <v>0</v>
      </c>
    </row>
    <row r="135" spans="1:8" x14ac:dyDescent="0.2">
      <c r="A135" s="2" t="s">
        <v>340</v>
      </c>
      <c r="B135" s="2" t="s">
        <v>341</v>
      </c>
      <c r="C135" s="2">
        <v>31</v>
      </c>
      <c r="D135" s="2"/>
      <c r="E135" s="2"/>
      <c r="F135" s="2"/>
      <c r="G135" s="2"/>
      <c r="H135" s="19">
        <v>0</v>
      </c>
    </row>
    <row r="136" spans="1:8" x14ac:dyDescent="0.2">
      <c r="A136" s="2" t="s">
        <v>378</v>
      </c>
      <c r="B136" s="2" t="s">
        <v>344</v>
      </c>
      <c r="C136" s="2">
        <v>130</v>
      </c>
      <c r="D136" s="2"/>
      <c r="E136" s="2"/>
      <c r="F136" s="2"/>
      <c r="G136" s="2"/>
      <c r="H136" s="19">
        <v>0</v>
      </c>
    </row>
    <row r="137" spans="1:8" x14ac:dyDescent="0.2">
      <c r="A137" s="2" t="s">
        <v>342</v>
      </c>
      <c r="B137" s="2"/>
      <c r="C137" s="2">
        <v>117</v>
      </c>
      <c r="D137" s="2"/>
      <c r="E137" s="2"/>
      <c r="F137" s="2"/>
      <c r="G137" s="2"/>
      <c r="H137" s="19">
        <v>0</v>
      </c>
    </row>
  </sheetData>
  <sortState ref="A2:K138">
    <sortCondition ref="D2:D138"/>
  </sortState>
  <phoneticPr fontId="3" type="noConversion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37"/>
  <sheetViews>
    <sheetView tabSelected="1" zoomScaleNormal="100" workbookViewId="0">
      <pane xSplit="4" ySplit="1" topLeftCell="E20" activePane="bottomRight" state="frozen"/>
      <selection pane="topRight" activeCell="E1" sqref="E1"/>
      <selection pane="bottomLeft" activeCell="A2" sqref="A2"/>
      <selection pane="bottomRight" activeCell="A47" sqref="A47"/>
    </sheetView>
  </sheetViews>
  <sheetFormatPr baseColWidth="10" defaultColWidth="8.83203125" defaultRowHeight="15" x14ac:dyDescent="0.2"/>
  <cols>
    <col min="1" max="4" width="9.83203125" customWidth="1"/>
    <col min="5" max="5" width="29.83203125" bestFit="1" customWidth="1"/>
    <col min="6" max="6" width="29" bestFit="1" customWidth="1"/>
    <col min="7" max="7" width="57.6640625" bestFit="1" customWidth="1"/>
    <col min="8" max="8" width="6" style="1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 t="s">
        <v>9</v>
      </c>
      <c r="B2" s="4" t="s">
        <v>9</v>
      </c>
      <c r="C2" s="4">
        <v>27</v>
      </c>
      <c r="D2" s="4">
        <v>0</v>
      </c>
      <c r="E2" s="4" t="s">
        <v>10</v>
      </c>
      <c r="F2" s="4" t="s">
        <v>11</v>
      </c>
      <c r="G2" s="4" t="s">
        <v>12</v>
      </c>
      <c r="H2" s="5">
        <v>1</v>
      </c>
    </row>
    <row r="3" spans="1:8" x14ac:dyDescent="0.2">
      <c r="A3" s="4" t="s">
        <v>14</v>
      </c>
      <c r="B3" s="4" t="s">
        <v>14</v>
      </c>
      <c r="C3" s="4">
        <v>2</v>
      </c>
      <c r="D3" s="4">
        <v>1</v>
      </c>
      <c r="E3" s="4" t="s">
        <v>10</v>
      </c>
      <c r="F3" s="4" t="s">
        <v>15</v>
      </c>
      <c r="G3" s="4" t="s">
        <v>16</v>
      </c>
      <c r="H3" s="5">
        <v>1</v>
      </c>
    </row>
    <row r="4" spans="1:8" x14ac:dyDescent="0.2">
      <c r="A4" s="2" t="s">
        <v>17</v>
      </c>
      <c r="B4" s="2" t="s">
        <v>18</v>
      </c>
      <c r="C4" s="2">
        <v>144</v>
      </c>
      <c r="D4" s="2">
        <v>2</v>
      </c>
      <c r="E4" s="2"/>
      <c r="F4" s="2" t="s">
        <v>19</v>
      </c>
      <c r="G4" s="6"/>
      <c r="H4" s="5">
        <v>0</v>
      </c>
    </row>
    <row r="5" spans="1:8" x14ac:dyDescent="0.2">
      <c r="A5" s="7" t="s">
        <v>20</v>
      </c>
      <c r="B5" s="7" t="s">
        <v>21</v>
      </c>
      <c r="C5" s="7">
        <v>139</v>
      </c>
      <c r="D5" s="7">
        <v>3</v>
      </c>
      <c r="E5" s="7" t="s">
        <v>22</v>
      </c>
      <c r="F5" s="7"/>
      <c r="G5" s="7" t="s">
        <v>23</v>
      </c>
      <c r="H5" s="5">
        <v>2</v>
      </c>
    </row>
    <row r="6" spans="1:8" x14ac:dyDescent="0.2">
      <c r="A6" s="7" t="s">
        <v>24</v>
      </c>
      <c r="B6" s="7" t="s">
        <v>25</v>
      </c>
      <c r="C6" s="7">
        <v>137</v>
      </c>
      <c r="D6" s="7">
        <v>4</v>
      </c>
      <c r="E6" s="7" t="s">
        <v>26</v>
      </c>
      <c r="F6" s="7" t="s">
        <v>27</v>
      </c>
      <c r="G6" s="7" t="s">
        <v>28</v>
      </c>
      <c r="H6" s="5">
        <v>2</v>
      </c>
    </row>
    <row r="7" spans="1:8" x14ac:dyDescent="0.2">
      <c r="A7" s="8" t="s">
        <v>29</v>
      </c>
      <c r="B7" s="8" t="s">
        <v>29</v>
      </c>
      <c r="C7" s="8">
        <v>136</v>
      </c>
      <c r="D7" s="8">
        <v>5</v>
      </c>
      <c r="E7" s="8" t="s">
        <v>30</v>
      </c>
      <c r="F7" s="8" t="s">
        <v>31</v>
      </c>
      <c r="G7" s="8" t="s">
        <v>32</v>
      </c>
      <c r="H7" s="5">
        <v>3</v>
      </c>
    </row>
    <row r="8" spans="1:8" x14ac:dyDescent="0.2">
      <c r="A8" s="9" t="s">
        <v>33</v>
      </c>
      <c r="B8" s="9" t="s">
        <v>33</v>
      </c>
      <c r="C8" s="9">
        <v>135</v>
      </c>
      <c r="D8" s="9">
        <v>6</v>
      </c>
      <c r="E8" s="30"/>
      <c r="F8" s="30"/>
      <c r="G8" s="30"/>
      <c r="H8" s="5"/>
    </row>
    <row r="9" spans="1:8" x14ac:dyDescent="0.2">
      <c r="A9" s="10" t="s">
        <v>37</v>
      </c>
      <c r="B9" s="10" t="s">
        <v>37</v>
      </c>
      <c r="C9" s="9">
        <v>134</v>
      </c>
      <c r="D9" s="9">
        <v>7</v>
      </c>
      <c r="E9" s="9" t="s">
        <v>38</v>
      </c>
      <c r="F9" s="9" t="s">
        <v>35</v>
      </c>
      <c r="G9" s="9" t="s">
        <v>39</v>
      </c>
      <c r="H9" s="11">
        <v>4</v>
      </c>
    </row>
    <row r="10" spans="1:8" x14ac:dyDescent="0.2">
      <c r="A10" s="12" t="s">
        <v>40</v>
      </c>
      <c r="B10" s="12" t="s">
        <v>40</v>
      </c>
      <c r="C10" s="12">
        <v>133</v>
      </c>
      <c r="D10" s="12">
        <v>8</v>
      </c>
      <c r="E10" s="12" t="s">
        <v>41</v>
      </c>
      <c r="F10" s="12" t="s">
        <v>42</v>
      </c>
      <c r="G10" s="12" t="s">
        <v>43</v>
      </c>
      <c r="H10" s="5">
        <v>10</v>
      </c>
    </row>
    <row r="11" spans="1:8" x14ac:dyDescent="0.2">
      <c r="A11" s="2" t="s">
        <v>44</v>
      </c>
      <c r="B11" s="2" t="s">
        <v>45</v>
      </c>
      <c r="C11" s="2">
        <v>132</v>
      </c>
      <c r="D11" s="2">
        <v>9</v>
      </c>
      <c r="E11" s="2" t="s">
        <v>46</v>
      </c>
      <c r="F11" s="2"/>
      <c r="G11" s="6"/>
      <c r="H11" s="5">
        <v>0</v>
      </c>
    </row>
    <row r="12" spans="1:8" x14ac:dyDescent="0.2">
      <c r="A12" s="13" t="s">
        <v>47</v>
      </c>
      <c r="B12" s="13" t="s">
        <v>47</v>
      </c>
      <c r="C12" s="13">
        <v>102</v>
      </c>
      <c r="D12" s="13">
        <v>10</v>
      </c>
      <c r="E12" s="13" t="s">
        <v>48</v>
      </c>
      <c r="F12" s="13" t="s">
        <v>49</v>
      </c>
      <c r="G12" s="13" t="s">
        <v>50</v>
      </c>
      <c r="H12" s="5">
        <v>6</v>
      </c>
    </row>
    <row r="13" spans="1:8" x14ac:dyDescent="0.2">
      <c r="A13" s="14" t="s">
        <v>52</v>
      </c>
      <c r="B13" s="14" t="s">
        <v>52</v>
      </c>
      <c r="C13" s="14">
        <v>20</v>
      </c>
      <c r="D13" s="14">
        <v>11</v>
      </c>
      <c r="E13" s="14" t="s">
        <v>53</v>
      </c>
      <c r="F13" s="14" t="s">
        <v>54</v>
      </c>
      <c r="G13" s="14" t="s">
        <v>55</v>
      </c>
      <c r="H13" s="5">
        <v>7</v>
      </c>
    </row>
    <row r="14" spans="1:8" x14ac:dyDescent="0.2">
      <c r="A14" s="15" t="s">
        <v>359</v>
      </c>
      <c r="B14" s="15" t="s">
        <v>57</v>
      </c>
      <c r="C14" s="15">
        <v>21</v>
      </c>
      <c r="D14" s="15">
        <v>12</v>
      </c>
      <c r="E14" s="15" t="s">
        <v>58</v>
      </c>
      <c r="F14" s="15" t="s">
        <v>27</v>
      </c>
      <c r="G14" s="15" t="s">
        <v>59</v>
      </c>
      <c r="H14" s="5">
        <v>8</v>
      </c>
    </row>
    <row r="15" spans="1:8" x14ac:dyDescent="0.2">
      <c r="A15" s="12" t="s">
        <v>60</v>
      </c>
      <c r="B15" s="12" t="s">
        <v>61</v>
      </c>
      <c r="C15" s="12">
        <v>68</v>
      </c>
      <c r="D15" s="12">
        <v>13</v>
      </c>
      <c r="E15" s="12" t="s">
        <v>62</v>
      </c>
      <c r="F15" s="12" t="s">
        <v>19</v>
      </c>
      <c r="G15" s="12"/>
      <c r="H15" s="5">
        <v>10</v>
      </c>
    </row>
    <row r="16" spans="1:8" x14ac:dyDescent="0.2">
      <c r="A16" s="14" t="s">
        <v>360</v>
      </c>
      <c r="B16" s="14" t="s">
        <v>64</v>
      </c>
      <c r="C16" s="14">
        <v>17</v>
      </c>
      <c r="D16" s="14">
        <v>14</v>
      </c>
      <c r="E16" s="14" t="s">
        <v>65</v>
      </c>
      <c r="F16" s="14" t="s">
        <v>27</v>
      </c>
      <c r="G16" s="14" t="s">
        <v>66</v>
      </c>
      <c r="H16" s="5">
        <v>7</v>
      </c>
    </row>
    <row r="17" spans="1:8" x14ac:dyDescent="0.2">
      <c r="A17" s="14" t="s">
        <v>361</v>
      </c>
      <c r="B17" s="14" t="s">
        <v>68</v>
      </c>
      <c r="C17" s="14">
        <v>18</v>
      </c>
      <c r="D17" s="14">
        <v>15</v>
      </c>
      <c r="E17" s="14" t="s">
        <v>69</v>
      </c>
      <c r="F17" s="14" t="s">
        <v>27</v>
      </c>
      <c r="G17" s="14" t="s">
        <v>70</v>
      </c>
      <c r="H17" s="5">
        <v>7</v>
      </c>
    </row>
    <row r="18" spans="1:8" x14ac:dyDescent="0.2">
      <c r="A18" s="16" t="s">
        <v>71</v>
      </c>
      <c r="B18" s="16" t="s">
        <v>71</v>
      </c>
      <c r="C18" s="16">
        <v>6</v>
      </c>
      <c r="D18" s="16">
        <v>16</v>
      </c>
      <c r="E18" s="16" t="s">
        <v>72</v>
      </c>
      <c r="F18" s="16" t="s">
        <v>73</v>
      </c>
      <c r="G18" s="16" t="s">
        <v>74</v>
      </c>
      <c r="H18" s="5">
        <v>9</v>
      </c>
    </row>
    <row r="19" spans="1:8" x14ac:dyDescent="0.2">
      <c r="A19" s="8" t="s">
        <v>75</v>
      </c>
      <c r="B19" s="8" t="s">
        <v>75</v>
      </c>
      <c r="C19" s="8">
        <v>5</v>
      </c>
      <c r="D19" s="8">
        <v>17</v>
      </c>
      <c r="E19" s="22" t="s">
        <v>267</v>
      </c>
      <c r="F19" s="22" t="s">
        <v>27</v>
      </c>
      <c r="G19" s="22"/>
      <c r="H19" s="5">
        <v>12</v>
      </c>
    </row>
    <row r="20" spans="1:8" x14ac:dyDescent="0.2">
      <c r="A20" s="2" t="s">
        <v>78</v>
      </c>
      <c r="B20" s="2" t="s">
        <v>79</v>
      </c>
      <c r="C20" s="2">
        <v>4</v>
      </c>
      <c r="D20" s="2">
        <v>18</v>
      </c>
      <c r="E20" s="2" t="s">
        <v>46</v>
      </c>
      <c r="F20" s="2"/>
      <c r="G20" s="6"/>
      <c r="H20" s="5">
        <v>0</v>
      </c>
    </row>
    <row r="21" spans="1:8" x14ac:dyDescent="0.2">
      <c r="A21" s="2" t="s">
        <v>80</v>
      </c>
      <c r="B21" s="2" t="s">
        <v>81</v>
      </c>
      <c r="C21" s="2">
        <v>3</v>
      </c>
      <c r="D21" s="2">
        <v>19</v>
      </c>
      <c r="E21" s="2" t="s">
        <v>46</v>
      </c>
      <c r="F21" s="2"/>
      <c r="G21" s="6"/>
      <c r="H21" s="5">
        <v>0</v>
      </c>
    </row>
    <row r="22" spans="1:8" x14ac:dyDescent="0.2">
      <c r="A22" s="7" t="s">
        <v>82</v>
      </c>
      <c r="B22" s="7" t="s">
        <v>82</v>
      </c>
      <c r="C22" s="7">
        <v>86</v>
      </c>
      <c r="D22" s="7">
        <v>20</v>
      </c>
      <c r="E22" s="7" t="s">
        <v>83</v>
      </c>
      <c r="F22" s="7" t="s">
        <v>27</v>
      </c>
      <c r="G22" s="7" t="s">
        <v>84</v>
      </c>
      <c r="H22" s="5">
        <v>2</v>
      </c>
    </row>
    <row r="23" spans="1:8" x14ac:dyDescent="0.2">
      <c r="A23" s="2" t="s">
        <v>85</v>
      </c>
      <c r="B23" s="2" t="s">
        <v>86</v>
      </c>
      <c r="C23" s="2">
        <v>87</v>
      </c>
      <c r="D23" s="2">
        <v>21</v>
      </c>
      <c r="E23" s="2" t="s">
        <v>46</v>
      </c>
      <c r="F23" s="2"/>
      <c r="G23" s="6"/>
      <c r="H23" s="5">
        <v>0</v>
      </c>
    </row>
    <row r="24" spans="1:8" x14ac:dyDescent="0.2">
      <c r="A24" s="2" t="s">
        <v>87</v>
      </c>
      <c r="B24" s="2" t="s">
        <v>88</v>
      </c>
      <c r="C24" s="2">
        <v>1</v>
      </c>
      <c r="D24" s="2">
        <v>22</v>
      </c>
      <c r="E24" s="2" t="s">
        <v>46</v>
      </c>
      <c r="F24" s="2" t="s">
        <v>19</v>
      </c>
      <c r="G24" s="6"/>
      <c r="H24" s="5">
        <v>0</v>
      </c>
    </row>
    <row r="25" spans="1:8" x14ac:dyDescent="0.2">
      <c r="A25" s="10" t="s">
        <v>89</v>
      </c>
      <c r="B25" s="10" t="s">
        <v>89</v>
      </c>
      <c r="C25" s="9">
        <v>7</v>
      </c>
      <c r="D25" s="9">
        <v>23</v>
      </c>
      <c r="E25" s="9" t="s">
        <v>38</v>
      </c>
      <c r="F25" s="9" t="s">
        <v>35</v>
      </c>
      <c r="G25" s="9" t="s">
        <v>90</v>
      </c>
      <c r="H25" s="5">
        <v>4</v>
      </c>
    </row>
    <row r="26" spans="1:8" x14ac:dyDescent="0.2">
      <c r="A26" s="16" t="s">
        <v>91</v>
      </c>
      <c r="B26" s="16" t="s">
        <v>91</v>
      </c>
      <c r="C26" s="16">
        <v>8</v>
      </c>
      <c r="D26" s="16">
        <v>24</v>
      </c>
      <c r="E26" s="16" t="s">
        <v>92</v>
      </c>
      <c r="F26" s="16" t="s">
        <v>54</v>
      </c>
      <c r="G26" s="16" t="s">
        <v>93</v>
      </c>
      <c r="H26" s="5">
        <v>9</v>
      </c>
    </row>
    <row r="27" spans="1:8" x14ac:dyDescent="0.2">
      <c r="A27" s="16" t="s">
        <v>95</v>
      </c>
      <c r="B27" s="16" t="s">
        <v>95</v>
      </c>
      <c r="C27" s="16">
        <v>13</v>
      </c>
      <c r="D27" s="16">
        <v>25</v>
      </c>
      <c r="E27" s="16" t="s">
        <v>96</v>
      </c>
      <c r="F27" s="16" t="s">
        <v>27</v>
      </c>
      <c r="G27" s="16" t="s">
        <v>97</v>
      </c>
      <c r="H27" s="5">
        <v>9</v>
      </c>
    </row>
    <row r="28" spans="1:8" x14ac:dyDescent="0.2">
      <c r="A28" s="2" t="s">
        <v>362</v>
      </c>
      <c r="B28" s="2" t="s">
        <v>99</v>
      </c>
      <c r="C28" s="2">
        <v>14</v>
      </c>
      <c r="D28" s="2">
        <v>26</v>
      </c>
      <c r="E28" s="2" t="s">
        <v>46</v>
      </c>
      <c r="F28" s="2"/>
      <c r="G28" s="6"/>
      <c r="H28" s="5">
        <v>0</v>
      </c>
    </row>
    <row r="29" spans="1:8" x14ac:dyDescent="0.2">
      <c r="A29" s="2" t="s">
        <v>363</v>
      </c>
      <c r="B29" s="2" t="s">
        <v>101</v>
      </c>
      <c r="C29" s="2">
        <v>15</v>
      </c>
      <c r="D29" s="2">
        <v>27</v>
      </c>
      <c r="E29" s="2" t="s">
        <v>46</v>
      </c>
      <c r="F29" s="2"/>
      <c r="G29" s="6"/>
      <c r="H29" s="5">
        <v>0</v>
      </c>
    </row>
    <row r="30" spans="1:8" x14ac:dyDescent="0.2">
      <c r="A30" s="2" t="s">
        <v>364</v>
      </c>
      <c r="B30" s="2" t="s">
        <v>103</v>
      </c>
      <c r="C30" s="2">
        <v>16</v>
      </c>
      <c r="D30" s="2">
        <v>28</v>
      </c>
      <c r="E30" s="2" t="s">
        <v>46</v>
      </c>
      <c r="F30" s="2"/>
      <c r="G30" s="6"/>
      <c r="H30" s="5">
        <v>0</v>
      </c>
    </row>
    <row r="31" spans="1:8" x14ac:dyDescent="0.2">
      <c r="A31" s="14" t="s">
        <v>365</v>
      </c>
      <c r="B31" s="14" t="s">
        <v>105</v>
      </c>
      <c r="C31" s="14">
        <v>19</v>
      </c>
      <c r="D31" s="14">
        <v>29</v>
      </c>
      <c r="E31" s="14" t="s">
        <v>106</v>
      </c>
      <c r="F31" s="14" t="s">
        <v>27</v>
      </c>
      <c r="G31" s="14" t="s">
        <v>107</v>
      </c>
      <c r="H31" s="5">
        <v>7</v>
      </c>
    </row>
    <row r="32" spans="1:8" x14ac:dyDescent="0.2">
      <c r="A32" s="15" t="s">
        <v>366</v>
      </c>
      <c r="B32" s="15" t="s">
        <v>109</v>
      </c>
      <c r="C32" s="15">
        <v>22</v>
      </c>
      <c r="D32" s="15">
        <v>30</v>
      </c>
      <c r="E32" s="15" t="s">
        <v>110</v>
      </c>
      <c r="F32" s="15" t="s">
        <v>27</v>
      </c>
      <c r="G32" s="15" t="s">
        <v>111</v>
      </c>
      <c r="H32" s="5">
        <v>8</v>
      </c>
    </row>
    <row r="33" spans="1:8" x14ac:dyDescent="0.2">
      <c r="A33" s="2" t="s">
        <v>113</v>
      </c>
      <c r="B33" s="2" t="s">
        <v>113</v>
      </c>
      <c r="C33" s="2">
        <v>26</v>
      </c>
      <c r="D33" s="2">
        <v>31</v>
      </c>
      <c r="E33" s="2" t="s">
        <v>46</v>
      </c>
      <c r="F33" s="2" t="s">
        <v>114</v>
      </c>
      <c r="G33" s="6" t="s">
        <v>115</v>
      </c>
      <c r="H33" s="5">
        <v>0</v>
      </c>
    </row>
    <row r="34" spans="1:8" x14ac:dyDescent="0.2">
      <c r="A34" s="2" t="s">
        <v>116</v>
      </c>
      <c r="B34" s="2" t="s">
        <v>117</v>
      </c>
      <c r="C34" s="2">
        <v>32</v>
      </c>
      <c r="D34" s="2">
        <v>32</v>
      </c>
      <c r="E34" s="2" t="s">
        <v>46</v>
      </c>
      <c r="F34" s="2"/>
      <c r="G34" s="6"/>
      <c r="H34" s="5">
        <v>0</v>
      </c>
    </row>
    <row r="35" spans="1:8" x14ac:dyDescent="0.2">
      <c r="A35" s="2" t="s">
        <v>367</v>
      </c>
      <c r="B35" s="2" t="s">
        <v>119</v>
      </c>
      <c r="C35" s="2">
        <v>55</v>
      </c>
      <c r="D35" s="2">
        <v>33</v>
      </c>
      <c r="E35" s="2" t="s">
        <v>46</v>
      </c>
      <c r="F35" s="2" t="s">
        <v>19</v>
      </c>
      <c r="G35" s="6"/>
      <c r="H35" s="5">
        <v>0</v>
      </c>
    </row>
    <row r="36" spans="1:8" x14ac:dyDescent="0.2">
      <c r="A36" s="12" t="s">
        <v>121</v>
      </c>
      <c r="B36" s="12" t="s">
        <v>121</v>
      </c>
      <c r="C36" s="12">
        <v>59</v>
      </c>
      <c r="D36" s="12">
        <v>34</v>
      </c>
      <c r="E36" s="12" t="s">
        <v>122</v>
      </c>
      <c r="F36" s="12" t="s">
        <v>123</v>
      </c>
      <c r="G36" s="12" t="s">
        <v>124</v>
      </c>
      <c r="H36" s="5">
        <v>10</v>
      </c>
    </row>
    <row r="37" spans="1:8" x14ac:dyDescent="0.2">
      <c r="A37" s="12" t="s">
        <v>126</v>
      </c>
      <c r="B37" s="12" t="s">
        <v>126</v>
      </c>
      <c r="C37" s="12">
        <v>60</v>
      </c>
      <c r="D37" s="12">
        <v>35</v>
      </c>
      <c r="E37" s="12" t="s">
        <v>127</v>
      </c>
      <c r="F37" s="12" t="s">
        <v>128</v>
      </c>
      <c r="G37" s="12" t="s">
        <v>129</v>
      </c>
      <c r="H37" s="5">
        <v>10</v>
      </c>
    </row>
    <row r="38" spans="1:8" x14ac:dyDescent="0.2">
      <c r="A38" s="12" t="s">
        <v>131</v>
      </c>
      <c r="B38" s="12" t="s">
        <v>131</v>
      </c>
      <c r="C38" s="12">
        <v>116</v>
      </c>
      <c r="D38" s="12">
        <v>36</v>
      </c>
      <c r="E38" s="12" t="s">
        <v>132</v>
      </c>
      <c r="F38" s="12" t="s">
        <v>133</v>
      </c>
      <c r="G38" s="12" t="s">
        <v>134</v>
      </c>
      <c r="H38" s="5">
        <v>10</v>
      </c>
    </row>
    <row r="39" spans="1:8" x14ac:dyDescent="0.2">
      <c r="A39" s="12" t="s">
        <v>136</v>
      </c>
      <c r="B39" s="12" t="s">
        <v>136</v>
      </c>
      <c r="C39" s="12">
        <v>63</v>
      </c>
      <c r="D39" s="12">
        <v>37</v>
      </c>
      <c r="E39" s="12" t="s">
        <v>137</v>
      </c>
      <c r="F39" s="12" t="s">
        <v>138</v>
      </c>
      <c r="G39" s="12" t="s">
        <v>139</v>
      </c>
      <c r="H39" s="5">
        <v>10</v>
      </c>
    </row>
    <row r="40" spans="1:8" x14ac:dyDescent="0.2">
      <c r="A40" s="12" t="s">
        <v>141</v>
      </c>
      <c r="B40" s="12" t="s">
        <v>141</v>
      </c>
      <c r="C40" s="12">
        <v>64</v>
      </c>
      <c r="D40" s="12">
        <v>38</v>
      </c>
      <c r="E40" s="12" t="s">
        <v>142</v>
      </c>
      <c r="F40" s="12" t="s">
        <v>143</v>
      </c>
      <c r="G40" s="12" t="s">
        <v>144</v>
      </c>
      <c r="H40" s="5">
        <v>10</v>
      </c>
    </row>
    <row r="41" spans="1:8" x14ac:dyDescent="0.2">
      <c r="A41" s="12" t="s">
        <v>146</v>
      </c>
      <c r="B41" s="12" t="s">
        <v>146</v>
      </c>
      <c r="C41" s="12">
        <v>65</v>
      </c>
      <c r="D41" s="12">
        <v>39</v>
      </c>
      <c r="E41" s="12" t="s">
        <v>147</v>
      </c>
      <c r="F41" s="12" t="s">
        <v>148</v>
      </c>
      <c r="G41" s="12" t="s">
        <v>149</v>
      </c>
      <c r="H41" s="5">
        <v>10</v>
      </c>
    </row>
    <row r="42" spans="1:8" x14ac:dyDescent="0.2">
      <c r="A42" s="12" t="s">
        <v>151</v>
      </c>
      <c r="B42" s="12" t="s">
        <v>151</v>
      </c>
      <c r="C42" s="12">
        <v>66</v>
      </c>
      <c r="D42" s="12">
        <v>40</v>
      </c>
      <c r="E42" s="12" t="s">
        <v>152</v>
      </c>
      <c r="F42" s="12" t="s">
        <v>153</v>
      </c>
      <c r="G42" s="12" t="s">
        <v>154</v>
      </c>
      <c r="H42" s="5">
        <v>10</v>
      </c>
    </row>
    <row r="43" spans="1:8" x14ac:dyDescent="0.2">
      <c r="A43" s="12" t="s">
        <v>156</v>
      </c>
      <c r="B43" s="12" t="s">
        <v>156</v>
      </c>
      <c r="C43" s="12">
        <v>67</v>
      </c>
      <c r="D43" s="12">
        <v>41</v>
      </c>
      <c r="E43" s="12" t="s">
        <v>157</v>
      </c>
      <c r="F43" s="12" t="s">
        <v>158</v>
      </c>
      <c r="G43" s="12" t="s">
        <v>159</v>
      </c>
      <c r="H43" s="5">
        <v>10</v>
      </c>
    </row>
    <row r="44" spans="1:8" x14ac:dyDescent="0.2">
      <c r="A44" s="17" t="s">
        <v>160</v>
      </c>
      <c r="B44" s="17" t="s">
        <v>160</v>
      </c>
      <c r="C44" s="17">
        <v>71</v>
      </c>
      <c r="D44" s="17">
        <v>42</v>
      </c>
      <c r="E44" s="17" t="s">
        <v>161</v>
      </c>
      <c r="F44" s="17" t="s">
        <v>162</v>
      </c>
      <c r="G44" s="17" t="s">
        <v>163</v>
      </c>
      <c r="H44" s="5">
        <v>11</v>
      </c>
    </row>
    <row r="45" spans="1:8" x14ac:dyDescent="0.2">
      <c r="A45" s="17" t="s">
        <v>164</v>
      </c>
      <c r="B45" s="17" t="s">
        <v>164</v>
      </c>
      <c r="C45" s="17">
        <v>72</v>
      </c>
      <c r="D45" s="17">
        <v>43</v>
      </c>
      <c r="E45" s="17" t="s">
        <v>161</v>
      </c>
      <c r="F45" s="17" t="s">
        <v>165</v>
      </c>
      <c r="G45" s="17" t="s">
        <v>166</v>
      </c>
      <c r="H45" s="5">
        <v>11</v>
      </c>
    </row>
    <row r="46" spans="1:8" x14ac:dyDescent="0.2">
      <c r="A46" s="13" t="s">
        <v>167</v>
      </c>
      <c r="B46" s="13" t="s">
        <v>167</v>
      </c>
      <c r="C46" s="13">
        <v>101</v>
      </c>
      <c r="D46" s="13">
        <v>44</v>
      </c>
      <c r="E46" s="13" t="s">
        <v>168</v>
      </c>
      <c r="F46" s="13" t="s">
        <v>49</v>
      </c>
      <c r="G46" s="13" t="s">
        <v>169</v>
      </c>
      <c r="H46" s="5">
        <v>6</v>
      </c>
    </row>
    <row r="47" spans="1:8" x14ac:dyDescent="0.2">
      <c r="A47" s="2" t="s">
        <v>170</v>
      </c>
      <c r="B47" s="2" t="s">
        <v>170</v>
      </c>
      <c r="C47" s="2">
        <v>100</v>
      </c>
      <c r="D47" s="2">
        <v>45</v>
      </c>
      <c r="E47" s="2" t="s">
        <v>171</v>
      </c>
      <c r="F47" s="2" t="s">
        <v>172</v>
      </c>
      <c r="G47" s="6" t="s">
        <v>173</v>
      </c>
      <c r="H47" s="5">
        <v>0</v>
      </c>
    </row>
    <row r="48" spans="1:8" x14ac:dyDescent="0.2">
      <c r="A48" s="2" t="s">
        <v>174</v>
      </c>
      <c r="B48" s="2" t="s">
        <v>175</v>
      </c>
      <c r="C48" s="2">
        <v>99</v>
      </c>
      <c r="D48" s="2">
        <v>46</v>
      </c>
      <c r="E48" s="2" t="s">
        <v>46</v>
      </c>
      <c r="F48" s="2"/>
      <c r="G48" s="6"/>
      <c r="H48" s="5">
        <v>0</v>
      </c>
    </row>
    <row r="49" spans="1:11" x14ac:dyDescent="0.2">
      <c r="A49" s="2" t="s">
        <v>176</v>
      </c>
      <c r="B49" s="2" t="s">
        <v>177</v>
      </c>
      <c r="C49" s="2">
        <v>98</v>
      </c>
      <c r="D49" s="2">
        <v>47</v>
      </c>
      <c r="E49" s="2" t="s">
        <v>46</v>
      </c>
      <c r="F49" s="2"/>
      <c r="G49" s="6"/>
      <c r="H49" s="5">
        <v>0</v>
      </c>
    </row>
    <row r="50" spans="1:11" x14ac:dyDescent="0.2">
      <c r="A50" s="2" t="s">
        <v>178</v>
      </c>
      <c r="B50" s="2" t="s">
        <v>179</v>
      </c>
      <c r="C50" s="2">
        <v>97</v>
      </c>
      <c r="D50" s="2">
        <v>48</v>
      </c>
      <c r="E50" s="2" t="s">
        <v>46</v>
      </c>
      <c r="F50" s="2"/>
      <c r="G50" s="6"/>
      <c r="H50" s="5">
        <v>0</v>
      </c>
    </row>
    <row r="51" spans="1:11" x14ac:dyDescent="0.2">
      <c r="A51" s="2" t="s">
        <v>180</v>
      </c>
      <c r="B51" s="2" t="s">
        <v>181</v>
      </c>
      <c r="C51" s="2">
        <v>96</v>
      </c>
      <c r="D51" s="2">
        <v>49</v>
      </c>
      <c r="E51" s="2" t="s">
        <v>46</v>
      </c>
      <c r="F51" s="2"/>
      <c r="G51" s="6"/>
      <c r="H51" s="5">
        <v>0</v>
      </c>
    </row>
    <row r="52" spans="1:11" x14ac:dyDescent="0.2">
      <c r="A52" s="2" t="s">
        <v>182</v>
      </c>
      <c r="B52" s="2" t="s">
        <v>183</v>
      </c>
      <c r="C52" s="2">
        <v>95</v>
      </c>
      <c r="D52" s="2">
        <v>50</v>
      </c>
      <c r="E52" s="2" t="s">
        <v>46</v>
      </c>
      <c r="F52" s="2"/>
      <c r="G52" s="6"/>
      <c r="H52" s="5">
        <v>0</v>
      </c>
    </row>
    <row r="53" spans="1:11" x14ac:dyDescent="0.2">
      <c r="A53" s="2" t="s">
        <v>184</v>
      </c>
      <c r="B53" s="2" t="s">
        <v>185</v>
      </c>
      <c r="C53" s="2">
        <v>94</v>
      </c>
      <c r="D53" s="2">
        <v>51</v>
      </c>
      <c r="E53" s="2" t="s">
        <v>46</v>
      </c>
      <c r="F53" s="2"/>
      <c r="G53" s="6"/>
      <c r="H53" s="5">
        <v>0</v>
      </c>
    </row>
    <row r="54" spans="1:11" x14ac:dyDescent="0.2">
      <c r="A54" s="2"/>
      <c r="B54" s="2"/>
      <c r="C54" s="2"/>
      <c r="D54" s="2">
        <v>52</v>
      </c>
      <c r="E54" s="2"/>
      <c r="F54" s="2"/>
      <c r="G54" s="6"/>
      <c r="H54" s="5">
        <v>0</v>
      </c>
    </row>
    <row r="55" spans="1:11" x14ac:dyDescent="0.2">
      <c r="A55" s="7" t="s">
        <v>186</v>
      </c>
      <c r="B55" s="7" t="s">
        <v>187</v>
      </c>
      <c r="C55" s="7">
        <v>140</v>
      </c>
      <c r="D55" s="7">
        <v>53</v>
      </c>
      <c r="E55" s="7" t="s">
        <v>188</v>
      </c>
      <c r="F55" s="7" t="s">
        <v>19</v>
      </c>
      <c r="G55" s="7" t="s">
        <v>189</v>
      </c>
      <c r="H55" s="5">
        <v>2</v>
      </c>
    </row>
    <row r="56" spans="1:11" x14ac:dyDescent="0.2">
      <c r="A56" s="2" t="s">
        <v>190</v>
      </c>
      <c r="B56" s="2" t="s">
        <v>191</v>
      </c>
      <c r="C56" s="2">
        <v>78</v>
      </c>
      <c r="D56" s="18">
        <v>54</v>
      </c>
      <c r="E56" s="2"/>
      <c r="F56" s="2"/>
      <c r="G56" s="2"/>
      <c r="H56" s="19">
        <v>0</v>
      </c>
    </row>
    <row r="57" spans="1:11" x14ac:dyDescent="0.2">
      <c r="A57" s="17" t="s">
        <v>192</v>
      </c>
      <c r="B57" s="17" t="s">
        <v>192</v>
      </c>
      <c r="C57" s="17">
        <v>79</v>
      </c>
      <c r="D57" s="17">
        <v>55</v>
      </c>
      <c r="E57" s="17" t="s">
        <v>161</v>
      </c>
      <c r="F57" s="17" t="s">
        <v>193</v>
      </c>
      <c r="G57" s="17" t="s">
        <v>194</v>
      </c>
      <c r="H57" s="5">
        <v>11</v>
      </c>
    </row>
    <row r="58" spans="1:11" x14ac:dyDescent="0.2">
      <c r="A58" s="17" t="s">
        <v>195</v>
      </c>
      <c r="B58" s="17" t="s">
        <v>195</v>
      </c>
      <c r="C58" s="17">
        <v>80</v>
      </c>
      <c r="D58" s="17">
        <v>56</v>
      </c>
      <c r="E58" s="17" t="s">
        <v>161</v>
      </c>
      <c r="F58" s="17" t="s">
        <v>196</v>
      </c>
      <c r="G58" s="17" t="s">
        <v>197</v>
      </c>
      <c r="H58" s="5">
        <v>11</v>
      </c>
      <c r="I58" s="21"/>
      <c r="J58" s="21"/>
      <c r="K58" s="21"/>
    </row>
    <row r="59" spans="1:11" x14ac:dyDescent="0.2">
      <c r="A59" s="17" t="s">
        <v>198</v>
      </c>
      <c r="B59" s="17" t="s">
        <v>198</v>
      </c>
      <c r="C59" s="17">
        <v>81</v>
      </c>
      <c r="D59" s="17">
        <v>57</v>
      </c>
      <c r="E59" s="17" t="s">
        <v>161</v>
      </c>
      <c r="F59" s="17" t="s">
        <v>199</v>
      </c>
      <c r="G59" s="17" t="s">
        <v>200</v>
      </c>
      <c r="H59" s="5">
        <v>11</v>
      </c>
    </row>
    <row r="60" spans="1:11" x14ac:dyDescent="0.2">
      <c r="A60" s="2" t="s">
        <v>202</v>
      </c>
      <c r="B60" s="2" t="s">
        <v>202</v>
      </c>
      <c r="C60" s="2">
        <v>82</v>
      </c>
      <c r="D60" s="2">
        <v>58</v>
      </c>
      <c r="E60" s="2" t="s">
        <v>46</v>
      </c>
      <c r="F60" s="2" t="s">
        <v>203</v>
      </c>
      <c r="G60" s="6" t="s">
        <v>204</v>
      </c>
      <c r="H60" s="5">
        <v>0</v>
      </c>
    </row>
    <row r="61" spans="1:11" x14ac:dyDescent="0.2">
      <c r="A61" s="2" t="s">
        <v>368</v>
      </c>
      <c r="B61" s="2" t="s">
        <v>206</v>
      </c>
      <c r="C61" s="2">
        <v>83</v>
      </c>
      <c r="D61" s="18">
        <v>59</v>
      </c>
      <c r="E61" s="2"/>
      <c r="F61" s="2"/>
      <c r="G61" s="2"/>
      <c r="H61" s="19">
        <v>0</v>
      </c>
      <c r="I61" s="21"/>
      <c r="J61" s="21"/>
      <c r="K61" s="21"/>
    </row>
    <row r="62" spans="1:11" x14ac:dyDescent="0.2">
      <c r="A62" s="2" t="s">
        <v>369</v>
      </c>
      <c r="B62" s="2" t="s">
        <v>208</v>
      </c>
      <c r="C62" s="2">
        <v>84</v>
      </c>
      <c r="D62" s="18">
        <v>60</v>
      </c>
      <c r="E62" s="2"/>
      <c r="F62" s="2"/>
      <c r="G62" s="2"/>
      <c r="H62" s="19">
        <v>0</v>
      </c>
      <c r="I62" s="21"/>
      <c r="J62" s="21"/>
      <c r="K62" s="21"/>
    </row>
    <row r="63" spans="1:11" x14ac:dyDescent="0.2">
      <c r="A63" s="2" t="s">
        <v>370</v>
      </c>
      <c r="B63" s="2" t="s">
        <v>210</v>
      </c>
      <c r="C63" s="2">
        <v>85</v>
      </c>
      <c r="D63" s="18">
        <v>61</v>
      </c>
      <c r="E63" s="2"/>
      <c r="F63" s="2"/>
      <c r="G63" s="2"/>
      <c r="H63" s="19">
        <v>0</v>
      </c>
    </row>
    <row r="64" spans="1:11" x14ac:dyDescent="0.2">
      <c r="A64" s="2" t="s">
        <v>211</v>
      </c>
      <c r="B64" s="2" t="s">
        <v>212</v>
      </c>
      <c r="C64" s="2">
        <v>88</v>
      </c>
      <c r="D64" s="18">
        <v>62</v>
      </c>
      <c r="E64" s="2"/>
      <c r="F64" s="2" t="s">
        <v>213</v>
      </c>
      <c r="G64" s="2"/>
      <c r="H64" s="19">
        <v>0</v>
      </c>
    </row>
    <row r="65" spans="1:11" x14ac:dyDescent="0.2">
      <c r="A65" s="7" t="s">
        <v>214</v>
      </c>
      <c r="B65" s="7" t="s">
        <v>215</v>
      </c>
      <c r="C65" s="7">
        <v>89</v>
      </c>
      <c r="D65" s="20">
        <v>63</v>
      </c>
      <c r="E65" s="7" t="s">
        <v>216</v>
      </c>
      <c r="F65" s="7" t="s">
        <v>213</v>
      </c>
      <c r="G65" s="7" t="s">
        <v>217</v>
      </c>
      <c r="H65" s="19">
        <v>2</v>
      </c>
    </row>
    <row r="66" spans="1:11" x14ac:dyDescent="0.2">
      <c r="A66" s="2" t="s">
        <v>218</v>
      </c>
      <c r="B66" s="2" t="s">
        <v>219</v>
      </c>
      <c r="C66" s="2">
        <v>90</v>
      </c>
      <c r="D66" s="18">
        <v>64</v>
      </c>
      <c r="E66" s="9" t="s">
        <v>34</v>
      </c>
      <c r="F66" s="9" t="s">
        <v>35</v>
      </c>
      <c r="G66" s="9" t="s">
        <v>358</v>
      </c>
      <c r="H66" s="19">
        <v>4</v>
      </c>
    </row>
    <row r="67" spans="1:11" x14ac:dyDescent="0.2">
      <c r="A67" s="16" t="s">
        <v>220</v>
      </c>
      <c r="B67" s="16" t="s">
        <v>220</v>
      </c>
      <c r="C67" s="16">
        <v>91</v>
      </c>
      <c r="D67" s="16">
        <v>65</v>
      </c>
      <c r="E67" s="16" t="s">
        <v>221</v>
      </c>
      <c r="F67" s="16" t="s">
        <v>222</v>
      </c>
      <c r="G67" s="16" t="s">
        <v>223</v>
      </c>
      <c r="H67" s="5">
        <v>9</v>
      </c>
    </row>
    <row r="68" spans="1:11" x14ac:dyDescent="0.2">
      <c r="A68" s="2" t="s">
        <v>224</v>
      </c>
      <c r="B68" s="2" t="s">
        <v>224</v>
      </c>
      <c r="C68" s="2">
        <v>76</v>
      </c>
      <c r="D68" s="2">
        <v>66</v>
      </c>
      <c r="E68" s="2" t="s">
        <v>225</v>
      </c>
      <c r="F68" s="2" t="s">
        <v>226</v>
      </c>
      <c r="G68" s="6" t="s">
        <v>227</v>
      </c>
      <c r="H68" s="5">
        <v>0</v>
      </c>
    </row>
    <row r="69" spans="1:11" x14ac:dyDescent="0.2">
      <c r="A69" s="2" t="s">
        <v>228</v>
      </c>
      <c r="B69" s="2" t="s">
        <v>229</v>
      </c>
      <c r="C69" s="2">
        <v>77</v>
      </c>
      <c r="D69" s="2">
        <v>67</v>
      </c>
      <c r="E69" s="8" t="s">
        <v>76</v>
      </c>
      <c r="F69" s="8" t="s">
        <v>27</v>
      </c>
      <c r="G69" s="6"/>
      <c r="H69" s="5">
        <v>3</v>
      </c>
    </row>
    <row r="70" spans="1:11" x14ac:dyDescent="0.2">
      <c r="A70" s="15" t="s">
        <v>231</v>
      </c>
      <c r="B70" s="15" t="s">
        <v>231</v>
      </c>
      <c r="C70" s="15">
        <v>24</v>
      </c>
      <c r="D70" s="15">
        <v>68</v>
      </c>
      <c r="E70" s="15" t="s">
        <v>232</v>
      </c>
      <c r="F70" s="15" t="s">
        <v>54</v>
      </c>
      <c r="G70" s="15" t="s">
        <v>233</v>
      </c>
      <c r="H70" s="5">
        <v>8</v>
      </c>
    </row>
    <row r="71" spans="1:11" x14ac:dyDescent="0.2">
      <c r="A71" s="15" t="s">
        <v>371</v>
      </c>
      <c r="B71" s="15" t="s">
        <v>235</v>
      </c>
      <c r="C71" s="15">
        <v>23</v>
      </c>
      <c r="D71" s="15">
        <v>69</v>
      </c>
      <c r="E71" s="15" t="s">
        <v>236</v>
      </c>
      <c r="F71" s="15" t="s">
        <v>27</v>
      </c>
      <c r="G71" s="15" t="s">
        <v>237</v>
      </c>
      <c r="H71" s="5">
        <v>8</v>
      </c>
    </row>
    <row r="72" spans="1:11" x14ac:dyDescent="0.2">
      <c r="A72" s="10" t="s">
        <v>238</v>
      </c>
      <c r="B72" s="10" t="s">
        <v>238</v>
      </c>
      <c r="C72" s="9">
        <v>9</v>
      </c>
      <c r="D72" s="9">
        <v>70</v>
      </c>
      <c r="E72" s="9" t="s">
        <v>239</v>
      </c>
      <c r="F72" s="9" t="s">
        <v>54</v>
      </c>
      <c r="G72" s="9" t="s">
        <v>240</v>
      </c>
      <c r="H72" s="5">
        <v>4</v>
      </c>
    </row>
    <row r="73" spans="1:11" x14ac:dyDescent="0.2">
      <c r="A73" s="2" t="s">
        <v>241</v>
      </c>
      <c r="B73" s="2" t="s">
        <v>242</v>
      </c>
      <c r="C73" s="2">
        <v>70</v>
      </c>
      <c r="D73" s="2">
        <v>71</v>
      </c>
      <c r="E73" s="2"/>
      <c r="F73" s="2"/>
      <c r="G73" s="6"/>
      <c r="H73" s="5">
        <v>0</v>
      </c>
    </row>
    <row r="74" spans="1:11" x14ac:dyDescent="0.2">
      <c r="A74" s="13" t="s">
        <v>243</v>
      </c>
      <c r="B74" s="13" t="s">
        <v>243</v>
      </c>
      <c r="C74" s="13">
        <v>103</v>
      </c>
      <c r="D74" s="13">
        <v>72</v>
      </c>
      <c r="E74" s="13" t="s">
        <v>244</v>
      </c>
      <c r="F74" s="13" t="s">
        <v>49</v>
      </c>
      <c r="G74" s="13" t="s">
        <v>245</v>
      </c>
      <c r="H74" s="5">
        <v>6</v>
      </c>
    </row>
    <row r="75" spans="1:11" x14ac:dyDescent="0.2">
      <c r="A75" s="17" t="s">
        <v>246</v>
      </c>
      <c r="B75" s="17" t="s">
        <v>246</v>
      </c>
      <c r="C75" s="17">
        <v>107</v>
      </c>
      <c r="D75" s="17">
        <v>73</v>
      </c>
      <c r="E75" s="17" t="s">
        <v>161</v>
      </c>
      <c r="F75" s="17" t="s">
        <v>247</v>
      </c>
      <c r="G75" s="17" t="s">
        <v>248</v>
      </c>
      <c r="H75" s="5">
        <v>11</v>
      </c>
    </row>
    <row r="76" spans="1:11" x14ac:dyDescent="0.2">
      <c r="A76" s="17" t="s">
        <v>249</v>
      </c>
      <c r="B76" s="17" t="s">
        <v>249</v>
      </c>
      <c r="C76" s="17">
        <v>108</v>
      </c>
      <c r="D76" s="17">
        <v>74</v>
      </c>
      <c r="E76" s="17" t="s">
        <v>250</v>
      </c>
      <c r="F76" s="17" t="s">
        <v>251</v>
      </c>
      <c r="G76" s="17" t="s">
        <v>252</v>
      </c>
      <c r="H76" s="5">
        <v>11</v>
      </c>
    </row>
    <row r="77" spans="1:11" x14ac:dyDescent="0.2">
      <c r="A77" s="13" t="s">
        <v>253</v>
      </c>
      <c r="B77" s="13" t="s">
        <v>253</v>
      </c>
      <c r="C77" s="13">
        <v>109</v>
      </c>
      <c r="D77" s="13">
        <v>75</v>
      </c>
      <c r="E77" s="13" t="s">
        <v>254</v>
      </c>
      <c r="F77" s="13" t="s">
        <v>49</v>
      </c>
      <c r="G77" s="13" t="s">
        <v>255</v>
      </c>
      <c r="H77" s="5">
        <v>6</v>
      </c>
    </row>
    <row r="78" spans="1:11" s="21" customFormat="1" x14ac:dyDescent="0.2">
      <c r="A78" s="13" t="s">
        <v>256</v>
      </c>
      <c r="B78" s="13" t="s">
        <v>256</v>
      </c>
      <c r="C78" s="13">
        <v>110</v>
      </c>
      <c r="D78" s="13">
        <v>76</v>
      </c>
      <c r="E78" s="13" t="s">
        <v>257</v>
      </c>
      <c r="F78" s="13" t="s">
        <v>49</v>
      </c>
      <c r="G78" s="13" t="s">
        <v>258</v>
      </c>
      <c r="H78" s="5">
        <v>6</v>
      </c>
      <c r="I78"/>
      <c r="J78"/>
      <c r="K78"/>
    </row>
    <row r="79" spans="1:11" x14ac:dyDescent="0.2">
      <c r="A79" s="13" t="s">
        <v>259</v>
      </c>
      <c r="B79" s="13" t="s">
        <v>259</v>
      </c>
      <c r="C79" s="13">
        <v>111</v>
      </c>
      <c r="D79" s="13">
        <v>77</v>
      </c>
      <c r="E79" s="13" t="s">
        <v>260</v>
      </c>
      <c r="F79" s="13" t="s">
        <v>49</v>
      </c>
      <c r="G79" s="13" t="s">
        <v>261</v>
      </c>
      <c r="H79" s="5">
        <v>6</v>
      </c>
    </row>
    <row r="80" spans="1:11" x14ac:dyDescent="0.2">
      <c r="A80" s="22" t="s">
        <v>262</v>
      </c>
      <c r="B80" s="22" t="s">
        <v>262</v>
      </c>
      <c r="C80" s="22">
        <v>142</v>
      </c>
      <c r="D80" s="22">
        <v>78</v>
      </c>
      <c r="E80" s="22" t="s">
        <v>263</v>
      </c>
      <c r="F80" s="22" t="s">
        <v>264</v>
      </c>
      <c r="G80" s="22" t="s">
        <v>265</v>
      </c>
      <c r="H80" s="5">
        <v>12</v>
      </c>
    </row>
    <row r="81" spans="1:8" x14ac:dyDescent="0.2">
      <c r="A81" s="2"/>
      <c r="B81" s="2"/>
      <c r="C81" s="2"/>
      <c r="D81" s="2">
        <v>79</v>
      </c>
      <c r="E81" s="2"/>
      <c r="F81" s="2"/>
      <c r="G81" s="6"/>
      <c r="H81" s="5">
        <v>0</v>
      </c>
    </row>
    <row r="82" spans="1:8" x14ac:dyDescent="0.2">
      <c r="A82" s="2"/>
      <c r="B82" s="2"/>
      <c r="C82" s="2"/>
      <c r="D82" s="2">
        <v>80</v>
      </c>
      <c r="E82" s="2"/>
      <c r="F82" s="2"/>
      <c r="G82" s="6"/>
      <c r="H82" s="5">
        <v>0</v>
      </c>
    </row>
    <row r="83" spans="1:8" x14ac:dyDescent="0.2">
      <c r="A83" s="2"/>
      <c r="B83" s="2"/>
      <c r="C83" s="2"/>
      <c r="D83" s="2">
        <v>81</v>
      </c>
      <c r="E83" s="2"/>
      <c r="F83" s="2"/>
      <c r="G83" s="6"/>
      <c r="H83" s="5">
        <v>0</v>
      </c>
    </row>
    <row r="84" spans="1:8" x14ac:dyDescent="0.2">
      <c r="A84" s="2"/>
      <c r="B84" s="2"/>
      <c r="C84" s="2"/>
      <c r="D84" s="2">
        <v>82</v>
      </c>
      <c r="E84" s="2"/>
      <c r="F84" s="2"/>
      <c r="G84" s="6"/>
      <c r="H84" s="5">
        <v>0</v>
      </c>
    </row>
    <row r="85" spans="1:8" x14ac:dyDescent="0.2">
      <c r="A85" s="2"/>
      <c r="B85" s="2"/>
      <c r="C85" s="2"/>
      <c r="D85" s="2">
        <v>83</v>
      </c>
      <c r="E85" s="2"/>
      <c r="F85" s="2"/>
      <c r="G85" s="6"/>
      <c r="H85" s="5">
        <v>0</v>
      </c>
    </row>
    <row r="86" spans="1:8" x14ac:dyDescent="0.2">
      <c r="A86" s="2"/>
      <c r="B86" s="2"/>
      <c r="C86" s="2"/>
      <c r="D86" s="2">
        <v>84</v>
      </c>
      <c r="E86" s="2"/>
      <c r="F86" s="2"/>
      <c r="G86" s="6"/>
      <c r="H86" s="5">
        <v>0</v>
      </c>
    </row>
    <row r="87" spans="1:8" x14ac:dyDescent="0.2">
      <c r="A87" s="2" t="s">
        <v>266</v>
      </c>
      <c r="B87" s="2" t="s">
        <v>266</v>
      </c>
      <c r="C87" s="2">
        <v>129</v>
      </c>
      <c r="D87" s="2">
        <v>85</v>
      </c>
      <c r="E87" s="2"/>
      <c r="F87" s="2"/>
      <c r="G87" s="2"/>
      <c r="H87" s="5">
        <v>0</v>
      </c>
    </row>
    <row r="88" spans="1:8" x14ac:dyDescent="0.2">
      <c r="A88" s="2"/>
      <c r="B88" s="2"/>
      <c r="C88" s="2"/>
      <c r="D88" s="2">
        <v>86</v>
      </c>
      <c r="E88" s="2"/>
      <c r="F88" s="2"/>
      <c r="G88" s="6"/>
      <c r="H88" s="5">
        <v>0</v>
      </c>
    </row>
    <row r="89" spans="1:8" x14ac:dyDescent="0.2">
      <c r="A89" s="2" t="s">
        <v>269</v>
      </c>
      <c r="B89" s="2" t="s">
        <v>269</v>
      </c>
      <c r="C89" s="2">
        <v>112</v>
      </c>
      <c r="D89" s="2">
        <v>87</v>
      </c>
      <c r="E89" s="2" t="s">
        <v>46</v>
      </c>
      <c r="F89" s="2" t="s">
        <v>270</v>
      </c>
      <c r="G89" s="6" t="s">
        <v>271</v>
      </c>
      <c r="H89" s="5">
        <v>0</v>
      </c>
    </row>
    <row r="90" spans="1:8" x14ac:dyDescent="0.2">
      <c r="A90" s="2"/>
      <c r="B90" s="2"/>
      <c r="C90" s="2"/>
      <c r="D90" s="2">
        <v>88</v>
      </c>
      <c r="E90" s="2"/>
      <c r="F90" s="2"/>
      <c r="G90" s="6"/>
      <c r="H90" s="5">
        <v>0</v>
      </c>
    </row>
    <row r="91" spans="1:8" x14ac:dyDescent="0.2">
      <c r="A91" s="2"/>
      <c r="B91" s="2"/>
      <c r="C91" s="2"/>
      <c r="D91" s="2">
        <v>89</v>
      </c>
      <c r="E91" s="2"/>
      <c r="F91" s="2"/>
      <c r="G91" s="6"/>
      <c r="H91" s="5">
        <v>0</v>
      </c>
    </row>
    <row r="92" spans="1:8" x14ac:dyDescent="0.2">
      <c r="A92" s="2"/>
      <c r="B92" s="2"/>
      <c r="C92" s="2"/>
      <c r="D92" s="2">
        <v>90</v>
      </c>
      <c r="E92" s="2"/>
      <c r="F92" s="2"/>
      <c r="G92" s="6"/>
      <c r="H92" s="5">
        <v>0</v>
      </c>
    </row>
    <row r="93" spans="1:8" x14ac:dyDescent="0.2">
      <c r="A93" s="2"/>
      <c r="B93" s="2"/>
      <c r="C93" s="2"/>
      <c r="D93" s="2">
        <v>91</v>
      </c>
      <c r="E93" s="2"/>
      <c r="F93" s="2"/>
      <c r="G93" s="6"/>
      <c r="H93" s="5">
        <v>0</v>
      </c>
    </row>
    <row r="94" spans="1:8" x14ac:dyDescent="0.2">
      <c r="A94" s="24" t="s">
        <v>330</v>
      </c>
      <c r="B94" s="24" t="s">
        <v>380</v>
      </c>
      <c r="C94" s="24"/>
      <c r="D94" s="24">
        <v>92</v>
      </c>
      <c r="E94" s="24" t="s">
        <v>318</v>
      </c>
      <c r="F94" s="24" t="s">
        <v>54</v>
      </c>
      <c r="G94" s="24" t="s">
        <v>379</v>
      </c>
      <c r="H94" s="5">
        <v>13</v>
      </c>
    </row>
    <row r="95" spans="1:8" x14ac:dyDescent="0.2">
      <c r="A95" s="2"/>
      <c r="B95" s="2"/>
      <c r="C95" s="2"/>
      <c r="D95" s="2">
        <v>93</v>
      </c>
      <c r="E95" s="2"/>
      <c r="F95" s="2"/>
      <c r="G95" s="6"/>
      <c r="H95" s="5">
        <v>0</v>
      </c>
    </row>
    <row r="96" spans="1:8" x14ac:dyDescent="0.2">
      <c r="A96" s="2"/>
      <c r="B96" s="2"/>
      <c r="C96" s="2"/>
      <c r="D96" s="2">
        <v>94</v>
      </c>
      <c r="E96" s="2"/>
      <c r="F96" s="2"/>
      <c r="G96" s="6"/>
      <c r="H96" s="5">
        <v>0</v>
      </c>
    </row>
    <row r="97" spans="1:11" x14ac:dyDescent="0.2">
      <c r="A97" s="2"/>
      <c r="B97" s="2"/>
      <c r="C97" s="2"/>
      <c r="D97" s="2">
        <v>95</v>
      </c>
      <c r="E97" s="2"/>
      <c r="F97" s="2"/>
      <c r="G97" s="6"/>
      <c r="H97" s="5">
        <v>0</v>
      </c>
    </row>
    <row r="98" spans="1:11" x14ac:dyDescent="0.2">
      <c r="A98" s="2"/>
      <c r="B98" s="2"/>
      <c r="C98" s="2"/>
      <c r="D98" s="2">
        <v>96</v>
      </c>
      <c r="E98" s="2"/>
      <c r="F98" s="2"/>
      <c r="G98" s="6"/>
      <c r="H98" s="5">
        <v>0</v>
      </c>
    </row>
    <row r="99" spans="1:11" x14ac:dyDescent="0.2">
      <c r="A99" s="2"/>
      <c r="B99" s="2"/>
      <c r="C99" s="2"/>
      <c r="D99" s="2">
        <v>97</v>
      </c>
      <c r="E99" s="2"/>
      <c r="F99" s="2"/>
      <c r="G99" s="6"/>
      <c r="H99" s="5">
        <v>0</v>
      </c>
    </row>
    <row r="100" spans="1:11" x14ac:dyDescent="0.2">
      <c r="A100" s="2"/>
      <c r="B100" s="2"/>
      <c r="C100" s="2"/>
      <c r="D100" s="2">
        <v>98</v>
      </c>
      <c r="E100" s="2"/>
      <c r="F100" s="2"/>
      <c r="G100" s="6"/>
      <c r="H100" s="5">
        <v>0</v>
      </c>
    </row>
    <row r="101" spans="1:11" x14ac:dyDescent="0.2">
      <c r="A101" s="2"/>
      <c r="B101" s="2"/>
      <c r="C101" s="2"/>
      <c r="D101" s="2">
        <v>99</v>
      </c>
      <c r="E101" s="2"/>
      <c r="F101" s="2"/>
      <c r="G101" s="6"/>
      <c r="H101" s="5">
        <v>0</v>
      </c>
    </row>
    <row r="102" spans="1:11" x14ac:dyDescent="0.2">
      <c r="A102" s="2" t="s">
        <v>273</v>
      </c>
      <c r="B102" s="2" t="s">
        <v>273</v>
      </c>
      <c r="C102" s="2">
        <v>25</v>
      </c>
      <c r="D102" s="2">
        <v>100</v>
      </c>
      <c r="E102" s="2"/>
      <c r="F102" s="2" t="s">
        <v>264</v>
      </c>
      <c r="G102" s="6" t="s">
        <v>274</v>
      </c>
      <c r="H102" s="5">
        <v>0</v>
      </c>
      <c r="I102" s="21"/>
      <c r="J102" s="21"/>
      <c r="K102" s="21"/>
    </row>
    <row r="103" spans="1:11" x14ac:dyDescent="0.2">
      <c r="A103" s="2" t="s">
        <v>275</v>
      </c>
      <c r="B103" s="2"/>
      <c r="C103" s="2">
        <v>138</v>
      </c>
      <c r="D103" s="2">
        <v>101</v>
      </c>
      <c r="E103" s="2"/>
      <c r="F103" s="2"/>
      <c r="G103" s="6"/>
      <c r="H103" s="5">
        <v>0</v>
      </c>
    </row>
    <row r="104" spans="1:11" x14ac:dyDescent="0.2">
      <c r="A104" s="2"/>
      <c r="B104" s="2"/>
      <c r="C104" s="2"/>
      <c r="D104" s="2">
        <v>101</v>
      </c>
      <c r="E104" s="2"/>
      <c r="F104" s="2"/>
      <c r="G104" s="6"/>
      <c r="H104" s="5">
        <v>0</v>
      </c>
    </row>
    <row r="105" spans="1:11" x14ac:dyDescent="0.2">
      <c r="A105" s="2"/>
      <c r="B105" s="2"/>
      <c r="C105" s="2"/>
      <c r="D105" s="2">
        <v>102</v>
      </c>
      <c r="E105" s="2"/>
      <c r="F105" s="2"/>
      <c r="G105" s="6"/>
      <c r="H105" s="5">
        <v>0</v>
      </c>
    </row>
    <row r="106" spans="1:11" x14ac:dyDescent="0.2">
      <c r="A106" s="6"/>
      <c r="B106" s="6"/>
      <c r="C106" s="6"/>
      <c r="D106" s="6">
        <v>103</v>
      </c>
      <c r="E106" s="6"/>
      <c r="F106" s="6"/>
      <c r="G106" s="6"/>
      <c r="H106" s="5">
        <v>0</v>
      </c>
    </row>
    <row r="107" spans="1:11" x14ac:dyDescent="0.2">
      <c r="A107" s="2" t="s">
        <v>276</v>
      </c>
      <c r="B107" s="2"/>
      <c r="C107" s="2">
        <v>93</v>
      </c>
      <c r="D107" s="2">
        <v>104</v>
      </c>
      <c r="E107" s="2"/>
      <c r="F107" s="2" t="s">
        <v>19</v>
      </c>
      <c r="G107" s="2"/>
      <c r="H107" s="5">
        <v>0</v>
      </c>
    </row>
    <row r="108" spans="1:11" x14ac:dyDescent="0.2">
      <c r="A108" s="6"/>
      <c r="B108" s="6"/>
      <c r="C108" s="6"/>
      <c r="D108" s="6">
        <v>105</v>
      </c>
      <c r="E108" s="6"/>
      <c r="F108" s="6"/>
      <c r="G108" s="6"/>
      <c r="H108" s="5">
        <v>0</v>
      </c>
    </row>
    <row r="109" spans="1:11" x14ac:dyDescent="0.2">
      <c r="A109" s="6"/>
      <c r="B109" s="6"/>
      <c r="C109" s="6"/>
      <c r="D109" s="6">
        <v>106</v>
      </c>
      <c r="E109" s="6"/>
      <c r="F109" s="6"/>
      <c r="G109" s="6"/>
      <c r="H109" s="5">
        <v>0</v>
      </c>
    </row>
    <row r="110" spans="1:11" x14ac:dyDescent="0.2">
      <c r="A110" s="6"/>
      <c r="B110" s="6"/>
      <c r="C110" s="6"/>
      <c r="D110" s="6">
        <v>107</v>
      </c>
      <c r="E110" s="6"/>
      <c r="F110" s="6"/>
      <c r="G110" s="6"/>
      <c r="H110" s="5">
        <v>0</v>
      </c>
    </row>
    <row r="111" spans="1:11" x14ac:dyDescent="0.2">
      <c r="A111" s="2" t="s">
        <v>277</v>
      </c>
      <c r="B111" s="2"/>
      <c r="C111" s="2">
        <v>131</v>
      </c>
      <c r="D111" s="2">
        <v>108</v>
      </c>
      <c r="E111" s="2" t="s">
        <v>278</v>
      </c>
      <c r="F111" s="2" t="s">
        <v>19</v>
      </c>
      <c r="G111" s="2"/>
      <c r="H111" s="5">
        <v>4</v>
      </c>
    </row>
    <row r="112" spans="1:11" x14ac:dyDescent="0.2">
      <c r="A112" s="6"/>
      <c r="B112" s="6"/>
      <c r="C112" s="6"/>
      <c r="D112" s="6">
        <v>109</v>
      </c>
      <c r="E112" s="6"/>
      <c r="F112" s="6"/>
      <c r="G112" s="6"/>
      <c r="H112" s="5">
        <v>0</v>
      </c>
    </row>
    <row r="113" spans="1:8" x14ac:dyDescent="0.2">
      <c r="A113" s="6"/>
      <c r="B113" s="6"/>
      <c r="C113" s="6"/>
      <c r="D113" s="6">
        <v>110</v>
      </c>
      <c r="E113" s="6"/>
      <c r="F113" s="6"/>
      <c r="G113" s="6"/>
      <c r="H113" s="5">
        <v>0</v>
      </c>
    </row>
    <row r="114" spans="1:8" x14ac:dyDescent="0.2">
      <c r="A114" s="6"/>
      <c r="B114" s="6"/>
      <c r="C114" s="6"/>
      <c r="D114" s="6">
        <v>111</v>
      </c>
      <c r="E114" s="6"/>
      <c r="F114" s="6"/>
      <c r="G114" s="6"/>
      <c r="H114" s="5">
        <v>0</v>
      </c>
    </row>
    <row r="115" spans="1:8" x14ac:dyDescent="0.2">
      <c r="A115" s="6"/>
      <c r="B115" s="6"/>
      <c r="C115" s="6"/>
      <c r="D115" s="6">
        <v>112</v>
      </c>
      <c r="E115" s="6"/>
      <c r="F115" s="6"/>
      <c r="G115" s="6"/>
      <c r="H115" s="5">
        <v>0</v>
      </c>
    </row>
    <row r="116" spans="1:8" x14ac:dyDescent="0.2">
      <c r="A116" s="6"/>
      <c r="B116" s="6"/>
      <c r="C116" s="6"/>
      <c r="D116" s="6">
        <v>113</v>
      </c>
      <c r="E116" s="6"/>
      <c r="F116" s="6"/>
      <c r="G116" s="6"/>
      <c r="H116" s="5">
        <v>0</v>
      </c>
    </row>
    <row r="117" spans="1:8" x14ac:dyDescent="0.2">
      <c r="A117" s="6"/>
      <c r="B117" s="6"/>
      <c r="C117" s="6"/>
      <c r="D117" s="6">
        <v>114</v>
      </c>
      <c r="E117" s="6"/>
      <c r="F117" s="6"/>
      <c r="G117" s="6"/>
      <c r="H117" s="5">
        <v>0</v>
      </c>
    </row>
    <row r="118" spans="1:8" x14ac:dyDescent="0.2">
      <c r="A118" s="23" t="s">
        <v>280</v>
      </c>
      <c r="B118" s="23" t="s">
        <v>280</v>
      </c>
      <c r="C118" s="23">
        <v>113</v>
      </c>
      <c r="D118" s="23">
        <v>115</v>
      </c>
      <c r="E118" s="23" t="s">
        <v>281</v>
      </c>
      <c r="F118" s="23" t="s">
        <v>282</v>
      </c>
      <c r="G118" s="23" t="s">
        <v>283</v>
      </c>
      <c r="H118" s="5">
        <v>4</v>
      </c>
    </row>
    <row r="119" spans="1:8" x14ac:dyDescent="0.2">
      <c r="A119" s="23" t="s">
        <v>285</v>
      </c>
      <c r="B119" s="23" t="s">
        <v>285</v>
      </c>
      <c r="C119" s="23">
        <v>114</v>
      </c>
      <c r="D119" s="23">
        <v>116</v>
      </c>
      <c r="E119" s="23" t="s">
        <v>286</v>
      </c>
      <c r="F119" s="23" t="s">
        <v>282</v>
      </c>
      <c r="G119" s="23" t="s">
        <v>287</v>
      </c>
      <c r="H119" s="5">
        <v>4</v>
      </c>
    </row>
    <row r="120" spans="1:8" x14ac:dyDescent="0.2">
      <c r="A120" s="8" t="s">
        <v>289</v>
      </c>
      <c r="B120" s="8" t="s">
        <v>289</v>
      </c>
      <c r="C120" s="8">
        <v>115</v>
      </c>
      <c r="D120" s="8">
        <v>117</v>
      </c>
      <c r="E120" s="8" t="s">
        <v>30</v>
      </c>
      <c r="F120" s="8" t="s">
        <v>290</v>
      </c>
      <c r="G120" s="8" t="s">
        <v>291</v>
      </c>
      <c r="H120" s="5">
        <v>3</v>
      </c>
    </row>
    <row r="121" spans="1:8" x14ac:dyDescent="0.2">
      <c r="A121" s="24" t="s">
        <v>372</v>
      </c>
      <c r="B121" s="24" t="s">
        <v>293</v>
      </c>
      <c r="C121" s="24">
        <v>118</v>
      </c>
      <c r="D121" s="24">
        <v>118</v>
      </c>
      <c r="E121" s="24" t="s">
        <v>294</v>
      </c>
      <c r="F121" s="24" t="s">
        <v>27</v>
      </c>
      <c r="G121" s="24" t="s">
        <v>295</v>
      </c>
      <c r="H121" s="5">
        <v>13</v>
      </c>
    </row>
    <row r="122" spans="1:8" x14ac:dyDescent="0.2">
      <c r="A122" s="24" t="s">
        <v>373</v>
      </c>
      <c r="B122" s="24" t="s">
        <v>297</v>
      </c>
      <c r="C122" s="24">
        <v>119</v>
      </c>
      <c r="D122" s="24">
        <v>119</v>
      </c>
      <c r="E122" s="24" t="s">
        <v>298</v>
      </c>
      <c r="F122" s="24" t="s">
        <v>27</v>
      </c>
      <c r="G122" s="24" t="s">
        <v>299</v>
      </c>
      <c r="H122" s="5">
        <v>13</v>
      </c>
    </row>
    <row r="123" spans="1:8" x14ac:dyDescent="0.2">
      <c r="A123" s="24" t="s">
        <v>374</v>
      </c>
      <c r="B123" s="24" t="s">
        <v>301</v>
      </c>
      <c r="C123" s="24">
        <v>120</v>
      </c>
      <c r="D123" s="24">
        <v>120</v>
      </c>
      <c r="E123" s="24" t="s">
        <v>302</v>
      </c>
      <c r="F123" s="24" t="s">
        <v>27</v>
      </c>
      <c r="G123" s="24" t="s">
        <v>303</v>
      </c>
      <c r="H123" s="5">
        <v>13</v>
      </c>
    </row>
    <row r="124" spans="1:8" x14ac:dyDescent="0.2">
      <c r="A124" s="16" t="s">
        <v>375</v>
      </c>
      <c r="B124" s="16" t="s">
        <v>305</v>
      </c>
      <c r="C124" s="16">
        <v>121</v>
      </c>
      <c r="D124" s="16">
        <v>121</v>
      </c>
      <c r="E124" s="16" t="s">
        <v>306</v>
      </c>
      <c r="F124" s="16" t="s">
        <v>27</v>
      </c>
      <c r="G124" s="16" t="s">
        <v>307</v>
      </c>
      <c r="H124" s="5">
        <v>14</v>
      </c>
    </row>
    <row r="125" spans="1:8" x14ac:dyDescent="0.2">
      <c r="A125" s="16" t="s">
        <v>376</v>
      </c>
      <c r="B125" s="16" t="s">
        <v>309</v>
      </c>
      <c r="C125" s="16">
        <v>122</v>
      </c>
      <c r="D125" s="16">
        <v>122</v>
      </c>
      <c r="E125" s="16" t="s">
        <v>310</v>
      </c>
      <c r="F125" s="16" t="s">
        <v>27</v>
      </c>
      <c r="G125" s="16" t="s">
        <v>311</v>
      </c>
      <c r="H125" s="5">
        <v>14</v>
      </c>
    </row>
    <row r="126" spans="1:8" x14ac:dyDescent="0.2">
      <c r="A126" s="16" t="s">
        <v>377</v>
      </c>
      <c r="B126" s="16" t="s">
        <v>313</v>
      </c>
      <c r="C126" s="16">
        <v>123</v>
      </c>
      <c r="D126" s="16">
        <v>123</v>
      </c>
      <c r="E126" s="16" t="s">
        <v>314</v>
      </c>
      <c r="F126" s="16" t="s">
        <v>27</v>
      </c>
      <c r="G126" s="16" t="s">
        <v>315</v>
      </c>
      <c r="H126" s="5">
        <v>14</v>
      </c>
    </row>
    <row r="127" spans="1:8" x14ac:dyDescent="0.2">
      <c r="A127" s="24" t="s">
        <v>317</v>
      </c>
      <c r="B127" s="24" t="s">
        <v>317</v>
      </c>
      <c r="C127" s="24">
        <v>2</v>
      </c>
      <c r="D127" s="24">
        <v>124</v>
      </c>
      <c r="E127" s="2"/>
      <c r="F127" s="2"/>
      <c r="G127" s="2"/>
      <c r="H127" s="19">
        <v>0</v>
      </c>
    </row>
    <row r="128" spans="1:8" x14ac:dyDescent="0.2">
      <c r="A128" s="12" t="s">
        <v>320</v>
      </c>
      <c r="B128" s="12" t="s">
        <v>320</v>
      </c>
      <c r="C128" s="12">
        <v>143</v>
      </c>
      <c r="D128" s="12">
        <v>125</v>
      </c>
      <c r="E128" s="12" t="s">
        <v>321</v>
      </c>
      <c r="F128" s="12" t="s">
        <v>322</v>
      </c>
      <c r="G128" s="12" t="s">
        <v>323</v>
      </c>
      <c r="H128" s="19">
        <v>10</v>
      </c>
    </row>
    <row r="129" spans="1:8" x14ac:dyDescent="0.2">
      <c r="A129" s="7" t="s">
        <v>324</v>
      </c>
      <c r="B129" s="7"/>
      <c r="C129" s="7">
        <v>141</v>
      </c>
      <c r="D129" s="7">
        <v>128</v>
      </c>
      <c r="E129" s="24" t="s">
        <v>318</v>
      </c>
      <c r="F129" s="24" t="s">
        <v>54</v>
      </c>
      <c r="G129" s="24" t="s">
        <v>319</v>
      </c>
      <c r="H129" s="19">
        <v>13</v>
      </c>
    </row>
    <row r="130" spans="1:8" x14ac:dyDescent="0.2">
      <c r="A130" s="7" t="s">
        <v>326</v>
      </c>
      <c r="B130" s="7" t="s">
        <v>327</v>
      </c>
      <c r="C130" s="7">
        <v>128</v>
      </c>
      <c r="D130" s="7">
        <v>129</v>
      </c>
      <c r="E130" s="7" t="s">
        <v>328</v>
      </c>
      <c r="F130" s="7" t="s">
        <v>54</v>
      </c>
      <c r="G130" s="7" t="s">
        <v>329</v>
      </c>
      <c r="H130" s="19">
        <v>2</v>
      </c>
    </row>
    <row r="131" spans="1:8" x14ac:dyDescent="0.2">
      <c r="A131" s="8" t="s">
        <v>330</v>
      </c>
      <c r="B131" s="8" t="s">
        <v>330</v>
      </c>
      <c r="C131" s="8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>
        <v>3</v>
      </c>
    </row>
    <row r="132" spans="1:8" x14ac:dyDescent="0.2">
      <c r="A132" s="2" t="s">
        <v>335</v>
      </c>
      <c r="B132" s="2" t="s">
        <v>336</v>
      </c>
      <c r="C132" s="2">
        <v>28</v>
      </c>
      <c r="D132" s="2"/>
      <c r="E132" s="2"/>
      <c r="F132" s="2"/>
      <c r="G132" s="2"/>
      <c r="H132" s="19">
        <v>0</v>
      </c>
    </row>
    <row r="133" spans="1:8" x14ac:dyDescent="0.2">
      <c r="A133" s="2" t="s">
        <v>337</v>
      </c>
      <c r="B133" s="2" t="s">
        <v>338</v>
      </c>
      <c r="C133" s="2">
        <v>29</v>
      </c>
      <c r="D133" s="2"/>
      <c r="E133" s="2"/>
      <c r="F133" s="2"/>
      <c r="G133" s="2"/>
      <c r="H133" s="19">
        <v>0</v>
      </c>
    </row>
    <row r="134" spans="1:8" x14ac:dyDescent="0.2">
      <c r="A134" s="2" t="s">
        <v>339</v>
      </c>
      <c r="B134" s="2" t="s">
        <v>338</v>
      </c>
      <c r="C134" s="2">
        <v>30</v>
      </c>
      <c r="D134" s="2"/>
      <c r="E134" s="2"/>
      <c r="F134" s="2"/>
      <c r="G134" s="2"/>
      <c r="H134" s="19">
        <v>0</v>
      </c>
    </row>
    <row r="135" spans="1:8" x14ac:dyDescent="0.2">
      <c r="A135" s="2" t="s">
        <v>340</v>
      </c>
      <c r="B135" s="2" t="s">
        <v>341</v>
      </c>
      <c r="C135" s="2">
        <v>31</v>
      </c>
      <c r="D135" s="2"/>
      <c r="E135" s="2"/>
      <c r="F135" s="2"/>
      <c r="G135" s="2"/>
      <c r="H135" s="19">
        <v>0</v>
      </c>
    </row>
    <row r="136" spans="1:8" x14ac:dyDescent="0.2">
      <c r="A136" s="2" t="s">
        <v>378</v>
      </c>
      <c r="B136" s="2" t="s">
        <v>344</v>
      </c>
      <c r="C136" s="2">
        <v>130</v>
      </c>
      <c r="D136" s="2"/>
      <c r="E136" s="2"/>
      <c r="F136" s="2"/>
      <c r="G136" s="2"/>
      <c r="H136" s="19">
        <v>0</v>
      </c>
    </row>
    <row r="137" spans="1:8" x14ac:dyDescent="0.2">
      <c r="A137" s="2" t="s">
        <v>342</v>
      </c>
      <c r="B137" s="2"/>
      <c r="C137" s="2">
        <v>117</v>
      </c>
      <c r="D137" s="2"/>
      <c r="E137" s="2"/>
      <c r="F137" s="2"/>
      <c r="G137" s="2"/>
      <c r="H137" s="19">
        <v>0</v>
      </c>
    </row>
  </sheetData>
  <sortState ref="A2:K138">
    <sortCondition ref="D2:D138"/>
  </sortState>
  <phoneticPr fontId="3" type="noConversion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FE4D-1324-6748-B826-74BD23C28586}">
  <sheetPr filterMode="1"/>
  <dimension ref="A1:M137"/>
  <sheetViews>
    <sheetView workbookViewId="0">
      <pane xSplit="6" ySplit="1" topLeftCell="G2" activePane="bottomRight" state="frozen"/>
      <selection pane="topRight" activeCell="E1" sqref="E1"/>
      <selection pane="bottomLeft" activeCell="A2" sqref="A2"/>
      <selection pane="bottomRight" activeCell="I164" sqref="I164"/>
    </sheetView>
  </sheetViews>
  <sheetFormatPr baseColWidth="10" defaultRowHeight="15" x14ac:dyDescent="0.2"/>
  <cols>
    <col min="1" max="1" width="8" bestFit="1" customWidth="1"/>
    <col min="2" max="2" width="8.83203125" bestFit="1" customWidth="1"/>
    <col min="3" max="3" width="6.1640625" bestFit="1" customWidth="1"/>
    <col min="4" max="4" width="7.1640625" bestFit="1" customWidth="1"/>
    <col min="5" max="5" width="7.5" customWidth="1"/>
    <col min="6" max="6" width="7.5" bestFit="1" customWidth="1"/>
    <col min="7" max="8" width="29.83203125" bestFit="1" customWidth="1"/>
    <col min="9" max="10" width="29" bestFit="1" customWidth="1"/>
  </cols>
  <sheetData>
    <row r="1" spans="1:13" x14ac:dyDescent="0.2">
      <c r="A1" t="s">
        <v>1</v>
      </c>
      <c r="B1" t="s">
        <v>354</v>
      </c>
      <c r="C1" t="s">
        <v>2</v>
      </c>
      <c r="D1" t="s">
        <v>355</v>
      </c>
      <c r="E1" t="s">
        <v>2</v>
      </c>
      <c r="F1" t="s">
        <v>355</v>
      </c>
      <c r="G1" t="s">
        <v>1</v>
      </c>
      <c r="H1" t="s">
        <v>354</v>
      </c>
      <c r="I1" t="s">
        <v>356</v>
      </c>
      <c r="J1" t="s">
        <v>357</v>
      </c>
    </row>
    <row r="2" spans="1:13" hidden="1" x14ac:dyDescent="0.2">
      <c r="A2" t="str">
        <f>NonA!A2</f>
        <v>PA8</v>
      </c>
      <c r="B2" t="str">
        <f>A!A2</f>
        <v>PA8</v>
      </c>
      <c r="C2">
        <f>NonA!C2</f>
        <v>27</v>
      </c>
      <c r="D2">
        <f>A!C2</f>
        <v>27</v>
      </c>
      <c r="E2">
        <f>NonA!D2</f>
        <v>0</v>
      </c>
      <c r="F2">
        <f>A!D2</f>
        <v>0</v>
      </c>
      <c r="G2" t="str">
        <f>NonA!E2</f>
        <v>Serial Console</v>
      </c>
      <c r="H2" t="str">
        <f>A!E2</f>
        <v>Serial Console</v>
      </c>
      <c r="I2" t="str">
        <f>NonA!F2</f>
        <v>Peripheral A, URXD</v>
      </c>
      <c r="J2" t="str">
        <f>A!F2</f>
        <v>Peripheral A, URXD</v>
      </c>
      <c r="K2" t="b">
        <f>G2=H2</f>
        <v>1</v>
      </c>
      <c r="L2" t="b">
        <f>I2=J2</f>
        <v>1</v>
      </c>
      <c r="M2" t="b">
        <f>AND(K2, L2)</f>
        <v>1</v>
      </c>
    </row>
    <row r="3" spans="1:13" hidden="1" x14ac:dyDescent="0.2">
      <c r="A3" t="str">
        <f>NonA!A3</f>
        <v>PA9</v>
      </c>
      <c r="B3" t="str">
        <f>A!A3</f>
        <v>PA9</v>
      </c>
      <c r="C3">
        <f>NonA!C3</f>
        <v>2</v>
      </c>
      <c r="D3">
        <f>A!C3</f>
        <v>2</v>
      </c>
      <c r="E3">
        <f>NonA!D3</f>
        <v>1</v>
      </c>
      <c r="F3">
        <f>A!D3</f>
        <v>1</v>
      </c>
      <c r="G3" t="str">
        <f>NonA!E3</f>
        <v>Serial Console</v>
      </c>
      <c r="H3" t="str">
        <f>A!E3</f>
        <v>Serial Console</v>
      </c>
      <c r="I3" t="str">
        <f>NonA!F3</f>
        <v>Peripheral A, UTXD</v>
      </c>
      <c r="J3" t="str">
        <f>A!F3</f>
        <v>Peripheral A, UTXD</v>
      </c>
      <c r="K3" t="b">
        <f t="shared" ref="K3:K66" si="0">G3=H3</f>
        <v>1</v>
      </c>
      <c r="L3" t="b">
        <f t="shared" ref="L3:L66" si="1">I3=J3</f>
        <v>1</v>
      </c>
      <c r="M3" t="b">
        <f t="shared" ref="M3:M66" si="2">AND(K3, L3)</f>
        <v>1</v>
      </c>
    </row>
    <row r="4" spans="1:13" hidden="1" x14ac:dyDescent="0.2">
      <c r="A4" t="str">
        <f>NonA!A4</f>
        <v>PB25</v>
      </c>
      <c r="B4" t="str">
        <f>A!A4</f>
        <v>PB25</v>
      </c>
      <c r="C4">
        <f>NonA!C4</f>
        <v>144</v>
      </c>
      <c r="D4">
        <f>A!C4</f>
        <v>144</v>
      </c>
      <c r="E4">
        <f>NonA!D4</f>
        <v>2</v>
      </c>
      <c r="F4">
        <f>A!D4</f>
        <v>2</v>
      </c>
      <c r="G4">
        <f>NonA!E4</f>
        <v>0</v>
      </c>
      <c r="H4">
        <f>A!E4</f>
        <v>0</v>
      </c>
      <c r="I4" t="str">
        <f>NonA!F4</f>
        <v>Digital</v>
      </c>
      <c r="J4" t="str">
        <f>A!F4</f>
        <v>Digital</v>
      </c>
      <c r="K4" t="b">
        <f t="shared" si="0"/>
        <v>1</v>
      </c>
      <c r="L4" t="b">
        <f t="shared" si="1"/>
        <v>1</v>
      </c>
      <c r="M4" t="b">
        <f t="shared" si="2"/>
        <v>1</v>
      </c>
    </row>
    <row r="5" spans="1:13" hidden="1" x14ac:dyDescent="0.2">
      <c r="A5" t="str">
        <f>NonA!A5</f>
        <v>PC28</v>
      </c>
      <c r="B5" t="str">
        <f>A!A5</f>
        <v>PC28</v>
      </c>
      <c r="C5">
        <f>NonA!C5</f>
        <v>139</v>
      </c>
      <c r="D5">
        <f>A!C5</f>
        <v>139</v>
      </c>
      <c r="E5">
        <f>NonA!D5</f>
        <v>3</v>
      </c>
      <c r="F5">
        <f>A!D5</f>
        <v>3</v>
      </c>
      <c r="G5" t="str">
        <f>NonA!E5</f>
        <v>Motor E2 Dir</v>
      </c>
      <c r="H5" t="str">
        <f>A!E5</f>
        <v>Motor E2 Dir</v>
      </c>
      <c r="I5">
        <f>NonA!F5</f>
        <v>0</v>
      </c>
      <c r="J5">
        <f>A!F5</f>
        <v>0</v>
      </c>
      <c r="K5" t="b">
        <f t="shared" si="0"/>
        <v>1</v>
      </c>
      <c r="L5" t="b">
        <f t="shared" si="1"/>
        <v>1</v>
      </c>
      <c r="M5" t="b">
        <f t="shared" si="2"/>
        <v>1</v>
      </c>
    </row>
    <row r="6" spans="1:13" hidden="1" x14ac:dyDescent="0.2">
      <c r="A6" t="str">
        <f>NonA!A6</f>
        <v>PC26</v>
      </c>
      <c r="B6" t="str">
        <f>A!A6</f>
        <v>PC26</v>
      </c>
      <c r="C6">
        <f>NonA!C6</f>
        <v>137</v>
      </c>
      <c r="D6">
        <f>A!C6</f>
        <v>137</v>
      </c>
      <c r="E6">
        <f>NonA!D6</f>
        <v>4</v>
      </c>
      <c r="F6">
        <f>A!D6</f>
        <v>4</v>
      </c>
      <c r="G6" t="str">
        <f>NonA!E6</f>
        <v>FAN 2 = 1 ON</v>
      </c>
      <c r="H6" t="str">
        <f>A!E6</f>
        <v>FAN 2 = 1 ON</v>
      </c>
      <c r="I6" t="str">
        <f>NonA!F6</f>
        <v>Out 0</v>
      </c>
      <c r="J6" t="str">
        <f>A!F6</f>
        <v>Out 0</v>
      </c>
      <c r="K6" t="b">
        <f t="shared" si="0"/>
        <v>1</v>
      </c>
      <c r="L6" t="b">
        <f t="shared" si="1"/>
        <v>1</v>
      </c>
      <c r="M6" t="b">
        <f t="shared" si="2"/>
        <v>1</v>
      </c>
    </row>
    <row r="7" spans="1:13" hidden="1" x14ac:dyDescent="0.2">
      <c r="A7" t="str">
        <f>NonA!A7</f>
        <v>PC25</v>
      </c>
      <c r="B7" t="str">
        <f>A!A7</f>
        <v>PC25</v>
      </c>
      <c r="C7">
        <f>NonA!C7</f>
        <v>136</v>
      </c>
      <c r="D7">
        <f>A!C7</f>
        <v>136</v>
      </c>
      <c r="E7">
        <f>NonA!D7</f>
        <v>5</v>
      </c>
      <c r="F7">
        <f>A!D7</f>
        <v>5</v>
      </c>
      <c r="G7" t="str">
        <f>NonA!E7</f>
        <v>Both calibration pads, 0 = touch</v>
      </c>
      <c r="H7" t="str">
        <f>A!E7</f>
        <v>Both calibration pads, 0 = touch</v>
      </c>
      <c r="I7" t="str">
        <f>NonA!F7</f>
        <v>In no_pullup</v>
      </c>
      <c r="J7" t="str">
        <f>A!F7</f>
        <v>In no_pullup</v>
      </c>
      <c r="K7" t="b">
        <f t="shared" si="0"/>
        <v>1</v>
      </c>
      <c r="L7" t="b">
        <f t="shared" si="1"/>
        <v>1</v>
      </c>
      <c r="M7" t="b">
        <f t="shared" si="2"/>
        <v>1</v>
      </c>
    </row>
    <row r="8" spans="1:13" x14ac:dyDescent="0.2">
      <c r="A8" t="str">
        <f>NonA!A8</f>
        <v>PC24</v>
      </c>
      <c r="B8" t="str">
        <f>A!A8</f>
        <v>PC24</v>
      </c>
      <c r="C8">
        <f>NonA!C8</f>
        <v>135</v>
      </c>
      <c r="D8">
        <f>A!C8</f>
        <v>135</v>
      </c>
      <c r="E8">
        <f>NonA!D8</f>
        <v>6</v>
      </c>
      <c r="F8">
        <f>A!D8</f>
        <v>6</v>
      </c>
      <c r="G8" t="str">
        <f>NonA!E8</f>
        <v>Top cover sensor, 0 = open 1=close</v>
      </c>
      <c r="H8">
        <f>A!E8</f>
        <v>0</v>
      </c>
      <c r="I8" t="str">
        <f>NonA!F8</f>
        <v>input</v>
      </c>
      <c r="J8">
        <f>A!F8</f>
        <v>0</v>
      </c>
      <c r="K8" t="b">
        <f t="shared" si="0"/>
        <v>0</v>
      </c>
      <c r="L8" t="b">
        <f t="shared" si="1"/>
        <v>0</v>
      </c>
      <c r="M8" t="b">
        <f t="shared" si="2"/>
        <v>0</v>
      </c>
    </row>
    <row r="9" spans="1:13" hidden="1" x14ac:dyDescent="0.2">
      <c r="A9" t="str">
        <f>NonA!A9</f>
        <v>PC23</v>
      </c>
      <c r="B9" t="str">
        <f>A!A9</f>
        <v>PC23</v>
      </c>
      <c r="C9">
        <f>NonA!C9</f>
        <v>134</v>
      </c>
      <c r="D9">
        <f>A!C9</f>
        <v>134</v>
      </c>
      <c r="E9">
        <f>NonA!D9</f>
        <v>7</v>
      </c>
      <c r="F9">
        <f>A!D9</f>
        <v>7</v>
      </c>
      <c r="G9" t="str">
        <f>NonA!E9</f>
        <v>?? Front door or extruder</v>
      </c>
      <c r="H9" t="str">
        <f>A!E9</f>
        <v>?? Front door or extruder</v>
      </c>
      <c r="I9" t="str">
        <f>NonA!F9</f>
        <v>input</v>
      </c>
      <c r="J9" t="str">
        <f>A!F9</f>
        <v>input</v>
      </c>
      <c r="K9" t="b">
        <f t="shared" si="0"/>
        <v>1</v>
      </c>
      <c r="L9" t="b">
        <f t="shared" si="1"/>
        <v>1</v>
      </c>
      <c r="M9" t="b">
        <f t="shared" si="2"/>
        <v>1</v>
      </c>
    </row>
    <row r="10" spans="1:13" hidden="1" x14ac:dyDescent="0.2">
      <c r="A10" t="str">
        <f>NonA!A10</f>
        <v>PC22</v>
      </c>
      <c r="B10" t="str">
        <f>A!A10</f>
        <v>PC22</v>
      </c>
      <c r="C10">
        <f>NonA!C10</f>
        <v>133</v>
      </c>
      <c r="D10">
        <f>A!C10</f>
        <v>133</v>
      </c>
      <c r="E10">
        <f>NonA!D10</f>
        <v>8</v>
      </c>
      <c r="F10">
        <f>A!D10</f>
        <v>8</v>
      </c>
      <c r="G10" t="str">
        <f>NonA!E10</f>
        <v>LCD  RS (Data 1 / Instructions 0)</v>
      </c>
      <c r="H10" t="str">
        <f>A!E10</f>
        <v>LCD  RS (Data 1 / Instructions 0)</v>
      </c>
      <c r="I10" t="str">
        <f>NonA!F10</f>
        <v>Peripheral A, no pullup, A1</v>
      </c>
      <c r="J10" t="str">
        <f>A!F10</f>
        <v>Peripheral A, no pullup, A1</v>
      </c>
      <c r="K10" t="b">
        <f t="shared" si="0"/>
        <v>1</v>
      </c>
      <c r="L10" t="b">
        <f t="shared" si="1"/>
        <v>1</v>
      </c>
      <c r="M10" t="b">
        <f t="shared" si="2"/>
        <v>1</v>
      </c>
    </row>
    <row r="11" spans="1:13" hidden="1" x14ac:dyDescent="0.2">
      <c r="A11" t="str">
        <f>NonA!A11</f>
        <v>PC21</v>
      </c>
      <c r="B11" t="str">
        <f>A!A11</f>
        <v>PC21</v>
      </c>
      <c r="C11">
        <f>NonA!C11</f>
        <v>132</v>
      </c>
      <c r="D11">
        <f>A!C11</f>
        <v>132</v>
      </c>
      <c r="E11">
        <f>NonA!D11</f>
        <v>9</v>
      </c>
      <c r="F11">
        <f>A!D11</f>
        <v>9</v>
      </c>
      <c r="G11" t="str">
        <f>NonA!E11</f>
        <v>??</v>
      </c>
      <c r="H11" t="str">
        <f>A!E11</f>
        <v>??</v>
      </c>
      <c r="I11">
        <f>NonA!F11</f>
        <v>0</v>
      </c>
      <c r="J11">
        <f>A!F11</f>
        <v>0</v>
      </c>
      <c r="K11" t="b">
        <f t="shared" si="0"/>
        <v>1</v>
      </c>
      <c r="L11" t="b">
        <f t="shared" si="1"/>
        <v>1</v>
      </c>
      <c r="M11" t="b">
        <f t="shared" si="2"/>
        <v>1</v>
      </c>
    </row>
    <row r="12" spans="1:13" hidden="1" x14ac:dyDescent="0.2">
      <c r="A12" t="str">
        <f>NonA!A12</f>
        <v>PC29</v>
      </c>
      <c r="B12" t="str">
        <f>A!A12</f>
        <v>PC29</v>
      </c>
      <c r="C12">
        <f>NonA!C12</f>
        <v>102</v>
      </c>
      <c r="D12">
        <f>A!C12</f>
        <v>102</v>
      </c>
      <c r="E12">
        <f>NonA!D12</f>
        <v>10</v>
      </c>
      <c r="F12">
        <f>A!D12</f>
        <v>10</v>
      </c>
      <c r="G12" t="str">
        <f>NonA!E12</f>
        <v>Button Down, 0 = pressed</v>
      </c>
      <c r="H12" t="str">
        <f>A!E12</f>
        <v>Button Down, 0 = pressed</v>
      </c>
      <c r="I12" t="str">
        <f>NonA!F12</f>
        <v>In filtered, no pullup</v>
      </c>
      <c r="J12" t="str">
        <f>A!F12</f>
        <v>In filtered, no pullup</v>
      </c>
      <c r="K12" t="b">
        <f t="shared" si="0"/>
        <v>1</v>
      </c>
      <c r="L12" t="b">
        <f t="shared" si="1"/>
        <v>1</v>
      </c>
      <c r="M12" t="b">
        <f t="shared" si="2"/>
        <v>1</v>
      </c>
    </row>
    <row r="13" spans="1:13" hidden="1" x14ac:dyDescent="0.2">
      <c r="A13" t="str">
        <f>NonA!A13</f>
        <v>PD7</v>
      </c>
      <c r="B13" t="str">
        <f>A!A13</f>
        <v>PD7</v>
      </c>
      <c r="C13">
        <f>NonA!C13</f>
        <v>20</v>
      </c>
      <c r="D13">
        <f>A!C13</f>
        <v>20</v>
      </c>
      <c r="E13">
        <f>NonA!D13</f>
        <v>11</v>
      </c>
      <c r="F13">
        <f>A!D13</f>
        <v>11</v>
      </c>
      <c r="G13" t="str">
        <f>NonA!E13</f>
        <v>X stop , 1 = at stop</v>
      </c>
      <c r="H13" t="str">
        <f>A!E13</f>
        <v>X stop , 1 = at stop</v>
      </c>
      <c r="I13" t="str">
        <f>NonA!F13</f>
        <v>In</v>
      </c>
      <c r="J13" t="str">
        <f>A!F13</f>
        <v>In</v>
      </c>
      <c r="K13" t="b">
        <f t="shared" si="0"/>
        <v>1</v>
      </c>
      <c r="L13" t="b">
        <f t="shared" si="1"/>
        <v>1</v>
      </c>
      <c r="M13" t="b">
        <f t="shared" si="2"/>
        <v>1</v>
      </c>
    </row>
    <row r="14" spans="1:13" hidden="1" x14ac:dyDescent="0.2">
      <c r="A14" t="str">
        <f>NonA!A14</f>
        <v>PD8</v>
      </c>
      <c r="B14" t="str">
        <f>A!A14</f>
        <v>PD8</v>
      </c>
      <c r="C14">
        <f>NonA!C14</f>
        <v>21</v>
      </c>
      <c r="D14">
        <f>A!C14</f>
        <v>21</v>
      </c>
      <c r="E14">
        <f>NonA!D14</f>
        <v>12</v>
      </c>
      <c r="F14">
        <f>A!D14</f>
        <v>12</v>
      </c>
      <c r="G14" t="str">
        <f>NonA!E14</f>
        <v>Motor Y direction, 0=-, 1=+</v>
      </c>
      <c r="H14" t="str">
        <f>A!E14</f>
        <v>Motor Y direction, 0=-, 1=+</v>
      </c>
      <c r="I14" t="str">
        <f>NonA!F14</f>
        <v>Out 0</v>
      </c>
      <c r="J14" t="str">
        <f>A!F14</f>
        <v>Out 0</v>
      </c>
      <c r="K14" t="b">
        <f t="shared" si="0"/>
        <v>1</v>
      </c>
      <c r="L14" t="b">
        <f t="shared" si="1"/>
        <v>1</v>
      </c>
      <c r="M14" t="b">
        <f t="shared" si="2"/>
        <v>1</v>
      </c>
    </row>
    <row r="15" spans="1:13" hidden="1" x14ac:dyDescent="0.2">
      <c r="A15" t="str">
        <f>NonA!A15</f>
        <v>PB27</v>
      </c>
      <c r="B15" t="str">
        <f>A!A15</f>
        <v>PB27</v>
      </c>
      <c r="C15">
        <f>NonA!C15</f>
        <v>68</v>
      </c>
      <c r="D15">
        <f>A!C15</f>
        <v>68</v>
      </c>
      <c r="E15">
        <f>NonA!D15</f>
        <v>13</v>
      </c>
      <c r="F15">
        <f>A!D15</f>
        <v>13</v>
      </c>
      <c r="G15" t="str">
        <f>NonA!E15</f>
        <v>Amber Led</v>
      </c>
      <c r="H15" t="str">
        <f>A!E15</f>
        <v>Amber Led</v>
      </c>
      <c r="I15" t="str">
        <f>NonA!F15</f>
        <v>Digital</v>
      </c>
      <c r="J15" t="str">
        <f>A!F15</f>
        <v>Digital</v>
      </c>
      <c r="K15" t="b">
        <f t="shared" si="0"/>
        <v>1</v>
      </c>
      <c r="L15" t="b">
        <f t="shared" si="1"/>
        <v>1</v>
      </c>
      <c r="M15" t="b">
        <f t="shared" si="2"/>
        <v>1</v>
      </c>
    </row>
    <row r="16" spans="1:13" hidden="1" x14ac:dyDescent="0.2">
      <c r="A16" t="str">
        <f>NonA!A16</f>
        <v>PD4</v>
      </c>
      <c r="B16" t="str">
        <f>A!A16</f>
        <v>PD4</v>
      </c>
      <c r="C16">
        <f>NonA!C16</f>
        <v>17</v>
      </c>
      <c r="D16">
        <f>A!C16</f>
        <v>17</v>
      </c>
      <c r="E16">
        <f>NonA!D16</f>
        <v>14</v>
      </c>
      <c r="F16">
        <f>A!D16</f>
        <v>14</v>
      </c>
      <c r="G16" t="str">
        <f>NonA!E16</f>
        <v>Motor X direction 0= + , 1=-</v>
      </c>
      <c r="H16" t="str">
        <f>A!E16</f>
        <v>Motor X direction 0= + , 1=-</v>
      </c>
      <c r="I16" t="str">
        <f>NonA!F16</f>
        <v>Out 0</v>
      </c>
      <c r="J16" t="str">
        <f>A!F16</f>
        <v>Out 0</v>
      </c>
      <c r="K16" t="b">
        <f t="shared" si="0"/>
        <v>1</v>
      </c>
      <c r="L16" t="b">
        <f t="shared" si="1"/>
        <v>1</v>
      </c>
      <c r="M16" t="b">
        <f t="shared" si="2"/>
        <v>1</v>
      </c>
    </row>
    <row r="17" spans="1:13" hidden="1" x14ac:dyDescent="0.2">
      <c r="A17" t="str">
        <f>NonA!A17</f>
        <v>PD5</v>
      </c>
      <c r="B17" t="str">
        <f>A!A17</f>
        <v>PD5</v>
      </c>
      <c r="C17">
        <f>NonA!C17</f>
        <v>18</v>
      </c>
      <c r="D17">
        <f>A!C17</f>
        <v>18</v>
      </c>
      <c r="E17">
        <f>NonA!D17</f>
        <v>15</v>
      </c>
      <c r="F17">
        <f>A!D17</f>
        <v>15</v>
      </c>
      <c r="G17" t="str">
        <f>NonA!E17</f>
        <v>Motor X step</v>
      </c>
      <c r="H17" t="str">
        <f>A!E17</f>
        <v>Motor X step</v>
      </c>
      <c r="I17" t="str">
        <f>NonA!F17</f>
        <v>Out 0</v>
      </c>
      <c r="J17" t="str">
        <f>A!F17</f>
        <v>Out 0</v>
      </c>
      <c r="K17" t="b">
        <f t="shared" si="0"/>
        <v>1</v>
      </c>
      <c r="L17" t="b">
        <f t="shared" si="1"/>
        <v>1</v>
      </c>
      <c r="M17" t="b">
        <f t="shared" si="2"/>
        <v>1</v>
      </c>
    </row>
    <row r="18" spans="1:13" hidden="1" x14ac:dyDescent="0.2">
      <c r="A18" t="str">
        <f>NonA!A18</f>
        <v>PA13</v>
      </c>
      <c r="B18" t="str">
        <f>A!A18</f>
        <v>PA13</v>
      </c>
      <c r="C18">
        <f>NonA!C18</f>
        <v>6</v>
      </c>
      <c r="D18">
        <f>A!C18</f>
        <v>6</v>
      </c>
      <c r="E18">
        <f>NonA!D18</f>
        <v>16</v>
      </c>
      <c r="F18">
        <f>A!D18</f>
        <v>16</v>
      </c>
      <c r="G18" t="str">
        <f>NonA!E18</f>
        <v>Extruder heater, 1 = ON</v>
      </c>
      <c r="H18" t="str">
        <f>A!E18</f>
        <v>Extruder heater, 1 = ON</v>
      </c>
      <c r="I18" t="str">
        <f>NonA!F18</f>
        <v>Out 0,  Peripheral B, PWMH2</v>
      </c>
      <c r="J18" t="str">
        <f>A!F18</f>
        <v>Out 0,  Peripheral B, PWMH2</v>
      </c>
      <c r="K18" t="b">
        <f t="shared" si="0"/>
        <v>1</v>
      </c>
      <c r="L18" t="b">
        <f t="shared" si="1"/>
        <v>1</v>
      </c>
      <c r="M18" t="b">
        <f t="shared" si="2"/>
        <v>1</v>
      </c>
    </row>
    <row r="19" spans="1:13" x14ac:dyDescent="0.2">
      <c r="A19" t="str">
        <f>NonA!A19</f>
        <v>PA12</v>
      </c>
      <c r="B19" t="str">
        <f>A!A19</f>
        <v>PA12</v>
      </c>
      <c r="C19">
        <f>NonA!C19</f>
        <v>5</v>
      </c>
      <c r="D19">
        <f>A!C19</f>
        <v>5</v>
      </c>
      <c r="E19">
        <f>NonA!D19</f>
        <v>17</v>
      </c>
      <c r="F19">
        <f>A!D19</f>
        <v>17</v>
      </c>
      <c r="G19" t="str">
        <f>NonA!E19</f>
        <v>Bed heater, 1 = ON</v>
      </c>
      <c r="H19" t="str">
        <f>A!E19</f>
        <v>Inside LED,  1 = On</v>
      </c>
      <c r="I19" t="str">
        <f>NonA!F19</f>
        <v>Out 0</v>
      </c>
      <c r="J19" t="str">
        <f>A!F19</f>
        <v>Out 0</v>
      </c>
      <c r="K19" t="b">
        <f t="shared" si="0"/>
        <v>0</v>
      </c>
      <c r="L19" t="b">
        <f t="shared" si="1"/>
        <v>1</v>
      </c>
      <c r="M19" t="b">
        <f t="shared" si="2"/>
        <v>0</v>
      </c>
    </row>
    <row r="20" spans="1:13" hidden="1" x14ac:dyDescent="0.2">
      <c r="A20" t="str">
        <f>NonA!A20</f>
        <v>PA11</v>
      </c>
      <c r="B20" t="str">
        <f>A!A20</f>
        <v>PA11</v>
      </c>
      <c r="C20">
        <f>NonA!C20</f>
        <v>4</v>
      </c>
      <c r="D20">
        <f>A!C20</f>
        <v>4</v>
      </c>
      <c r="E20">
        <f>NonA!D20</f>
        <v>18</v>
      </c>
      <c r="F20">
        <f>A!D20</f>
        <v>18</v>
      </c>
      <c r="G20" t="str">
        <f>NonA!E20</f>
        <v>??</v>
      </c>
      <c r="H20" t="str">
        <f>A!E20</f>
        <v>??</v>
      </c>
      <c r="I20">
        <f>NonA!F20</f>
        <v>0</v>
      </c>
      <c r="J20">
        <f>A!F20</f>
        <v>0</v>
      </c>
      <c r="K20" t="b">
        <f t="shared" si="0"/>
        <v>1</v>
      </c>
      <c r="L20" t="b">
        <f t="shared" si="1"/>
        <v>1</v>
      </c>
      <c r="M20" t="b">
        <f t="shared" si="2"/>
        <v>1</v>
      </c>
    </row>
    <row r="21" spans="1:13" hidden="1" x14ac:dyDescent="0.2">
      <c r="A21" t="str">
        <f>NonA!A21</f>
        <v>PA10</v>
      </c>
      <c r="B21" t="str">
        <f>A!A21</f>
        <v>PA10</v>
      </c>
      <c r="C21">
        <f>NonA!C21</f>
        <v>3</v>
      </c>
      <c r="D21">
        <f>A!C21</f>
        <v>3</v>
      </c>
      <c r="E21">
        <f>NonA!D21</f>
        <v>19</v>
      </c>
      <c r="F21">
        <f>A!D21</f>
        <v>19</v>
      </c>
      <c r="G21" t="str">
        <f>NonA!E21</f>
        <v>??</v>
      </c>
      <c r="H21" t="str">
        <f>A!E21</f>
        <v>??</v>
      </c>
      <c r="I21">
        <f>NonA!F21</f>
        <v>0</v>
      </c>
      <c r="J21">
        <f>A!F21</f>
        <v>0</v>
      </c>
      <c r="K21" t="b">
        <f t="shared" si="0"/>
        <v>1</v>
      </c>
      <c r="L21" t="b">
        <f t="shared" si="1"/>
        <v>1</v>
      </c>
      <c r="M21" t="b">
        <f t="shared" si="2"/>
        <v>1</v>
      </c>
    </row>
    <row r="22" spans="1:13" hidden="1" x14ac:dyDescent="0.2">
      <c r="A22" t="str">
        <f>NonA!A22</f>
        <v>PB12</v>
      </c>
      <c r="B22" t="str">
        <f>A!A22</f>
        <v>PB12</v>
      </c>
      <c r="C22">
        <f>NonA!C22</f>
        <v>86</v>
      </c>
      <c r="D22">
        <f>A!C22</f>
        <v>86</v>
      </c>
      <c r="E22">
        <f>NonA!D22</f>
        <v>20</v>
      </c>
      <c r="F22">
        <f>A!D22</f>
        <v>20</v>
      </c>
      <c r="G22" t="str">
        <f>NonA!E22</f>
        <v>Extruder 2 heater, 1 = ON</v>
      </c>
      <c r="H22" t="str">
        <f>A!E22</f>
        <v>Extruder 2 heater, 1 = ON</v>
      </c>
      <c r="I22" t="str">
        <f>NonA!F22</f>
        <v>Out 0</v>
      </c>
      <c r="J22" t="str">
        <f>A!F22</f>
        <v>Out 0</v>
      </c>
      <c r="K22" t="b">
        <f t="shared" si="0"/>
        <v>1</v>
      </c>
      <c r="L22" t="b">
        <f t="shared" si="1"/>
        <v>1</v>
      </c>
      <c r="M22" t="b">
        <f t="shared" si="2"/>
        <v>1</v>
      </c>
    </row>
    <row r="23" spans="1:13" hidden="1" x14ac:dyDescent="0.2">
      <c r="A23" t="str">
        <f>NonA!A23</f>
        <v>PB13</v>
      </c>
      <c r="B23" t="str">
        <f>A!A23</f>
        <v>PB13</v>
      </c>
      <c r="C23">
        <f>NonA!C23</f>
        <v>87</v>
      </c>
      <c r="D23">
        <f>A!C23</f>
        <v>87</v>
      </c>
      <c r="E23">
        <f>NonA!D23</f>
        <v>21</v>
      </c>
      <c r="F23">
        <f>A!D23</f>
        <v>21</v>
      </c>
      <c r="G23" t="str">
        <f>NonA!E23</f>
        <v>??</v>
      </c>
      <c r="H23" t="str">
        <f>A!E23</f>
        <v>??</v>
      </c>
      <c r="I23">
        <f>NonA!F23</f>
        <v>0</v>
      </c>
      <c r="J23">
        <f>A!F23</f>
        <v>0</v>
      </c>
      <c r="K23" t="b">
        <f t="shared" si="0"/>
        <v>1</v>
      </c>
      <c r="L23" t="b">
        <f t="shared" si="1"/>
        <v>1</v>
      </c>
      <c r="M23" t="b">
        <f t="shared" si="2"/>
        <v>1</v>
      </c>
    </row>
    <row r="24" spans="1:13" hidden="1" x14ac:dyDescent="0.2">
      <c r="A24" t="str">
        <f>NonA!A24</f>
        <v>PB26</v>
      </c>
      <c r="B24" t="str">
        <f>A!A24</f>
        <v>PB26</v>
      </c>
      <c r="C24">
        <f>NonA!C24</f>
        <v>1</v>
      </c>
      <c r="D24">
        <f>A!C24</f>
        <v>1</v>
      </c>
      <c r="E24">
        <f>NonA!D24</f>
        <v>22</v>
      </c>
      <c r="F24">
        <f>A!D24</f>
        <v>22</v>
      </c>
      <c r="G24" t="str">
        <f>NonA!E24</f>
        <v>??</v>
      </c>
      <c r="H24" t="str">
        <f>A!E24</f>
        <v>??</v>
      </c>
      <c r="I24" t="str">
        <f>NonA!F24</f>
        <v>Digital</v>
      </c>
      <c r="J24" t="str">
        <f>A!F24</f>
        <v>Digital</v>
      </c>
      <c r="K24" t="b">
        <f t="shared" si="0"/>
        <v>1</v>
      </c>
      <c r="L24" t="b">
        <f t="shared" si="1"/>
        <v>1</v>
      </c>
      <c r="M24" t="b">
        <f t="shared" si="2"/>
        <v>1</v>
      </c>
    </row>
    <row r="25" spans="1:13" hidden="1" x14ac:dyDescent="0.2">
      <c r="A25" t="str">
        <f>NonA!A25</f>
        <v>PA14</v>
      </c>
      <c r="B25" t="str">
        <f>A!A25</f>
        <v>PA14</v>
      </c>
      <c r="C25">
        <f>NonA!C25</f>
        <v>7</v>
      </c>
      <c r="D25">
        <f>A!C25</f>
        <v>7</v>
      </c>
      <c r="E25">
        <f>NonA!D25</f>
        <v>23</v>
      </c>
      <c r="F25">
        <f>A!D25</f>
        <v>23</v>
      </c>
      <c r="G25" t="str">
        <f>NonA!E25</f>
        <v>?? Front door or extruder</v>
      </c>
      <c r="H25" t="str">
        <f>A!E25</f>
        <v>?? Front door or extruder</v>
      </c>
      <c r="I25" t="str">
        <f>NonA!F25</f>
        <v>input</v>
      </c>
      <c r="J25" t="str">
        <f>A!F25</f>
        <v>input</v>
      </c>
      <c r="K25" t="b">
        <f t="shared" si="0"/>
        <v>1</v>
      </c>
      <c r="L25" t="b">
        <f t="shared" si="1"/>
        <v>1</v>
      </c>
      <c r="M25" t="b">
        <f t="shared" si="2"/>
        <v>1</v>
      </c>
    </row>
    <row r="26" spans="1:13" hidden="1" x14ac:dyDescent="0.2">
      <c r="A26" t="str">
        <f>NonA!A26</f>
        <v>PA15</v>
      </c>
      <c r="B26" t="str">
        <f>A!A26</f>
        <v>PA15</v>
      </c>
      <c r="C26">
        <f>NonA!C26</f>
        <v>8</v>
      </c>
      <c r="D26">
        <f>A!C26</f>
        <v>8</v>
      </c>
      <c r="E26">
        <f>NonA!D26</f>
        <v>24</v>
      </c>
      <c r="F26">
        <f>A!D26</f>
        <v>24</v>
      </c>
      <c r="G26" t="str">
        <f>NonA!E26</f>
        <v>Extruder filament  sensor, 1 = empty</v>
      </c>
      <c r="H26" t="str">
        <f>A!E26</f>
        <v>Extruder filament  sensor, 1 = empty</v>
      </c>
      <c r="I26" t="str">
        <f>NonA!F26</f>
        <v>In</v>
      </c>
      <c r="J26" t="str">
        <f>A!F26</f>
        <v>In</v>
      </c>
      <c r="K26" t="b">
        <f t="shared" si="0"/>
        <v>1</v>
      </c>
      <c r="L26" t="b">
        <f t="shared" si="1"/>
        <v>1</v>
      </c>
      <c r="M26" t="b">
        <f t="shared" si="2"/>
        <v>1</v>
      </c>
    </row>
    <row r="27" spans="1:13" hidden="1" x14ac:dyDescent="0.2">
      <c r="A27" t="str">
        <f>NonA!A27</f>
        <v>PD0</v>
      </c>
      <c r="B27" t="str">
        <f>A!A27</f>
        <v>PD0</v>
      </c>
      <c r="C27">
        <f>NonA!C27</f>
        <v>13</v>
      </c>
      <c r="D27">
        <f>A!C27</f>
        <v>13</v>
      </c>
      <c r="E27">
        <f>NonA!D27</f>
        <v>25</v>
      </c>
      <c r="F27">
        <f>A!D27</f>
        <v>25</v>
      </c>
      <c r="G27" t="str">
        <f>NonA!E27</f>
        <v>FAN 1 = 1 ON</v>
      </c>
      <c r="H27" t="str">
        <f>A!E27</f>
        <v>FAN 1 = 1 ON</v>
      </c>
      <c r="I27" t="str">
        <f>NonA!F27</f>
        <v>Out 0</v>
      </c>
      <c r="J27" t="str">
        <f>A!F27</f>
        <v>Out 0</v>
      </c>
      <c r="K27" t="b">
        <f t="shared" si="0"/>
        <v>1</v>
      </c>
      <c r="L27" t="b">
        <f t="shared" si="1"/>
        <v>1</v>
      </c>
      <c r="M27" t="b">
        <f t="shared" si="2"/>
        <v>1</v>
      </c>
    </row>
    <row r="28" spans="1:13" hidden="1" x14ac:dyDescent="0.2">
      <c r="A28" t="str">
        <f>NonA!A28</f>
        <v>PD1</v>
      </c>
      <c r="B28" t="str">
        <f>A!A28</f>
        <v>PD1</v>
      </c>
      <c r="C28">
        <f>NonA!C28</f>
        <v>14</v>
      </c>
      <c r="D28">
        <f>A!C28</f>
        <v>14</v>
      </c>
      <c r="E28">
        <f>NonA!D28</f>
        <v>26</v>
      </c>
      <c r="F28">
        <f>A!D28</f>
        <v>26</v>
      </c>
      <c r="G28" t="str">
        <f>NonA!E28</f>
        <v>??</v>
      </c>
      <c r="H28" t="str">
        <f>A!E28</f>
        <v>??</v>
      </c>
      <c r="I28">
        <f>NonA!F28</f>
        <v>0</v>
      </c>
      <c r="J28">
        <f>A!F28</f>
        <v>0</v>
      </c>
      <c r="K28" t="b">
        <f t="shared" si="0"/>
        <v>1</v>
      </c>
      <c r="L28" t="b">
        <f t="shared" si="1"/>
        <v>1</v>
      </c>
      <c r="M28" t="b">
        <f t="shared" si="2"/>
        <v>1</v>
      </c>
    </row>
    <row r="29" spans="1:13" hidden="1" x14ac:dyDescent="0.2">
      <c r="A29" t="str">
        <f>NonA!A29</f>
        <v>PD2</v>
      </c>
      <c r="B29" t="str">
        <f>A!A29</f>
        <v>PD2</v>
      </c>
      <c r="C29">
        <f>NonA!C29</f>
        <v>15</v>
      </c>
      <c r="D29">
        <f>A!C29</f>
        <v>15</v>
      </c>
      <c r="E29">
        <f>NonA!D29</f>
        <v>27</v>
      </c>
      <c r="F29">
        <f>A!D29</f>
        <v>27</v>
      </c>
      <c r="G29" t="str">
        <f>NonA!E29</f>
        <v>??</v>
      </c>
      <c r="H29" t="str">
        <f>A!E29</f>
        <v>??</v>
      </c>
      <c r="I29">
        <f>NonA!F29</f>
        <v>0</v>
      </c>
      <c r="J29">
        <f>A!F29</f>
        <v>0</v>
      </c>
      <c r="K29" t="b">
        <f t="shared" si="0"/>
        <v>1</v>
      </c>
      <c r="L29" t="b">
        <f t="shared" si="1"/>
        <v>1</v>
      </c>
      <c r="M29" t="b">
        <f t="shared" si="2"/>
        <v>1</v>
      </c>
    </row>
    <row r="30" spans="1:13" hidden="1" x14ac:dyDescent="0.2">
      <c r="A30" t="str">
        <f>NonA!A30</f>
        <v>PD3</v>
      </c>
      <c r="B30" t="str">
        <f>A!A30</f>
        <v>PD3</v>
      </c>
      <c r="C30">
        <f>NonA!C30</f>
        <v>16</v>
      </c>
      <c r="D30">
        <f>A!C30</f>
        <v>16</v>
      </c>
      <c r="E30">
        <f>NonA!D30</f>
        <v>28</v>
      </c>
      <c r="F30">
        <f>A!D30</f>
        <v>28</v>
      </c>
      <c r="G30" t="str">
        <f>NonA!E30</f>
        <v>??</v>
      </c>
      <c r="H30" t="str">
        <f>A!E30</f>
        <v>??</v>
      </c>
      <c r="I30">
        <f>NonA!F30</f>
        <v>0</v>
      </c>
      <c r="J30">
        <f>A!F30</f>
        <v>0</v>
      </c>
      <c r="K30" t="b">
        <f t="shared" si="0"/>
        <v>1</v>
      </c>
      <c r="L30" t="b">
        <f t="shared" si="1"/>
        <v>1</v>
      </c>
      <c r="M30" t="b">
        <f t="shared" si="2"/>
        <v>1</v>
      </c>
    </row>
    <row r="31" spans="1:13" hidden="1" x14ac:dyDescent="0.2">
      <c r="A31" t="str">
        <f>NonA!A31</f>
        <v>PD6</v>
      </c>
      <c r="B31" t="str">
        <f>A!A31</f>
        <v>PD6</v>
      </c>
      <c r="C31">
        <f>NonA!C31</f>
        <v>19</v>
      </c>
      <c r="D31">
        <f>A!C31</f>
        <v>19</v>
      </c>
      <c r="E31">
        <f>NonA!D31</f>
        <v>29</v>
      </c>
      <c r="F31">
        <f>A!D31</f>
        <v>29</v>
      </c>
      <c r="G31" t="str">
        <f>NonA!E31</f>
        <v>Motor X enable,  0 = enable</v>
      </c>
      <c r="H31" t="str">
        <f>A!E31</f>
        <v>Motor X enable,  0 = enable</v>
      </c>
      <c r="I31" t="str">
        <f>NonA!F31</f>
        <v>Out 0</v>
      </c>
      <c r="J31" t="str">
        <f>A!F31</f>
        <v>Out 0</v>
      </c>
      <c r="K31" t="b">
        <f t="shared" si="0"/>
        <v>1</v>
      </c>
      <c r="L31" t="b">
        <f t="shared" si="1"/>
        <v>1</v>
      </c>
      <c r="M31" t="b">
        <f t="shared" si="2"/>
        <v>1</v>
      </c>
    </row>
    <row r="32" spans="1:13" hidden="1" x14ac:dyDescent="0.2">
      <c r="A32" t="str">
        <f>NonA!A32</f>
        <v>PD9</v>
      </c>
      <c r="B32" t="str">
        <f>A!A32</f>
        <v>PD9</v>
      </c>
      <c r="C32">
        <f>NonA!C32</f>
        <v>22</v>
      </c>
      <c r="D32">
        <f>A!C32</f>
        <v>22</v>
      </c>
      <c r="E32">
        <f>NonA!D32</f>
        <v>30</v>
      </c>
      <c r="F32">
        <f>A!D32</f>
        <v>30</v>
      </c>
      <c r="G32" t="str">
        <f>NonA!E32</f>
        <v>Motor Y step</v>
      </c>
      <c r="H32" t="str">
        <f>A!E32</f>
        <v>Motor Y step</v>
      </c>
      <c r="I32" t="str">
        <f>NonA!F32</f>
        <v>Out 0</v>
      </c>
      <c r="J32" t="str">
        <f>A!F32</f>
        <v>Out 0</v>
      </c>
      <c r="K32" t="b">
        <f t="shared" si="0"/>
        <v>1</v>
      </c>
      <c r="L32" t="b">
        <f t="shared" si="1"/>
        <v>1</v>
      </c>
      <c r="M32" t="b">
        <f t="shared" si="2"/>
        <v>1</v>
      </c>
    </row>
    <row r="33" spans="1:13" hidden="1" x14ac:dyDescent="0.2">
      <c r="A33" t="str">
        <f>NonA!A33</f>
        <v>PA7</v>
      </c>
      <c r="B33" t="str">
        <f>A!A33</f>
        <v>PA7</v>
      </c>
      <c r="C33">
        <f>NonA!C33</f>
        <v>26</v>
      </c>
      <c r="D33">
        <f>A!C33</f>
        <v>26</v>
      </c>
      <c r="E33">
        <f>NonA!D33</f>
        <v>31</v>
      </c>
      <c r="F33">
        <f>A!D33</f>
        <v>31</v>
      </c>
      <c r="G33" t="str">
        <f>NonA!E33</f>
        <v>??</v>
      </c>
      <c r="H33" t="str">
        <f>A!E33</f>
        <v>??</v>
      </c>
      <c r="I33" t="str">
        <f>NonA!F33</f>
        <v>Peripheral B, NCS1</v>
      </c>
      <c r="J33" t="str">
        <f>A!F33</f>
        <v>Peripheral B, NCS1</v>
      </c>
      <c r="K33" t="b">
        <f t="shared" si="0"/>
        <v>1</v>
      </c>
      <c r="L33" t="b">
        <f t="shared" si="1"/>
        <v>1</v>
      </c>
      <c r="M33" t="b">
        <f t="shared" si="2"/>
        <v>1</v>
      </c>
    </row>
    <row r="34" spans="1:13" hidden="1" x14ac:dyDescent="0.2">
      <c r="A34" t="str">
        <f>NonA!A34</f>
        <v>PD10</v>
      </c>
      <c r="B34" t="str">
        <f>A!A34</f>
        <v>PD10</v>
      </c>
      <c r="C34">
        <f>NonA!C34</f>
        <v>32</v>
      </c>
      <c r="D34">
        <f>A!C34</f>
        <v>32</v>
      </c>
      <c r="E34">
        <f>NonA!D34</f>
        <v>32</v>
      </c>
      <c r="F34">
        <f>A!D34</f>
        <v>32</v>
      </c>
      <c r="G34" t="str">
        <f>NonA!E34</f>
        <v>??</v>
      </c>
      <c r="H34" t="str">
        <f>A!E34</f>
        <v>??</v>
      </c>
      <c r="I34">
        <f>NonA!F34</f>
        <v>0</v>
      </c>
      <c r="J34">
        <f>A!F34</f>
        <v>0</v>
      </c>
      <c r="K34" t="b">
        <f t="shared" si="0"/>
        <v>1</v>
      </c>
      <c r="L34" t="b">
        <f t="shared" si="1"/>
        <v>1</v>
      </c>
      <c r="M34" t="b">
        <f t="shared" si="2"/>
        <v>1</v>
      </c>
    </row>
    <row r="35" spans="1:13" hidden="1" x14ac:dyDescent="0.2">
      <c r="A35" t="str">
        <f>NonA!A35</f>
        <v>PC1</v>
      </c>
      <c r="B35" t="str">
        <f>A!A35</f>
        <v>PC1</v>
      </c>
      <c r="C35">
        <f>NonA!C35</f>
        <v>55</v>
      </c>
      <c r="D35">
        <f>A!C35</f>
        <v>55</v>
      </c>
      <c r="E35">
        <f>NonA!D35</f>
        <v>33</v>
      </c>
      <c r="F35">
        <f>A!D35</f>
        <v>33</v>
      </c>
      <c r="G35" t="str">
        <f>NonA!E35</f>
        <v>??</v>
      </c>
      <c r="H35" t="str">
        <f>A!E35</f>
        <v>??</v>
      </c>
      <c r="I35" t="str">
        <f>NonA!F35</f>
        <v>Digital</v>
      </c>
      <c r="J35" t="str">
        <f>A!F35</f>
        <v>Digital</v>
      </c>
      <c r="K35" t="b">
        <f t="shared" si="0"/>
        <v>1</v>
      </c>
      <c r="L35" t="b">
        <f t="shared" si="1"/>
        <v>1</v>
      </c>
      <c r="M35" t="b">
        <f t="shared" si="2"/>
        <v>1</v>
      </c>
    </row>
    <row r="36" spans="1:13" hidden="1" x14ac:dyDescent="0.2">
      <c r="A36" t="str">
        <f>NonA!A36</f>
        <v>PC2</v>
      </c>
      <c r="B36" t="str">
        <f>A!A36</f>
        <v>PC2</v>
      </c>
      <c r="C36">
        <f>NonA!C36</f>
        <v>59</v>
      </c>
      <c r="D36">
        <f>A!C36</f>
        <v>59</v>
      </c>
      <c r="E36">
        <f>NonA!D36</f>
        <v>34</v>
      </c>
      <c r="F36">
        <f>A!D36</f>
        <v>34</v>
      </c>
      <c r="G36" t="str">
        <f>NonA!E36</f>
        <v>LCD Data bus D0</v>
      </c>
      <c r="H36" t="str">
        <f>A!E36</f>
        <v>LCD Data bus D0</v>
      </c>
      <c r="I36" t="str">
        <f>NonA!F36</f>
        <v>Peripheral A, no pullup, D0</v>
      </c>
      <c r="J36" t="str">
        <f>A!F36</f>
        <v>Peripheral A, no pullup, D0</v>
      </c>
      <c r="K36" t="b">
        <f t="shared" si="0"/>
        <v>1</v>
      </c>
      <c r="L36" t="b">
        <f t="shared" si="1"/>
        <v>1</v>
      </c>
      <c r="M36" t="b">
        <f t="shared" si="2"/>
        <v>1</v>
      </c>
    </row>
    <row r="37" spans="1:13" hidden="1" x14ac:dyDescent="0.2">
      <c r="A37" t="str">
        <f>NonA!A37</f>
        <v>PC3</v>
      </c>
      <c r="B37" t="str">
        <f>A!A37</f>
        <v>PC3</v>
      </c>
      <c r="C37">
        <f>NonA!C37</f>
        <v>60</v>
      </c>
      <c r="D37">
        <f>A!C37</f>
        <v>60</v>
      </c>
      <c r="E37">
        <f>NonA!D37</f>
        <v>35</v>
      </c>
      <c r="F37">
        <f>A!D37</f>
        <v>35</v>
      </c>
      <c r="G37" t="str">
        <f>NonA!E37</f>
        <v>LCD Data bus D1</v>
      </c>
      <c r="H37" t="str">
        <f>A!E37</f>
        <v>LCD Data bus D1</v>
      </c>
      <c r="I37" t="str">
        <f>NonA!F37</f>
        <v>Peripheral A, no pullup, D1</v>
      </c>
      <c r="J37" t="str">
        <f>A!F37</f>
        <v>Peripheral A, no pullup, D1</v>
      </c>
      <c r="K37" t="b">
        <f t="shared" si="0"/>
        <v>1</v>
      </c>
      <c r="L37" t="b">
        <f t="shared" si="1"/>
        <v>1</v>
      </c>
      <c r="M37" t="b">
        <f t="shared" si="2"/>
        <v>1</v>
      </c>
    </row>
    <row r="38" spans="1:13" hidden="1" x14ac:dyDescent="0.2">
      <c r="A38" t="str">
        <f>NonA!A38</f>
        <v>PC4</v>
      </c>
      <c r="B38" t="str">
        <f>A!A38</f>
        <v>PC4</v>
      </c>
      <c r="C38">
        <f>NonA!C38</f>
        <v>116</v>
      </c>
      <c r="D38">
        <f>A!C38</f>
        <v>116</v>
      </c>
      <c r="E38">
        <f>NonA!D38</f>
        <v>36</v>
      </c>
      <c r="F38">
        <f>A!D38</f>
        <v>36</v>
      </c>
      <c r="G38" t="str">
        <f>NonA!E38</f>
        <v>LCD Data bus D2</v>
      </c>
      <c r="H38" t="str">
        <f>A!E38</f>
        <v>LCD Data bus D2</v>
      </c>
      <c r="I38" t="str">
        <f>NonA!F38</f>
        <v>Peripheral A, no pullup, D2</v>
      </c>
      <c r="J38" t="str">
        <f>A!F38</f>
        <v>Peripheral A, no pullup, D2</v>
      </c>
      <c r="K38" t="b">
        <f t="shared" si="0"/>
        <v>1</v>
      </c>
      <c r="L38" t="b">
        <f t="shared" si="1"/>
        <v>1</v>
      </c>
      <c r="M38" t="b">
        <f t="shared" si="2"/>
        <v>1</v>
      </c>
    </row>
    <row r="39" spans="1:13" hidden="1" x14ac:dyDescent="0.2">
      <c r="A39" t="str">
        <f>NonA!A39</f>
        <v>PC5</v>
      </c>
      <c r="B39" t="str">
        <f>A!A39</f>
        <v>PC5</v>
      </c>
      <c r="C39">
        <f>NonA!C39</f>
        <v>63</v>
      </c>
      <c r="D39">
        <f>A!C39</f>
        <v>63</v>
      </c>
      <c r="E39">
        <f>NonA!D39</f>
        <v>37</v>
      </c>
      <c r="F39">
        <f>A!D39</f>
        <v>37</v>
      </c>
      <c r="G39" t="str">
        <f>NonA!E39</f>
        <v>LCD Data bus D3</v>
      </c>
      <c r="H39" t="str">
        <f>A!E39</f>
        <v>LCD Data bus D3</v>
      </c>
      <c r="I39" t="str">
        <f>NonA!F39</f>
        <v>Peripheral A, no pullup, D3</v>
      </c>
      <c r="J39" t="str">
        <f>A!F39</f>
        <v>Peripheral A, no pullup, D3</v>
      </c>
      <c r="K39" t="b">
        <f t="shared" si="0"/>
        <v>1</v>
      </c>
      <c r="L39" t="b">
        <f t="shared" si="1"/>
        <v>1</v>
      </c>
      <c r="M39" t="b">
        <f t="shared" si="2"/>
        <v>1</v>
      </c>
    </row>
    <row r="40" spans="1:13" hidden="1" x14ac:dyDescent="0.2">
      <c r="A40" t="str">
        <f>NonA!A40</f>
        <v>PC6</v>
      </c>
      <c r="B40" t="str">
        <f>A!A40</f>
        <v>PC6</v>
      </c>
      <c r="C40">
        <f>NonA!C40</f>
        <v>64</v>
      </c>
      <c r="D40">
        <f>A!C40</f>
        <v>64</v>
      </c>
      <c r="E40">
        <f>NonA!D40</f>
        <v>38</v>
      </c>
      <c r="F40">
        <f>A!D40</f>
        <v>38</v>
      </c>
      <c r="G40" t="str">
        <f>NonA!E40</f>
        <v>LCD Data bus D4</v>
      </c>
      <c r="H40" t="str">
        <f>A!E40</f>
        <v>LCD Data bus D4</v>
      </c>
      <c r="I40" t="str">
        <f>NonA!F40</f>
        <v>Peripheral A, no pullup, D4</v>
      </c>
      <c r="J40" t="str">
        <f>A!F40</f>
        <v>Peripheral A, no pullup, D4</v>
      </c>
      <c r="K40" t="b">
        <f t="shared" si="0"/>
        <v>1</v>
      </c>
      <c r="L40" t="b">
        <f t="shared" si="1"/>
        <v>1</v>
      </c>
      <c r="M40" t="b">
        <f t="shared" si="2"/>
        <v>1</v>
      </c>
    </row>
    <row r="41" spans="1:13" hidden="1" x14ac:dyDescent="0.2">
      <c r="A41" t="str">
        <f>NonA!A41</f>
        <v>PC7</v>
      </c>
      <c r="B41" t="str">
        <f>A!A41</f>
        <v>PC7</v>
      </c>
      <c r="C41">
        <f>NonA!C41</f>
        <v>65</v>
      </c>
      <c r="D41">
        <f>A!C41</f>
        <v>65</v>
      </c>
      <c r="E41">
        <f>NonA!D41</f>
        <v>39</v>
      </c>
      <c r="F41">
        <f>A!D41</f>
        <v>39</v>
      </c>
      <c r="G41" t="str">
        <f>NonA!E41</f>
        <v>LCD Data bus D5</v>
      </c>
      <c r="H41" t="str">
        <f>A!E41</f>
        <v>LCD Data bus D5</v>
      </c>
      <c r="I41" t="str">
        <f>NonA!F41</f>
        <v>Peripheral A, no pullup, D5</v>
      </c>
      <c r="J41" t="str">
        <f>A!F41</f>
        <v>Peripheral A, no pullup, D5</v>
      </c>
      <c r="K41" t="b">
        <f t="shared" si="0"/>
        <v>1</v>
      </c>
      <c r="L41" t="b">
        <f t="shared" si="1"/>
        <v>1</v>
      </c>
      <c r="M41" t="b">
        <f t="shared" si="2"/>
        <v>1</v>
      </c>
    </row>
    <row r="42" spans="1:13" hidden="1" x14ac:dyDescent="0.2">
      <c r="A42" t="str">
        <f>NonA!A42</f>
        <v>PC8</v>
      </c>
      <c r="B42" t="str">
        <f>A!A42</f>
        <v>PC8</v>
      </c>
      <c r="C42">
        <f>NonA!C42</f>
        <v>66</v>
      </c>
      <c r="D42">
        <f>A!C42</f>
        <v>66</v>
      </c>
      <c r="E42">
        <f>NonA!D42</f>
        <v>40</v>
      </c>
      <c r="F42">
        <f>A!D42</f>
        <v>40</v>
      </c>
      <c r="G42" t="str">
        <f>NonA!E42</f>
        <v>LCD Data bus D6</v>
      </c>
      <c r="H42" t="str">
        <f>A!E42</f>
        <v>LCD Data bus D6</v>
      </c>
      <c r="I42" t="str">
        <f>NonA!F42</f>
        <v>Peripheral A, no pullup, D6</v>
      </c>
      <c r="J42" t="str">
        <f>A!F42</f>
        <v>Peripheral A, no pullup, D6</v>
      </c>
      <c r="K42" t="b">
        <f t="shared" si="0"/>
        <v>1</v>
      </c>
      <c r="L42" t="b">
        <f t="shared" si="1"/>
        <v>1</v>
      </c>
      <c r="M42" t="b">
        <f t="shared" si="2"/>
        <v>1</v>
      </c>
    </row>
    <row r="43" spans="1:13" hidden="1" x14ac:dyDescent="0.2">
      <c r="A43" t="str">
        <f>NonA!A43</f>
        <v>PC9</v>
      </c>
      <c r="B43" t="str">
        <f>A!A43</f>
        <v>PC9</v>
      </c>
      <c r="C43">
        <f>NonA!C43</f>
        <v>67</v>
      </c>
      <c r="D43">
        <f>A!C43</f>
        <v>67</v>
      </c>
      <c r="E43">
        <f>NonA!D43</f>
        <v>41</v>
      </c>
      <c r="F43">
        <f>A!D43</f>
        <v>41</v>
      </c>
      <c r="G43" t="str">
        <f>NonA!E43</f>
        <v>LCD Data bus D7</v>
      </c>
      <c r="H43" t="str">
        <f>A!E43</f>
        <v>LCD Data bus D7</v>
      </c>
      <c r="I43" t="str">
        <f>NonA!F43</f>
        <v>Peripheral A, no pullup, D7</v>
      </c>
      <c r="J43" t="str">
        <f>A!F43</f>
        <v>Peripheral A, no pullup, D7</v>
      </c>
      <c r="K43" t="b">
        <f t="shared" si="0"/>
        <v>1</v>
      </c>
      <c r="L43" t="b">
        <f t="shared" si="1"/>
        <v>1</v>
      </c>
      <c r="M43" t="b">
        <f t="shared" si="2"/>
        <v>1</v>
      </c>
    </row>
    <row r="44" spans="1:13" hidden="1" x14ac:dyDescent="0.2">
      <c r="A44" t="str">
        <f>NonA!A44</f>
        <v>PA19</v>
      </c>
      <c r="B44" t="str">
        <f>A!A44</f>
        <v>PA19</v>
      </c>
      <c r="C44">
        <f>NonA!C44</f>
        <v>71</v>
      </c>
      <c r="D44">
        <f>A!C44</f>
        <v>71</v>
      </c>
      <c r="E44">
        <f>NonA!D44</f>
        <v>42</v>
      </c>
      <c r="F44">
        <f>A!D44</f>
        <v>42</v>
      </c>
      <c r="G44" t="str">
        <f>NonA!E44</f>
        <v>SD card</v>
      </c>
      <c r="H44" t="str">
        <f>A!E44</f>
        <v>SD card</v>
      </c>
      <c r="I44" t="str">
        <f>NonA!F44</f>
        <v>Peripheral A, MCCK</v>
      </c>
      <c r="J44" t="str">
        <f>A!F44</f>
        <v>Peripheral A, MCCK</v>
      </c>
      <c r="K44" t="b">
        <f t="shared" si="0"/>
        <v>1</v>
      </c>
      <c r="L44" t="b">
        <f t="shared" si="1"/>
        <v>1</v>
      </c>
      <c r="M44" t="b">
        <f t="shared" si="2"/>
        <v>1</v>
      </c>
    </row>
    <row r="45" spans="1:13" hidden="1" x14ac:dyDescent="0.2">
      <c r="A45" t="str">
        <f>NonA!A45</f>
        <v>PA20</v>
      </c>
      <c r="B45" t="str">
        <f>A!A45</f>
        <v>PA20</v>
      </c>
      <c r="C45">
        <f>NonA!C45</f>
        <v>72</v>
      </c>
      <c r="D45">
        <f>A!C45</f>
        <v>72</v>
      </c>
      <c r="E45">
        <f>NonA!D45</f>
        <v>43</v>
      </c>
      <c r="F45">
        <f>A!D45</f>
        <v>43</v>
      </c>
      <c r="G45" t="str">
        <f>NonA!E45</f>
        <v>SD card</v>
      </c>
      <c r="H45" t="str">
        <f>A!E45</f>
        <v>SD card</v>
      </c>
      <c r="I45" t="str">
        <f>NonA!F45</f>
        <v>Peripheral A, MCCDA</v>
      </c>
      <c r="J45" t="str">
        <f>A!F45</f>
        <v>Peripheral A, MCCDA</v>
      </c>
      <c r="K45" t="b">
        <f t="shared" si="0"/>
        <v>1</v>
      </c>
      <c r="L45" t="b">
        <f t="shared" si="1"/>
        <v>1</v>
      </c>
      <c r="M45" t="b">
        <f t="shared" si="2"/>
        <v>1</v>
      </c>
    </row>
    <row r="46" spans="1:13" hidden="1" x14ac:dyDescent="0.2">
      <c r="A46" t="str">
        <f>NonA!A46</f>
        <v>PC19</v>
      </c>
      <c r="B46" t="str">
        <f>A!A46</f>
        <v>PC19</v>
      </c>
      <c r="C46">
        <f>NonA!C46</f>
        <v>101</v>
      </c>
      <c r="D46">
        <f>A!C46</f>
        <v>101</v>
      </c>
      <c r="E46">
        <f>NonA!D46</f>
        <v>44</v>
      </c>
      <c r="F46">
        <f>A!D46</f>
        <v>44</v>
      </c>
      <c r="G46" t="str">
        <f>NonA!E46</f>
        <v>Button Top, 0 =  pressed</v>
      </c>
      <c r="H46" t="str">
        <f>A!E46</f>
        <v>Button Top, 0 =  pressed</v>
      </c>
      <c r="I46" t="str">
        <f>NonA!F46</f>
        <v>In filtered, no pullup</v>
      </c>
      <c r="J46" t="str">
        <f>A!F46</f>
        <v>In filtered, no pullup</v>
      </c>
      <c r="K46" t="b">
        <f t="shared" si="0"/>
        <v>1</v>
      </c>
      <c r="L46" t="b">
        <f t="shared" si="1"/>
        <v>1</v>
      </c>
      <c r="M46" t="b">
        <f t="shared" si="2"/>
        <v>1</v>
      </c>
    </row>
    <row r="47" spans="1:13" hidden="1" x14ac:dyDescent="0.2">
      <c r="A47" t="str">
        <f>NonA!A47</f>
        <v>PC18</v>
      </c>
      <c r="B47" t="str">
        <f>A!A47</f>
        <v>PC18</v>
      </c>
      <c r="C47">
        <f>NonA!C47</f>
        <v>100</v>
      </c>
      <c r="D47">
        <f>A!C47</f>
        <v>100</v>
      </c>
      <c r="E47">
        <f>NonA!D47</f>
        <v>45</v>
      </c>
      <c r="F47">
        <f>A!D47</f>
        <v>45</v>
      </c>
      <c r="G47" t="str">
        <f>NonA!E47</f>
        <v>??-</v>
      </c>
      <c r="H47" t="str">
        <f>A!E47</f>
        <v>??-</v>
      </c>
      <c r="I47" t="str">
        <f>NonA!F47</f>
        <v>Peripheral A, no pullup, NWR0/NWE</v>
      </c>
      <c r="J47" t="str">
        <f>A!F47</f>
        <v>Peripheral A, no pullup, NWR0/NWE</v>
      </c>
      <c r="K47" t="b">
        <f t="shared" si="0"/>
        <v>1</v>
      </c>
      <c r="L47" t="b">
        <f t="shared" si="1"/>
        <v>1</v>
      </c>
      <c r="M47" t="b">
        <f t="shared" si="2"/>
        <v>1</v>
      </c>
    </row>
    <row r="48" spans="1:13" hidden="1" x14ac:dyDescent="0.2">
      <c r="A48" t="str">
        <f>NonA!A48</f>
        <v>PC17</v>
      </c>
      <c r="B48" t="str">
        <f>A!A48</f>
        <v>PC17</v>
      </c>
      <c r="C48">
        <f>NonA!C48</f>
        <v>99</v>
      </c>
      <c r="D48">
        <f>A!C48</f>
        <v>99</v>
      </c>
      <c r="E48">
        <f>NonA!D48</f>
        <v>46</v>
      </c>
      <c r="F48">
        <f>A!D48</f>
        <v>46</v>
      </c>
      <c r="G48" t="str">
        <f>NonA!E48</f>
        <v>??</v>
      </c>
      <c r="H48" t="str">
        <f>A!E48</f>
        <v>??</v>
      </c>
      <c r="I48">
        <f>NonA!F48</f>
        <v>0</v>
      </c>
      <c r="J48">
        <f>A!F48</f>
        <v>0</v>
      </c>
      <c r="K48" t="b">
        <f t="shared" si="0"/>
        <v>1</v>
      </c>
      <c r="L48" t="b">
        <f t="shared" si="1"/>
        <v>1</v>
      </c>
      <c r="M48" t="b">
        <f t="shared" si="2"/>
        <v>1</v>
      </c>
    </row>
    <row r="49" spans="1:13" hidden="1" x14ac:dyDescent="0.2">
      <c r="A49" t="str">
        <f>NonA!A49</f>
        <v>PC16</v>
      </c>
      <c r="B49" t="str">
        <f>A!A49</f>
        <v>PC16</v>
      </c>
      <c r="C49">
        <f>NonA!C49</f>
        <v>98</v>
      </c>
      <c r="D49">
        <f>A!C49</f>
        <v>98</v>
      </c>
      <c r="E49">
        <f>NonA!D49</f>
        <v>47</v>
      </c>
      <c r="F49">
        <f>A!D49</f>
        <v>47</v>
      </c>
      <c r="G49" t="str">
        <f>NonA!E49</f>
        <v>??</v>
      </c>
      <c r="H49" t="str">
        <f>A!E49</f>
        <v>??</v>
      </c>
      <c r="I49">
        <f>NonA!F49</f>
        <v>0</v>
      </c>
      <c r="J49">
        <f>A!F49</f>
        <v>0</v>
      </c>
      <c r="K49" t="b">
        <f t="shared" si="0"/>
        <v>1</v>
      </c>
      <c r="L49" t="b">
        <f t="shared" si="1"/>
        <v>1</v>
      </c>
      <c r="M49" t="b">
        <f t="shared" si="2"/>
        <v>1</v>
      </c>
    </row>
    <row r="50" spans="1:13" hidden="1" x14ac:dyDescent="0.2">
      <c r="A50" t="str">
        <f>NonA!A50</f>
        <v>PC15</v>
      </c>
      <c r="B50" t="str">
        <f>A!A50</f>
        <v>PC15</v>
      </c>
      <c r="C50">
        <f>NonA!C50</f>
        <v>97</v>
      </c>
      <c r="D50">
        <f>A!C50</f>
        <v>97</v>
      </c>
      <c r="E50">
        <f>NonA!D50</f>
        <v>48</v>
      </c>
      <c r="F50">
        <f>A!D50</f>
        <v>48</v>
      </c>
      <c r="G50" t="str">
        <f>NonA!E50</f>
        <v>??</v>
      </c>
      <c r="H50" t="str">
        <f>A!E50</f>
        <v>??</v>
      </c>
      <c r="I50">
        <f>NonA!F50</f>
        <v>0</v>
      </c>
      <c r="J50">
        <f>A!F50</f>
        <v>0</v>
      </c>
      <c r="K50" t="b">
        <f t="shared" si="0"/>
        <v>1</v>
      </c>
      <c r="L50" t="b">
        <f t="shared" si="1"/>
        <v>1</v>
      </c>
      <c r="M50" t="b">
        <f t="shared" si="2"/>
        <v>1</v>
      </c>
    </row>
    <row r="51" spans="1:13" hidden="1" x14ac:dyDescent="0.2">
      <c r="A51" t="str">
        <f>NonA!A51</f>
        <v>PC14</v>
      </c>
      <c r="B51" t="str">
        <f>A!A51</f>
        <v>PC14</v>
      </c>
      <c r="C51">
        <f>NonA!C51</f>
        <v>96</v>
      </c>
      <c r="D51">
        <f>A!C51</f>
        <v>96</v>
      </c>
      <c r="E51">
        <f>NonA!D51</f>
        <v>49</v>
      </c>
      <c r="F51">
        <f>A!D51</f>
        <v>49</v>
      </c>
      <c r="G51" t="str">
        <f>NonA!E51</f>
        <v>??</v>
      </c>
      <c r="H51" t="str">
        <f>A!E51</f>
        <v>??</v>
      </c>
      <c r="I51">
        <f>NonA!F51</f>
        <v>0</v>
      </c>
      <c r="J51">
        <f>A!F51</f>
        <v>0</v>
      </c>
      <c r="K51" t="b">
        <f t="shared" si="0"/>
        <v>1</v>
      </c>
      <c r="L51" t="b">
        <f t="shared" si="1"/>
        <v>1</v>
      </c>
      <c r="M51" t="b">
        <f t="shared" si="2"/>
        <v>1</v>
      </c>
    </row>
    <row r="52" spans="1:13" hidden="1" x14ac:dyDescent="0.2">
      <c r="A52" t="str">
        <f>NonA!A52</f>
        <v>PC13</v>
      </c>
      <c r="B52" t="str">
        <f>A!A52</f>
        <v>PC13</v>
      </c>
      <c r="C52">
        <f>NonA!C52</f>
        <v>95</v>
      </c>
      <c r="D52">
        <f>A!C52</f>
        <v>95</v>
      </c>
      <c r="E52">
        <f>NonA!D52</f>
        <v>50</v>
      </c>
      <c r="F52">
        <f>A!D52</f>
        <v>50</v>
      </c>
      <c r="G52" t="str">
        <f>NonA!E52</f>
        <v>??</v>
      </c>
      <c r="H52" t="str">
        <f>A!E52</f>
        <v>??</v>
      </c>
      <c r="I52">
        <f>NonA!F52</f>
        <v>0</v>
      </c>
      <c r="J52">
        <f>A!F52</f>
        <v>0</v>
      </c>
      <c r="K52" t="b">
        <f t="shared" si="0"/>
        <v>1</v>
      </c>
      <c r="L52" t="b">
        <f t="shared" si="1"/>
        <v>1</v>
      </c>
      <c r="M52" t="b">
        <f t="shared" si="2"/>
        <v>1</v>
      </c>
    </row>
    <row r="53" spans="1:13" hidden="1" x14ac:dyDescent="0.2">
      <c r="A53" t="str">
        <f>NonA!A53</f>
        <v>PC12</v>
      </c>
      <c r="B53" t="str">
        <f>A!A53</f>
        <v>PC12</v>
      </c>
      <c r="C53">
        <f>NonA!C53</f>
        <v>94</v>
      </c>
      <c r="D53">
        <f>A!C53</f>
        <v>94</v>
      </c>
      <c r="E53">
        <f>NonA!D53</f>
        <v>51</v>
      </c>
      <c r="F53">
        <f>A!D53</f>
        <v>51</v>
      </c>
      <c r="G53" t="str">
        <f>NonA!E53</f>
        <v>??</v>
      </c>
      <c r="H53" t="str">
        <f>A!E53</f>
        <v>??</v>
      </c>
      <c r="I53">
        <f>NonA!F53</f>
        <v>0</v>
      </c>
      <c r="J53">
        <f>A!F53</f>
        <v>0</v>
      </c>
      <c r="K53" t="b">
        <f t="shared" si="0"/>
        <v>1</v>
      </c>
      <c r="L53" t="b">
        <f t="shared" si="1"/>
        <v>1</v>
      </c>
      <c r="M53" t="b">
        <f t="shared" si="2"/>
        <v>1</v>
      </c>
    </row>
    <row r="54" spans="1:13" hidden="1" x14ac:dyDescent="0.2">
      <c r="A54">
        <f>NonA!A54</f>
        <v>0</v>
      </c>
      <c r="B54">
        <f>A!A54</f>
        <v>0</v>
      </c>
      <c r="C54">
        <f>NonA!C54</f>
        <v>0</v>
      </c>
      <c r="D54">
        <f>A!C54</f>
        <v>0</v>
      </c>
      <c r="E54">
        <f>NonA!D54</f>
        <v>52</v>
      </c>
      <c r="F54">
        <f>A!D54</f>
        <v>52</v>
      </c>
      <c r="G54">
        <f>NonA!E54</f>
        <v>0</v>
      </c>
      <c r="H54">
        <f>A!E54</f>
        <v>0</v>
      </c>
      <c r="I54">
        <f>NonA!F54</f>
        <v>0</v>
      </c>
      <c r="J54">
        <f>A!F54</f>
        <v>0</v>
      </c>
      <c r="K54" t="b">
        <f t="shared" si="0"/>
        <v>1</v>
      </c>
      <c r="L54" t="b">
        <f t="shared" si="1"/>
        <v>1</v>
      </c>
      <c r="M54" t="b">
        <f t="shared" si="2"/>
        <v>1</v>
      </c>
    </row>
    <row r="55" spans="1:13" hidden="1" x14ac:dyDescent="0.2">
      <c r="A55" t="str">
        <f>NonA!A55</f>
        <v>PB14</v>
      </c>
      <c r="B55" t="str">
        <f>A!A55</f>
        <v>PB14</v>
      </c>
      <c r="C55">
        <f>NonA!C55</f>
        <v>140</v>
      </c>
      <c r="D55">
        <f>A!C55</f>
        <v>140</v>
      </c>
      <c r="E55">
        <f>NonA!D55</f>
        <v>53</v>
      </c>
      <c r="F55">
        <f>A!D55</f>
        <v>53</v>
      </c>
      <c r="G55" t="str">
        <f>NonA!E55</f>
        <v>Motor E2 step</v>
      </c>
      <c r="H55" t="str">
        <f>A!E55</f>
        <v>Motor E2 step</v>
      </c>
      <c r="I55" t="str">
        <f>NonA!F55</f>
        <v>Digital</v>
      </c>
      <c r="J55" t="str">
        <f>A!F55</f>
        <v>Digital</v>
      </c>
      <c r="K55" t="b">
        <f t="shared" si="0"/>
        <v>1</v>
      </c>
      <c r="L55" t="b">
        <f t="shared" si="1"/>
        <v>1</v>
      </c>
      <c r="M55" t="b">
        <f t="shared" si="2"/>
        <v>1</v>
      </c>
    </row>
    <row r="56" spans="1:13" hidden="1" x14ac:dyDescent="0.2">
      <c r="A56" t="str">
        <f>NonA!A56</f>
        <v>PA16</v>
      </c>
      <c r="B56" t="str">
        <f>A!A56</f>
        <v>PA16</v>
      </c>
      <c r="C56">
        <f>NonA!C56</f>
        <v>78</v>
      </c>
      <c r="D56">
        <f>A!C56</f>
        <v>78</v>
      </c>
      <c r="E56">
        <f>NonA!D56</f>
        <v>54</v>
      </c>
      <c r="F56">
        <f>A!D56</f>
        <v>54</v>
      </c>
      <c r="G56">
        <f>NonA!E56</f>
        <v>0</v>
      </c>
      <c r="H56">
        <f>A!E56</f>
        <v>0</v>
      </c>
      <c r="I56">
        <f>NonA!F56</f>
        <v>0</v>
      </c>
      <c r="J56">
        <f>A!F56</f>
        <v>0</v>
      </c>
      <c r="K56" t="b">
        <f t="shared" si="0"/>
        <v>1</v>
      </c>
      <c r="L56" t="b">
        <f t="shared" si="1"/>
        <v>1</v>
      </c>
      <c r="M56" t="b">
        <f t="shared" si="2"/>
        <v>1</v>
      </c>
    </row>
    <row r="57" spans="1:13" hidden="1" x14ac:dyDescent="0.2">
      <c r="A57" t="str">
        <f>NonA!A57</f>
        <v>PA24</v>
      </c>
      <c r="B57" t="str">
        <f>A!A57</f>
        <v>PA24</v>
      </c>
      <c r="C57">
        <f>NonA!C57</f>
        <v>79</v>
      </c>
      <c r="D57">
        <f>A!C57</f>
        <v>79</v>
      </c>
      <c r="E57">
        <f>NonA!D57</f>
        <v>55</v>
      </c>
      <c r="F57">
        <f>A!D57</f>
        <v>55</v>
      </c>
      <c r="G57" t="str">
        <f>NonA!E57</f>
        <v>SD card</v>
      </c>
      <c r="H57" t="str">
        <f>A!E57</f>
        <v>SD card</v>
      </c>
      <c r="I57" t="str">
        <f>NonA!F57</f>
        <v>Peripheral A, MCDA3</v>
      </c>
      <c r="J57" t="str">
        <f>A!F57</f>
        <v>Peripheral A, MCDA3</v>
      </c>
      <c r="K57" t="b">
        <f t="shared" si="0"/>
        <v>1</v>
      </c>
      <c r="L57" t="b">
        <f t="shared" si="1"/>
        <v>1</v>
      </c>
      <c r="M57" t="b">
        <f t="shared" si="2"/>
        <v>1</v>
      </c>
    </row>
    <row r="58" spans="1:13" hidden="1" x14ac:dyDescent="0.2">
      <c r="A58" t="str">
        <f>NonA!A58</f>
        <v>PA23</v>
      </c>
      <c r="B58" t="str">
        <f>A!A58</f>
        <v>PA23</v>
      </c>
      <c r="C58">
        <f>NonA!C58</f>
        <v>80</v>
      </c>
      <c r="D58">
        <f>A!C58</f>
        <v>80</v>
      </c>
      <c r="E58">
        <f>NonA!D58</f>
        <v>56</v>
      </c>
      <c r="F58">
        <f>A!D58</f>
        <v>56</v>
      </c>
      <c r="G58" t="str">
        <f>NonA!E58</f>
        <v>SD card</v>
      </c>
      <c r="H58" t="str">
        <f>A!E58</f>
        <v>SD card</v>
      </c>
      <c r="I58" t="str">
        <f>NonA!F58</f>
        <v>Peripheral A, MCDA2</v>
      </c>
      <c r="J58" t="str">
        <f>A!F58</f>
        <v>Peripheral A, MCDA2</v>
      </c>
      <c r="K58" t="b">
        <f t="shared" si="0"/>
        <v>1</v>
      </c>
      <c r="L58" t="b">
        <f t="shared" si="1"/>
        <v>1</v>
      </c>
      <c r="M58" t="b">
        <f t="shared" si="2"/>
        <v>1</v>
      </c>
    </row>
    <row r="59" spans="1:13" hidden="1" x14ac:dyDescent="0.2">
      <c r="A59" t="str">
        <f>NonA!A59</f>
        <v>PA22</v>
      </c>
      <c r="B59" t="str">
        <f>A!A59</f>
        <v>PA22</v>
      </c>
      <c r="C59">
        <f>NonA!C59</f>
        <v>81</v>
      </c>
      <c r="D59">
        <f>A!C59</f>
        <v>81</v>
      </c>
      <c r="E59">
        <f>NonA!D59</f>
        <v>57</v>
      </c>
      <c r="F59">
        <f>A!D59</f>
        <v>57</v>
      </c>
      <c r="G59" t="str">
        <f>NonA!E59</f>
        <v>SD card</v>
      </c>
      <c r="H59" t="str">
        <f>A!E59</f>
        <v>SD card</v>
      </c>
      <c r="I59" t="str">
        <f>NonA!F59</f>
        <v>Peripheral A, MCDA1</v>
      </c>
      <c r="J59" t="str">
        <f>A!F59</f>
        <v>Peripheral A, MCDA1</v>
      </c>
      <c r="K59" t="b">
        <f t="shared" si="0"/>
        <v>1</v>
      </c>
      <c r="L59" t="b">
        <f t="shared" si="1"/>
        <v>1</v>
      </c>
      <c r="M59" t="b">
        <f t="shared" si="2"/>
        <v>1</v>
      </c>
    </row>
    <row r="60" spans="1:13" hidden="1" x14ac:dyDescent="0.2">
      <c r="A60" t="str">
        <f>NonA!A60</f>
        <v>PA6</v>
      </c>
      <c r="B60" t="str">
        <f>A!A60</f>
        <v>PA6</v>
      </c>
      <c r="C60">
        <f>NonA!C60</f>
        <v>82</v>
      </c>
      <c r="D60">
        <f>A!C60</f>
        <v>82</v>
      </c>
      <c r="E60">
        <f>NonA!D60</f>
        <v>58</v>
      </c>
      <c r="F60">
        <f>A!D60</f>
        <v>58</v>
      </c>
      <c r="G60" t="str">
        <f>NonA!E60</f>
        <v>??</v>
      </c>
      <c r="H60" t="str">
        <f>A!E60</f>
        <v>??</v>
      </c>
      <c r="I60" t="str">
        <f>NonA!F60</f>
        <v>Peripheral B, NCS0,</v>
      </c>
      <c r="J60" t="str">
        <f>A!F60</f>
        <v>Peripheral B, NCS0,</v>
      </c>
      <c r="K60" t="b">
        <f t="shared" si="0"/>
        <v>1</v>
      </c>
      <c r="L60" t="b">
        <f t="shared" si="1"/>
        <v>1</v>
      </c>
      <c r="M60" t="b">
        <f t="shared" si="2"/>
        <v>1</v>
      </c>
    </row>
    <row r="61" spans="1:13" hidden="1" x14ac:dyDescent="0.2">
      <c r="A61" t="str">
        <f>NonA!A61</f>
        <v>PA4</v>
      </c>
      <c r="B61" t="str">
        <f>A!A61</f>
        <v>PA4</v>
      </c>
      <c r="C61">
        <f>NonA!C61</f>
        <v>83</v>
      </c>
      <c r="D61">
        <f>A!C61</f>
        <v>83</v>
      </c>
      <c r="E61">
        <f>NonA!D61</f>
        <v>59</v>
      </c>
      <c r="F61">
        <f>A!D61</f>
        <v>59</v>
      </c>
      <c r="G61">
        <f>NonA!E61</f>
        <v>0</v>
      </c>
      <c r="H61">
        <f>A!E61</f>
        <v>0</v>
      </c>
      <c r="I61">
        <f>NonA!F61</f>
        <v>0</v>
      </c>
      <c r="J61">
        <f>A!F61</f>
        <v>0</v>
      </c>
      <c r="K61" t="b">
        <f t="shared" si="0"/>
        <v>1</v>
      </c>
      <c r="L61" t="b">
        <f t="shared" si="1"/>
        <v>1</v>
      </c>
      <c r="M61" t="b">
        <f t="shared" si="2"/>
        <v>1</v>
      </c>
    </row>
    <row r="62" spans="1:13" hidden="1" x14ac:dyDescent="0.2">
      <c r="A62" t="str">
        <f>NonA!A62</f>
        <v>PA3</v>
      </c>
      <c r="B62" t="str">
        <f>A!A62</f>
        <v>PA3</v>
      </c>
      <c r="C62">
        <f>NonA!C62</f>
        <v>84</v>
      </c>
      <c r="D62">
        <f>A!C62</f>
        <v>84</v>
      </c>
      <c r="E62">
        <f>NonA!D62</f>
        <v>60</v>
      </c>
      <c r="F62">
        <f>A!D62</f>
        <v>60</v>
      </c>
      <c r="G62">
        <f>NonA!E62</f>
        <v>0</v>
      </c>
      <c r="H62">
        <f>A!E62</f>
        <v>0</v>
      </c>
      <c r="I62">
        <f>NonA!F62</f>
        <v>0</v>
      </c>
      <c r="J62">
        <f>A!F62</f>
        <v>0</v>
      </c>
      <c r="K62" t="b">
        <f t="shared" si="0"/>
        <v>1</v>
      </c>
      <c r="L62" t="b">
        <f t="shared" si="1"/>
        <v>1</v>
      </c>
      <c r="M62" t="b">
        <f t="shared" si="2"/>
        <v>1</v>
      </c>
    </row>
    <row r="63" spans="1:13" hidden="1" x14ac:dyDescent="0.2">
      <c r="A63" t="str">
        <f>NonA!A63</f>
        <v>PA2</v>
      </c>
      <c r="B63" t="str">
        <f>A!A63</f>
        <v>PA2</v>
      </c>
      <c r="C63">
        <f>NonA!C63</f>
        <v>85</v>
      </c>
      <c r="D63">
        <f>A!C63</f>
        <v>85</v>
      </c>
      <c r="E63">
        <f>NonA!D63</f>
        <v>61</v>
      </c>
      <c r="F63">
        <f>A!D63</f>
        <v>61</v>
      </c>
      <c r="G63">
        <f>NonA!E63</f>
        <v>0</v>
      </c>
      <c r="H63">
        <f>A!E63</f>
        <v>0</v>
      </c>
      <c r="I63">
        <f>NonA!F63</f>
        <v>0</v>
      </c>
      <c r="J63">
        <f>A!F63</f>
        <v>0</v>
      </c>
      <c r="K63" t="b">
        <f t="shared" si="0"/>
        <v>1</v>
      </c>
      <c r="L63" t="b">
        <f t="shared" si="1"/>
        <v>1</v>
      </c>
      <c r="M63" t="b">
        <f t="shared" si="2"/>
        <v>1</v>
      </c>
    </row>
    <row r="64" spans="1:13" hidden="1" x14ac:dyDescent="0.2">
      <c r="A64" t="str">
        <f>NonA!A64</f>
        <v>PB17</v>
      </c>
      <c r="B64" t="str">
        <f>A!A64</f>
        <v>PB17</v>
      </c>
      <c r="C64">
        <f>NonA!C64</f>
        <v>88</v>
      </c>
      <c r="D64">
        <f>A!C64</f>
        <v>88</v>
      </c>
      <c r="E64">
        <f>NonA!D64</f>
        <v>62</v>
      </c>
      <c r="F64">
        <f>A!D64</f>
        <v>62</v>
      </c>
      <c r="G64">
        <f>NonA!E64</f>
        <v>0</v>
      </c>
      <c r="H64">
        <f>A!E64</f>
        <v>0</v>
      </c>
      <c r="I64" t="str">
        <f>NonA!F64</f>
        <v>Analog</v>
      </c>
      <c r="J64" t="str">
        <f>A!F64</f>
        <v>Analog</v>
      </c>
      <c r="K64" t="b">
        <f t="shared" si="0"/>
        <v>1</v>
      </c>
      <c r="L64" t="b">
        <f t="shared" si="1"/>
        <v>1</v>
      </c>
      <c r="M64" t="b">
        <f t="shared" si="2"/>
        <v>1</v>
      </c>
    </row>
    <row r="65" spans="1:13" hidden="1" x14ac:dyDescent="0.2">
      <c r="A65" t="str">
        <f>NonA!A65</f>
        <v>PB18</v>
      </c>
      <c r="B65" t="str">
        <f>A!A65</f>
        <v>PB18</v>
      </c>
      <c r="C65">
        <f>NonA!C65</f>
        <v>89</v>
      </c>
      <c r="D65">
        <f>A!C65</f>
        <v>89</v>
      </c>
      <c r="E65">
        <f>NonA!D65</f>
        <v>63</v>
      </c>
      <c r="F65">
        <f>A!D65</f>
        <v>63</v>
      </c>
      <c r="G65" t="str">
        <f>NonA!E65</f>
        <v>Extruder 2 temperature</v>
      </c>
      <c r="H65" t="str">
        <f>A!E65</f>
        <v>Extruder 2 temperature</v>
      </c>
      <c r="I65" t="str">
        <f>NonA!F65</f>
        <v>Analog</v>
      </c>
      <c r="J65" t="str">
        <f>A!F65</f>
        <v>Analog</v>
      </c>
      <c r="K65" t="b">
        <f t="shared" si="0"/>
        <v>1</v>
      </c>
      <c r="L65" t="b">
        <f t="shared" si="1"/>
        <v>1</v>
      </c>
      <c r="M65" t="b">
        <f t="shared" si="2"/>
        <v>1</v>
      </c>
    </row>
    <row r="66" spans="1:13" x14ac:dyDescent="0.2">
      <c r="A66" t="str">
        <f>NonA!A66</f>
        <v>PB19</v>
      </c>
      <c r="B66" t="str">
        <f>A!A66</f>
        <v>PB19</v>
      </c>
      <c r="C66">
        <f>NonA!C66</f>
        <v>90</v>
      </c>
      <c r="D66">
        <f>A!C66</f>
        <v>90</v>
      </c>
      <c r="E66">
        <f>NonA!D66</f>
        <v>64</v>
      </c>
      <c r="F66">
        <f>A!D66</f>
        <v>64</v>
      </c>
      <c r="G66">
        <f>NonA!E66</f>
        <v>0</v>
      </c>
      <c r="H66" t="str">
        <f>A!E66</f>
        <v>Top cover sensor, 0 = open 1=close</v>
      </c>
      <c r="I66" t="str">
        <f>NonA!F66</f>
        <v>Analog</v>
      </c>
      <c r="J66" t="str">
        <f>A!F66</f>
        <v>input</v>
      </c>
      <c r="K66" t="b">
        <f t="shared" si="0"/>
        <v>0</v>
      </c>
      <c r="L66" t="b">
        <f t="shared" si="1"/>
        <v>0</v>
      </c>
      <c r="M66" t="b">
        <f t="shared" si="2"/>
        <v>0</v>
      </c>
    </row>
    <row r="67" spans="1:13" hidden="1" x14ac:dyDescent="0.2">
      <c r="A67" t="str">
        <f>NonA!A67</f>
        <v>PB20</v>
      </c>
      <c r="B67" t="str">
        <f>A!A67</f>
        <v>PB20</v>
      </c>
      <c r="C67">
        <f>NonA!C67</f>
        <v>91</v>
      </c>
      <c r="D67">
        <f>A!C67</f>
        <v>91</v>
      </c>
      <c r="E67">
        <f>NonA!D67</f>
        <v>65</v>
      </c>
      <c r="F67">
        <f>A!D67</f>
        <v>65</v>
      </c>
      <c r="G67" t="str">
        <f>NonA!E67</f>
        <v>Extruder Temperature</v>
      </c>
      <c r="H67" t="str">
        <f>A!E67</f>
        <v>Extruder Temperature</v>
      </c>
      <c r="I67" t="str">
        <f>NonA!F67</f>
        <v>ADC channel 13</v>
      </c>
      <c r="J67" t="str">
        <f>A!F67</f>
        <v>ADC channel 13</v>
      </c>
      <c r="K67" t="b">
        <f t="shared" ref="K67:K130" si="3">G67=H67</f>
        <v>1</v>
      </c>
      <c r="L67" t="b">
        <f t="shared" ref="L67:L130" si="4">I67=J67</f>
        <v>1</v>
      </c>
      <c r="M67" t="b">
        <f t="shared" ref="M67:M130" si="5">AND(K67, L67)</f>
        <v>1</v>
      </c>
    </row>
    <row r="68" spans="1:13" hidden="1" x14ac:dyDescent="0.2">
      <c r="A68" t="str">
        <f>NonA!A68</f>
        <v>PB15</v>
      </c>
      <c r="B68" t="str">
        <f>A!A68</f>
        <v>PB15</v>
      </c>
      <c r="C68">
        <f>NonA!C68</f>
        <v>76</v>
      </c>
      <c r="D68">
        <f>A!C68</f>
        <v>76</v>
      </c>
      <c r="E68">
        <f>NonA!D68</f>
        <v>66</v>
      </c>
      <c r="F68">
        <f>A!D68</f>
        <v>66</v>
      </c>
      <c r="G68" t="str">
        <f>NonA!E68</f>
        <v>Buzzer</v>
      </c>
      <c r="H68" t="str">
        <f>A!E68</f>
        <v>Buzzer</v>
      </c>
      <c r="I68" t="str">
        <f>NonA!F68</f>
        <v>Peripheral B, PWMH3 channel</v>
      </c>
      <c r="J68" t="str">
        <f>A!F68</f>
        <v>Peripheral B, PWMH3 channel</v>
      </c>
      <c r="K68" t="b">
        <f t="shared" si="3"/>
        <v>1</v>
      </c>
      <c r="L68" t="b">
        <f t="shared" si="4"/>
        <v>1</v>
      </c>
      <c r="M68" t="b">
        <f t="shared" si="5"/>
        <v>1</v>
      </c>
    </row>
    <row r="69" spans="1:13" x14ac:dyDescent="0.2">
      <c r="A69" t="str">
        <f>NonA!A69</f>
        <v>PB16</v>
      </c>
      <c r="B69" t="str">
        <f>A!A69</f>
        <v>PB16</v>
      </c>
      <c r="C69">
        <f>NonA!C69</f>
        <v>77</v>
      </c>
      <c r="D69">
        <f>A!C69</f>
        <v>77</v>
      </c>
      <c r="E69">
        <f>NonA!D69</f>
        <v>67</v>
      </c>
      <c r="F69">
        <f>A!D69</f>
        <v>67</v>
      </c>
      <c r="G69" t="str">
        <f>NonA!E69</f>
        <v>??</v>
      </c>
      <c r="H69" t="str">
        <f>A!E69</f>
        <v>Bed heater, 1 = ON</v>
      </c>
      <c r="I69" t="str">
        <f>NonA!F69</f>
        <v>Analog</v>
      </c>
      <c r="J69" t="str">
        <f>A!F69</f>
        <v>Out 0</v>
      </c>
      <c r="K69" t="b">
        <f t="shared" si="3"/>
        <v>0</v>
      </c>
      <c r="L69" t="b">
        <f t="shared" si="4"/>
        <v>0</v>
      </c>
      <c r="M69" t="b">
        <f t="shared" si="5"/>
        <v>0</v>
      </c>
    </row>
    <row r="70" spans="1:13" hidden="1" x14ac:dyDescent="0.2">
      <c r="A70" t="str">
        <f>NonA!A70</f>
        <v>PA1</v>
      </c>
      <c r="B70" t="str">
        <f>A!A70</f>
        <v>PA1</v>
      </c>
      <c r="C70">
        <f>NonA!C70</f>
        <v>24</v>
      </c>
      <c r="D70">
        <f>A!C70</f>
        <v>24</v>
      </c>
      <c r="E70">
        <f>NonA!D70</f>
        <v>68</v>
      </c>
      <c r="F70">
        <f>A!D70</f>
        <v>68</v>
      </c>
      <c r="G70" t="str">
        <f>NonA!E70</f>
        <v>Y stop,   1 = at stop</v>
      </c>
      <c r="H70" t="str">
        <f>A!E70</f>
        <v>Y stop,   1 = at stop</v>
      </c>
      <c r="I70" t="str">
        <f>NonA!F70</f>
        <v>In</v>
      </c>
      <c r="J70" t="str">
        <f>A!F70</f>
        <v>In</v>
      </c>
      <c r="K70" t="b">
        <f t="shared" si="3"/>
        <v>1</v>
      </c>
      <c r="L70" t="b">
        <f t="shared" si="4"/>
        <v>1</v>
      </c>
      <c r="M70" t="b">
        <f t="shared" si="5"/>
        <v>1</v>
      </c>
    </row>
    <row r="71" spans="1:13" hidden="1" x14ac:dyDescent="0.2">
      <c r="A71" t="str">
        <f>NonA!A71</f>
        <v>PA0</v>
      </c>
      <c r="B71" t="str">
        <f>A!A71</f>
        <v>PA0</v>
      </c>
      <c r="C71">
        <f>NonA!C71</f>
        <v>23</v>
      </c>
      <c r="D71">
        <f>A!C71</f>
        <v>23</v>
      </c>
      <c r="E71">
        <f>NonA!D71</f>
        <v>69</v>
      </c>
      <c r="F71">
        <f>A!D71</f>
        <v>69</v>
      </c>
      <c r="G71" t="str">
        <f>NonA!E71</f>
        <v>Motor Y enable, 0 =  enable</v>
      </c>
      <c r="H71" t="str">
        <f>A!E71</f>
        <v>Motor Y enable, 0 =  enable</v>
      </c>
      <c r="I71" t="str">
        <f>NonA!F71</f>
        <v>Out 0</v>
      </c>
      <c r="J71" t="str">
        <f>A!F71</f>
        <v>Out 0</v>
      </c>
      <c r="K71" t="b">
        <f t="shared" si="3"/>
        <v>1</v>
      </c>
      <c r="L71" t="b">
        <f t="shared" si="4"/>
        <v>1</v>
      </c>
      <c r="M71" t="b">
        <f t="shared" si="5"/>
        <v>1</v>
      </c>
    </row>
    <row r="72" spans="1:13" hidden="1" x14ac:dyDescent="0.2">
      <c r="A72" t="str">
        <f>NonA!A72</f>
        <v>PA17</v>
      </c>
      <c r="B72" t="str">
        <f>A!A72</f>
        <v>PA17</v>
      </c>
      <c r="C72">
        <f>NonA!C72</f>
        <v>9</v>
      </c>
      <c r="D72">
        <f>A!C72</f>
        <v>9</v>
      </c>
      <c r="E72">
        <f>NonA!D72</f>
        <v>70</v>
      </c>
      <c r="F72">
        <f>A!D72</f>
        <v>70</v>
      </c>
      <c r="G72" t="str">
        <f>NonA!E72</f>
        <v>Right Jam Sensor (0 = black; 1=reflect)</v>
      </c>
      <c r="H72" t="str">
        <f>A!E72</f>
        <v>Right Jam Sensor (0 = black; 1=reflect)</v>
      </c>
      <c r="I72" t="str">
        <f>NonA!F72</f>
        <v>In</v>
      </c>
      <c r="J72" t="str">
        <f>A!F72</f>
        <v>In</v>
      </c>
      <c r="K72" t="b">
        <f t="shared" si="3"/>
        <v>1</v>
      </c>
      <c r="L72" t="b">
        <f t="shared" si="4"/>
        <v>1</v>
      </c>
      <c r="M72" t="b">
        <f t="shared" si="5"/>
        <v>1</v>
      </c>
    </row>
    <row r="73" spans="1:13" hidden="1" x14ac:dyDescent="0.2">
      <c r="A73" t="str">
        <f>NonA!A73</f>
        <v>PA18</v>
      </c>
      <c r="B73" t="str">
        <f>A!A73</f>
        <v>PA18</v>
      </c>
      <c r="C73">
        <f>NonA!C73</f>
        <v>70</v>
      </c>
      <c r="D73">
        <f>A!C73</f>
        <v>70</v>
      </c>
      <c r="E73">
        <f>NonA!D73</f>
        <v>71</v>
      </c>
      <c r="F73">
        <f>A!D73</f>
        <v>71</v>
      </c>
      <c r="G73">
        <f>NonA!E73</f>
        <v>0</v>
      </c>
      <c r="H73">
        <f>A!E73</f>
        <v>0</v>
      </c>
      <c r="I73">
        <f>NonA!F73</f>
        <v>0</v>
      </c>
      <c r="J73">
        <f>A!F73</f>
        <v>0</v>
      </c>
      <c r="K73" t="b">
        <f t="shared" si="3"/>
        <v>1</v>
      </c>
      <c r="L73" t="b">
        <f t="shared" si="4"/>
        <v>1</v>
      </c>
      <c r="M73" t="b">
        <f t="shared" si="5"/>
        <v>1</v>
      </c>
    </row>
    <row r="74" spans="1:13" hidden="1" x14ac:dyDescent="0.2">
      <c r="A74" t="str">
        <f>NonA!A74</f>
        <v>PC30</v>
      </c>
      <c r="B74" t="str">
        <f>A!A74</f>
        <v>PC30</v>
      </c>
      <c r="C74">
        <f>NonA!C74</f>
        <v>103</v>
      </c>
      <c r="D74">
        <f>A!C74</f>
        <v>103</v>
      </c>
      <c r="E74">
        <f>NonA!D74</f>
        <v>72</v>
      </c>
      <c r="F74">
        <f>A!D74</f>
        <v>72</v>
      </c>
      <c r="G74" t="str">
        <f>NonA!E74</f>
        <v>Button Right, 0 = pressed</v>
      </c>
      <c r="H74" t="str">
        <f>A!E74</f>
        <v>Button Right, 0 = pressed</v>
      </c>
      <c r="I74" t="str">
        <f>NonA!F74</f>
        <v>In filtered, no pullup</v>
      </c>
      <c r="J74" t="str">
        <f>A!F74</f>
        <v>In filtered, no pullup</v>
      </c>
      <c r="K74" t="b">
        <f t="shared" si="3"/>
        <v>1</v>
      </c>
      <c r="L74" t="b">
        <f t="shared" si="4"/>
        <v>1</v>
      </c>
      <c r="M74" t="b">
        <f t="shared" si="5"/>
        <v>1</v>
      </c>
    </row>
    <row r="75" spans="1:13" hidden="1" x14ac:dyDescent="0.2">
      <c r="A75" t="str">
        <f>NonA!A75</f>
        <v>PA21</v>
      </c>
      <c r="B75" t="str">
        <f>A!A75</f>
        <v>PA21</v>
      </c>
      <c r="C75">
        <f>NonA!C75</f>
        <v>107</v>
      </c>
      <c r="D75">
        <f>A!C75</f>
        <v>107</v>
      </c>
      <c r="E75">
        <f>NonA!D75</f>
        <v>73</v>
      </c>
      <c r="F75">
        <f>A!D75</f>
        <v>73</v>
      </c>
      <c r="G75" t="str">
        <f>NonA!E75</f>
        <v>SD card</v>
      </c>
      <c r="H75" t="str">
        <f>A!E75</f>
        <v>SD card</v>
      </c>
      <c r="I75" t="str">
        <f>NonA!F75</f>
        <v>Peripheral A, MCDA0</v>
      </c>
      <c r="J75" t="str">
        <f>A!F75</f>
        <v>Peripheral A, MCDA0</v>
      </c>
      <c r="K75" t="b">
        <f t="shared" si="3"/>
        <v>1</v>
      </c>
      <c r="L75" t="b">
        <f t="shared" si="4"/>
        <v>1</v>
      </c>
      <c r="M75" t="b">
        <f t="shared" si="5"/>
        <v>1</v>
      </c>
    </row>
    <row r="76" spans="1:13" hidden="1" x14ac:dyDescent="0.2">
      <c r="A76" t="str">
        <f>NonA!A76</f>
        <v>PA25</v>
      </c>
      <c r="B76" t="str">
        <f>A!A76</f>
        <v>PA25</v>
      </c>
      <c r="C76">
        <f>NonA!C76</f>
        <v>108</v>
      </c>
      <c r="D76">
        <f>A!C76</f>
        <v>108</v>
      </c>
      <c r="E76">
        <f>NonA!D76</f>
        <v>74</v>
      </c>
      <c r="F76">
        <f>A!D76</f>
        <v>74</v>
      </c>
      <c r="G76" t="str">
        <f>NonA!E76</f>
        <v>SD Card inserted, 0 = inserted</v>
      </c>
      <c r="H76" t="str">
        <f>A!E76</f>
        <v>SD Card inserted, 0 = inserted</v>
      </c>
      <c r="I76" t="str">
        <f>NonA!F76</f>
        <v>In, no pullup</v>
      </c>
      <c r="J76" t="str">
        <f>A!F76</f>
        <v>In, no pullup</v>
      </c>
      <c r="K76" t="b">
        <f t="shared" si="3"/>
        <v>1</v>
      </c>
      <c r="L76" t="b">
        <f t="shared" si="4"/>
        <v>1</v>
      </c>
      <c r="M76" t="b">
        <f t="shared" si="5"/>
        <v>1</v>
      </c>
    </row>
    <row r="77" spans="1:13" hidden="1" x14ac:dyDescent="0.2">
      <c r="A77" t="str">
        <f>NonA!A77</f>
        <v>PA26</v>
      </c>
      <c r="B77" t="str">
        <f>A!A77</f>
        <v>PA26</v>
      </c>
      <c r="C77">
        <f>NonA!C77</f>
        <v>109</v>
      </c>
      <c r="D77">
        <f>A!C77</f>
        <v>109</v>
      </c>
      <c r="E77">
        <f>NonA!D77</f>
        <v>75</v>
      </c>
      <c r="F77">
        <f>A!D77</f>
        <v>75</v>
      </c>
      <c r="G77" t="str">
        <f>NonA!E77</f>
        <v>Button Left, 0 = pressed</v>
      </c>
      <c r="H77" t="str">
        <f>A!E77</f>
        <v>Button Left, 0 = pressed</v>
      </c>
      <c r="I77" t="str">
        <f>NonA!F77</f>
        <v>In filtered, no pullup</v>
      </c>
      <c r="J77" t="str">
        <f>A!F77</f>
        <v>In filtered, no pullup</v>
      </c>
      <c r="K77" t="b">
        <f t="shared" si="3"/>
        <v>1</v>
      </c>
      <c r="L77" t="b">
        <f t="shared" si="4"/>
        <v>1</v>
      </c>
      <c r="M77" t="b">
        <f t="shared" si="5"/>
        <v>1</v>
      </c>
    </row>
    <row r="78" spans="1:13" hidden="1" x14ac:dyDescent="0.2">
      <c r="A78" t="str">
        <f>NonA!A78</f>
        <v>PA27</v>
      </c>
      <c r="B78" t="str">
        <f>A!A78</f>
        <v>PA27</v>
      </c>
      <c r="C78">
        <f>NonA!C78</f>
        <v>110</v>
      </c>
      <c r="D78">
        <f>A!C78</f>
        <v>110</v>
      </c>
      <c r="E78">
        <f>NonA!D78</f>
        <v>76</v>
      </c>
      <c r="F78">
        <f>A!D78</f>
        <v>76</v>
      </c>
      <c r="G78" t="str">
        <f>NonA!E78</f>
        <v>Button  Select, 0 = pressed</v>
      </c>
      <c r="H78" t="str">
        <f>A!E78</f>
        <v>Button  Select, 0 = pressed</v>
      </c>
      <c r="I78" t="str">
        <f>NonA!F78</f>
        <v>In filtered, no pullup</v>
      </c>
      <c r="J78" t="str">
        <f>A!F78</f>
        <v>In filtered, no pullup</v>
      </c>
      <c r="K78" t="b">
        <f t="shared" si="3"/>
        <v>1</v>
      </c>
      <c r="L78" t="b">
        <f t="shared" si="4"/>
        <v>1</v>
      </c>
      <c r="M78" t="b">
        <f t="shared" si="5"/>
        <v>1</v>
      </c>
    </row>
    <row r="79" spans="1:13" hidden="1" x14ac:dyDescent="0.2">
      <c r="A79" t="str">
        <f>NonA!A79</f>
        <v>PA28</v>
      </c>
      <c r="B79" t="str">
        <f>A!A79</f>
        <v>PA28</v>
      </c>
      <c r="C79">
        <f>NonA!C79</f>
        <v>111</v>
      </c>
      <c r="D79">
        <f>A!C79</f>
        <v>111</v>
      </c>
      <c r="E79">
        <f>NonA!D79</f>
        <v>77</v>
      </c>
      <c r="F79">
        <f>A!D79</f>
        <v>77</v>
      </c>
      <c r="G79" t="str">
        <f>NonA!E79</f>
        <v>Button Home, 0 = pressed</v>
      </c>
      <c r="H79" t="str">
        <f>A!E79</f>
        <v>Button Home, 0 = pressed</v>
      </c>
      <c r="I79" t="str">
        <f>NonA!F79</f>
        <v>In filtered, no pullup</v>
      </c>
      <c r="J79" t="str">
        <f>A!F79</f>
        <v>In filtered, no pullup</v>
      </c>
      <c r="K79" t="b">
        <f t="shared" si="3"/>
        <v>1</v>
      </c>
      <c r="L79" t="b">
        <f t="shared" si="4"/>
        <v>1</v>
      </c>
      <c r="M79" t="b">
        <f t="shared" si="5"/>
        <v>1</v>
      </c>
    </row>
    <row r="80" spans="1:13" hidden="1" x14ac:dyDescent="0.2">
      <c r="A80" t="str">
        <f>NonA!A80</f>
        <v>PB23</v>
      </c>
      <c r="B80" t="str">
        <f>A!A80</f>
        <v>PB23</v>
      </c>
      <c r="C80">
        <f>NonA!C80</f>
        <v>142</v>
      </c>
      <c r="D80">
        <f>A!C80</f>
        <v>142</v>
      </c>
      <c r="E80">
        <f>NonA!D80</f>
        <v>78</v>
      </c>
      <c r="F80">
        <f>A!D80</f>
        <v>78</v>
      </c>
      <c r="G80" t="str">
        <f>NonA!E80</f>
        <v>LCD led, 1 = ON</v>
      </c>
      <c r="H80" t="str">
        <f>A!E80</f>
        <v>LCD led, 1 = ON</v>
      </c>
      <c r="I80" t="str">
        <f>NonA!F80</f>
        <v>Out 1</v>
      </c>
      <c r="J80" t="str">
        <f>A!F80</f>
        <v>Out 1</v>
      </c>
      <c r="K80" t="b">
        <f t="shared" si="3"/>
        <v>1</v>
      </c>
      <c r="L80" t="b">
        <f t="shared" si="4"/>
        <v>1</v>
      </c>
      <c r="M80" t="b">
        <f t="shared" si="5"/>
        <v>1</v>
      </c>
    </row>
    <row r="81" spans="1:13" hidden="1" x14ac:dyDescent="0.2">
      <c r="A81">
        <f>NonA!A81</f>
        <v>0</v>
      </c>
      <c r="B81">
        <f>A!A81</f>
        <v>0</v>
      </c>
      <c r="C81">
        <f>NonA!C81</f>
        <v>0</v>
      </c>
      <c r="D81">
        <f>A!C81</f>
        <v>0</v>
      </c>
      <c r="E81">
        <f>NonA!D81</f>
        <v>79</v>
      </c>
      <c r="F81">
        <f>A!D81</f>
        <v>79</v>
      </c>
      <c r="G81">
        <f>NonA!E81</f>
        <v>0</v>
      </c>
      <c r="H81">
        <f>A!E81</f>
        <v>0</v>
      </c>
      <c r="I81">
        <f>NonA!F81</f>
        <v>0</v>
      </c>
      <c r="J81">
        <f>A!F81</f>
        <v>0</v>
      </c>
      <c r="K81" t="b">
        <f t="shared" si="3"/>
        <v>1</v>
      </c>
      <c r="L81" t="b">
        <f t="shared" si="4"/>
        <v>1</v>
      </c>
      <c r="M81" t="b">
        <f t="shared" si="5"/>
        <v>1</v>
      </c>
    </row>
    <row r="82" spans="1:13" hidden="1" x14ac:dyDescent="0.2">
      <c r="A82">
        <f>NonA!A82</f>
        <v>0</v>
      </c>
      <c r="B82">
        <f>A!A82</f>
        <v>0</v>
      </c>
      <c r="C82">
        <f>NonA!C82</f>
        <v>0</v>
      </c>
      <c r="D82">
        <f>A!C82</f>
        <v>0</v>
      </c>
      <c r="E82">
        <f>NonA!D82</f>
        <v>80</v>
      </c>
      <c r="F82">
        <f>A!D82</f>
        <v>80</v>
      </c>
      <c r="G82">
        <f>NonA!E82</f>
        <v>0</v>
      </c>
      <c r="H82">
        <f>A!E82</f>
        <v>0</v>
      </c>
      <c r="I82">
        <f>NonA!F82</f>
        <v>0</v>
      </c>
      <c r="J82">
        <f>A!F82</f>
        <v>0</v>
      </c>
      <c r="K82" t="b">
        <f t="shared" si="3"/>
        <v>1</v>
      </c>
      <c r="L82" t="b">
        <f t="shared" si="4"/>
        <v>1</v>
      </c>
      <c r="M82" t="b">
        <f t="shared" si="5"/>
        <v>1</v>
      </c>
    </row>
    <row r="83" spans="1:13" hidden="1" x14ac:dyDescent="0.2">
      <c r="A83">
        <f>NonA!A83</f>
        <v>0</v>
      </c>
      <c r="B83">
        <f>A!A83</f>
        <v>0</v>
      </c>
      <c r="C83">
        <f>NonA!C83</f>
        <v>0</v>
      </c>
      <c r="D83">
        <f>A!C83</f>
        <v>0</v>
      </c>
      <c r="E83">
        <f>NonA!D83</f>
        <v>81</v>
      </c>
      <c r="F83">
        <f>A!D83</f>
        <v>81</v>
      </c>
      <c r="G83">
        <f>NonA!E83</f>
        <v>0</v>
      </c>
      <c r="H83">
        <f>A!E83</f>
        <v>0</v>
      </c>
      <c r="I83">
        <f>NonA!F83</f>
        <v>0</v>
      </c>
      <c r="J83">
        <f>A!F83</f>
        <v>0</v>
      </c>
      <c r="K83" t="b">
        <f t="shared" si="3"/>
        <v>1</v>
      </c>
      <c r="L83" t="b">
        <f t="shared" si="4"/>
        <v>1</v>
      </c>
      <c r="M83" t="b">
        <f t="shared" si="5"/>
        <v>1</v>
      </c>
    </row>
    <row r="84" spans="1:13" hidden="1" x14ac:dyDescent="0.2">
      <c r="A84">
        <f>NonA!A84</f>
        <v>0</v>
      </c>
      <c r="B84">
        <f>A!A84</f>
        <v>0</v>
      </c>
      <c r="C84">
        <f>NonA!C84</f>
        <v>0</v>
      </c>
      <c r="D84">
        <f>A!C84</f>
        <v>0</v>
      </c>
      <c r="E84">
        <f>NonA!D84</f>
        <v>82</v>
      </c>
      <c r="F84">
        <f>A!D84</f>
        <v>82</v>
      </c>
      <c r="G84">
        <f>NonA!E84</f>
        <v>0</v>
      </c>
      <c r="H84">
        <f>A!E84</f>
        <v>0</v>
      </c>
      <c r="I84">
        <f>NonA!F84</f>
        <v>0</v>
      </c>
      <c r="J84">
        <f>A!F84</f>
        <v>0</v>
      </c>
      <c r="K84" t="b">
        <f t="shared" si="3"/>
        <v>1</v>
      </c>
      <c r="L84" t="b">
        <f t="shared" si="4"/>
        <v>1</v>
      </c>
      <c r="M84" t="b">
        <f t="shared" si="5"/>
        <v>1</v>
      </c>
    </row>
    <row r="85" spans="1:13" hidden="1" x14ac:dyDescent="0.2">
      <c r="A85">
        <f>NonA!A85</f>
        <v>0</v>
      </c>
      <c r="B85">
        <f>A!A85</f>
        <v>0</v>
      </c>
      <c r="C85">
        <f>NonA!C85</f>
        <v>0</v>
      </c>
      <c r="D85">
        <f>A!C85</f>
        <v>0</v>
      </c>
      <c r="E85">
        <f>NonA!D85</f>
        <v>83</v>
      </c>
      <c r="F85">
        <f>A!D85</f>
        <v>83</v>
      </c>
      <c r="G85">
        <f>NonA!E85</f>
        <v>0</v>
      </c>
      <c r="H85">
        <f>A!E85</f>
        <v>0</v>
      </c>
      <c r="I85">
        <f>NonA!F85</f>
        <v>0</v>
      </c>
      <c r="J85">
        <f>A!F85</f>
        <v>0</v>
      </c>
      <c r="K85" t="b">
        <f t="shared" si="3"/>
        <v>1</v>
      </c>
      <c r="L85" t="b">
        <f t="shared" si="4"/>
        <v>1</v>
      </c>
      <c r="M85" t="b">
        <f t="shared" si="5"/>
        <v>1</v>
      </c>
    </row>
    <row r="86" spans="1:13" hidden="1" x14ac:dyDescent="0.2">
      <c r="A86">
        <f>NonA!A86</f>
        <v>0</v>
      </c>
      <c r="B86">
        <f>A!A86</f>
        <v>0</v>
      </c>
      <c r="C86">
        <f>NonA!C86</f>
        <v>0</v>
      </c>
      <c r="D86">
        <f>A!C86</f>
        <v>0</v>
      </c>
      <c r="E86">
        <f>NonA!D86</f>
        <v>84</v>
      </c>
      <c r="F86">
        <f>A!D86</f>
        <v>84</v>
      </c>
      <c r="G86">
        <f>NonA!E86</f>
        <v>0</v>
      </c>
      <c r="H86">
        <f>A!E86</f>
        <v>0</v>
      </c>
      <c r="I86">
        <f>NonA!F86</f>
        <v>0</v>
      </c>
      <c r="J86">
        <f>A!F86</f>
        <v>0</v>
      </c>
      <c r="K86" t="b">
        <f t="shared" si="3"/>
        <v>1</v>
      </c>
      <c r="L86" t="b">
        <f t="shared" si="4"/>
        <v>1</v>
      </c>
      <c r="M86" t="b">
        <f t="shared" si="5"/>
        <v>1</v>
      </c>
    </row>
    <row r="87" spans="1:13" x14ac:dyDescent="0.2">
      <c r="A87" t="str">
        <f>NonA!A87</f>
        <v>PB11</v>
      </c>
      <c r="B87" t="str">
        <f>A!A87</f>
        <v>PB11</v>
      </c>
      <c r="C87">
        <f>NonA!C87</f>
        <v>129</v>
      </c>
      <c r="D87">
        <f>A!C87</f>
        <v>129</v>
      </c>
      <c r="E87">
        <f>NonA!D87</f>
        <v>85</v>
      </c>
      <c r="F87">
        <f>A!D87</f>
        <v>85</v>
      </c>
      <c r="G87" t="str">
        <f>NonA!E87</f>
        <v>Inside LED,  1 = On</v>
      </c>
      <c r="H87">
        <f>A!E87</f>
        <v>0</v>
      </c>
      <c r="I87" t="str">
        <f>NonA!F87</f>
        <v>Out 0</v>
      </c>
      <c r="J87">
        <f>A!F87</f>
        <v>0</v>
      </c>
      <c r="K87" t="b">
        <f t="shared" si="3"/>
        <v>0</v>
      </c>
      <c r="L87" t="b">
        <f t="shared" si="4"/>
        <v>0</v>
      </c>
      <c r="M87" t="b">
        <f t="shared" si="5"/>
        <v>0</v>
      </c>
    </row>
    <row r="88" spans="1:13" hidden="1" x14ac:dyDescent="0.2">
      <c r="A88">
        <f>NonA!A88</f>
        <v>0</v>
      </c>
      <c r="B88">
        <f>A!A88</f>
        <v>0</v>
      </c>
      <c r="C88">
        <f>NonA!C88</f>
        <v>0</v>
      </c>
      <c r="D88">
        <f>A!C88</f>
        <v>0</v>
      </c>
      <c r="E88">
        <f>NonA!D88</f>
        <v>86</v>
      </c>
      <c r="F88">
        <f>A!D88</f>
        <v>86</v>
      </c>
      <c r="G88">
        <f>NonA!E88</f>
        <v>0</v>
      </c>
      <c r="H88">
        <f>A!E88</f>
        <v>0</v>
      </c>
      <c r="I88">
        <f>NonA!F88</f>
        <v>0</v>
      </c>
      <c r="J88">
        <f>A!F88</f>
        <v>0</v>
      </c>
      <c r="K88" t="b">
        <f t="shared" si="3"/>
        <v>1</v>
      </c>
      <c r="L88" t="b">
        <f t="shared" si="4"/>
        <v>1</v>
      </c>
      <c r="M88" t="b">
        <f t="shared" si="5"/>
        <v>1</v>
      </c>
    </row>
    <row r="89" spans="1:13" hidden="1" x14ac:dyDescent="0.2">
      <c r="A89" t="str">
        <f>NonA!A89</f>
        <v>PA29</v>
      </c>
      <c r="B89" t="str">
        <f>A!A89</f>
        <v>PA29</v>
      </c>
      <c r="C89">
        <f>NonA!C89</f>
        <v>112</v>
      </c>
      <c r="D89">
        <f>A!C89</f>
        <v>112</v>
      </c>
      <c r="E89">
        <f>NonA!D89</f>
        <v>87</v>
      </c>
      <c r="F89">
        <f>A!D89</f>
        <v>87</v>
      </c>
      <c r="G89" t="str">
        <f>NonA!E89</f>
        <v>??</v>
      </c>
      <c r="H89" t="str">
        <f>A!E89</f>
        <v>??</v>
      </c>
      <c r="I89" t="str">
        <f>NonA!F89</f>
        <v>Peripheral B, NRD</v>
      </c>
      <c r="J89" t="str">
        <f>A!F89</f>
        <v>Peripheral B, NRD</v>
      </c>
      <c r="K89" t="b">
        <f t="shared" si="3"/>
        <v>1</v>
      </c>
      <c r="L89" t="b">
        <f t="shared" si="4"/>
        <v>1</v>
      </c>
      <c r="M89" t="b">
        <f t="shared" si="5"/>
        <v>1</v>
      </c>
    </row>
    <row r="90" spans="1:13" hidden="1" x14ac:dyDescent="0.2">
      <c r="A90">
        <f>NonA!A90</f>
        <v>0</v>
      </c>
      <c r="B90">
        <f>A!A90</f>
        <v>0</v>
      </c>
      <c r="C90">
        <f>NonA!C90</f>
        <v>0</v>
      </c>
      <c r="D90">
        <f>A!C90</f>
        <v>0</v>
      </c>
      <c r="E90">
        <f>NonA!D90</f>
        <v>88</v>
      </c>
      <c r="F90">
        <f>A!D90</f>
        <v>88</v>
      </c>
      <c r="G90">
        <f>NonA!E90</f>
        <v>0</v>
      </c>
      <c r="H90">
        <f>A!E90</f>
        <v>0</v>
      </c>
      <c r="I90">
        <f>NonA!F90</f>
        <v>0</v>
      </c>
      <c r="J90">
        <f>A!F90</f>
        <v>0</v>
      </c>
      <c r="K90" t="b">
        <f t="shared" si="3"/>
        <v>1</v>
      </c>
      <c r="L90" t="b">
        <f t="shared" si="4"/>
        <v>1</v>
      </c>
      <c r="M90" t="b">
        <f t="shared" si="5"/>
        <v>1</v>
      </c>
    </row>
    <row r="91" spans="1:13" hidden="1" x14ac:dyDescent="0.2">
      <c r="A91">
        <f>NonA!A91</f>
        <v>0</v>
      </c>
      <c r="B91">
        <f>A!A91</f>
        <v>0</v>
      </c>
      <c r="C91">
        <f>NonA!C91</f>
        <v>0</v>
      </c>
      <c r="D91">
        <f>A!C91</f>
        <v>0</v>
      </c>
      <c r="E91">
        <f>NonA!D91</f>
        <v>89</v>
      </c>
      <c r="F91">
        <f>A!D91</f>
        <v>89</v>
      </c>
      <c r="G91">
        <f>NonA!E91</f>
        <v>0</v>
      </c>
      <c r="H91">
        <f>A!E91</f>
        <v>0</v>
      </c>
      <c r="I91">
        <f>NonA!F91</f>
        <v>0</v>
      </c>
      <c r="J91">
        <f>A!F91</f>
        <v>0</v>
      </c>
      <c r="K91" t="b">
        <f t="shared" si="3"/>
        <v>1</v>
      </c>
      <c r="L91" t="b">
        <f t="shared" si="4"/>
        <v>1</v>
      </c>
      <c r="M91" t="b">
        <f t="shared" si="5"/>
        <v>1</v>
      </c>
    </row>
    <row r="92" spans="1:13" hidden="1" x14ac:dyDescent="0.2">
      <c r="A92">
        <f>NonA!A92</f>
        <v>0</v>
      </c>
      <c r="B92">
        <f>A!A92</f>
        <v>0</v>
      </c>
      <c r="C92">
        <f>NonA!C92</f>
        <v>0</v>
      </c>
      <c r="D92">
        <f>A!C92</f>
        <v>0</v>
      </c>
      <c r="E92">
        <f>NonA!D92</f>
        <v>90</v>
      </c>
      <c r="F92">
        <f>A!D92</f>
        <v>90</v>
      </c>
      <c r="G92">
        <f>NonA!E92</f>
        <v>0</v>
      </c>
      <c r="H92">
        <f>A!E92</f>
        <v>0</v>
      </c>
      <c r="I92">
        <f>NonA!F92</f>
        <v>0</v>
      </c>
      <c r="J92">
        <f>A!F92</f>
        <v>0</v>
      </c>
      <c r="K92" t="b">
        <f t="shared" si="3"/>
        <v>1</v>
      </c>
      <c r="L92" t="b">
        <f t="shared" si="4"/>
        <v>1</v>
      </c>
      <c r="M92" t="b">
        <f t="shared" si="5"/>
        <v>1</v>
      </c>
    </row>
    <row r="93" spans="1:13" hidden="1" x14ac:dyDescent="0.2">
      <c r="A93">
        <f>NonA!A93</f>
        <v>0</v>
      </c>
      <c r="B93">
        <f>A!A93</f>
        <v>0</v>
      </c>
      <c r="C93">
        <f>NonA!C93</f>
        <v>0</v>
      </c>
      <c r="D93">
        <f>A!C93</f>
        <v>0</v>
      </c>
      <c r="E93">
        <f>NonA!D93</f>
        <v>91</v>
      </c>
      <c r="F93">
        <f>A!D93</f>
        <v>91</v>
      </c>
      <c r="G93">
        <f>NonA!E93</f>
        <v>0</v>
      </c>
      <c r="H93">
        <f>A!E93</f>
        <v>0</v>
      </c>
      <c r="I93">
        <f>NonA!F93</f>
        <v>0</v>
      </c>
      <c r="J93">
        <f>A!F93</f>
        <v>0</v>
      </c>
      <c r="K93" t="b">
        <f t="shared" si="3"/>
        <v>1</v>
      </c>
      <c r="L93" t="b">
        <f t="shared" si="4"/>
        <v>1</v>
      </c>
      <c r="M93" t="b">
        <f t="shared" si="5"/>
        <v>1</v>
      </c>
    </row>
    <row r="94" spans="1:13" x14ac:dyDescent="0.2">
      <c r="A94">
        <f>NonA!A94</f>
        <v>0</v>
      </c>
      <c r="B94" t="str">
        <f>A!A94</f>
        <v>PB21</v>
      </c>
      <c r="C94">
        <f>NonA!C94</f>
        <v>0</v>
      </c>
      <c r="D94">
        <f>A!C94</f>
        <v>0</v>
      </c>
      <c r="E94">
        <f>NonA!D94</f>
        <v>92</v>
      </c>
      <c r="F94">
        <f>A!D94</f>
        <v>92</v>
      </c>
      <c r="G94">
        <f>NonA!E94</f>
        <v>0</v>
      </c>
      <c r="H94" t="str">
        <f>A!E94</f>
        <v>Z stop, 1 =  at stop</v>
      </c>
      <c r="I94">
        <f>NonA!F94</f>
        <v>0</v>
      </c>
      <c r="J94" t="str">
        <f>A!F94</f>
        <v>In</v>
      </c>
      <c r="K94" t="b">
        <f t="shared" si="3"/>
        <v>0</v>
      </c>
      <c r="L94" t="b">
        <f t="shared" si="4"/>
        <v>0</v>
      </c>
      <c r="M94" t="b">
        <f t="shared" si="5"/>
        <v>0</v>
      </c>
    </row>
    <row r="95" spans="1:13" hidden="1" x14ac:dyDescent="0.2">
      <c r="A95">
        <f>NonA!A95</f>
        <v>0</v>
      </c>
      <c r="B95">
        <f>A!A95</f>
        <v>0</v>
      </c>
      <c r="C95">
        <f>NonA!C95</f>
        <v>0</v>
      </c>
      <c r="D95">
        <f>A!C95</f>
        <v>0</v>
      </c>
      <c r="E95">
        <f>NonA!D95</f>
        <v>93</v>
      </c>
      <c r="F95">
        <f>A!D95</f>
        <v>93</v>
      </c>
      <c r="G95">
        <f>NonA!E95</f>
        <v>0</v>
      </c>
      <c r="H95">
        <f>A!E95</f>
        <v>0</v>
      </c>
      <c r="I95">
        <f>NonA!F95</f>
        <v>0</v>
      </c>
      <c r="J95">
        <f>A!F95</f>
        <v>0</v>
      </c>
      <c r="K95" t="b">
        <f t="shared" si="3"/>
        <v>1</v>
      </c>
      <c r="L95" t="b">
        <f t="shared" si="4"/>
        <v>1</v>
      </c>
      <c r="M95" t="b">
        <f t="shared" si="5"/>
        <v>1</v>
      </c>
    </row>
    <row r="96" spans="1:13" hidden="1" x14ac:dyDescent="0.2">
      <c r="A96">
        <f>NonA!A96</f>
        <v>0</v>
      </c>
      <c r="B96">
        <f>A!A96</f>
        <v>0</v>
      </c>
      <c r="C96">
        <f>NonA!C96</f>
        <v>0</v>
      </c>
      <c r="D96">
        <f>A!C96</f>
        <v>0</v>
      </c>
      <c r="E96">
        <f>NonA!D96</f>
        <v>94</v>
      </c>
      <c r="F96">
        <f>A!D96</f>
        <v>94</v>
      </c>
      <c r="G96">
        <f>NonA!E96</f>
        <v>0</v>
      </c>
      <c r="H96">
        <f>A!E96</f>
        <v>0</v>
      </c>
      <c r="I96">
        <f>NonA!F96</f>
        <v>0</v>
      </c>
      <c r="J96">
        <f>A!F96</f>
        <v>0</v>
      </c>
      <c r="K96" t="b">
        <f t="shared" si="3"/>
        <v>1</v>
      </c>
      <c r="L96" t="b">
        <f t="shared" si="4"/>
        <v>1</v>
      </c>
      <c r="M96" t="b">
        <f t="shared" si="5"/>
        <v>1</v>
      </c>
    </row>
    <row r="97" spans="1:13" hidden="1" x14ac:dyDescent="0.2">
      <c r="A97">
        <f>NonA!A97</f>
        <v>0</v>
      </c>
      <c r="B97">
        <f>A!A97</f>
        <v>0</v>
      </c>
      <c r="C97">
        <f>NonA!C97</f>
        <v>0</v>
      </c>
      <c r="D97">
        <f>A!C97</f>
        <v>0</v>
      </c>
      <c r="E97">
        <f>NonA!D97</f>
        <v>95</v>
      </c>
      <c r="F97">
        <f>A!D97</f>
        <v>95</v>
      </c>
      <c r="G97">
        <f>NonA!E97</f>
        <v>0</v>
      </c>
      <c r="H97">
        <f>A!E97</f>
        <v>0</v>
      </c>
      <c r="I97">
        <f>NonA!F97</f>
        <v>0</v>
      </c>
      <c r="J97">
        <f>A!F97</f>
        <v>0</v>
      </c>
      <c r="K97" t="b">
        <f t="shared" si="3"/>
        <v>1</v>
      </c>
      <c r="L97" t="b">
        <f t="shared" si="4"/>
        <v>1</v>
      </c>
      <c r="M97" t="b">
        <f t="shared" si="5"/>
        <v>1</v>
      </c>
    </row>
    <row r="98" spans="1:13" hidden="1" x14ac:dyDescent="0.2">
      <c r="A98">
        <f>NonA!A98</f>
        <v>0</v>
      </c>
      <c r="B98">
        <f>A!A98</f>
        <v>0</v>
      </c>
      <c r="C98">
        <f>NonA!C98</f>
        <v>0</v>
      </c>
      <c r="D98">
        <f>A!C98</f>
        <v>0</v>
      </c>
      <c r="E98">
        <f>NonA!D98</f>
        <v>96</v>
      </c>
      <c r="F98">
        <f>A!D98</f>
        <v>96</v>
      </c>
      <c r="G98">
        <f>NonA!E98</f>
        <v>0</v>
      </c>
      <c r="H98">
        <f>A!E98</f>
        <v>0</v>
      </c>
      <c r="I98">
        <f>NonA!F98</f>
        <v>0</v>
      </c>
      <c r="J98">
        <f>A!F98</f>
        <v>0</v>
      </c>
      <c r="K98" t="b">
        <f t="shared" si="3"/>
        <v>1</v>
      </c>
      <c r="L98" t="b">
        <f t="shared" si="4"/>
        <v>1</v>
      </c>
      <c r="M98" t="b">
        <f t="shared" si="5"/>
        <v>1</v>
      </c>
    </row>
    <row r="99" spans="1:13" hidden="1" x14ac:dyDescent="0.2">
      <c r="A99">
        <f>NonA!A99</f>
        <v>0</v>
      </c>
      <c r="B99">
        <f>A!A99</f>
        <v>0</v>
      </c>
      <c r="C99">
        <f>NonA!C99</f>
        <v>0</v>
      </c>
      <c r="D99">
        <f>A!C99</f>
        <v>0</v>
      </c>
      <c r="E99">
        <f>NonA!D99</f>
        <v>97</v>
      </c>
      <c r="F99">
        <f>A!D99</f>
        <v>97</v>
      </c>
      <c r="G99">
        <f>NonA!E99</f>
        <v>0</v>
      </c>
      <c r="H99">
        <f>A!E99</f>
        <v>0</v>
      </c>
      <c r="I99">
        <f>NonA!F99</f>
        <v>0</v>
      </c>
      <c r="J99">
        <f>A!F99</f>
        <v>0</v>
      </c>
      <c r="K99" t="b">
        <f t="shared" si="3"/>
        <v>1</v>
      </c>
      <c r="L99" t="b">
        <f t="shared" si="4"/>
        <v>1</v>
      </c>
      <c r="M99" t="b">
        <f t="shared" si="5"/>
        <v>1</v>
      </c>
    </row>
    <row r="100" spans="1:13" hidden="1" x14ac:dyDescent="0.2">
      <c r="A100">
        <f>NonA!A100</f>
        <v>0</v>
      </c>
      <c r="B100">
        <f>A!A100</f>
        <v>0</v>
      </c>
      <c r="C100">
        <f>NonA!C100</f>
        <v>0</v>
      </c>
      <c r="D100">
        <f>A!C100</f>
        <v>0</v>
      </c>
      <c r="E100">
        <f>NonA!D100</f>
        <v>98</v>
      </c>
      <c r="F100">
        <f>A!D100</f>
        <v>98</v>
      </c>
      <c r="G100">
        <f>NonA!E100</f>
        <v>0</v>
      </c>
      <c r="H100">
        <f>A!E100</f>
        <v>0</v>
      </c>
      <c r="I100">
        <f>NonA!F100</f>
        <v>0</v>
      </c>
      <c r="J100">
        <f>A!F100</f>
        <v>0</v>
      </c>
      <c r="K100" t="b">
        <f t="shared" si="3"/>
        <v>1</v>
      </c>
      <c r="L100" t="b">
        <f t="shared" si="4"/>
        <v>1</v>
      </c>
      <c r="M100" t="b">
        <f t="shared" si="5"/>
        <v>1</v>
      </c>
    </row>
    <row r="101" spans="1:13" hidden="1" x14ac:dyDescent="0.2">
      <c r="A101">
        <f>NonA!A101</f>
        <v>0</v>
      </c>
      <c r="B101">
        <f>A!A101</f>
        <v>0</v>
      </c>
      <c r="C101">
        <f>NonA!C101</f>
        <v>0</v>
      </c>
      <c r="D101">
        <f>A!C101</f>
        <v>0</v>
      </c>
      <c r="E101">
        <f>NonA!D101</f>
        <v>99</v>
      </c>
      <c r="F101">
        <f>A!D101</f>
        <v>99</v>
      </c>
      <c r="G101">
        <f>NonA!E101</f>
        <v>0</v>
      </c>
      <c r="H101">
        <f>A!E101</f>
        <v>0</v>
      </c>
      <c r="I101">
        <f>NonA!F101</f>
        <v>0</v>
      </c>
      <c r="J101">
        <f>A!F101</f>
        <v>0</v>
      </c>
      <c r="K101" t="b">
        <f t="shared" si="3"/>
        <v>1</v>
      </c>
      <c r="L101" t="b">
        <f t="shared" si="4"/>
        <v>1</v>
      </c>
      <c r="M101" t="b">
        <f t="shared" si="5"/>
        <v>1</v>
      </c>
    </row>
    <row r="102" spans="1:13" hidden="1" x14ac:dyDescent="0.2">
      <c r="A102" t="str">
        <f>NonA!A102</f>
        <v>PA5</v>
      </c>
      <c r="B102" t="str">
        <f>A!A102</f>
        <v>PA5</v>
      </c>
      <c r="C102">
        <f>NonA!C102</f>
        <v>25</v>
      </c>
      <c r="D102">
        <f>A!C102</f>
        <v>25</v>
      </c>
      <c r="E102">
        <f>NonA!D102</f>
        <v>100</v>
      </c>
      <c r="F102">
        <f>A!D102</f>
        <v>100</v>
      </c>
      <c r="G102">
        <f>NonA!E102</f>
        <v>0</v>
      </c>
      <c r="H102">
        <f>A!E102</f>
        <v>0</v>
      </c>
      <c r="I102" t="str">
        <f>NonA!F102</f>
        <v>Out 1</v>
      </c>
      <c r="J102" t="str">
        <f>A!F102</f>
        <v>Out 1</v>
      </c>
      <c r="K102" t="b">
        <f t="shared" si="3"/>
        <v>1</v>
      </c>
      <c r="L102" t="b">
        <f t="shared" si="4"/>
        <v>1</v>
      </c>
      <c r="M102" t="b">
        <f t="shared" si="5"/>
        <v>1</v>
      </c>
    </row>
    <row r="103" spans="1:13" hidden="1" x14ac:dyDescent="0.2">
      <c r="A103" t="str">
        <f>NonA!A103</f>
        <v>PC27</v>
      </c>
      <c r="B103" t="str">
        <f>A!A103</f>
        <v>PC27</v>
      </c>
      <c r="C103">
        <f>NonA!C103</f>
        <v>138</v>
      </c>
      <c r="D103">
        <f>A!C103</f>
        <v>138</v>
      </c>
      <c r="E103">
        <f>NonA!D103</f>
        <v>101</v>
      </c>
      <c r="F103">
        <f>A!D103</f>
        <v>101</v>
      </c>
      <c r="G103">
        <f>NonA!E103</f>
        <v>0</v>
      </c>
      <c r="H103">
        <f>A!E103</f>
        <v>0</v>
      </c>
      <c r="I103">
        <f>NonA!F103</f>
        <v>0</v>
      </c>
      <c r="J103">
        <f>A!F103</f>
        <v>0</v>
      </c>
      <c r="K103" t="b">
        <f t="shared" si="3"/>
        <v>1</v>
      </c>
      <c r="L103" t="b">
        <f t="shared" si="4"/>
        <v>1</v>
      </c>
      <c r="M103" t="b">
        <f t="shared" si="5"/>
        <v>1</v>
      </c>
    </row>
    <row r="104" spans="1:13" hidden="1" x14ac:dyDescent="0.2">
      <c r="A104">
        <f>NonA!A104</f>
        <v>0</v>
      </c>
      <c r="B104">
        <f>A!A104</f>
        <v>0</v>
      </c>
      <c r="C104">
        <f>NonA!C104</f>
        <v>0</v>
      </c>
      <c r="D104">
        <f>A!C104</f>
        <v>0</v>
      </c>
      <c r="E104">
        <f>NonA!D104</f>
        <v>101</v>
      </c>
      <c r="F104">
        <f>A!D104</f>
        <v>101</v>
      </c>
      <c r="G104">
        <f>NonA!E104</f>
        <v>0</v>
      </c>
      <c r="H104">
        <f>A!E104</f>
        <v>0</v>
      </c>
      <c r="I104">
        <f>NonA!F104</f>
        <v>0</v>
      </c>
      <c r="J104">
        <f>A!F104</f>
        <v>0</v>
      </c>
      <c r="K104" t="b">
        <f t="shared" si="3"/>
        <v>1</v>
      </c>
      <c r="L104" t="b">
        <f t="shared" si="4"/>
        <v>1</v>
      </c>
      <c r="M104" t="b">
        <f t="shared" si="5"/>
        <v>1</v>
      </c>
    </row>
    <row r="105" spans="1:13" hidden="1" x14ac:dyDescent="0.2">
      <c r="A105">
        <f>NonA!A105</f>
        <v>0</v>
      </c>
      <c r="B105">
        <f>A!A105</f>
        <v>0</v>
      </c>
      <c r="C105">
        <f>NonA!C105</f>
        <v>0</v>
      </c>
      <c r="D105">
        <f>A!C105</f>
        <v>0</v>
      </c>
      <c r="E105">
        <f>NonA!D105</f>
        <v>102</v>
      </c>
      <c r="F105">
        <f>A!D105</f>
        <v>102</v>
      </c>
      <c r="G105">
        <f>NonA!E105</f>
        <v>0</v>
      </c>
      <c r="H105">
        <f>A!E105</f>
        <v>0</v>
      </c>
      <c r="I105">
        <f>NonA!F105</f>
        <v>0</v>
      </c>
      <c r="J105">
        <f>A!F105</f>
        <v>0</v>
      </c>
      <c r="K105" t="b">
        <f t="shared" si="3"/>
        <v>1</v>
      </c>
      <c r="L105" t="b">
        <f t="shared" si="4"/>
        <v>1</v>
      </c>
      <c r="M105" t="b">
        <f t="shared" si="5"/>
        <v>1</v>
      </c>
    </row>
    <row r="106" spans="1:13" hidden="1" x14ac:dyDescent="0.2">
      <c r="A106">
        <f>NonA!A106</f>
        <v>0</v>
      </c>
      <c r="B106">
        <f>A!A106</f>
        <v>0</v>
      </c>
      <c r="C106">
        <f>NonA!C106</f>
        <v>0</v>
      </c>
      <c r="D106">
        <f>A!C106</f>
        <v>0</v>
      </c>
      <c r="E106">
        <f>NonA!D106</f>
        <v>103</v>
      </c>
      <c r="F106">
        <f>A!D106</f>
        <v>103</v>
      </c>
      <c r="G106">
        <f>NonA!E106</f>
        <v>0</v>
      </c>
      <c r="H106">
        <f>A!E106</f>
        <v>0</v>
      </c>
      <c r="I106">
        <f>NonA!F106</f>
        <v>0</v>
      </c>
      <c r="J106">
        <f>A!F106</f>
        <v>0</v>
      </c>
      <c r="K106" t="b">
        <f t="shared" si="3"/>
        <v>1</v>
      </c>
      <c r="L106" t="b">
        <f t="shared" si="4"/>
        <v>1</v>
      </c>
      <c r="M106" t="b">
        <f t="shared" si="5"/>
        <v>1</v>
      </c>
    </row>
    <row r="107" spans="1:13" hidden="1" x14ac:dyDescent="0.2">
      <c r="A107" t="str">
        <f>NonA!A107</f>
        <v>PC11</v>
      </c>
      <c r="B107" t="str">
        <f>A!A107</f>
        <v>PC11</v>
      </c>
      <c r="C107">
        <f>NonA!C107</f>
        <v>93</v>
      </c>
      <c r="D107">
        <f>A!C107</f>
        <v>93</v>
      </c>
      <c r="E107">
        <f>NonA!D107</f>
        <v>104</v>
      </c>
      <c r="F107">
        <f>A!D107</f>
        <v>104</v>
      </c>
      <c r="G107">
        <f>NonA!E107</f>
        <v>0</v>
      </c>
      <c r="H107">
        <f>A!E107</f>
        <v>0</v>
      </c>
      <c r="I107" t="str">
        <f>NonA!F107</f>
        <v>Digital</v>
      </c>
      <c r="J107" t="str">
        <f>A!F107</f>
        <v>Digital</v>
      </c>
      <c r="K107" t="b">
        <f t="shared" si="3"/>
        <v>1</v>
      </c>
      <c r="L107" t="b">
        <f t="shared" si="4"/>
        <v>1</v>
      </c>
      <c r="M107" t="b">
        <f t="shared" si="5"/>
        <v>1</v>
      </c>
    </row>
    <row r="108" spans="1:13" hidden="1" x14ac:dyDescent="0.2">
      <c r="A108">
        <f>NonA!A108</f>
        <v>0</v>
      </c>
      <c r="B108">
        <f>A!A108</f>
        <v>0</v>
      </c>
      <c r="C108">
        <f>NonA!C108</f>
        <v>0</v>
      </c>
      <c r="D108">
        <f>A!C108</f>
        <v>0</v>
      </c>
      <c r="E108">
        <f>NonA!D108</f>
        <v>105</v>
      </c>
      <c r="F108">
        <f>A!D108</f>
        <v>105</v>
      </c>
      <c r="G108">
        <f>NonA!E108</f>
        <v>0</v>
      </c>
      <c r="H108">
        <f>A!E108</f>
        <v>0</v>
      </c>
      <c r="I108">
        <f>NonA!F108</f>
        <v>0</v>
      </c>
      <c r="J108">
        <f>A!F108</f>
        <v>0</v>
      </c>
      <c r="K108" t="b">
        <f t="shared" si="3"/>
        <v>1</v>
      </c>
      <c r="L108" t="b">
        <f t="shared" si="4"/>
        <v>1</v>
      </c>
      <c r="M108" t="b">
        <f t="shared" si="5"/>
        <v>1</v>
      </c>
    </row>
    <row r="109" spans="1:13" hidden="1" x14ac:dyDescent="0.2">
      <c r="A109">
        <f>NonA!A109</f>
        <v>0</v>
      </c>
      <c r="B109">
        <f>A!A109</f>
        <v>0</v>
      </c>
      <c r="C109">
        <f>NonA!C109</f>
        <v>0</v>
      </c>
      <c r="D109">
        <f>A!C109</f>
        <v>0</v>
      </c>
      <c r="E109">
        <f>NonA!D109</f>
        <v>106</v>
      </c>
      <c r="F109">
        <f>A!D109</f>
        <v>106</v>
      </c>
      <c r="G109">
        <f>NonA!E109</f>
        <v>0</v>
      </c>
      <c r="H109">
        <f>A!E109</f>
        <v>0</v>
      </c>
      <c r="I109">
        <f>NonA!F109</f>
        <v>0</v>
      </c>
      <c r="J109">
        <f>A!F109</f>
        <v>0</v>
      </c>
      <c r="K109" t="b">
        <f t="shared" si="3"/>
        <v>1</v>
      </c>
      <c r="L109" t="b">
        <f t="shared" si="4"/>
        <v>1</v>
      </c>
      <c r="M109" t="b">
        <f t="shared" si="5"/>
        <v>1</v>
      </c>
    </row>
    <row r="110" spans="1:13" hidden="1" x14ac:dyDescent="0.2">
      <c r="A110">
        <f>NonA!A110</f>
        <v>0</v>
      </c>
      <c r="B110">
        <f>A!A110</f>
        <v>0</v>
      </c>
      <c r="C110">
        <f>NonA!C110</f>
        <v>0</v>
      </c>
      <c r="D110">
        <f>A!C110</f>
        <v>0</v>
      </c>
      <c r="E110">
        <f>NonA!D110</f>
        <v>107</v>
      </c>
      <c r="F110">
        <f>A!D110</f>
        <v>107</v>
      </c>
      <c r="G110">
        <f>NonA!E110</f>
        <v>0</v>
      </c>
      <c r="H110">
        <f>A!E110</f>
        <v>0</v>
      </c>
      <c r="I110">
        <f>NonA!F110</f>
        <v>0</v>
      </c>
      <c r="J110">
        <f>A!F110</f>
        <v>0</v>
      </c>
      <c r="K110" t="b">
        <f t="shared" si="3"/>
        <v>1</v>
      </c>
      <c r="L110" t="b">
        <f t="shared" si="4"/>
        <v>1</v>
      </c>
      <c r="M110" t="b">
        <f t="shared" si="5"/>
        <v>1</v>
      </c>
    </row>
    <row r="111" spans="1:13" hidden="1" x14ac:dyDescent="0.2">
      <c r="A111" t="str">
        <f>NonA!A111</f>
        <v>PC20</v>
      </c>
      <c r="B111" t="str">
        <f>A!A111</f>
        <v>PC20</v>
      </c>
      <c r="C111">
        <f>NonA!C111</f>
        <v>131</v>
      </c>
      <c r="D111">
        <f>A!C111</f>
        <v>131</v>
      </c>
      <c r="E111">
        <f>NonA!D111</f>
        <v>108</v>
      </c>
      <c r="F111">
        <f>A!D111</f>
        <v>108</v>
      </c>
      <c r="G111" t="str">
        <f>NonA!E111</f>
        <v>Left Jam Sensor (0 = black; 1=reflect)</v>
      </c>
      <c r="H111" t="str">
        <f>A!E111</f>
        <v>Left Jam Sensor (0 = black; 1=reflect)</v>
      </c>
      <c r="I111" t="str">
        <f>NonA!F111</f>
        <v>Digital</v>
      </c>
      <c r="J111" t="str">
        <f>A!F111</f>
        <v>Digital</v>
      </c>
      <c r="K111" t="b">
        <f t="shared" si="3"/>
        <v>1</v>
      </c>
      <c r="L111" t="b">
        <f t="shared" si="4"/>
        <v>1</v>
      </c>
      <c r="M111" t="b">
        <f t="shared" si="5"/>
        <v>1</v>
      </c>
    </row>
    <row r="112" spans="1:13" hidden="1" x14ac:dyDescent="0.2">
      <c r="A112">
        <f>NonA!A112</f>
        <v>0</v>
      </c>
      <c r="B112">
        <f>A!A112</f>
        <v>0</v>
      </c>
      <c r="C112">
        <f>NonA!C112</f>
        <v>0</v>
      </c>
      <c r="D112">
        <f>A!C112</f>
        <v>0</v>
      </c>
      <c r="E112">
        <f>NonA!D112</f>
        <v>109</v>
      </c>
      <c r="F112">
        <f>A!D112</f>
        <v>109</v>
      </c>
      <c r="G112">
        <f>NonA!E112</f>
        <v>0</v>
      </c>
      <c r="H112">
        <f>A!E112</f>
        <v>0</v>
      </c>
      <c r="I112">
        <f>NonA!F112</f>
        <v>0</v>
      </c>
      <c r="J112">
        <f>A!F112</f>
        <v>0</v>
      </c>
      <c r="K112" t="b">
        <f t="shared" si="3"/>
        <v>1</v>
      </c>
      <c r="L112" t="b">
        <f t="shared" si="4"/>
        <v>1</v>
      </c>
      <c r="M112" t="b">
        <f t="shared" si="5"/>
        <v>1</v>
      </c>
    </row>
    <row r="113" spans="1:13" hidden="1" x14ac:dyDescent="0.2">
      <c r="A113">
        <f>NonA!A113</f>
        <v>0</v>
      </c>
      <c r="B113">
        <f>A!A113</f>
        <v>0</v>
      </c>
      <c r="C113">
        <f>NonA!C113</f>
        <v>0</v>
      </c>
      <c r="D113">
        <f>A!C113</f>
        <v>0</v>
      </c>
      <c r="E113">
        <f>NonA!D113</f>
        <v>110</v>
      </c>
      <c r="F113">
        <f>A!D113</f>
        <v>110</v>
      </c>
      <c r="G113">
        <f>NonA!E113</f>
        <v>0</v>
      </c>
      <c r="H113">
        <f>A!E113</f>
        <v>0</v>
      </c>
      <c r="I113">
        <f>NonA!F113</f>
        <v>0</v>
      </c>
      <c r="J113">
        <f>A!F113</f>
        <v>0</v>
      </c>
      <c r="K113" t="b">
        <f t="shared" si="3"/>
        <v>1</v>
      </c>
      <c r="L113" t="b">
        <f t="shared" si="4"/>
        <v>1</v>
      </c>
      <c r="M113" t="b">
        <f t="shared" si="5"/>
        <v>1</v>
      </c>
    </row>
    <row r="114" spans="1:13" hidden="1" x14ac:dyDescent="0.2">
      <c r="A114">
        <f>NonA!A114</f>
        <v>0</v>
      </c>
      <c r="B114">
        <f>A!A114</f>
        <v>0</v>
      </c>
      <c r="C114">
        <f>NonA!C114</f>
        <v>0</v>
      </c>
      <c r="D114">
        <f>A!C114</f>
        <v>0</v>
      </c>
      <c r="E114">
        <f>NonA!D114</f>
        <v>111</v>
      </c>
      <c r="F114">
        <f>A!D114</f>
        <v>111</v>
      </c>
      <c r="G114">
        <f>NonA!E114</f>
        <v>0</v>
      </c>
      <c r="H114">
        <f>A!E114</f>
        <v>0</v>
      </c>
      <c r="I114">
        <f>NonA!F114</f>
        <v>0</v>
      </c>
      <c r="J114">
        <f>A!F114</f>
        <v>0</v>
      </c>
      <c r="K114" t="b">
        <f t="shared" si="3"/>
        <v>1</v>
      </c>
      <c r="L114" t="b">
        <f t="shared" si="4"/>
        <v>1</v>
      </c>
      <c r="M114" t="b">
        <f t="shared" si="5"/>
        <v>1</v>
      </c>
    </row>
    <row r="115" spans="1:13" hidden="1" x14ac:dyDescent="0.2">
      <c r="A115">
        <f>NonA!A115</f>
        <v>0</v>
      </c>
      <c r="B115">
        <f>A!A115</f>
        <v>0</v>
      </c>
      <c r="C115">
        <f>NonA!C115</f>
        <v>0</v>
      </c>
      <c r="D115">
        <f>A!C115</f>
        <v>0</v>
      </c>
      <c r="E115">
        <f>NonA!D115</f>
        <v>112</v>
      </c>
      <c r="F115">
        <f>A!D115</f>
        <v>112</v>
      </c>
      <c r="G115">
        <f>NonA!E115</f>
        <v>0</v>
      </c>
      <c r="H115">
        <f>A!E115</f>
        <v>0</v>
      </c>
      <c r="I115">
        <f>NonA!F115</f>
        <v>0</v>
      </c>
      <c r="J115">
        <f>A!F115</f>
        <v>0</v>
      </c>
      <c r="K115" t="b">
        <f t="shared" si="3"/>
        <v>1</v>
      </c>
      <c r="L115" t="b">
        <f t="shared" si="4"/>
        <v>1</v>
      </c>
      <c r="M115" t="b">
        <f t="shared" si="5"/>
        <v>1</v>
      </c>
    </row>
    <row r="116" spans="1:13" hidden="1" x14ac:dyDescent="0.2">
      <c r="A116">
        <f>NonA!A116</f>
        <v>0</v>
      </c>
      <c r="B116">
        <f>A!A116</f>
        <v>0</v>
      </c>
      <c r="C116">
        <f>NonA!C116</f>
        <v>0</v>
      </c>
      <c r="D116">
        <f>A!C116</f>
        <v>0</v>
      </c>
      <c r="E116">
        <f>NonA!D116</f>
        <v>113</v>
      </c>
      <c r="F116">
        <f>A!D116</f>
        <v>113</v>
      </c>
      <c r="G116">
        <f>NonA!E116</f>
        <v>0</v>
      </c>
      <c r="H116">
        <f>A!E116</f>
        <v>0</v>
      </c>
      <c r="I116">
        <f>NonA!F116</f>
        <v>0</v>
      </c>
      <c r="J116">
        <f>A!F116</f>
        <v>0</v>
      </c>
      <c r="K116" t="b">
        <f t="shared" si="3"/>
        <v>1</v>
      </c>
      <c r="L116" t="b">
        <f t="shared" si="4"/>
        <v>1</v>
      </c>
      <c r="M116" t="b">
        <f t="shared" si="5"/>
        <v>1</v>
      </c>
    </row>
    <row r="117" spans="1:13" hidden="1" x14ac:dyDescent="0.2">
      <c r="A117">
        <f>NonA!A117</f>
        <v>0</v>
      </c>
      <c r="B117">
        <f>A!A117</f>
        <v>0</v>
      </c>
      <c r="C117">
        <f>NonA!C117</f>
        <v>0</v>
      </c>
      <c r="D117">
        <f>A!C117</f>
        <v>0</v>
      </c>
      <c r="E117">
        <f>NonA!D117</f>
        <v>114</v>
      </c>
      <c r="F117">
        <f>A!D117</f>
        <v>114</v>
      </c>
      <c r="G117">
        <f>NonA!E117</f>
        <v>0</v>
      </c>
      <c r="H117">
        <f>A!E117</f>
        <v>0</v>
      </c>
      <c r="I117">
        <f>NonA!F117</f>
        <v>0</v>
      </c>
      <c r="J117">
        <f>A!F117</f>
        <v>0</v>
      </c>
      <c r="K117" t="b">
        <f t="shared" si="3"/>
        <v>1</v>
      </c>
      <c r="L117" t="b">
        <f t="shared" si="4"/>
        <v>1</v>
      </c>
      <c r="M117" t="b">
        <f t="shared" si="5"/>
        <v>1</v>
      </c>
    </row>
    <row r="118" spans="1:13" hidden="1" x14ac:dyDescent="0.2">
      <c r="A118" t="str">
        <f>NonA!A118</f>
        <v>PB0</v>
      </c>
      <c r="B118" t="str">
        <f>A!A118</f>
        <v>PB0</v>
      </c>
      <c r="C118">
        <f>NonA!C118</f>
        <v>113</v>
      </c>
      <c r="D118">
        <f>A!C118</f>
        <v>113</v>
      </c>
      <c r="E118">
        <f>NonA!D118</f>
        <v>115</v>
      </c>
      <c r="F118">
        <f>A!D118</f>
        <v>115</v>
      </c>
      <c r="G118" t="str">
        <f>NonA!E118</f>
        <v>Cartridge chip 1</v>
      </c>
      <c r="H118" t="str">
        <f>A!E118</f>
        <v>Cartridge chip 1</v>
      </c>
      <c r="I118" t="str">
        <f>NonA!F118</f>
        <v>In/out</v>
      </c>
      <c r="J118" t="str">
        <f>A!F118</f>
        <v>In/out</v>
      </c>
      <c r="K118" t="b">
        <f t="shared" si="3"/>
        <v>1</v>
      </c>
      <c r="L118" t="b">
        <f t="shared" si="4"/>
        <v>1</v>
      </c>
      <c r="M118" t="b">
        <f t="shared" si="5"/>
        <v>1</v>
      </c>
    </row>
    <row r="119" spans="1:13" hidden="1" x14ac:dyDescent="0.2">
      <c r="A119" t="str">
        <f>NonA!A119</f>
        <v>PB1</v>
      </c>
      <c r="B119" t="str">
        <f>A!A119</f>
        <v>PB1</v>
      </c>
      <c r="C119">
        <f>NonA!C119</f>
        <v>114</v>
      </c>
      <c r="D119">
        <f>A!C119</f>
        <v>114</v>
      </c>
      <c r="E119">
        <f>NonA!D119</f>
        <v>116</v>
      </c>
      <c r="F119">
        <f>A!D119</f>
        <v>116</v>
      </c>
      <c r="G119" t="str">
        <f>NonA!E119</f>
        <v>Cartridge chip 2</v>
      </c>
      <c r="H119" t="str">
        <f>A!E119</f>
        <v>Cartridge chip 2</v>
      </c>
      <c r="I119" t="str">
        <f>NonA!F119</f>
        <v>In/out</v>
      </c>
      <c r="J119" t="str">
        <f>A!F119</f>
        <v>In/out</v>
      </c>
      <c r="K119" t="b">
        <f t="shared" si="3"/>
        <v>1</v>
      </c>
      <c r="L119" t="b">
        <f t="shared" si="4"/>
        <v>1</v>
      </c>
      <c r="M119" t="b">
        <f t="shared" si="5"/>
        <v>1</v>
      </c>
    </row>
    <row r="120" spans="1:13" hidden="1" x14ac:dyDescent="0.2">
      <c r="A120" t="str">
        <f>NonA!A120</f>
        <v>PB2</v>
      </c>
      <c r="B120" t="str">
        <f>A!A120</f>
        <v>PB2</v>
      </c>
      <c r="C120">
        <f>NonA!C120</f>
        <v>115</v>
      </c>
      <c r="D120">
        <f>A!C120</f>
        <v>115</v>
      </c>
      <c r="E120">
        <f>NonA!D120</f>
        <v>117</v>
      </c>
      <c r="F120">
        <f>A!D120</f>
        <v>117</v>
      </c>
      <c r="G120" t="str">
        <f>NonA!E120</f>
        <v>Both calibration pads, 0 = touch</v>
      </c>
      <c r="H120" t="str">
        <f>A!E120</f>
        <v>Both calibration pads, 0 = touch</v>
      </c>
      <c r="I120" t="str">
        <f>NonA!F120</f>
        <v>Out 0, Out 1</v>
      </c>
      <c r="J120" t="str">
        <f>A!F120</f>
        <v>Out 0, Out 1</v>
      </c>
      <c r="K120" t="b">
        <f t="shared" si="3"/>
        <v>1</v>
      </c>
      <c r="L120" t="b">
        <f t="shared" si="4"/>
        <v>1</v>
      </c>
      <c r="M120" t="b">
        <f t="shared" si="5"/>
        <v>1</v>
      </c>
    </row>
    <row r="121" spans="1:13" hidden="1" x14ac:dyDescent="0.2">
      <c r="A121" t="str">
        <f>NonA!A121</f>
        <v>PB3</v>
      </c>
      <c r="B121" t="str">
        <f>A!A121</f>
        <v>PB3</v>
      </c>
      <c r="C121">
        <f>NonA!C121</f>
        <v>118</v>
      </c>
      <c r="D121">
        <f>A!C121</f>
        <v>118</v>
      </c>
      <c r="E121">
        <f>NonA!D121</f>
        <v>118</v>
      </c>
      <c r="F121">
        <f>A!D121</f>
        <v>118</v>
      </c>
      <c r="G121" t="str">
        <f>NonA!E121</f>
        <v>Motor Z direction 0=-, 1=+</v>
      </c>
      <c r="H121" t="str">
        <f>A!E121</f>
        <v>Motor Z direction 0=-, 1=+</v>
      </c>
      <c r="I121" t="str">
        <f>NonA!F121</f>
        <v>Out 0</v>
      </c>
      <c r="J121" t="str">
        <f>A!F121</f>
        <v>Out 0</v>
      </c>
      <c r="K121" t="b">
        <f t="shared" si="3"/>
        <v>1</v>
      </c>
      <c r="L121" t="b">
        <f t="shared" si="4"/>
        <v>1</v>
      </c>
      <c r="M121" t="b">
        <f t="shared" si="5"/>
        <v>1</v>
      </c>
    </row>
    <row r="122" spans="1:13" hidden="1" x14ac:dyDescent="0.2">
      <c r="A122" t="str">
        <f>NonA!A122</f>
        <v>PB4</v>
      </c>
      <c r="B122" t="str">
        <f>A!A122</f>
        <v>PB4</v>
      </c>
      <c r="C122">
        <f>NonA!C122</f>
        <v>119</v>
      </c>
      <c r="D122">
        <f>A!C122</f>
        <v>119</v>
      </c>
      <c r="E122">
        <f>NonA!D122</f>
        <v>119</v>
      </c>
      <c r="F122">
        <f>A!D122</f>
        <v>119</v>
      </c>
      <c r="G122" t="str">
        <f>NonA!E122</f>
        <v>Motor Z step</v>
      </c>
      <c r="H122" t="str">
        <f>A!E122</f>
        <v>Motor Z step</v>
      </c>
      <c r="I122" t="str">
        <f>NonA!F122</f>
        <v>Out 0</v>
      </c>
      <c r="J122" t="str">
        <f>A!F122</f>
        <v>Out 0</v>
      </c>
      <c r="K122" t="b">
        <f t="shared" si="3"/>
        <v>1</v>
      </c>
      <c r="L122" t="b">
        <f t="shared" si="4"/>
        <v>1</v>
      </c>
      <c r="M122" t="b">
        <f t="shared" si="5"/>
        <v>1</v>
      </c>
    </row>
    <row r="123" spans="1:13" hidden="1" x14ac:dyDescent="0.2">
      <c r="A123" t="str">
        <f>NonA!A123</f>
        <v>PB5</v>
      </c>
      <c r="B123" t="str">
        <f>A!A123</f>
        <v>PB5</v>
      </c>
      <c r="C123">
        <f>NonA!C123</f>
        <v>120</v>
      </c>
      <c r="D123">
        <f>A!C123</f>
        <v>120</v>
      </c>
      <c r="E123">
        <f>NonA!D123</f>
        <v>120</v>
      </c>
      <c r="F123">
        <f>A!D123</f>
        <v>120</v>
      </c>
      <c r="G123" t="str">
        <f>NonA!E123</f>
        <v>Motor Z enable, 0 = enable</v>
      </c>
      <c r="H123" t="str">
        <f>A!E123</f>
        <v>Motor Z enable, 0 = enable</v>
      </c>
      <c r="I123" t="str">
        <f>NonA!F123</f>
        <v>Out 0</v>
      </c>
      <c r="J123" t="str">
        <f>A!F123</f>
        <v>Out 0</v>
      </c>
      <c r="K123" t="b">
        <f t="shared" si="3"/>
        <v>1</v>
      </c>
      <c r="L123" t="b">
        <f t="shared" si="4"/>
        <v>1</v>
      </c>
      <c r="M123" t="b">
        <f t="shared" si="5"/>
        <v>1</v>
      </c>
    </row>
    <row r="124" spans="1:13" hidden="1" x14ac:dyDescent="0.2">
      <c r="A124" t="str">
        <f>NonA!A124</f>
        <v>PB6</v>
      </c>
      <c r="B124" t="str">
        <f>A!A124</f>
        <v>PB6</v>
      </c>
      <c r="C124">
        <f>NonA!C124</f>
        <v>121</v>
      </c>
      <c r="D124">
        <f>A!C124</f>
        <v>121</v>
      </c>
      <c r="E124">
        <f>NonA!D124</f>
        <v>121</v>
      </c>
      <c r="F124">
        <f>A!D124</f>
        <v>121</v>
      </c>
      <c r="G124" t="str">
        <f>NonA!E124</f>
        <v>Motor E direction 0=-, 1=+</v>
      </c>
      <c r="H124" t="str">
        <f>A!E124</f>
        <v>Motor E direction 0=-, 1=+</v>
      </c>
      <c r="I124" t="str">
        <f>NonA!F124</f>
        <v>Out 0</v>
      </c>
      <c r="J124" t="str">
        <f>A!F124</f>
        <v>Out 0</v>
      </c>
      <c r="K124" t="b">
        <f t="shared" si="3"/>
        <v>1</v>
      </c>
      <c r="L124" t="b">
        <f t="shared" si="4"/>
        <v>1</v>
      </c>
      <c r="M124" t="b">
        <f t="shared" si="5"/>
        <v>1</v>
      </c>
    </row>
    <row r="125" spans="1:13" hidden="1" x14ac:dyDescent="0.2">
      <c r="A125" t="str">
        <f>NonA!A125</f>
        <v>PB7</v>
      </c>
      <c r="B125" t="str">
        <f>A!A125</f>
        <v>PB7</v>
      </c>
      <c r="C125">
        <f>NonA!C125</f>
        <v>122</v>
      </c>
      <c r="D125">
        <f>A!C125</f>
        <v>122</v>
      </c>
      <c r="E125">
        <f>NonA!D125</f>
        <v>122</v>
      </c>
      <c r="F125">
        <f>A!D125</f>
        <v>122</v>
      </c>
      <c r="G125" t="str">
        <f>NonA!E125</f>
        <v>Motor E step</v>
      </c>
      <c r="H125" t="str">
        <f>A!E125</f>
        <v>Motor E step</v>
      </c>
      <c r="I125" t="str">
        <f>NonA!F125</f>
        <v>Out 0</v>
      </c>
      <c r="J125" t="str">
        <f>A!F125</f>
        <v>Out 0</v>
      </c>
      <c r="K125" t="b">
        <f t="shared" si="3"/>
        <v>1</v>
      </c>
      <c r="L125" t="b">
        <f t="shared" si="4"/>
        <v>1</v>
      </c>
      <c r="M125" t="b">
        <f t="shared" si="5"/>
        <v>1</v>
      </c>
    </row>
    <row r="126" spans="1:13" hidden="1" x14ac:dyDescent="0.2">
      <c r="A126" t="str">
        <f>NonA!A126</f>
        <v>PB8</v>
      </c>
      <c r="B126" t="str">
        <f>A!A126</f>
        <v>PB8</v>
      </c>
      <c r="C126">
        <f>NonA!C126</f>
        <v>123</v>
      </c>
      <c r="D126">
        <f>A!C126</f>
        <v>123</v>
      </c>
      <c r="E126">
        <f>NonA!D126</f>
        <v>123</v>
      </c>
      <c r="F126">
        <f>A!D126</f>
        <v>123</v>
      </c>
      <c r="G126" t="str">
        <f>NonA!E126</f>
        <v>Motor E enable, 0 = enable</v>
      </c>
      <c r="H126" t="str">
        <f>A!E126</f>
        <v>Motor E enable, 0 = enable</v>
      </c>
      <c r="I126" t="str">
        <f>NonA!F126</f>
        <v>Out 0</v>
      </c>
      <c r="J126" t="str">
        <f>A!F126</f>
        <v>Out 0</v>
      </c>
      <c r="K126" t="b">
        <f t="shared" si="3"/>
        <v>1</v>
      </c>
      <c r="L126" t="b">
        <f t="shared" si="4"/>
        <v>1</v>
      </c>
      <c r="M126" t="b">
        <f t="shared" si="5"/>
        <v>1</v>
      </c>
    </row>
    <row r="127" spans="1:13" x14ac:dyDescent="0.2">
      <c r="A127" t="str">
        <f>NonA!A127</f>
        <v>PB9</v>
      </c>
      <c r="B127" t="str">
        <f>A!A127</f>
        <v>PB9</v>
      </c>
      <c r="C127">
        <f>NonA!C127</f>
        <v>2</v>
      </c>
      <c r="D127">
        <f>A!C127</f>
        <v>2</v>
      </c>
      <c r="E127">
        <f>NonA!D127</f>
        <v>124</v>
      </c>
      <c r="F127">
        <f>A!D127</f>
        <v>124</v>
      </c>
      <c r="G127" t="str">
        <f>NonA!E127</f>
        <v>Z stop, 1 =  at stop</v>
      </c>
      <c r="H127">
        <f>A!E127</f>
        <v>0</v>
      </c>
      <c r="I127" t="str">
        <f>NonA!F127</f>
        <v>In</v>
      </c>
      <c r="J127">
        <f>A!F127</f>
        <v>0</v>
      </c>
      <c r="K127" t="b">
        <f t="shared" si="3"/>
        <v>0</v>
      </c>
      <c r="L127" t="b">
        <f t="shared" si="4"/>
        <v>0</v>
      </c>
      <c r="M127" t="b">
        <f t="shared" si="5"/>
        <v>0</v>
      </c>
    </row>
    <row r="128" spans="1:13" hidden="1" x14ac:dyDescent="0.2">
      <c r="A128" t="str">
        <f>NonA!A128</f>
        <v>PB24</v>
      </c>
      <c r="B128" t="str">
        <f>A!A128</f>
        <v>PB24</v>
      </c>
      <c r="C128">
        <f>NonA!C128</f>
        <v>143</v>
      </c>
      <c r="D128">
        <f>A!C128</f>
        <v>143</v>
      </c>
      <c r="E128">
        <f>NonA!D128</f>
        <v>125</v>
      </c>
      <c r="F128">
        <f>A!D128</f>
        <v>125</v>
      </c>
      <c r="G128" t="str">
        <f>NonA!E128</f>
        <v>LCD Enable</v>
      </c>
      <c r="H128" t="str">
        <f>A!E128</f>
        <v>LCD Enable</v>
      </c>
      <c r="I128" t="str">
        <f>NonA!F128</f>
        <v>Peripheral B, NCS2</v>
      </c>
      <c r="J128" t="str">
        <f>A!F128</f>
        <v>Peripheral B, NCS2</v>
      </c>
      <c r="K128" t="b">
        <f t="shared" si="3"/>
        <v>1</v>
      </c>
      <c r="L128" t="b">
        <f t="shared" si="4"/>
        <v>1</v>
      </c>
      <c r="M128" t="b">
        <f t="shared" si="5"/>
        <v>1</v>
      </c>
    </row>
    <row r="129" spans="1:13" x14ac:dyDescent="0.2">
      <c r="A129" t="str">
        <f>NonA!A129</f>
        <v>PB22</v>
      </c>
      <c r="B129" t="str">
        <f>A!A129</f>
        <v>PB22</v>
      </c>
      <c r="C129">
        <f>NonA!C129</f>
        <v>141</v>
      </c>
      <c r="D129">
        <f>A!C129</f>
        <v>141</v>
      </c>
      <c r="E129">
        <f>NonA!D129</f>
        <v>128</v>
      </c>
      <c r="F129">
        <f>A!D129</f>
        <v>128</v>
      </c>
      <c r="G129" t="str">
        <f>NonA!E129</f>
        <v>Motor E2 enable, 0 = enable</v>
      </c>
      <c r="H129" t="str">
        <f>A!E129</f>
        <v>Z stop, 1 =  at stop</v>
      </c>
      <c r="I129">
        <f>NonA!F129</f>
        <v>0</v>
      </c>
      <c r="J129" t="str">
        <f>A!F129</f>
        <v>In</v>
      </c>
      <c r="K129" t="b">
        <f t="shared" si="3"/>
        <v>0</v>
      </c>
      <c r="L129" t="b">
        <f t="shared" si="4"/>
        <v>0</v>
      </c>
      <c r="M129" t="b">
        <f t="shared" si="5"/>
        <v>0</v>
      </c>
    </row>
    <row r="130" spans="1:13" hidden="1" x14ac:dyDescent="0.2">
      <c r="A130" t="str">
        <f>NonA!A130</f>
        <v>PB10</v>
      </c>
      <c r="B130" t="str">
        <f>A!A130</f>
        <v>PB10</v>
      </c>
      <c r="C130">
        <f>NonA!C130</f>
        <v>128</v>
      </c>
      <c r="D130">
        <f>A!C130</f>
        <v>128</v>
      </c>
      <c r="E130">
        <f>NonA!D130</f>
        <v>129</v>
      </c>
      <c r="F130">
        <f>A!D130</f>
        <v>129</v>
      </c>
      <c r="G130" t="str">
        <f>NonA!E130</f>
        <v>Extruder 2 filament  sensor, 1 = empty</v>
      </c>
      <c r="H130" t="str">
        <f>A!E130</f>
        <v>Extruder 2 filament  sensor, 1 = empty</v>
      </c>
      <c r="I130" t="str">
        <f>NonA!F130</f>
        <v>In</v>
      </c>
      <c r="J130" t="str">
        <f>A!F130</f>
        <v>In</v>
      </c>
      <c r="K130" t="b">
        <f t="shared" si="3"/>
        <v>1</v>
      </c>
      <c r="L130" t="b">
        <f t="shared" si="4"/>
        <v>1</v>
      </c>
      <c r="M130" t="b">
        <f t="shared" si="5"/>
        <v>1</v>
      </c>
    </row>
    <row r="131" spans="1:13" hidden="1" x14ac:dyDescent="0.2">
      <c r="A131" t="str">
        <f>NonA!A131</f>
        <v>PB21</v>
      </c>
      <c r="B131" t="str">
        <f>A!A131</f>
        <v>PB21</v>
      </c>
      <c r="C131">
        <f>NonA!C131</f>
        <v>92</v>
      </c>
      <c r="D131">
        <f>A!C131</f>
        <v>92</v>
      </c>
      <c r="E131" t="str">
        <f>NonA!D131</f>
        <v>126 (52)</v>
      </c>
      <c r="F131" t="str">
        <f>A!D131</f>
        <v>126 (52)</v>
      </c>
      <c r="G131" t="str">
        <f>NonA!E131</f>
        <v>Bed Temperature</v>
      </c>
      <c r="H131" t="str">
        <f>A!E131</f>
        <v>Bed Temperature</v>
      </c>
      <c r="I131" t="str">
        <f>NonA!F131</f>
        <v>ADC channel 14</v>
      </c>
      <c r="J131" t="str">
        <f>A!F131</f>
        <v>ADC channel 14</v>
      </c>
      <c r="K131" t="b">
        <f t="shared" ref="K131:K137" si="6">G131=H131</f>
        <v>1</v>
      </c>
      <c r="L131" t="b">
        <f t="shared" ref="L131:L137" si="7">I131=J131</f>
        <v>1</v>
      </c>
      <c r="M131" t="b">
        <f t="shared" ref="M131:M137" si="8">AND(K131, L131)</f>
        <v>1</v>
      </c>
    </row>
    <row r="132" spans="1:13" hidden="1" x14ac:dyDescent="0.2">
      <c r="A132" t="str">
        <f>NonA!A132</f>
        <v>PB28</v>
      </c>
      <c r="B132" t="str">
        <f>A!A132</f>
        <v>PB28</v>
      </c>
      <c r="C132">
        <f>NonA!C132</f>
        <v>28</v>
      </c>
      <c r="D132">
        <f>A!C132</f>
        <v>28</v>
      </c>
      <c r="E132">
        <f>NonA!D132</f>
        <v>0</v>
      </c>
      <c r="F132">
        <f>A!D132</f>
        <v>0</v>
      </c>
      <c r="G132">
        <f>NonA!E132</f>
        <v>0</v>
      </c>
      <c r="H132">
        <f>A!E132</f>
        <v>0</v>
      </c>
      <c r="I132">
        <f>NonA!F132</f>
        <v>0</v>
      </c>
      <c r="J132">
        <f>A!F132</f>
        <v>0</v>
      </c>
      <c r="K132" t="b">
        <f t="shared" si="6"/>
        <v>1</v>
      </c>
      <c r="L132" t="b">
        <f t="shared" si="7"/>
        <v>1</v>
      </c>
      <c r="M132" t="b">
        <f t="shared" si="8"/>
        <v>1</v>
      </c>
    </row>
    <row r="133" spans="1:13" hidden="1" x14ac:dyDescent="0.2">
      <c r="A133" t="str">
        <f>NonA!A133</f>
        <v>PB29</v>
      </c>
      <c r="B133" t="str">
        <f>A!A133</f>
        <v>PB29</v>
      </c>
      <c r="C133">
        <f>NonA!C133</f>
        <v>29</v>
      </c>
      <c r="D133">
        <f>A!C133</f>
        <v>29</v>
      </c>
      <c r="E133">
        <f>NonA!D133</f>
        <v>0</v>
      </c>
      <c r="F133">
        <f>A!D133</f>
        <v>0</v>
      </c>
      <c r="G133">
        <f>NonA!E133</f>
        <v>0</v>
      </c>
      <c r="H133">
        <f>A!E133</f>
        <v>0</v>
      </c>
      <c r="I133">
        <f>NonA!F133</f>
        <v>0</v>
      </c>
      <c r="J133">
        <f>A!F133</f>
        <v>0</v>
      </c>
      <c r="K133" t="b">
        <f t="shared" si="6"/>
        <v>1</v>
      </c>
      <c r="L133" t="b">
        <f t="shared" si="7"/>
        <v>1</v>
      </c>
      <c r="M133" t="b">
        <f t="shared" si="8"/>
        <v>1</v>
      </c>
    </row>
    <row r="134" spans="1:13" hidden="1" x14ac:dyDescent="0.2">
      <c r="A134" t="str">
        <f>NonA!A134</f>
        <v>PB30</v>
      </c>
      <c r="B134" t="str">
        <f>A!A134</f>
        <v>PB30</v>
      </c>
      <c r="C134">
        <f>NonA!C134</f>
        <v>30</v>
      </c>
      <c r="D134">
        <f>A!C134</f>
        <v>30</v>
      </c>
      <c r="E134">
        <f>NonA!D134</f>
        <v>0</v>
      </c>
      <c r="F134">
        <f>A!D134</f>
        <v>0</v>
      </c>
      <c r="G134">
        <f>NonA!E134</f>
        <v>0</v>
      </c>
      <c r="H134">
        <f>A!E134</f>
        <v>0</v>
      </c>
      <c r="I134">
        <f>NonA!F134</f>
        <v>0</v>
      </c>
      <c r="J134">
        <f>A!F134</f>
        <v>0</v>
      </c>
      <c r="K134" t="b">
        <f t="shared" si="6"/>
        <v>1</v>
      </c>
      <c r="L134" t="b">
        <f t="shared" si="7"/>
        <v>1</v>
      </c>
      <c r="M134" t="b">
        <f t="shared" si="8"/>
        <v>1</v>
      </c>
    </row>
    <row r="135" spans="1:13" hidden="1" x14ac:dyDescent="0.2">
      <c r="A135" t="str">
        <f>NonA!A135</f>
        <v>PB31</v>
      </c>
      <c r="B135" t="str">
        <f>A!A135</f>
        <v>PB31</v>
      </c>
      <c r="C135">
        <f>NonA!C135</f>
        <v>31</v>
      </c>
      <c r="D135">
        <f>A!C135</f>
        <v>31</v>
      </c>
      <c r="E135">
        <f>NonA!D135</f>
        <v>0</v>
      </c>
      <c r="F135">
        <f>A!D135</f>
        <v>0</v>
      </c>
      <c r="G135">
        <f>NonA!E135</f>
        <v>0</v>
      </c>
      <c r="H135">
        <f>A!E135</f>
        <v>0</v>
      </c>
      <c r="I135">
        <f>NonA!F135</f>
        <v>0</v>
      </c>
      <c r="J135">
        <f>A!F135</f>
        <v>0</v>
      </c>
      <c r="K135" t="b">
        <f t="shared" si="6"/>
        <v>1</v>
      </c>
      <c r="L135" t="b">
        <f t="shared" si="7"/>
        <v>1</v>
      </c>
      <c r="M135" t="b">
        <f t="shared" si="8"/>
        <v>1</v>
      </c>
    </row>
    <row r="136" spans="1:13" hidden="1" x14ac:dyDescent="0.2">
      <c r="A136" t="str">
        <f>NonA!A136</f>
        <v>PC0</v>
      </c>
      <c r="B136" t="str">
        <f>A!A136</f>
        <v>PC0</v>
      </c>
      <c r="C136">
        <f>NonA!C136</f>
        <v>130</v>
      </c>
      <c r="D136">
        <f>A!C136</f>
        <v>130</v>
      </c>
      <c r="E136">
        <f>NonA!D136</f>
        <v>0</v>
      </c>
      <c r="F136">
        <f>A!D136</f>
        <v>0</v>
      </c>
      <c r="G136">
        <f>NonA!E136</f>
        <v>0</v>
      </c>
      <c r="H136">
        <f>A!E136</f>
        <v>0</v>
      </c>
      <c r="I136">
        <f>NonA!F136</f>
        <v>0</v>
      </c>
      <c r="J136">
        <f>A!F136</f>
        <v>0</v>
      </c>
      <c r="K136" t="b">
        <f t="shared" si="6"/>
        <v>1</v>
      </c>
      <c r="L136" t="b">
        <f t="shared" si="7"/>
        <v>1</v>
      </c>
      <c r="M136" t="b">
        <f t="shared" si="8"/>
        <v>1</v>
      </c>
    </row>
    <row r="137" spans="1:13" hidden="1" x14ac:dyDescent="0.2">
      <c r="A137" t="str">
        <f>NonA!A137</f>
        <v>PC10</v>
      </c>
      <c r="B137" t="str">
        <f>A!A137</f>
        <v>PC10</v>
      </c>
      <c r="C137">
        <f>NonA!C137</f>
        <v>117</v>
      </c>
      <c r="D137">
        <f>A!C137</f>
        <v>117</v>
      </c>
      <c r="E137">
        <f>NonA!D137</f>
        <v>0</v>
      </c>
      <c r="F137">
        <f>A!D137</f>
        <v>0</v>
      </c>
      <c r="G137">
        <f>NonA!E137</f>
        <v>0</v>
      </c>
      <c r="H137">
        <f>A!E137</f>
        <v>0</v>
      </c>
      <c r="I137">
        <f>NonA!F137</f>
        <v>0</v>
      </c>
      <c r="J137">
        <f>A!F137</f>
        <v>0</v>
      </c>
      <c r="K137" t="b">
        <f t="shared" si="6"/>
        <v>1</v>
      </c>
      <c r="L137" t="b">
        <f t="shared" si="7"/>
        <v>1</v>
      </c>
      <c r="M137" t="b">
        <f t="shared" si="8"/>
        <v>1</v>
      </c>
    </row>
  </sheetData>
  <autoFilter ref="A1:M137" xr:uid="{9915270C-84C2-4844-B464-0B219C8004C5}">
    <filterColumn colId="12">
      <filters>
        <filter val="FAL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37"/>
  <sheetViews>
    <sheetView zoomScaleNormal="100" workbookViewId="0">
      <selection activeCell="A2" sqref="A2:XFD2"/>
    </sheetView>
  </sheetViews>
  <sheetFormatPr baseColWidth="10" defaultColWidth="8.83203125" defaultRowHeight="15" x14ac:dyDescent="0.2"/>
  <cols>
    <col min="4" max="4" width="20.33203125"/>
    <col min="5" max="5" width="26.1640625"/>
    <col min="6" max="6" width="23.5"/>
    <col min="7" max="7" width="70.33203125"/>
    <col min="8" max="8" width="13.66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 t="s">
        <v>8</v>
      </c>
      <c r="B2" s="4" t="s">
        <v>9</v>
      </c>
      <c r="C2" s="4">
        <v>27</v>
      </c>
      <c r="D2" s="4">
        <v>0</v>
      </c>
      <c r="E2" s="4" t="s">
        <v>10</v>
      </c>
      <c r="F2" s="4" t="s">
        <v>11</v>
      </c>
      <c r="G2" s="4" t="s">
        <v>12</v>
      </c>
      <c r="H2" s="5">
        <v>1</v>
      </c>
    </row>
    <row r="3" spans="1:8" x14ac:dyDescent="0.2">
      <c r="A3" s="4" t="s">
        <v>13</v>
      </c>
      <c r="B3" s="4" t="s">
        <v>14</v>
      </c>
      <c r="C3" s="4">
        <v>2</v>
      </c>
      <c r="D3" s="4">
        <v>1</v>
      </c>
      <c r="E3" s="4" t="s">
        <v>10</v>
      </c>
      <c r="F3" s="4" t="s">
        <v>15</v>
      </c>
      <c r="G3" s="4" t="s">
        <v>16</v>
      </c>
      <c r="H3" s="5">
        <v>1</v>
      </c>
    </row>
    <row r="4" spans="1:8" x14ac:dyDescent="0.2">
      <c r="A4" s="2" t="s">
        <v>17</v>
      </c>
      <c r="B4" s="2" t="s">
        <v>18</v>
      </c>
      <c r="C4" s="2">
        <v>144</v>
      </c>
      <c r="D4" s="2">
        <v>2</v>
      </c>
      <c r="E4" s="2" t="s">
        <v>349</v>
      </c>
      <c r="F4" s="2" t="s">
        <v>19</v>
      </c>
      <c r="G4" s="6"/>
      <c r="H4" s="5">
        <v>0</v>
      </c>
    </row>
    <row r="5" spans="1:8" x14ac:dyDescent="0.2">
      <c r="A5" s="7" t="s">
        <v>20</v>
      </c>
      <c r="B5" s="7" t="s">
        <v>21</v>
      </c>
      <c r="C5" s="7">
        <v>139</v>
      </c>
      <c r="D5" s="7">
        <v>3</v>
      </c>
      <c r="E5" s="7" t="s">
        <v>22</v>
      </c>
      <c r="F5" s="7"/>
      <c r="G5" s="7" t="s">
        <v>23</v>
      </c>
      <c r="H5" s="5">
        <v>2</v>
      </c>
    </row>
    <row r="6" spans="1:8" x14ac:dyDescent="0.2">
      <c r="A6" s="7" t="s">
        <v>24</v>
      </c>
      <c r="B6" s="7" t="s">
        <v>25</v>
      </c>
      <c r="C6" s="7">
        <v>137</v>
      </c>
      <c r="D6" s="7">
        <v>4</v>
      </c>
      <c r="E6" s="7" t="s">
        <v>26</v>
      </c>
      <c r="F6" s="7" t="s">
        <v>27</v>
      </c>
      <c r="G6" s="7" t="s">
        <v>28</v>
      </c>
      <c r="H6" s="5">
        <v>2</v>
      </c>
    </row>
    <row r="7" spans="1:8" x14ac:dyDescent="0.2">
      <c r="A7" s="8" t="s">
        <v>29</v>
      </c>
      <c r="B7" s="8" t="s">
        <v>29</v>
      </c>
      <c r="C7" s="8">
        <v>136</v>
      </c>
      <c r="D7" s="8">
        <v>5</v>
      </c>
      <c r="E7" s="8" t="s">
        <v>30</v>
      </c>
      <c r="F7" s="8" t="s">
        <v>31</v>
      </c>
      <c r="G7" s="8" t="s">
        <v>32</v>
      </c>
      <c r="H7" s="5">
        <v>3</v>
      </c>
    </row>
    <row r="8" spans="1:8" x14ac:dyDescent="0.2">
      <c r="A8" s="9" t="s">
        <v>33</v>
      </c>
      <c r="B8" s="9" t="s">
        <v>33</v>
      </c>
      <c r="C8" s="9">
        <v>135</v>
      </c>
      <c r="D8" s="9">
        <v>6</v>
      </c>
      <c r="E8" s="26" t="s">
        <v>345</v>
      </c>
      <c r="F8" s="9"/>
      <c r="G8" s="9" t="s">
        <v>346</v>
      </c>
      <c r="H8" s="5">
        <v>4</v>
      </c>
    </row>
    <row r="9" spans="1:8" x14ac:dyDescent="0.2">
      <c r="A9" s="10" t="s">
        <v>37</v>
      </c>
      <c r="B9" s="10" t="s">
        <v>37</v>
      </c>
      <c r="C9" s="9">
        <v>134</v>
      </c>
      <c r="D9" s="9">
        <v>7</v>
      </c>
      <c r="E9" s="9" t="s">
        <v>348</v>
      </c>
      <c r="F9" s="9"/>
      <c r="G9" s="9" t="s">
        <v>39</v>
      </c>
      <c r="H9" s="11">
        <v>4</v>
      </c>
    </row>
    <row r="10" spans="1:8" x14ac:dyDescent="0.2">
      <c r="A10" s="12" t="s">
        <v>40</v>
      </c>
      <c r="B10" s="12" t="s">
        <v>40</v>
      </c>
      <c r="C10" s="12">
        <v>133</v>
      </c>
      <c r="D10" s="12">
        <v>8</v>
      </c>
      <c r="E10" s="12" t="s">
        <v>41</v>
      </c>
      <c r="F10" s="12" t="s">
        <v>42</v>
      </c>
      <c r="G10" s="12" t="s">
        <v>43</v>
      </c>
      <c r="H10" s="5">
        <v>10</v>
      </c>
    </row>
    <row r="11" spans="1:8" x14ac:dyDescent="0.2">
      <c r="A11" s="2" t="s">
        <v>44</v>
      </c>
      <c r="B11" s="2" t="s">
        <v>45</v>
      </c>
      <c r="C11" s="2">
        <v>132</v>
      </c>
      <c r="D11" s="2">
        <v>9</v>
      </c>
      <c r="E11" s="2" t="s">
        <v>46</v>
      </c>
      <c r="F11" s="2"/>
      <c r="G11" s="6"/>
      <c r="H11" s="5">
        <v>0</v>
      </c>
    </row>
    <row r="12" spans="1:8" x14ac:dyDescent="0.2">
      <c r="A12" s="13" t="s">
        <v>47</v>
      </c>
      <c r="B12" s="13" t="s">
        <v>47</v>
      </c>
      <c r="C12" s="13">
        <v>102</v>
      </c>
      <c r="D12" s="13">
        <v>10</v>
      </c>
      <c r="E12" s="13" t="s">
        <v>48</v>
      </c>
      <c r="F12" s="13" t="s">
        <v>49</v>
      </c>
      <c r="G12" s="13" t="s">
        <v>50</v>
      </c>
      <c r="H12" s="5">
        <v>6</v>
      </c>
    </row>
    <row r="13" spans="1:8" x14ac:dyDescent="0.2">
      <c r="A13" s="14" t="s">
        <v>51</v>
      </c>
      <c r="B13" s="14" t="s">
        <v>52</v>
      </c>
      <c r="C13" s="14">
        <v>20</v>
      </c>
      <c r="D13" s="14">
        <v>11</v>
      </c>
      <c r="E13" s="14" t="s">
        <v>53</v>
      </c>
      <c r="F13" s="14" t="s">
        <v>54</v>
      </c>
      <c r="G13" s="14" t="s">
        <v>55</v>
      </c>
      <c r="H13" s="5">
        <v>7</v>
      </c>
    </row>
    <row r="14" spans="1:8" x14ac:dyDescent="0.2">
      <c r="A14" s="15" t="s">
        <v>56</v>
      </c>
      <c r="B14" s="15" t="s">
        <v>57</v>
      </c>
      <c r="C14" s="15">
        <v>21</v>
      </c>
      <c r="D14" s="15">
        <v>12</v>
      </c>
      <c r="E14" s="15" t="s">
        <v>58</v>
      </c>
      <c r="F14" s="15" t="s">
        <v>27</v>
      </c>
      <c r="G14" s="15" t="s">
        <v>59</v>
      </c>
      <c r="H14" s="5">
        <v>8</v>
      </c>
    </row>
    <row r="15" spans="1:8" x14ac:dyDescent="0.2">
      <c r="A15" s="12" t="s">
        <v>60</v>
      </c>
      <c r="B15" s="27" t="s">
        <v>61</v>
      </c>
      <c r="C15" s="27">
        <v>68</v>
      </c>
      <c r="D15" s="27">
        <v>13</v>
      </c>
      <c r="E15" s="27" t="s">
        <v>347</v>
      </c>
      <c r="F15" s="27" t="s">
        <v>19</v>
      </c>
      <c r="G15" s="27"/>
      <c r="H15" s="5">
        <v>8</v>
      </c>
    </row>
    <row r="16" spans="1:8" x14ac:dyDescent="0.2">
      <c r="A16" s="14" t="s">
        <v>63</v>
      </c>
      <c r="B16" s="14" t="s">
        <v>64</v>
      </c>
      <c r="C16" s="14">
        <v>17</v>
      </c>
      <c r="D16" s="14">
        <v>14</v>
      </c>
      <c r="E16" s="14" t="s">
        <v>65</v>
      </c>
      <c r="F16" s="14" t="s">
        <v>27</v>
      </c>
      <c r="G16" s="14" t="s">
        <v>66</v>
      </c>
      <c r="H16" s="5">
        <v>7</v>
      </c>
    </row>
    <row r="17" spans="1:8" x14ac:dyDescent="0.2">
      <c r="A17" s="14" t="s">
        <v>67</v>
      </c>
      <c r="B17" s="14" t="s">
        <v>68</v>
      </c>
      <c r="C17" s="14">
        <v>18</v>
      </c>
      <c r="D17" s="14">
        <v>15</v>
      </c>
      <c r="E17" s="14" t="s">
        <v>69</v>
      </c>
      <c r="F17" s="14" t="s">
        <v>27</v>
      </c>
      <c r="G17" s="14" t="s">
        <v>70</v>
      </c>
      <c r="H17" s="5">
        <v>7</v>
      </c>
    </row>
    <row r="18" spans="1:8" x14ac:dyDescent="0.2">
      <c r="A18" s="16" t="s">
        <v>71</v>
      </c>
      <c r="B18" s="16" t="s">
        <v>71</v>
      </c>
      <c r="C18" s="16">
        <v>6</v>
      </c>
      <c r="D18" s="16">
        <v>16</v>
      </c>
      <c r="E18" s="16" t="s">
        <v>72</v>
      </c>
      <c r="F18" s="16" t="s">
        <v>73</v>
      </c>
      <c r="G18" s="16" t="s">
        <v>74</v>
      </c>
      <c r="H18" s="5">
        <v>9</v>
      </c>
    </row>
    <row r="19" spans="1:8" x14ac:dyDescent="0.2">
      <c r="A19" s="8" t="s">
        <v>75</v>
      </c>
      <c r="B19" s="8" t="s">
        <v>75</v>
      </c>
      <c r="C19" s="8">
        <v>5</v>
      </c>
      <c r="D19" s="8">
        <v>17</v>
      </c>
      <c r="E19" s="22" t="s">
        <v>267</v>
      </c>
      <c r="F19" s="22" t="s">
        <v>27</v>
      </c>
      <c r="G19" s="22"/>
      <c r="H19" s="5">
        <v>12</v>
      </c>
    </row>
    <row r="20" spans="1:8" x14ac:dyDescent="0.2">
      <c r="A20" s="2" t="s">
        <v>78</v>
      </c>
      <c r="B20" s="2" t="s">
        <v>79</v>
      </c>
      <c r="C20" s="2">
        <v>4</v>
      </c>
      <c r="D20" s="2">
        <v>18</v>
      </c>
      <c r="E20" s="2" t="s">
        <v>46</v>
      </c>
      <c r="F20" s="2"/>
      <c r="G20" s="6"/>
      <c r="H20" s="5">
        <v>0</v>
      </c>
    </row>
    <row r="21" spans="1:8" x14ac:dyDescent="0.2">
      <c r="A21" s="2" t="s">
        <v>80</v>
      </c>
      <c r="B21" s="2" t="s">
        <v>81</v>
      </c>
      <c r="C21" s="2">
        <v>3</v>
      </c>
      <c r="D21" s="2">
        <v>19</v>
      </c>
      <c r="E21" s="2" t="s">
        <v>46</v>
      </c>
      <c r="F21" s="2"/>
      <c r="G21" s="6"/>
      <c r="H21" s="5">
        <v>0</v>
      </c>
    </row>
    <row r="22" spans="1:8" x14ac:dyDescent="0.2">
      <c r="A22" s="7" t="s">
        <v>82</v>
      </c>
      <c r="B22" s="7" t="s">
        <v>82</v>
      </c>
      <c r="C22" s="7">
        <v>86</v>
      </c>
      <c r="D22" s="7">
        <v>20</v>
      </c>
      <c r="E22" s="7" t="s">
        <v>83</v>
      </c>
      <c r="F22" s="7" t="s">
        <v>27</v>
      </c>
      <c r="G22" s="7" t="s">
        <v>84</v>
      </c>
      <c r="H22" s="5">
        <v>2</v>
      </c>
    </row>
    <row r="23" spans="1:8" x14ac:dyDescent="0.2">
      <c r="A23" s="2" t="s">
        <v>85</v>
      </c>
      <c r="B23" s="2" t="s">
        <v>86</v>
      </c>
      <c r="C23" s="2">
        <v>87</v>
      </c>
      <c r="D23" s="2">
        <v>21</v>
      </c>
      <c r="E23" s="2" t="s">
        <v>46</v>
      </c>
      <c r="F23" s="2"/>
      <c r="G23" s="6"/>
      <c r="H23" s="5">
        <v>0</v>
      </c>
    </row>
    <row r="24" spans="1:8" x14ac:dyDescent="0.2">
      <c r="A24" s="2" t="s">
        <v>87</v>
      </c>
      <c r="B24" s="2" t="s">
        <v>88</v>
      </c>
      <c r="C24" s="28">
        <v>1</v>
      </c>
      <c r="D24" s="28">
        <v>22</v>
      </c>
      <c r="E24" s="28" t="s">
        <v>350</v>
      </c>
      <c r="F24" s="28" t="s">
        <v>19</v>
      </c>
      <c r="G24" s="29"/>
      <c r="H24" s="5">
        <v>8</v>
      </c>
    </row>
    <row r="25" spans="1:8" x14ac:dyDescent="0.2">
      <c r="A25" s="10" t="s">
        <v>89</v>
      </c>
      <c r="B25" s="10" t="s">
        <v>89</v>
      </c>
      <c r="C25" s="9">
        <v>7</v>
      </c>
      <c r="D25" s="9">
        <v>23</v>
      </c>
      <c r="E25" s="9" t="s">
        <v>38</v>
      </c>
      <c r="F25" s="9" t="s">
        <v>35</v>
      </c>
      <c r="G25" s="9" t="s">
        <v>90</v>
      </c>
      <c r="H25" s="5">
        <v>4</v>
      </c>
    </row>
    <row r="26" spans="1:8" x14ac:dyDescent="0.2">
      <c r="A26" s="16" t="s">
        <v>91</v>
      </c>
      <c r="B26" s="16" t="s">
        <v>91</v>
      </c>
      <c r="C26" s="16">
        <v>8</v>
      </c>
      <c r="D26" s="16">
        <v>24</v>
      </c>
      <c r="E26" s="16" t="s">
        <v>92</v>
      </c>
      <c r="F26" s="16" t="s">
        <v>54</v>
      </c>
      <c r="G26" s="16" t="s">
        <v>93</v>
      </c>
      <c r="H26" s="5">
        <v>9</v>
      </c>
    </row>
    <row r="27" spans="1:8" x14ac:dyDescent="0.2">
      <c r="A27" s="16" t="s">
        <v>94</v>
      </c>
      <c r="B27" s="16" t="s">
        <v>95</v>
      </c>
      <c r="C27" s="16">
        <v>13</v>
      </c>
      <c r="D27" s="16">
        <v>25</v>
      </c>
      <c r="E27" s="16" t="s">
        <v>96</v>
      </c>
      <c r="F27" s="16" t="s">
        <v>27</v>
      </c>
      <c r="G27" s="16" t="s">
        <v>97</v>
      </c>
      <c r="H27" s="5">
        <v>9</v>
      </c>
    </row>
    <row r="28" spans="1:8" x14ac:dyDescent="0.2">
      <c r="A28" s="2" t="s">
        <v>98</v>
      </c>
      <c r="B28" s="2" t="s">
        <v>99</v>
      </c>
      <c r="C28" s="28">
        <v>14</v>
      </c>
      <c r="D28" s="28">
        <v>26</v>
      </c>
      <c r="E28" s="28" t="s">
        <v>351</v>
      </c>
      <c r="F28" s="28"/>
      <c r="G28" s="29"/>
      <c r="H28" s="5">
        <v>0</v>
      </c>
    </row>
    <row r="29" spans="1:8" x14ac:dyDescent="0.2">
      <c r="A29" s="2" t="s">
        <v>100</v>
      </c>
      <c r="B29" s="2" t="s">
        <v>101</v>
      </c>
      <c r="C29" s="2">
        <v>15</v>
      </c>
      <c r="D29" s="2">
        <v>27</v>
      </c>
      <c r="E29" s="2" t="s">
        <v>46</v>
      </c>
      <c r="F29" s="2"/>
      <c r="G29" s="6"/>
      <c r="H29" s="5">
        <v>0</v>
      </c>
    </row>
    <row r="30" spans="1:8" x14ac:dyDescent="0.2">
      <c r="A30" s="2" t="s">
        <v>102</v>
      </c>
      <c r="B30" s="2" t="s">
        <v>103</v>
      </c>
      <c r="C30" s="2">
        <v>16</v>
      </c>
      <c r="D30" s="2">
        <v>28</v>
      </c>
      <c r="E30" s="2" t="s">
        <v>46</v>
      </c>
      <c r="F30" s="2"/>
      <c r="G30" s="6"/>
      <c r="H30" s="5">
        <v>0</v>
      </c>
    </row>
    <row r="31" spans="1:8" x14ac:dyDescent="0.2">
      <c r="A31" s="14" t="s">
        <v>104</v>
      </c>
      <c r="B31" s="14" t="s">
        <v>105</v>
      </c>
      <c r="C31" s="14">
        <v>19</v>
      </c>
      <c r="D31" s="14">
        <v>29</v>
      </c>
      <c r="E31" s="14" t="s">
        <v>106</v>
      </c>
      <c r="F31" s="14" t="s">
        <v>27</v>
      </c>
      <c r="G31" s="14" t="s">
        <v>107</v>
      </c>
      <c r="H31" s="5">
        <v>7</v>
      </c>
    </row>
    <row r="32" spans="1:8" x14ac:dyDescent="0.2">
      <c r="A32" s="15" t="s">
        <v>108</v>
      </c>
      <c r="B32" s="15" t="s">
        <v>109</v>
      </c>
      <c r="C32" s="15">
        <v>22</v>
      </c>
      <c r="D32" s="15">
        <v>30</v>
      </c>
      <c r="E32" s="15" t="s">
        <v>110</v>
      </c>
      <c r="F32" s="15" t="s">
        <v>27</v>
      </c>
      <c r="G32" s="15" t="s">
        <v>111</v>
      </c>
      <c r="H32" s="5">
        <v>8</v>
      </c>
    </row>
    <row r="33" spans="1:8" x14ac:dyDescent="0.2">
      <c r="A33" s="2" t="s">
        <v>112</v>
      </c>
      <c r="B33" s="2" t="s">
        <v>113</v>
      </c>
      <c r="C33" s="2">
        <v>26</v>
      </c>
      <c r="D33" s="2">
        <v>31</v>
      </c>
      <c r="E33" s="2" t="s">
        <v>46</v>
      </c>
      <c r="F33" s="2" t="s">
        <v>114</v>
      </c>
      <c r="G33" s="6" t="s">
        <v>115</v>
      </c>
      <c r="H33" s="5">
        <v>0</v>
      </c>
    </row>
    <row r="34" spans="1:8" x14ac:dyDescent="0.2">
      <c r="A34" s="2" t="s">
        <v>116</v>
      </c>
      <c r="B34" s="2" t="s">
        <v>117</v>
      </c>
      <c r="C34" s="2">
        <v>32</v>
      </c>
      <c r="D34" s="2">
        <v>32</v>
      </c>
      <c r="E34" s="2" t="s">
        <v>46</v>
      </c>
      <c r="F34" s="2"/>
      <c r="G34" s="6"/>
      <c r="H34" s="5">
        <v>0</v>
      </c>
    </row>
    <row r="35" spans="1:8" x14ac:dyDescent="0.2">
      <c r="A35" s="2" t="s">
        <v>118</v>
      </c>
      <c r="B35" s="2" t="s">
        <v>119</v>
      </c>
      <c r="C35" s="2">
        <v>55</v>
      </c>
      <c r="D35" s="2">
        <v>33</v>
      </c>
      <c r="E35" s="2" t="s">
        <v>46</v>
      </c>
      <c r="F35" s="2" t="s">
        <v>19</v>
      </c>
      <c r="G35" s="6"/>
      <c r="H35" s="5">
        <v>0</v>
      </c>
    </row>
    <row r="36" spans="1:8" x14ac:dyDescent="0.2">
      <c r="A36" s="12" t="s">
        <v>120</v>
      </c>
      <c r="B36" s="12" t="s">
        <v>121</v>
      </c>
      <c r="C36" s="12">
        <v>59</v>
      </c>
      <c r="D36" s="12">
        <v>34</v>
      </c>
      <c r="E36" s="12" t="s">
        <v>122</v>
      </c>
      <c r="F36" s="12" t="s">
        <v>123</v>
      </c>
      <c r="G36" s="12" t="s">
        <v>124</v>
      </c>
      <c r="H36" s="5">
        <v>10</v>
      </c>
    </row>
    <row r="37" spans="1:8" x14ac:dyDescent="0.2">
      <c r="A37" s="12" t="s">
        <v>125</v>
      </c>
      <c r="B37" s="12" t="s">
        <v>126</v>
      </c>
      <c r="C37" s="12">
        <v>60</v>
      </c>
      <c r="D37" s="12">
        <v>35</v>
      </c>
      <c r="E37" s="12" t="s">
        <v>127</v>
      </c>
      <c r="F37" s="12" t="s">
        <v>128</v>
      </c>
      <c r="G37" s="12" t="s">
        <v>129</v>
      </c>
      <c r="H37" s="5">
        <v>10</v>
      </c>
    </row>
    <row r="38" spans="1:8" x14ac:dyDescent="0.2">
      <c r="A38" s="12" t="s">
        <v>130</v>
      </c>
      <c r="B38" s="12" t="s">
        <v>131</v>
      </c>
      <c r="C38" s="12">
        <v>116</v>
      </c>
      <c r="D38" s="12">
        <v>36</v>
      </c>
      <c r="E38" s="12" t="s">
        <v>132</v>
      </c>
      <c r="F38" s="12" t="s">
        <v>133</v>
      </c>
      <c r="G38" s="12" t="s">
        <v>134</v>
      </c>
      <c r="H38" s="5">
        <v>10</v>
      </c>
    </row>
    <row r="39" spans="1:8" x14ac:dyDescent="0.2">
      <c r="A39" s="12" t="s">
        <v>135</v>
      </c>
      <c r="B39" s="12" t="s">
        <v>136</v>
      </c>
      <c r="C39" s="12">
        <v>63</v>
      </c>
      <c r="D39" s="12">
        <v>37</v>
      </c>
      <c r="E39" s="12" t="s">
        <v>137</v>
      </c>
      <c r="F39" s="12" t="s">
        <v>138</v>
      </c>
      <c r="G39" s="12" t="s">
        <v>139</v>
      </c>
      <c r="H39" s="5">
        <v>10</v>
      </c>
    </row>
    <row r="40" spans="1:8" x14ac:dyDescent="0.2">
      <c r="A40" s="12" t="s">
        <v>140</v>
      </c>
      <c r="B40" s="12" t="s">
        <v>141</v>
      </c>
      <c r="C40" s="12">
        <v>64</v>
      </c>
      <c r="D40" s="12">
        <v>38</v>
      </c>
      <c r="E40" s="12" t="s">
        <v>142</v>
      </c>
      <c r="F40" s="12" t="s">
        <v>143</v>
      </c>
      <c r="G40" s="12" t="s">
        <v>144</v>
      </c>
      <c r="H40" s="5">
        <v>10</v>
      </c>
    </row>
    <row r="41" spans="1:8" x14ac:dyDescent="0.2">
      <c r="A41" s="12" t="s">
        <v>145</v>
      </c>
      <c r="B41" s="12" t="s">
        <v>146</v>
      </c>
      <c r="C41" s="12">
        <v>65</v>
      </c>
      <c r="D41" s="12">
        <v>39</v>
      </c>
      <c r="E41" s="12" t="s">
        <v>147</v>
      </c>
      <c r="F41" s="12" t="s">
        <v>148</v>
      </c>
      <c r="G41" s="12" t="s">
        <v>149</v>
      </c>
      <c r="H41" s="5">
        <v>10</v>
      </c>
    </row>
    <row r="42" spans="1:8" x14ac:dyDescent="0.2">
      <c r="A42" s="12" t="s">
        <v>150</v>
      </c>
      <c r="B42" s="12" t="s">
        <v>151</v>
      </c>
      <c r="C42" s="12">
        <v>66</v>
      </c>
      <c r="D42" s="12">
        <v>40</v>
      </c>
      <c r="E42" s="12" t="s">
        <v>152</v>
      </c>
      <c r="F42" s="12" t="s">
        <v>153</v>
      </c>
      <c r="G42" s="12" t="s">
        <v>154</v>
      </c>
      <c r="H42" s="5">
        <v>10</v>
      </c>
    </row>
    <row r="43" spans="1:8" x14ac:dyDescent="0.2">
      <c r="A43" s="12" t="s">
        <v>155</v>
      </c>
      <c r="B43" s="12" t="s">
        <v>156</v>
      </c>
      <c r="C43" s="12">
        <v>67</v>
      </c>
      <c r="D43" s="12">
        <v>41</v>
      </c>
      <c r="E43" s="12" t="s">
        <v>157</v>
      </c>
      <c r="F43" s="12" t="s">
        <v>158</v>
      </c>
      <c r="G43" s="12" t="s">
        <v>159</v>
      </c>
      <c r="H43" s="5">
        <v>10</v>
      </c>
    </row>
    <row r="44" spans="1:8" x14ac:dyDescent="0.2">
      <c r="A44" s="17" t="s">
        <v>160</v>
      </c>
      <c r="B44" s="17" t="s">
        <v>160</v>
      </c>
      <c r="C44" s="17">
        <v>71</v>
      </c>
      <c r="D44" s="17">
        <v>42</v>
      </c>
      <c r="E44" s="17" t="s">
        <v>161</v>
      </c>
      <c r="F44" s="17" t="s">
        <v>162</v>
      </c>
      <c r="G44" s="17" t="s">
        <v>163</v>
      </c>
      <c r="H44" s="5">
        <v>11</v>
      </c>
    </row>
    <row r="45" spans="1:8" x14ac:dyDescent="0.2">
      <c r="A45" s="17" t="s">
        <v>164</v>
      </c>
      <c r="B45" s="17" t="s">
        <v>164</v>
      </c>
      <c r="C45" s="17">
        <v>72</v>
      </c>
      <c r="D45" s="17">
        <v>43</v>
      </c>
      <c r="E45" s="17" t="s">
        <v>161</v>
      </c>
      <c r="F45" s="17" t="s">
        <v>165</v>
      </c>
      <c r="G45" s="17" t="s">
        <v>166</v>
      </c>
      <c r="H45" s="5">
        <v>11</v>
      </c>
    </row>
    <row r="46" spans="1:8" x14ac:dyDescent="0.2">
      <c r="A46" s="13" t="s">
        <v>167</v>
      </c>
      <c r="B46" s="13" t="s">
        <v>167</v>
      </c>
      <c r="C46" s="13">
        <v>101</v>
      </c>
      <c r="D46" s="13">
        <v>44</v>
      </c>
      <c r="E46" s="13" t="s">
        <v>168</v>
      </c>
      <c r="F46" s="13" t="s">
        <v>49</v>
      </c>
      <c r="G46" s="13" t="s">
        <v>169</v>
      </c>
      <c r="H46" s="5">
        <v>6</v>
      </c>
    </row>
    <row r="47" spans="1:8" x14ac:dyDescent="0.2">
      <c r="A47" s="2" t="s">
        <v>170</v>
      </c>
      <c r="B47" s="2" t="s">
        <v>170</v>
      </c>
      <c r="C47" s="2">
        <v>100</v>
      </c>
      <c r="D47" s="2">
        <v>45</v>
      </c>
      <c r="E47" s="2" t="s">
        <v>171</v>
      </c>
      <c r="F47" s="2" t="s">
        <v>172</v>
      </c>
      <c r="G47" s="6" t="s">
        <v>173</v>
      </c>
      <c r="H47" s="5">
        <v>0</v>
      </c>
    </row>
    <row r="48" spans="1:8" x14ac:dyDescent="0.2">
      <c r="A48" s="2" t="s">
        <v>174</v>
      </c>
      <c r="B48" s="2" t="s">
        <v>175</v>
      </c>
      <c r="C48" s="2">
        <v>99</v>
      </c>
      <c r="D48" s="2">
        <v>46</v>
      </c>
      <c r="E48" s="2" t="s">
        <v>46</v>
      </c>
      <c r="F48" s="2"/>
      <c r="G48" s="6"/>
      <c r="H48" s="5">
        <v>0</v>
      </c>
    </row>
    <row r="49" spans="1:8" x14ac:dyDescent="0.2">
      <c r="A49" s="2" t="s">
        <v>176</v>
      </c>
      <c r="B49" s="2" t="s">
        <v>177</v>
      </c>
      <c r="C49" s="2">
        <v>98</v>
      </c>
      <c r="D49" s="2">
        <v>47</v>
      </c>
      <c r="E49" s="2" t="s">
        <v>46</v>
      </c>
      <c r="F49" s="2"/>
      <c r="G49" s="6"/>
      <c r="H49" s="5">
        <v>0</v>
      </c>
    </row>
    <row r="50" spans="1:8" x14ac:dyDescent="0.2">
      <c r="A50" s="2" t="s">
        <v>178</v>
      </c>
      <c r="B50" s="2" t="s">
        <v>179</v>
      </c>
      <c r="C50" s="2">
        <v>97</v>
      </c>
      <c r="D50" s="2">
        <v>48</v>
      </c>
      <c r="E50" s="2" t="s">
        <v>46</v>
      </c>
      <c r="F50" s="2"/>
      <c r="G50" s="6"/>
      <c r="H50" s="5">
        <v>0</v>
      </c>
    </row>
    <row r="51" spans="1:8" x14ac:dyDescent="0.2">
      <c r="A51" s="2" t="s">
        <v>180</v>
      </c>
      <c r="B51" s="2" t="s">
        <v>181</v>
      </c>
      <c r="C51" s="2">
        <v>96</v>
      </c>
      <c r="D51" s="2">
        <v>49</v>
      </c>
      <c r="E51" s="2" t="s">
        <v>46</v>
      </c>
      <c r="F51" s="2"/>
      <c r="G51" s="6"/>
      <c r="H51" s="5">
        <v>0</v>
      </c>
    </row>
    <row r="52" spans="1:8" x14ac:dyDescent="0.2">
      <c r="A52" s="2" t="s">
        <v>182</v>
      </c>
      <c r="B52" s="2" t="s">
        <v>183</v>
      </c>
      <c r="C52" s="2">
        <v>95</v>
      </c>
      <c r="D52" s="2">
        <v>50</v>
      </c>
      <c r="E52" s="2" t="s">
        <v>46</v>
      </c>
      <c r="F52" s="2"/>
      <c r="G52" s="6"/>
      <c r="H52" s="5">
        <v>0</v>
      </c>
    </row>
    <row r="53" spans="1:8" x14ac:dyDescent="0.2">
      <c r="A53" s="2" t="s">
        <v>184</v>
      </c>
      <c r="B53" s="2" t="s">
        <v>185</v>
      </c>
      <c r="C53" s="2">
        <v>94</v>
      </c>
      <c r="D53" s="2">
        <v>51</v>
      </c>
      <c r="E53" s="2" t="s">
        <v>46</v>
      </c>
      <c r="F53" s="2"/>
      <c r="G53" s="6"/>
      <c r="H53" s="5">
        <v>0</v>
      </c>
    </row>
    <row r="54" spans="1:8" x14ac:dyDescent="0.2">
      <c r="A54" s="2"/>
      <c r="B54" s="2"/>
      <c r="C54" s="2"/>
      <c r="D54" s="2">
        <v>52</v>
      </c>
      <c r="E54" s="2"/>
      <c r="F54" s="2"/>
      <c r="G54" s="6"/>
      <c r="H54" s="5">
        <v>0</v>
      </c>
    </row>
    <row r="55" spans="1:8" x14ac:dyDescent="0.2">
      <c r="A55" s="7" t="s">
        <v>186</v>
      </c>
      <c r="B55" s="7" t="s">
        <v>187</v>
      </c>
      <c r="C55" s="7">
        <v>140</v>
      </c>
      <c r="D55" s="7">
        <v>53</v>
      </c>
      <c r="E55" s="7" t="s">
        <v>188</v>
      </c>
      <c r="F55" s="7" t="s">
        <v>19</v>
      </c>
      <c r="G55" s="7" t="s">
        <v>189</v>
      </c>
      <c r="H55" s="5">
        <v>2</v>
      </c>
    </row>
    <row r="56" spans="1:8" x14ac:dyDescent="0.2">
      <c r="A56" s="2" t="s">
        <v>190</v>
      </c>
      <c r="B56" s="2" t="s">
        <v>191</v>
      </c>
      <c r="C56" s="2">
        <v>78</v>
      </c>
      <c r="D56" s="18">
        <v>54</v>
      </c>
      <c r="E56" s="2"/>
      <c r="F56" s="2"/>
      <c r="G56" s="2"/>
      <c r="H56" s="19">
        <v>0</v>
      </c>
    </row>
    <row r="57" spans="1:8" x14ac:dyDescent="0.2">
      <c r="A57" s="17" t="s">
        <v>192</v>
      </c>
      <c r="B57" s="17" t="s">
        <v>192</v>
      </c>
      <c r="C57" s="17">
        <v>79</v>
      </c>
      <c r="D57" s="17">
        <v>55</v>
      </c>
      <c r="E57" s="17" t="s">
        <v>161</v>
      </c>
      <c r="F57" s="17" t="s">
        <v>193</v>
      </c>
      <c r="G57" s="17" t="s">
        <v>194</v>
      </c>
      <c r="H57" s="5">
        <v>11</v>
      </c>
    </row>
    <row r="58" spans="1:8" x14ac:dyDescent="0.2">
      <c r="A58" s="17" t="s">
        <v>195</v>
      </c>
      <c r="B58" s="17" t="s">
        <v>195</v>
      </c>
      <c r="C58" s="17">
        <v>80</v>
      </c>
      <c r="D58" s="17">
        <v>56</v>
      </c>
      <c r="E58" s="17" t="s">
        <v>161</v>
      </c>
      <c r="F58" s="17" t="s">
        <v>196</v>
      </c>
      <c r="G58" s="17" t="s">
        <v>197</v>
      </c>
      <c r="H58" s="5">
        <v>11</v>
      </c>
    </row>
    <row r="59" spans="1:8" x14ac:dyDescent="0.2">
      <c r="A59" s="17" t="s">
        <v>198</v>
      </c>
      <c r="B59" s="17" t="s">
        <v>198</v>
      </c>
      <c r="C59" s="17">
        <v>81</v>
      </c>
      <c r="D59" s="17">
        <v>57</v>
      </c>
      <c r="E59" s="17" t="s">
        <v>161</v>
      </c>
      <c r="F59" s="17" t="s">
        <v>199</v>
      </c>
      <c r="G59" s="17" t="s">
        <v>200</v>
      </c>
      <c r="H59" s="5">
        <v>11</v>
      </c>
    </row>
    <row r="60" spans="1:8" x14ac:dyDescent="0.2">
      <c r="A60" s="2" t="s">
        <v>201</v>
      </c>
      <c r="B60" s="2" t="s">
        <v>202</v>
      </c>
      <c r="C60" s="2">
        <v>82</v>
      </c>
      <c r="D60" s="2">
        <v>58</v>
      </c>
      <c r="E60" s="2" t="s">
        <v>46</v>
      </c>
      <c r="F60" s="2" t="s">
        <v>203</v>
      </c>
      <c r="G60" s="6" t="s">
        <v>204</v>
      </c>
      <c r="H60" s="5">
        <v>0</v>
      </c>
    </row>
    <row r="61" spans="1:8" x14ac:dyDescent="0.2">
      <c r="A61" s="2" t="s">
        <v>205</v>
      </c>
      <c r="B61" s="2" t="s">
        <v>206</v>
      </c>
      <c r="C61" s="2">
        <v>83</v>
      </c>
      <c r="D61" s="18">
        <v>59</v>
      </c>
      <c r="E61" s="2"/>
      <c r="F61" s="2"/>
      <c r="G61" s="2"/>
      <c r="H61" s="19">
        <v>0</v>
      </c>
    </row>
    <row r="62" spans="1:8" x14ac:dyDescent="0.2">
      <c r="A62" s="2" t="s">
        <v>207</v>
      </c>
      <c r="B62" s="2" t="s">
        <v>208</v>
      </c>
      <c r="C62" s="2">
        <v>84</v>
      </c>
      <c r="D62" s="18">
        <v>60</v>
      </c>
      <c r="E62" s="2"/>
      <c r="F62" s="2"/>
      <c r="G62" s="2"/>
      <c r="H62" s="19">
        <v>0</v>
      </c>
    </row>
    <row r="63" spans="1:8" x14ac:dyDescent="0.2">
      <c r="A63" s="2" t="s">
        <v>209</v>
      </c>
      <c r="B63" s="2" t="s">
        <v>210</v>
      </c>
      <c r="C63" s="2">
        <v>85</v>
      </c>
      <c r="D63" s="18">
        <v>61</v>
      </c>
      <c r="E63" s="2"/>
      <c r="F63" s="2"/>
      <c r="G63" s="2"/>
      <c r="H63" s="19">
        <v>0</v>
      </c>
    </row>
    <row r="64" spans="1:8" x14ac:dyDescent="0.2">
      <c r="A64" s="2" t="s">
        <v>211</v>
      </c>
      <c r="B64" s="2" t="s">
        <v>212</v>
      </c>
      <c r="C64" s="2">
        <v>88</v>
      </c>
      <c r="D64" s="18">
        <v>62</v>
      </c>
      <c r="E64" s="2"/>
      <c r="F64" s="2" t="s">
        <v>213</v>
      </c>
      <c r="G64" s="2"/>
      <c r="H64" s="19">
        <v>0</v>
      </c>
    </row>
    <row r="65" spans="1:8" x14ac:dyDescent="0.2">
      <c r="A65" s="7" t="s">
        <v>214</v>
      </c>
      <c r="B65" s="7" t="s">
        <v>215</v>
      </c>
      <c r="C65" s="7">
        <v>89</v>
      </c>
      <c r="D65" s="20">
        <v>63</v>
      </c>
      <c r="E65" s="7" t="s">
        <v>216</v>
      </c>
      <c r="F65" s="7" t="s">
        <v>213</v>
      </c>
      <c r="G65" s="7" t="s">
        <v>217</v>
      </c>
      <c r="H65" s="19">
        <v>2</v>
      </c>
    </row>
    <row r="66" spans="1:8" x14ac:dyDescent="0.2">
      <c r="A66" s="2" t="s">
        <v>218</v>
      </c>
      <c r="B66" s="2" t="s">
        <v>219</v>
      </c>
      <c r="C66" s="2">
        <v>90</v>
      </c>
      <c r="D66" s="18">
        <v>64</v>
      </c>
      <c r="E66" s="2" t="s">
        <v>34</v>
      </c>
      <c r="F66" s="2" t="s">
        <v>213</v>
      </c>
      <c r="G66" s="2"/>
      <c r="H66" s="19">
        <v>0</v>
      </c>
    </row>
    <row r="67" spans="1:8" x14ac:dyDescent="0.2">
      <c r="A67" s="16" t="s">
        <v>220</v>
      </c>
      <c r="B67" s="16" t="s">
        <v>220</v>
      </c>
      <c r="C67" s="16">
        <v>91</v>
      </c>
      <c r="D67" s="16">
        <v>65</v>
      </c>
      <c r="E67" s="16" t="s">
        <v>221</v>
      </c>
      <c r="F67" s="16" t="s">
        <v>222</v>
      </c>
      <c r="G67" s="16" t="s">
        <v>223</v>
      </c>
      <c r="H67" s="5">
        <v>9</v>
      </c>
    </row>
    <row r="68" spans="1:8" x14ac:dyDescent="0.2">
      <c r="A68" s="2" t="s">
        <v>224</v>
      </c>
      <c r="B68" s="2" t="s">
        <v>224</v>
      </c>
      <c r="C68" s="2">
        <v>76</v>
      </c>
      <c r="D68" s="2">
        <v>66</v>
      </c>
      <c r="E68" s="2" t="s">
        <v>225</v>
      </c>
      <c r="F68" s="2" t="s">
        <v>226</v>
      </c>
      <c r="G68" s="6" t="s">
        <v>227</v>
      </c>
      <c r="H68" s="5">
        <v>0</v>
      </c>
    </row>
    <row r="69" spans="1:8" x14ac:dyDescent="0.2">
      <c r="A69" s="2" t="s">
        <v>228</v>
      </c>
      <c r="B69" s="2" t="s">
        <v>229</v>
      </c>
      <c r="C69" s="2">
        <v>77</v>
      </c>
      <c r="D69" s="2">
        <v>67</v>
      </c>
      <c r="E69" s="8" t="s">
        <v>76</v>
      </c>
      <c r="F69" s="8" t="s">
        <v>27</v>
      </c>
      <c r="G69" s="6"/>
      <c r="H69" s="5">
        <v>3</v>
      </c>
    </row>
    <row r="70" spans="1:8" x14ac:dyDescent="0.2">
      <c r="A70" s="15" t="s">
        <v>230</v>
      </c>
      <c r="B70" s="15" t="s">
        <v>231</v>
      </c>
      <c r="C70" s="15">
        <v>24</v>
      </c>
      <c r="D70" s="15">
        <v>68</v>
      </c>
      <c r="E70" s="15" t="s">
        <v>232</v>
      </c>
      <c r="F70" s="15" t="s">
        <v>54</v>
      </c>
      <c r="G70" s="15" t="s">
        <v>233</v>
      </c>
      <c r="H70" s="5">
        <v>8</v>
      </c>
    </row>
    <row r="71" spans="1:8" x14ac:dyDescent="0.2">
      <c r="A71" s="15" t="s">
        <v>234</v>
      </c>
      <c r="B71" s="15" t="s">
        <v>235</v>
      </c>
      <c r="C71" s="15">
        <v>23</v>
      </c>
      <c r="D71" s="15">
        <v>69</v>
      </c>
      <c r="E71" s="15" t="s">
        <v>236</v>
      </c>
      <c r="F71" s="15" t="s">
        <v>27</v>
      </c>
      <c r="G71" s="15" t="s">
        <v>237</v>
      </c>
      <c r="H71" s="5">
        <v>8</v>
      </c>
    </row>
    <row r="72" spans="1:8" x14ac:dyDescent="0.2">
      <c r="A72" s="10" t="s">
        <v>238</v>
      </c>
      <c r="B72" s="10" t="s">
        <v>238</v>
      </c>
      <c r="C72" s="9">
        <v>9</v>
      </c>
      <c r="D72" s="9">
        <v>70</v>
      </c>
      <c r="E72" s="9" t="s">
        <v>239</v>
      </c>
      <c r="F72" s="9" t="s">
        <v>54</v>
      </c>
      <c r="G72" s="9" t="s">
        <v>240</v>
      </c>
      <c r="H72" s="5">
        <v>4</v>
      </c>
    </row>
    <row r="73" spans="1:8" x14ac:dyDescent="0.2">
      <c r="A73" s="2" t="s">
        <v>241</v>
      </c>
      <c r="B73" s="2" t="s">
        <v>242</v>
      </c>
      <c r="C73" s="2">
        <v>70</v>
      </c>
      <c r="D73" s="2">
        <v>71</v>
      </c>
      <c r="E73" s="2"/>
      <c r="F73" s="2"/>
      <c r="G73" s="6"/>
      <c r="H73" s="5">
        <v>0</v>
      </c>
    </row>
    <row r="74" spans="1:8" x14ac:dyDescent="0.2">
      <c r="A74" s="13" t="s">
        <v>243</v>
      </c>
      <c r="B74" s="13" t="s">
        <v>243</v>
      </c>
      <c r="C74" s="13">
        <v>103</v>
      </c>
      <c r="D74" s="13">
        <v>72</v>
      </c>
      <c r="E74" s="13" t="s">
        <v>244</v>
      </c>
      <c r="F74" s="13" t="s">
        <v>49</v>
      </c>
      <c r="G74" s="13" t="s">
        <v>245</v>
      </c>
      <c r="H74" s="5">
        <v>6</v>
      </c>
    </row>
    <row r="75" spans="1:8" x14ac:dyDescent="0.2">
      <c r="A75" s="17" t="s">
        <v>246</v>
      </c>
      <c r="B75" s="17" t="s">
        <v>246</v>
      </c>
      <c r="C75" s="17">
        <v>107</v>
      </c>
      <c r="D75" s="17">
        <v>73</v>
      </c>
      <c r="E75" s="17" t="s">
        <v>161</v>
      </c>
      <c r="F75" s="17" t="s">
        <v>247</v>
      </c>
      <c r="G75" s="17" t="s">
        <v>248</v>
      </c>
      <c r="H75" s="5">
        <v>11</v>
      </c>
    </row>
    <row r="76" spans="1:8" x14ac:dyDescent="0.2">
      <c r="A76" s="17" t="s">
        <v>249</v>
      </c>
      <c r="B76" s="17" t="s">
        <v>249</v>
      </c>
      <c r="C76" s="17">
        <v>108</v>
      </c>
      <c r="D76" s="17">
        <v>74</v>
      </c>
      <c r="E76" s="17" t="s">
        <v>250</v>
      </c>
      <c r="F76" s="17" t="s">
        <v>251</v>
      </c>
      <c r="G76" s="17" t="s">
        <v>252</v>
      </c>
      <c r="H76" s="5">
        <v>11</v>
      </c>
    </row>
    <row r="77" spans="1:8" x14ac:dyDescent="0.2">
      <c r="A77" s="13" t="s">
        <v>253</v>
      </c>
      <c r="B77" s="13" t="s">
        <v>253</v>
      </c>
      <c r="C77" s="13">
        <v>109</v>
      </c>
      <c r="D77" s="13">
        <v>75</v>
      </c>
      <c r="E77" s="13" t="s">
        <v>254</v>
      </c>
      <c r="F77" s="13" t="s">
        <v>49</v>
      </c>
      <c r="G77" s="13" t="s">
        <v>255</v>
      </c>
      <c r="H77" s="5">
        <v>6</v>
      </c>
    </row>
    <row r="78" spans="1:8" s="21" customFormat="1" x14ac:dyDescent="0.2">
      <c r="A78" s="13" t="s">
        <v>256</v>
      </c>
      <c r="B78" s="13" t="s">
        <v>256</v>
      </c>
      <c r="C78" s="13">
        <v>110</v>
      </c>
      <c r="D78" s="13">
        <v>76</v>
      </c>
      <c r="E78" s="13" t="s">
        <v>257</v>
      </c>
      <c r="F78" s="13" t="s">
        <v>49</v>
      </c>
      <c r="G78" s="13" t="s">
        <v>258</v>
      </c>
      <c r="H78" s="5">
        <v>6</v>
      </c>
    </row>
    <row r="79" spans="1:8" x14ac:dyDescent="0.2">
      <c r="A79" s="13" t="s">
        <v>259</v>
      </c>
      <c r="B79" s="13" t="s">
        <v>259</v>
      </c>
      <c r="C79" s="13">
        <v>111</v>
      </c>
      <c r="D79" s="13">
        <v>77</v>
      </c>
      <c r="E79" s="13" t="s">
        <v>260</v>
      </c>
      <c r="F79" s="13" t="s">
        <v>49</v>
      </c>
      <c r="G79" s="13" t="s">
        <v>261</v>
      </c>
      <c r="H79" s="5">
        <v>6</v>
      </c>
    </row>
    <row r="80" spans="1:8" x14ac:dyDescent="0.2">
      <c r="A80" s="22" t="s">
        <v>262</v>
      </c>
      <c r="B80" s="22" t="s">
        <v>262</v>
      </c>
      <c r="C80" s="22">
        <v>142</v>
      </c>
      <c r="D80" s="22">
        <v>78</v>
      </c>
      <c r="E80" s="22" t="s">
        <v>263</v>
      </c>
      <c r="F80" s="22" t="s">
        <v>264</v>
      </c>
      <c r="G80" s="22" t="s">
        <v>265</v>
      </c>
      <c r="H80" s="5">
        <v>12</v>
      </c>
    </row>
    <row r="81" spans="1:11" x14ac:dyDescent="0.2">
      <c r="A81" s="2"/>
      <c r="B81" s="2"/>
      <c r="C81" s="2"/>
      <c r="D81" s="2">
        <v>79</v>
      </c>
      <c r="E81" s="2"/>
      <c r="F81" s="2"/>
      <c r="G81" s="6"/>
      <c r="H81" s="5">
        <v>0</v>
      </c>
    </row>
    <row r="82" spans="1:11" x14ac:dyDescent="0.2">
      <c r="A82" s="2"/>
      <c r="B82" s="2"/>
      <c r="C82" s="2"/>
      <c r="D82" s="2">
        <v>80</v>
      </c>
      <c r="E82" s="2"/>
      <c r="F82" s="2"/>
      <c r="G82" s="6"/>
      <c r="H82" s="5">
        <v>0</v>
      </c>
    </row>
    <row r="83" spans="1:11" x14ac:dyDescent="0.2">
      <c r="A83" s="2"/>
      <c r="B83" s="2"/>
      <c r="C83" s="2"/>
      <c r="D83" s="2">
        <v>81</v>
      </c>
      <c r="E83" s="2"/>
      <c r="F83" s="2"/>
      <c r="G83" s="6"/>
      <c r="H83" s="5">
        <v>0</v>
      </c>
    </row>
    <row r="84" spans="1:11" x14ac:dyDescent="0.2">
      <c r="A84" s="2"/>
      <c r="B84" s="2"/>
      <c r="C84" s="2"/>
      <c r="D84" s="2">
        <v>82</v>
      </c>
      <c r="E84" s="2"/>
      <c r="F84" s="2"/>
      <c r="G84" s="6"/>
      <c r="H84" s="5">
        <v>0</v>
      </c>
    </row>
    <row r="85" spans="1:11" x14ac:dyDescent="0.2">
      <c r="A85" s="2"/>
      <c r="B85" s="2"/>
      <c r="C85" s="2"/>
      <c r="D85" s="2">
        <v>83</v>
      </c>
      <c r="E85" s="2"/>
      <c r="F85" s="2"/>
      <c r="G85" s="6"/>
      <c r="H85" s="5">
        <v>0</v>
      </c>
    </row>
    <row r="86" spans="1:11" x14ac:dyDescent="0.2">
      <c r="A86" s="2"/>
      <c r="B86" s="2"/>
      <c r="C86" s="2"/>
      <c r="D86" s="2">
        <v>84</v>
      </c>
      <c r="E86" s="2"/>
      <c r="F86" s="2"/>
      <c r="G86" s="6"/>
      <c r="H86" s="5">
        <v>0</v>
      </c>
    </row>
    <row r="87" spans="1:11" x14ac:dyDescent="0.2">
      <c r="A87" s="2" t="s">
        <v>266</v>
      </c>
      <c r="B87" s="2" t="s">
        <v>266</v>
      </c>
      <c r="C87" s="2">
        <v>129</v>
      </c>
      <c r="D87" s="2">
        <v>85</v>
      </c>
      <c r="E87" s="2"/>
      <c r="F87" s="2"/>
      <c r="G87" s="2"/>
      <c r="H87" s="5">
        <v>0</v>
      </c>
    </row>
    <row r="88" spans="1:11" x14ac:dyDescent="0.2">
      <c r="A88" s="2"/>
      <c r="B88" s="2"/>
      <c r="C88" s="2"/>
      <c r="D88" s="2">
        <v>86</v>
      </c>
      <c r="E88" s="2"/>
      <c r="F88" s="2"/>
      <c r="G88" s="6"/>
      <c r="H88" s="5">
        <v>0</v>
      </c>
    </row>
    <row r="89" spans="1:11" x14ac:dyDescent="0.2">
      <c r="A89" s="2" t="s">
        <v>269</v>
      </c>
      <c r="B89" s="2" t="s">
        <v>269</v>
      </c>
      <c r="C89" s="2">
        <v>112</v>
      </c>
      <c r="D89" s="2">
        <v>87</v>
      </c>
      <c r="E89" s="2" t="s">
        <v>46</v>
      </c>
      <c r="F89" s="2" t="s">
        <v>270</v>
      </c>
      <c r="G89" s="6" t="s">
        <v>271</v>
      </c>
      <c r="H89" s="5">
        <v>0</v>
      </c>
    </row>
    <row r="90" spans="1:11" x14ac:dyDescent="0.2">
      <c r="A90" s="2"/>
      <c r="B90" s="2"/>
      <c r="C90" s="2"/>
      <c r="D90" s="2">
        <v>88</v>
      </c>
      <c r="E90" s="2"/>
      <c r="F90" s="2"/>
      <c r="G90" s="6"/>
      <c r="H90" s="5">
        <v>0</v>
      </c>
    </row>
    <row r="91" spans="1:11" x14ac:dyDescent="0.2">
      <c r="A91" s="2"/>
      <c r="B91" s="2"/>
      <c r="C91" s="2"/>
      <c r="D91" s="2">
        <v>89</v>
      </c>
      <c r="E91" s="2"/>
      <c r="F91" s="2"/>
      <c r="G91" s="6"/>
      <c r="H91" s="5">
        <v>0</v>
      </c>
      <c r="I91" s="21"/>
      <c r="J91" s="21"/>
      <c r="K91" s="21"/>
    </row>
    <row r="92" spans="1:11" x14ac:dyDescent="0.2">
      <c r="A92" s="2"/>
      <c r="B92" s="2"/>
      <c r="C92" s="2"/>
      <c r="D92" s="2">
        <v>90</v>
      </c>
      <c r="E92" s="2"/>
      <c r="F92" s="2"/>
      <c r="G92" s="6"/>
      <c r="H92" s="5">
        <v>0</v>
      </c>
      <c r="I92" s="21"/>
      <c r="J92" s="21"/>
      <c r="K92" s="21"/>
    </row>
    <row r="93" spans="1:11" x14ac:dyDescent="0.2">
      <c r="A93" s="2"/>
      <c r="B93" s="2"/>
      <c r="C93" s="2"/>
      <c r="D93" s="2">
        <v>91</v>
      </c>
      <c r="E93" s="2"/>
      <c r="F93" s="2"/>
      <c r="G93" s="6"/>
      <c r="H93" s="5">
        <v>0</v>
      </c>
      <c r="I93" s="21"/>
      <c r="J93" s="21"/>
      <c r="K93" s="21"/>
    </row>
    <row r="94" spans="1:11" x14ac:dyDescent="0.2">
      <c r="A94" s="2"/>
      <c r="B94" s="2"/>
      <c r="C94" s="2"/>
      <c r="D94" s="2">
        <v>92</v>
      </c>
      <c r="E94" s="2"/>
      <c r="F94" s="2"/>
      <c r="G94" s="6"/>
      <c r="H94" s="5">
        <v>0</v>
      </c>
    </row>
    <row r="95" spans="1:11" x14ac:dyDescent="0.2">
      <c r="A95" s="2"/>
      <c r="B95" s="2"/>
      <c r="C95" s="2"/>
      <c r="D95" s="2">
        <v>93</v>
      </c>
      <c r="E95" s="2"/>
      <c r="F95" s="2"/>
      <c r="G95" s="6"/>
      <c r="H95" s="5">
        <v>0</v>
      </c>
    </row>
    <row r="96" spans="1:11" x14ac:dyDescent="0.2">
      <c r="A96" s="2"/>
      <c r="B96" s="2"/>
      <c r="C96" s="2"/>
      <c r="D96" s="2">
        <v>94</v>
      </c>
      <c r="E96" s="2"/>
      <c r="F96" s="2"/>
      <c r="G96" s="6"/>
      <c r="H96" s="5">
        <v>0</v>
      </c>
    </row>
    <row r="97" spans="1:8" x14ac:dyDescent="0.2">
      <c r="A97" s="2"/>
      <c r="B97" s="2"/>
      <c r="C97" s="2"/>
      <c r="D97" s="2">
        <v>95</v>
      </c>
      <c r="E97" s="2"/>
      <c r="F97" s="2"/>
      <c r="G97" s="6"/>
      <c r="H97" s="5">
        <v>0</v>
      </c>
    </row>
    <row r="98" spans="1:8" x14ac:dyDescent="0.2">
      <c r="A98" s="2"/>
      <c r="B98" s="2"/>
      <c r="C98" s="2"/>
      <c r="D98" s="2">
        <v>96</v>
      </c>
      <c r="E98" s="2"/>
      <c r="F98" s="2"/>
      <c r="G98" s="6"/>
      <c r="H98" s="5">
        <v>0</v>
      </c>
    </row>
    <row r="99" spans="1:8" x14ac:dyDescent="0.2">
      <c r="A99" s="2"/>
      <c r="B99" s="2"/>
      <c r="C99" s="2"/>
      <c r="D99" s="2">
        <v>97</v>
      </c>
      <c r="E99" s="2"/>
      <c r="F99" s="2"/>
      <c r="G99" s="6"/>
      <c r="H99" s="5">
        <v>0</v>
      </c>
    </row>
    <row r="100" spans="1:8" x14ac:dyDescent="0.2">
      <c r="A100" s="2"/>
      <c r="B100" s="2"/>
      <c r="C100" s="2"/>
      <c r="D100" s="2">
        <v>98</v>
      </c>
      <c r="E100" s="2"/>
      <c r="F100" s="2"/>
      <c r="G100" s="6"/>
      <c r="H100" s="5">
        <v>0</v>
      </c>
    </row>
    <row r="101" spans="1:8" x14ac:dyDescent="0.2">
      <c r="A101" s="2"/>
      <c r="B101" s="2"/>
      <c r="C101" s="2"/>
      <c r="D101" s="2">
        <v>99</v>
      </c>
      <c r="E101" s="2"/>
      <c r="F101" s="2"/>
      <c r="G101" s="6"/>
      <c r="H101" s="5">
        <v>0</v>
      </c>
    </row>
    <row r="102" spans="1:8" x14ac:dyDescent="0.2">
      <c r="A102" s="2" t="s">
        <v>272</v>
      </c>
      <c r="B102" s="2" t="s">
        <v>273</v>
      </c>
      <c r="C102" s="2">
        <v>25</v>
      </c>
      <c r="D102" s="2">
        <v>100</v>
      </c>
      <c r="E102" s="2"/>
      <c r="F102" s="2" t="s">
        <v>264</v>
      </c>
      <c r="G102" s="6" t="s">
        <v>274</v>
      </c>
      <c r="H102" s="5">
        <v>0</v>
      </c>
    </row>
    <row r="103" spans="1:8" x14ac:dyDescent="0.2">
      <c r="A103" s="2" t="s">
        <v>275</v>
      </c>
      <c r="B103" s="2"/>
      <c r="C103" s="2">
        <v>138</v>
      </c>
      <c r="D103" s="2">
        <v>101</v>
      </c>
      <c r="E103" s="2" t="s">
        <v>352</v>
      </c>
      <c r="F103" s="2"/>
      <c r="G103" s="6"/>
      <c r="H103" s="5">
        <v>0</v>
      </c>
    </row>
    <row r="104" spans="1:8" x14ac:dyDescent="0.2">
      <c r="A104" s="2"/>
      <c r="B104" s="2"/>
      <c r="C104" s="2"/>
      <c r="D104" s="2">
        <v>101</v>
      </c>
      <c r="E104" s="2"/>
      <c r="F104" s="2"/>
      <c r="G104" s="6"/>
      <c r="H104" s="5">
        <v>0</v>
      </c>
    </row>
    <row r="105" spans="1:8" x14ac:dyDescent="0.2">
      <c r="A105" s="2"/>
      <c r="B105" s="2"/>
      <c r="C105" s="2"/>
      <c r="D105" s="2">
        <v>102</v>
      </c>
      <c r="E105" s="2"/>
      <c r="F105" s="2"/>
      <c r="G105" s="6"/>
      <c r="H105" s="5">
        <v>0</v>
      </c>
    </row>
    <row r="106" spans="1:8" x14ac:dyDescent="0.2">
      <c r="A106" s="6"/>
      <c r="B106" s="6"/>
      <c r="C106" s="6"/>
      <c r="D106" s="6">
        <v>103</v>
      </c>
      <c r="E106" s="6"/>
      <c r="F106" s="6"/>
      <c r="G106" s="6"/>
      <c r="H106" s="5">
        <v>0</v>
      </c>
    </row>
    <row r="107" spans="1:8" x14ac:dyDescent="0.2">
      <c r="A107" s="2" t="s">
        <v>276</v>
      </c>
      <c r="B107" s="2"/>
      <c r="C107" s="2">
        <v>93</v>
      </c>
      <c r="D107" s="2">
        <v>104</v>
      </c>
      <c r="E107" s="2"/>
      <c r="F107" s="2" t="s">
        <v>19</v>
      </c>
      <c r="G107" s="2"/>
      <c r="H107" s="5">
        <v>0</v>
      </c>
    </row>
    <row r="108" spans="1:8" x14ac:dyDescent="0.2">
      <c r="A108" s="6"/>
      <c r="B108" s="6"/>
      <c r="C108" s="6"/>
      <c r="D108" s="6">
        <v>105</v>
      </c>
      <c r="E108" s="6"/>
      <c r="F108" s="6"/>
      <c r="G108" s="6"/>
      <c r="H108" s="5">
        <v>0</v>
      </c>
    </row>
    <row r="109" spans="1:8" x14ac:dyDescent="0.2">
      <c r="A109" s="6"/>
      <c r="B109" s="6"/>
      <c r="C109" s="6"/>
      <c r="D109" s="6">
        <v>106</v>
      </c>
      <c r="E109" s="6"/>
      <c r="F109" s="6"/>
      <c r="G109" s="6"/>
      <c r="H109" s="5">
        <v>0</v>
      </c>
    </row>
    <row r="110" spans="1:8" x14ac:dyDescent="0.2">
      <c r="A110" s="6"/>
      <c r="B110" s="6"/>
      <c r="C110" s="6"/>
      <c r="D110" s="6">
        <v>107</v>
      </c>
      <c r="E110" s="6"/>
      <c r="F110" s="6"/>
      <c r="G110" s="6"/>
      <c r="H110" s="5">
        <v>0</v>
      </c>
    </row>
    <row r="111" spans="1:8" x14ac:dyDescent="0.2">
      <c r="A111" s="2" t="s">
        <v>277</v>
      </c>
      <c r="B111" s="2"/>
      <c r="C111" s="2">
        <v>131</v>
      </c>
      <c r="D111" s="2">
        <v>108</v>
      </c>
      <c r="E111" s="2" t="s">
        <v>353</v>
      </c>
      <c r="F111" s="2"/>
      <c r="G111" s="2"/>
      <c r="H111" s="5">
        <v>4</v>
      </c>
    </row>
    <row r="112" spans="1:8" x14ac:dyDescent="0.2">
      <c r="A112" s="6"/>
      <c r="B112" s="6"/>
      <c r="C112" s="6"/>
      <c r="D112" s="6">
        <v>109</v>
      </c>
      <c r="E112" s="6"/>
      <c r="F112" s="6"/>
      <c r="G112" s="6"/>
      <c r="H112" s="5">
        <v>0</v>
      </c>
    </row>
    <row r="113" spans="1:8" x14ac:dyDescent="0.2">
      <c r="A113" s="6"/>
      <c r="B113" s="6"/>
      <c r="C113" s="6"/>
      <c r="D113" s="6">
        <v>110</v>
      </c>
      <c r="E113" s="6"/>
      <c r="F113" s="6"/>
      <c r="G113" s="6"/>
      <c r="H113" s="5">
        <v>0</v>
      </c>
    </row>
    <row r="114" spans="1:8" x14ac:dyDescent="0.2">
      <c r="A114" s="6"/>
      <c r="B114" s="6"/>
      <c r="C114" s="6"/>
      <c r="D114" s="6">
        <v>111</v>
      </c>
      <c r="E114" s="6"/>
      <c r="F114" s="6"/>
      <c r="G114" s="6"/>
      <c r="H114" s="5">
        <v>0</v>
      </c>
    </row>
    <row r="115" spans="1:8" x14ac:dyDescent="0.2">
      <c r="A115" s="6"/>
      <c r="B115" s="6"/>
      <c r="C115" s="6"/>
      <c r="D115" s="6">
        <v>112</v>
      </c>
      <c r="E115" s="6"/>
      <c r="F115" s="6"/>
      <c r="G115" s="6"/>
      <c r="H115" s="5">
        <v>0</v>
      </c>
    </row>
    <row r="116" spans="1:8" x14ac:dyDescent="0.2">
      <c r="A116" s="6"/>
      <c r="B116" s="6"/>
      <c r="C116" s="6"/>
      <c r="D116" s="6">
        <v>113</v>
      </c>
      <c r="E116" s="6"/>
      <c r="F116" s="6"/>
      <c r="G116" s="6"/>
      <c r="H116" s="5">
        <v>0</v>
      </c>
    </row>
    <row r="117" spans="1:8" x14ac:dyDescent="0.2">
      <c r="A117" s="6"/>
      <c r="B117" s="6"/>
      <c r="C117" s="6"/>
      <c r="D117" s="6">
        <v>114</v>
      </c>
      <c r="E117" s="6"/>
      <c r="F117" s="6"/>
      <c r="G117" s="6"/>
      <c r="H117" s="5">
        <v>0</v>
      </c>
    </row>
    <row r="118" spans="1:8" x14ac:dyDescent="0.2">
      <c r="A118" s="23" t="s">
        <v>279</v>
      </c>
      <c r="B118" s="23" t="s">
        <v>280</v>
      </c>
      <c r="C118" s="23">
        <v>113</v>
      </c>
      <c r="D118" s="23">
        <v>115</v>
      </c>
      <c r="E118" s="23" t="s">
        <v>281</v>
      </c>
      <c r="F118" s="23" t="s">
        <v>282</v>
      </c>
      <c r="G118" s="23" t="s">
        <v>283</v>
      </c>
      <c r="H118" s="5">
        <v>4</v>
      </c>
    </row>
    <row r="119" spans="1:8" x14ac:dyDescent="0.2">
      <c r="A119" s="23" t="s">
        <v>284</v>
      </c>
      <c r="B119" s="23" t="s">
        <v>285</v>
      </c>
      <c r="C119" s="23">
        <v>114</v>
      </c>
      <c r="D119" s="23">
        <v>116</v>
      </c>
      <c r="E119" s="23" t="s">
        <v>286</v>
      </c>
      <c r="F119" s="23" t="s">
        <v>282</v>
      </c>
      <c r="G119" s="23" t="s">
        <v>287</v>
      </c>
      <c r="H119" s="5">
        <v>4</v>
      </c>
    </row>
    <row r="120" spans="1:8" x14ac:dyDescent="0.2">
      <c r="A120" s="8" t="s">
        <v>288</v>
      </c>
      <c r="B120" s="8" t="s">
        <v>289</v>
      </c>
      <c r="C120" s="8">
        <v>115</v>
      </c>
      <c r="D120" s="8">
        <v>117</v>
      </c>
      <c r="E120" s="8" t="s">
        <v>30</v>
      </c>
      <c r="F120" s="8" t="s">
        <v>290</v>
      </c>
      <c r="G120" s="8" t="s">
        <v>291</v>
      </c>
      <c r="H120" s="5">
        <v>3</v>
      </c>
    </row>
    <row r="121" spans="1:8" x14ac:dyDescent="0.2">
      <c r="A121" s="24" t="s">
        <v>292</v>
      </c>
      <c r="B121" s="24" t="s">
        <v>293</v>
      </c>
      <c r="C121" s="24">
        <v>118</v>
      </c>
      <c r="D121" s="24">
        <v>118</v>
      </c>
      <c r="E121" s="24" t="s">
        <v>294</v>
      </c>
      <c r="F121" s="24" t="s">
        <v>27</v>
      </c>
      <c r="G121" s="24" t="s">
        <v>295</v>
      </c>
      <c r="H121" s="5">
        <v>13</v>
      </c>
    </row>
    <row r="122" spans="1:8" x14ac:dyDescent="0.2">
      <c r="A122" s="24" t="s">
        <v>296</v>
      </c>
      <c r="B122" s="24" t="s">
        <v>297</v>
      </c>
      <c r="C122" s="24">
        <v>119</v>
      </c>
      <c r="D122" s="24">
        <v>119</v>
      </c>
      <c r="E122" s="24" t="s">
        <v>298</v>
      </c>
      <c r="F122" s="24" t="s">
        <v>27</v>
      </c>
      <c r="G122" s="24" t="s">
        <v>299</v>
      </c>
      <c r="H122" s="5">
        <v>13</v>
      </c>
    </row>
    <row r="123" spans="1:8" x14ac:dyDescent="0.2">
      <c r="A123" s="24" t="s">
        <v>300</v>
      </c>
      <c r="B123" s="24" t="s">
        <v>301</v>
      </c>
      <c r="C123" s="24">
        <v>120</v>
      </c>
      <c r="D123" s="24">
        <v>120</v>
      </c>
      <c r="E123" s="24" t="s">
        <v>302</v>
      </c>
      <c r="F123" s="24" t="s">
        <v>27</v>
      </c>
      <c r="G123" s="24" t="s">
        <v>303</v>
      </c>
      <c r="H123" s="5">
        <v>13</v>
      </c>
    </row>
    <row r="124" spans="1:8" x14ac:dyDescent="0.2">
      <c r="A124" s="16" t="s">
        <v>304</v>
      </c>
      <c r="B124" s="16" t="s">
        <v>305</v>
      </c>
      <c r="C124" s="16">
        <v>121</v>
      </c>
      <c r="D124" s="16">
        <v>121</v>
      </c>
      <c r="E124" s="16" t="s">
        <v>306</v>
      </c>
      <c r="F124" s="16" t="s">
        <v>27</v>
      </c>
      <c r="G124" s="16" t="s">
        <v>307</v>
      </c>
      <c r="H124" s="5">
        <v>14</v>
      </c>
    </row>
    <row r="125" spans="1:8" x14ac:dyDescent="0.2">
      <c r="A125" s="16" t="s">
        <v>308</v>
      </c>
      <c r="B125" s="16" t="s">
        <v>309</v>
      </c>
      <c r="C125" s="16">
        <v>122</v>
      </c>
      <c r="D125" s="16">
        <v>122</v>
      </c>
      <c r="E125" s="16" t="s">
        <v>310</v>
      </c>
      <c r="F125" s="16" t="s">
        <v>27</v>
      </c>
      <c r="G125" s="16" t="s">
        <v>311</v>
      </c>
      <c r="H125" s="5">
        <v>14</v>
      </c>
    </row>
    <row r="126" spans="1:8" x14ac:dyDescent="0.2">
      <c r="A126" s="16" t="s">
        <v>312</v>
      </c>
      <c r="B126" s="16" t="s">
        <v>313</v>
      </c>
      <c r="C126" s="16">
        <v>123</v>
      </c>
      <c r="D126" s="16">
        <v>123</v>
      </c>
      <c r="E126" s="16" t="s">
        <v>314</v>
      </c>
      <c r="F126" s="16" t="s">
        <v>27</v>
      </c>
      <c r="G126" s="16" t="s">
        <v>315</v>
      </c>
      <c r="H126" s="5">
        <v>14</v>
      </c>
    </row>
    <row r="127" spans="1:8" x14ac:dyDescent="0.2">
      <c r="A127" s="24" t="s">
        <v>316</v>
      </c>
      <c r="B127" s="24" t="s">
        <v>317</v>
      </c>
      <c r="C127" s="24">
        <v>2</v>
      </c>
      <c r="D127" s="24">
        <v>124</v>
      </c>
      <c r="E127" s="2"/>
      <c r="F127" s="2"/>
      <c r="G127" s="2"/>
      <c r="H127" s="19">
        <v>0</v>
      </c>
    </row>
    <row r="128" spans="1:8" x14ac:dyDescent="0.2">
      <c r="A128" s="12" t="s">
        <v>320</v>
      </c>
      <c r="B128" s="12" t="s">
        <v>320</v>
      </c>
      <c r="C128" s="12">
        <v>143</v>
      </c>
      <c r="D128" s="12">
        <v>125</v>
      </c>
      <c r="E128" s="12" t="s">
        <v>321</v>
      </c>
      <c r="F128" s="12" t="s">
        <v>322</v>
      </c>
      <c r="G128" s="12" t="s">
        <v>323</v>
      </c>
      <c r="H128" s="19">
        <v>10</v>
      </c>
    </row>
    <row r="129" spans="1:8" x14ac:dyDescent="0.2">
      <c r="A129" s="7" t="s">
        <v>324</v>
      </c>
      <c r="B129" s="7"/>
      <c r="C129" s="7">
        <v>141</v>
      </c>
      <c r="D129" s="7">
        <v>128</v>
      </c>
      <c r="E129" s="24" t="s">
        <v>318</v>
      </c>
      <c r="F129" s="24" t="s">
        <v>54</v>
      </c>
      <c r="G129" s="24" t="s">
        <v>319</v>
      </c>
      <c r="H129" s="19">
        <v>13</v>
      </c>
    </row>
    <row r="130" spans="1:8" x14ac:dyDescent="0.2">
      <c r="A130" s="7" t="s">
        <v>326</v>
      </c>
      <c r="B130" s="7" t="s">
        <v>327</v>
      </c>
      <c r="C130" s="7">
        <v>128</v>
      </c>
      <c r="D130" s="7">
        <v>129</v>
      </c>
      <c r="E130" s="7" t="s">
        <v>328</v>
      </c>
      <c r="F130" s="7" t="s">
        <v>54</v>
      </c>
      <c r="G130" s="7" t="s">
        <v>329</v>
      </c>
      <c r="H130" s="19">
        <v>2</v>
      </c>
    </row>
    <row r="131" spans="1:8" x14ac:dyDescent="0.2">
      <c r="A131" s="8" t="s">
        <v>330</v>
      </c>
      <c r="B131" s="8" t="s">
        <v>330</v>
      </c>
      <c r="C131" s="8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>
        <v>3</v>
      </c>
    </row>
    <row r="132" spans="1:8" x14ac:dyDescent="0.2">
      <c r="A132" s="2" t="s">
        <v>343</v>
      </c>
      <c r="B132" s="2" t="s">
        <v>344</v>
      </c>
      <c r="C132" s="2">
        <v>130</v>
      </c>
      <c r="D132" s="2"/>
      <c r="E132" s="2"/>
      <c r="F132" s="2"/>
      <c r="G132" s="2"/>
      <c r="H132" s="19">
        <v>0</v>
      </c>
    </row>
    <row r="133" spans="1:8" x14ac:dyDescent="0.2">
      <c r="A133" s="2" t="s">
        <v>342</v>
      </c>
      <c r="B133" s="2"/>
      <c r="C133" s="2">
        <v>117</v>
      </c>
      <c r="D133" s="2"/>
      <c r="E133" s="2"/>
      <c r="F133" s="2"/>
      <c r="G133" s="2"/>
      <c r="H133" s="19">
        <v>0</v>
      </c>
    </row>
    <row r="134" spans="1:8" x14ac:dyDescent="0.2">
      <c r="A134" s="2" t="s">
        <v>340</v>
      </c>
      <c r="B134" s="2" t="s">
        <v>341</v>
      </c>
      <c r="C134" s="2">
        <v>31</v>
      </c>
      <c r="D134" s="2"/>
      <c r="E134" s="2"/>
      <c r="F134" s="2"/>
      <c r="G134" s="2"/>
      <c r="H134" s="19">
        <v>0</v>
      </c>
    </row>
    <row r="135" spans="1:8" x14ac:dyDescent="0.2">
      <c r="A135" s="2" t="s">
        <v>339</v>
      </c>
      <c r="B135" s="2" t="s">
        <v>338</v>
      </c>
      <c r="C135" s="2">
        <v>30</v>
      </c>
      <c r="D135" s="2"/>
      <c r="E135" s="2"/>
      <c r="F135" s="2"/>
      <c r="G135" s="2"/>
      <c r="H135" s="19">
        <v>0</v>
      </c>
    </row>
    <row r="136" spans="1:8" x14ac:dyDescent="0.2">
      <c r="A136" s="2" t="s">
        <v>337</v>
      </c>
      <c r="B136" s="2" t="s">
        <v>338</v>
      </c>
      <c r="C136" s="2">
        <v>29</v>
      </c>
      <c r="D136" s="2"/>
      <c r="E136" s="2"/>
      <c r="F136" s="2"/>
      <c r="G136" s="2"/>
      <c r="H136" s="19">
        <v>0</v>
      </c>
    </row>
    <row r="137" spans="1:8" x14ac:dyDescent="0.2">
      <c r="A137" s="2" t="s">
        <v>335</v>
      </c>
      <c r="B137" s="2" t="s">
        <v>336</v>
      </c>
      <c r="C137" s="2">
        <v>28</v>
      </c>
      <c r="D137" s="2"/>
      <c r="E137" s="2"/>
      <c r="F137" s="2"/>
      <c r="G137" s="2"/>
      <c r="H137" s="19">
        <v>0</v>
      </c>
    </row>
  </sheetData>
  <autoFilter ref="A1:H137" xr:uid="{00000000-0009-0000-0000-000002000000}"/>
  <phoneticPr fontId="3" type="noConversion"/>
  <pageMargins left="0.7" right="0.7" top="0.75" bottom="0.75" header="0.51180555555555496" footer="0.51180555555555496"/>
  <pageSetup paperSize="9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8199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NonA</vt:lpstr>
      <vt:lpstr>A</vt:lpstr>
      <vt:lpstr>Diff</vt:lpstr>
      <vt:lpstr>AiO</vt:lpstr>
      <vt:lpstr>AiO!_FilterDatabase</vt:lpstr>
      <vt:lpstr>A!_FilterDatabase_0</vt:lpstr>
      <vt:lpstr>AiO!_FilterDatabase_0</vt:lpstr>
      <vt:lpstr>NonA!_FilterDatabase_0</vt:lpstr>
      <vt:lpstr>A!_FilterDatabase_0_0</vt:lpstr>
      <vt:lpstr>AiO!_FilterDatabase_0_0</vt:lpstr>
      <vt:lpstr>NonA!_FilterDatabase_0_0</vt:lpstr>
      <vt:lpstr>A!_FilterDatabase_0_0_0</vt:lpstr>
      <vt:lpstr>NonA!_FilterDatabase_0_0_0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Abraham Hart</cp:lastModifiedBy>
  <cp:revision>5</cp:revision>
  <cp:lastPrinted>2014-09-04T11:58:29Z</cp:lastPrinted>
  <dcterms:created xsi:type="dcterms:W3CDTF">2014-09-03T12:08:07Z</dcterms:created>
  <dcterms:modified xsi:type="dcterms:W3CDTF">2023-01-16T00:29:45Z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