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D8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Newly added 
</t>
        </r>
      </text>
    </comment>
  </commentList>
</comments>
</file>

<file path=xl/sharedStrings.xml><?xml version="1.0" encoding="utf-8"?>
<sst xmlns="http://schemas.openxmlformats.org/spreadsheetml/2006/main" count="9837" uniqueCount="241">
  <si>
    <t xml:space="preserve">Cluster name</t>
  </si>
  <si>
    <t xml:space="preserve">Cluster code</t>
  </si>
  <si>
    <t xml:space="preserve">Project type name</t>
  </si>
  <si>
    <t xml:space="preserve">Project type code</t>
  </si>
  <si>
    <t xml:space="preserve">Sector name</t>
  </si>
  <si>
    <t xml:space="preserve">Sector code</t>
  </si>
  <si>
    <t xml:space="preserve">Duplicate </t>
  </si>
  <si>
    <t xml:space="preserve">Merged conbinations </t>
  </si>
  <si>
    <t xml:space="preserve">Field 1</t>
  </si>
  <si>
    <t xml:space="preserve">Field 2</t>
  </si>
  <si>
    <t xml:space="preserve">Field 3</t>
  </si>
  <si>
    <t xml:space="preserve">Field 4</t>
  </si>
  <si>
    <t xml:space="preserve">Field 10</t>
  </si>
  <si>
    <t xml:space="preserve">Field 6</t>
  </si>
  <si>
    <t xml:space="preserve">Field 11</t>
  </si>
  <si>
    <t xml:space="preserve">Field 12</t>
  </si>
  <si>
    <t xml:space="preserve">Field 13</t>
  </si>
  <si>
    <t xml:space="preserve">Field 14</t>
  </si>
  <si>
    <t xml:space="preserve">Field 15</t>
  </si>
  <si>
    <t xml:space="preserve">Field 17</t>
  </si>
  <si>
    <t xml:space="preserve">Field 19</t>
  </si>
  <si>
    <t xml:space="preserve">Field 20</t>
  </si>
  <si>
    <t xml:space="preserve">Field 25</t>
  </si>
  <si>
    <t xml:space="preserve">Field 26</t>
  </si>
  <si>
    <t xml:space="preserve">Field 27</t>
  </si>
  <si>
    <t xml:space="preserve">Field 29</t>
  </si>
  <si>
    <t xml:space="preserve">Field 30</t>
  </si>
  <si>
    <t xml:space="preserve">Field 31</t>
  </si>
  <si>
    <t xml:space="preserve">Field 32</t>
  </si>
  <si>
    <t xml:space="preserve">Field 33</t>
  </si>
  <si>
    <t xml:space="preserve">Field 34</t>
  </si>
  <si>
    <t xml:space="preserve">Field 35</t>
  </si>
  <si>
    <t xml:space="preserve">Field 36</t>
  </si>
  <si>
    <t xml:space="preserve">Field 37</t>
  </si>
  <si>
    <t xml:space="preserve">Field 38</t>
  </si>
  <si>
    <t xml:space="preserve">Field 39</t>
  </si>
  <si>
    <t xml:space="preserve">Field 40</t>
  </si>
  <si>
    <t xml:space="preserve">Field 41</t>
  </si>
  <si>
    <t xml:space="preserve">Field 42</t>
  </si>
  <si>
    <t xml:space="preserve">Field 43</t>
  </si>
  <si>
    <t xml:space="preserve">Field 44</t>
  </si>
  <si>
    <t xml:space="preserve">Field 45</t>
  </si>
  <si>
    <t xml:space="preserve">Field 46</t>
  </si>
  <si>
    <t xml:space="preserve">Field 47</t>
  </si>
  <si>
    <t xml:space="preserve">Field 48</t>
  </si>
  <si>
    <t xml:space="preserve">Field 49</t>
  </si>
  <si>
    <t xml:space="preserve">Field 50</t>
  </si>
  <si>
    <t xml:space="preserve">Field 51</t>
  </si>
  <si>
    <t xml:space="preserve">Field 52</t>
  </si>
  <si>
    <t xml:space="preserve">Field 53</t>
  </si>
  <si>
    <t xml:space="preserve">Field 54</t>
  </si>
  <si>
    <t xml:space="preserve">Field 55</t>
  </si>
  <si>
    <t xml:space="preserve">Field 56</t>
  </si>
  <si>
    <t xml:space="preserve">Field 57</t>
  </si>
  <si>
    <t xml:space="preserve">Field 58</t>
  </si>
  <si>
    <t xml:space="preserve">Field 59</t>
  </si>
  <si>
    <t xml:space="preserve">Field 60</t>
  </si>
  <si>
    <t xml:space="preserve">Field 61</t>
  </si>
  <si>
    <t xml:space="preserve">Agency Programme</t>
  </si>
  <si>
    <t xml:space="preserve">AGC</t>
  </si>
  <si>
    <t xml:space="preserve">Technical assistance</t>
  </si>
  <si>
    <t xml:space="preserve">TAS</t>
  </si>
  <si>
    <t xml:space="preserve">Compliance Assistance Program</t>
  </si>
  <si>
    <t xml:space="preserve">CAP</t>
  </si>
  <si>
    <t xml:space="preserve">Country </t>
  </si>
  <si>
    <t xml:space="preserve">Agency</t>
  </si>
  <si>
    <t xml:space="preserve">Cluster </t>
  </si>
  <si>
    <t xml:space="preserve">Meeting Number </t>
  </si>
  <si>
    <t xml:space="preserve">Type</t>
  </si>
  <si>
    <t xml:space="preserve">Sector </t>
  </si>
  <si>
    <t xml:space="preserve">Sub-Sector </t>
  </si>
  <si>
    <t xml:space="preserve">LVC/non-LVC</t>
  </si>
  <si>
    <t xml:space="preserve">Title </t>
  </si>
  <si>
    <t xml:space="preserve">Description </t>
  </si>
  <si>
    <t xml:space="preserve">Project Start Date </t>
  </si>
  <si>
    <t xml:space="preserve">Project End Date </t>
  </si>
  <si>
    <t xml:space="preserve">Project Funding </t>
  </si>
  <si>
    <t xml:space="preserve">Project PSC </t>
  </si>
  <si>
    <t xml:space="preserve">Blanket  or Individual consideration (MLFS Users only) </t>
  </si>
  <si>
    <t xml:space="preserve">Project Support</t>
  </si>
  <si>
    <t xml:space="preserve">PS</t>
  </si>
  <si>
    <t xml:space="preserve">Core Unit</t>
  </si>
  <si>
    <t xml:space="preserve">CU</t>
  </si>
  <si>
    <t xml:space="preserve">Disposal</t>
  </si>
  <si>
    <t xml:space="preserve">DISP</t>
  </si>
  <si>
    <t xml:space="preserve">Demonstration</t>
  </si>
  <si>
    <t xml:space="preserve">DEM</t>
  </si>
  <si>
    <t xml:space="preserve">DES</t>
  </si>
  <si>
    <t xml:space="preserve">Annex group of substances </t>
  </si>
  <si>
    <t xml:space="preserve">Tranche Number </t>
  </si>
  <si>
    <t xml:space="preserve">Destruction Technology </t>
  </si>
  <si>
    <t xml:space="preserve">Quantity of controlled substances destroyed (M t)</t>
  </si>
  <si>
    <t xml:space="preserve">Quantity of controlled substances destroyed (CO2-eq t)</t>
  </si>
  <si>
    <t xml:space="preserve">Checklist of regulations or policies enacted</t>
  </si>
  <si>
    <t xml:space="preserve">Cost effectiveness (US$/ Kg)</t>
  </si>
  <si>
    <t xml:space="preserve">Cost effectiveness (US$/ CO2-ep) </t>
  </si>
  <si>
    <t xml:space="preserve">Project monitoring and coordination</t>
  </si>
  <si>
    <t xml:space="preserve">PMU</t>
  </si>
  <si>
    <t xml:space="preserve">Investment</t>
  </si>
  <si>
    <t xml:space="preserve">INV</t>
  </si>
  <si>
    <t xml:space="preserve">Project preparation</t>
  </si>
  <si>
    <t xml:space="preserve">PRP</t>
  </si>
  <si>
    <t xml:space="preserve">Emission Control</t>
  </si>
  <si>
    <t xml:space="preserve">EC</t>
  </si>
  <si>
    <t xml:space="preserve">Production</t>
  </si>
  <si>
    <t xml:space="preserve">PRO</t>
  </si>
  <si>
    <t xml:space="preserve">Quantity of HFC-23 by-product  (Generated) </t>
  </si>
  <si>
    <t xml:space="preserve">Quantity of HFC-23 by-product (by product generation rate) </t>
  </si>
  <si>
    <t xml:space="preserve">Quantity of HFC-23 by-product (Destroyed)</t>
  </si>
  <si>
    <t xml:space="preserve">Quantity of HFC-23 by-product (Emitted)</t>
  </si>
  <si>
    <t xml:space="preserve">Project Funding (MYA)</t>
  </si>
  <si>
    <t xml:space="preserve">Support Cost (MYA)</t>
  </si>
  <si>
    <t xml:space="preserve">Start date (MYA)</t>
  </si>
  <si>
    <t xml:space="preserve">End date (MYA)</t>
  </si>
  <si>
    <t xml:space="preserve">Number of enterprises assisted (MYA)</t>
  </si>
  <si>
    <t xml:space="preserve">Emissions</t>
  </si>
  <si>
    <t xml:space="preserve">EMS</t>
  </si>
  <si>
    <t xml:space="preserve">Government Support</t>
  </si>
  <si>
    <t xml:space="preserve">GOV</t>
  </si>
  <si>
    <t xml:space="preserve">Institutional strengthening</t>
  </si>
  <si>
    <t xml:space="preserve">INS</t>
  </si>
  <si>
    <t xml:space="preserve">National Ozone Unit</t>
  </si>
  <si>
    <t xml:space="preserve">NOU</t>
  </si>
  <si>
    <t xml:space="preserve">Total number of NOU personnel supported</t>
  </si>
  <si>
    <t xml:space="preserve">Number of female NOU personnel supported</t>
  </si>
  <si>
    <t xml:space="preserve">HCFC Individual</t>
  </si>
  <si>
    <t xml:space="preserve">HCFCIND</t>
  </si>
  <si>
    <t xml:space="preserve">Other Sector</t>
  </si>
  <si>
    <t xml:space="preserve">AnySO</t>
  </si>
  <si>
    <t xml:space="preserve">Substance - baseline technology</t>
  </si>
  <si>
    <t xml:space="preserve">Replacement technology/ies</t>
  </si>
  <si>
    <t xml:space="preserve">Phase out (ODP t) </t>
  </si>
  <si>
    <t xml:space="preserve">Phase out (Mt)</t>
  </si>
  <si>
    <t xml:space="preserve">Number of enterprises assisted </t>
  </si>
  <si>
    <t xml:space="preserve">Number of enterprises</t>
  </si>
  <si>
    <t xml:space="preserve">Aggregated consumption </t>
  </si>
  <si>
    <t xml:space="preserve">Targets</t>
  </si>
  <si>
    <t xml:space="preserve">Starting Point </t>
  </si>
  <si>
    <t xml:space="preserve">Baseline </t>
  </si>
  <si>
    <t xml:space="preserve">Phase out (ODP t) (MYA) </t>
  </si>
  <si>
    <t xml:space="preserve">Phase out (Mt) (MYA)</t>
  </si>
  <si>
    <t xml:space="preserve">Verification </t>
  </si>
  <si>
    <t xml:space="preserve">VER</t>
  </si>
  <si>
    <t xml:space="preserve">HFC Individual</t>
  </si>
  <si>
    <t xml:space="preserve">HFCIND</t>
  </si>
  <si>
    <t xml:space="preserve">Phase out (CO2-eq t) </t>
  </si>
  <si>
    <t xml:space="preserve">Phase out (CO2-eq t) (MYA) </t>
  </si>
  <si>
    <t xml:space="preserve">SME/ Non-SME</t>
  </si>
  <si>
    <t xml:space="preserve">Phase out (M t)</t>
  </si>
  <si>
    <t xml:space="preserve">Replacement technology/ies </t>
  </si>
  <si>
    <t xml:space="preserve">Product Manufactured </t>
  </si>
  <si>
    <t xml:space="preserve">Number of enterprises (MYA)</t>
  </si>
  <si>
    <t xml:space="preserve">Aggregated consumption (MYA)</t>
  </si>
  <si>
    <t xml:space="preserve">Total number of technicians trained</t>
  </si>
  <si>
    <t xml:space="preserve">Number of female technicians trained</t>
  </si>
  <si>
    <t xml:space="preserve">Total number of trainers trained</t>
  </si>
  <si>
    <t xml:space="preserve">Number of female trainers trained</t>
  </si>
  <si>
    <t xml:space="preserve">Total number of technicians certified</t>
  </si>
  <si>
    <t xml:space="preserve">Number of female technicians certified</t>
  </si>
  <si>
    <t xml:space="preserve">Number of training institutions newly  assisted</t>
  </si>
  <si>
    <t xml:space="preserve">Certification system for technicians established or further enhanced (yes or no)</t>
  </si>
  <si>
    <t xml:space="preserve">Operation of recovery and recycling scheme (yes or no)</t>
  </si>
  <si>
    <t xml:space="preserve">Operation of reclamation scheme (yes or no) </t>
  </si>
  <si>
    <t xml:space="preserve">Total number of customs officers trained</t>
  </si>
  <si>
    <t xml:space="preserve">Number of female customs officers trained</t>
  </si>
  <si>
    <t xml:space="preserve">Establishment or upgrade of Import/export licensing (yes or no) </t>
  </si>
  <si>
    <t xml:space="preserve">Establishment of quota systems (yes or no)</t>
  </si>
  <si>
    <t xml:space="preserve">Ban of equipment (number)</t>
  </si>
  <si>
    <t xml:space="preserve">Ban of substances (number)</t>
  </si>
  <si>
    <t xml:space="preserve">Number of tools sets distributed </t>
  </si>
  <si>
    <t xml:space="preserve">Aerosol</t>
  </si>
  <si>
    <t xml:space="preserve">ARS</t>
  </si>
  <si>
    <t xml:space="preserve">Electronics manufacturing</t>
  </si>
  <si>
    <t xml:space="preserve">ELM</t>
  </si>
  <si>
    <t xml:space="preserve">Firefighting</t>
  </si>
  <si>
    <t xml:space="preserve">FFI</t>
  </si>
  <si>
    <t xml:space="preserve">Air-Conditioning</t>
  </si>
  <si>
    <t xml:space="preserve">AC</t>
  </si>
  <si>
    <t xml:space="preserve">Foam</t>
  </si>
  <si>
    <t xml:space="preserve">FOA</t>
  </si>
  <si>
    <t xml:space="preserve">Refrigeration</t>
  </si>
  <si>
    <t xml:space="preserve">REF</t>
  </si>
  <si>
    <t xml:space="preserve">Solvent</t>
  </si>
  <si>
    <t xml:space="preserve">SOL</t>
  </si>
  <si>
    <t xml:space="preserve">HCFC phase-out management plan stage 1</t>
  </si>
  <si>
    <t xml:space="preserve">HPMP1</t>
  </si>
  <si>
    <t xml:space="preserve">Servicing</t>
  </si>
  <si>
    <t xml:space="preserve">SRV</t>
  </si>
  <si>
    <t xml:space="preserve">Kigali Implementation Plan Stage 1</t>
  </si>
  <si>
    <t xml:space="preserve">KIP1</t>
  </si>
  <si>
    <t xml:space="preserve">Kigali Implementation Plan Stage 2</t>
  </si>
  <si>
    <t xml:space="preserve">KIP2</t>
  </si>
  <si>
    <t xml:space="preserve">Kigali Implementation Plan Stage 3</t>
  </si>
  <si>
    <t xml:space="preserve">KIP3</t>
  </si>
  <si>
    <t xml:space="preserve">HCFC phase-out management plan stage 2</t>
  </si>
  <si>
    <t xml:space="preserve">HPMP2</t>
  </si>
  <si>
    <t xml:space="preserve">HCFC phase-out management plan stage 3</t>
  </si>
  <si>
    <t xml:space="preserve">HPMP3</t>
  </si>
  <si>
    <t xml:space="preserve">HCFC phase-out management plan stage 4</t>
  </si>
  <si>
    <t xml:space="preserve">HPMP4</t>
  </si>
  <si>
    <t xml:space="preserve">Kigali Implementation Plan Production Stage 1</t>
  </si>
  <si>
    <t xml:space="preserve">KPP1</t>
  </si>
  <si>
    <t xml:space="preserve">Production Control Type </t>
  </si>
  <si>
    <t xml:space="preserve">Phase out (CO2-eq t)</t>
  </si>
  <si>
    <t xml:space="preserve">Number of Production Lines assisted</t>
  </si>
  <si>
    <t xml:space="preserve">Kigali Implementation Plan Production Stage 2</t>
  </si>
  <si>
    <t xml:space="preserve">KPP2</t>
  </si>
  <si>
    <t xml:space="preserve">Kigali Implementation Plan Production Stage 3</t>
  </si>
  <si>
    <t xml:space="preserve">KPP3</t>
  </si>
  <si>
    <t xml:space="preserve">HCFC production phase-out management plan stage 1</t>
  </si>
  <si>
    <t xml:space="preserve">HPPMP1</t>
  </si>
  <si>
    <t xml:space="preserve">HCFC production phase-out management plan stage 3</t>
  </si>
  <si>
    <t xml:space="preserve">HPPMP3</t>
  </si>
  <si>
    <t xml:space="preserve">HCFC production phase-out management plan stage 2</t>
  </si>
  <si>
    <t xml:space="preserve">HPPMP2</t>
  </si>
  <si>
    <t xml:space="preserve">Cost effectiveness (US$/ CO2-eq)</t>
  </si>
  <si>
    <t xml:space="preserve">SVR</t>
  </si>
  <si>
    <t xml:space="preserve">Energy Efficiency</t>
  </si>
  <si>
    <t xml:space="preserve">EE</t>
  </si>
  <si>
    <t xml:space="preserve">MEPS developed for domestic refrigeration (yes/no)</t>
  </si>
  <si>
    <t xml:space="preserve">MEPS developed for commercial refrigeration (yes/no)</t>
  </si>
  <si>
    <t xml:space="preserve">MEPS developed for residential air-conditioning (yes/no)</t>
  </si>
  <si>
    <t xml:space="preserve">MEPS developed for commercial AC (yes/no)</t>
  </si>
  <si>
    <r>
      <rPr>
        <sz val="12"/>
        <color theme="1"/>
        <rFont val="Times New Roman"/>
        <family val="2"/>
        <charset val="1"/>
      </rPr>
      <t xml:space="preserve">Capacity building programmes (checklist (yes/no) for technicians, end-users, operators, consultants, procurement officers and other Government entities)</t>
    </r>
    <r>
      <rPr>
        <sz val="10"/>
        <color theme="1"/>
        <rFont val="Aptos"/>
        <family val="2"/>
        <charset val="1"/>
      </rPr>
      <t xml:space="preserve"> </t>
    </r>
  </si>
  <si>
    <t xml:space="preserve">EE demonstration project included (yes/no)</t>
  </si>
  <si>
    <r>
      <rPr>
        <sz val="12"/>
        <color theme="1"/>
        <rFont val="Times New Roman"/>
        <family val="2"/>
        <charset val="1"/>
      </rPr>
      <t xml:space="preserve">kWh/year saved</t>
    </r>
    <r>
      <rPr>
        <sz val="10"/>
        <color theme="1"/>
        <rFont val="Aptos"/>
        <family val="2"/>
        <charset val="1"/>
      </rPr>
      <t xml:space="preserve"> </t>
    </r>
  </si>
  <si>
    <t xml:space="preserve">SERVCEE-89/6</t>
  </si>
  <si>
    <t xml:space="preserve">SRVEE</t>
  </si>
  <si>
    <t xml:space="preserve">Alternative Financing Mechanism</t>
  </si>
  <si>
    <t xml:space="preserve">AFM</t>
  </si>
  <si>
    <t xml:space="preserve">Revolving Fund</t>
  </si>
  <si>
    <t xml:space="preserve">REV</t>
  </si>
  <si>
    <t xml:space="preserve">Energy Efficiency End-user Revolving fund</t>
  </si>
  <si>
    <t xml:space="preserve">EERF</t>
  </si>
  <si>
    <t xml:space="preserve">Atmospheric Monitoring </t>
  </si>
  <si>
    <t xml:space="preserve">ATMON</t>
  </si>
  <si>
    <t xml:space="preserve">Control Submstance Monitoring </t>
  </si>
  <si>
    <t xml:space="preserve">CSM</t>
  </si>
  <si>
    <t xml:space="preserve">Technical Assistance</t>
  </si>
  <si>
    <t xml:space="preserve">Enabling activities </t>
  </si>
  <si>
    <t xml:space="preserve">ENA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</si>
</sst>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2"/>
      <color rgb="FF000000"/>
      <name val="Aptos"/>
      <family val="2"/>
      <charset val="1"/>
    </font>
    <font>
      <sz val="10"/>
      <color theme="1"/>
      <name val="Aptos Narrow"/>
      <family val="2"/>
      <charset val="1"/>
    </font>
    <font>
      <sz val="12"/>
      <name val="Aptos"/>
      <family val="2"/>
      <charset val="1"/>
    </font>
    <font>
      <sz val="12"/>
      <name val="Aptos Narrow"/>
      <family val="2"/>
      <charset val="1"/>
    </font>
    <font>
      <sz val="10"/>
      <color rgb="FF000000"/>
      <name val="Aptos"/>
      <family val="2"/>
      <charset val="1"/>
    </font>
    <font>
      <sz val="12"/>
      <color theme="1"/>
      <name val="Aptos"/>
      <family val="2"/>
      <charset val="1"/>
    </font>
    <font>
      <sz val="12"/>
      <color rgb="FF000000"/>
      <name val="Times New Roman"/>
      <family val="2"/>
      <charset val="1"/>
    </font>
    <font>
      <sz val="12"/>
      <color theme="1"/>
      <name val="Times New Roman"/>
      <family val="2"/>
      <charset val="1"/>
    </font>
    <font>
      <sz val="12"/>
      <color theme="1"/>
      <name val="Times New Roman"/>
      <family val="1"/>
      <charset val="1"/>
    </font>
    <font>
      <sz val="10"/>
      <color theme="1"/>
      <name val="Aptos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  <fill>
      <patternFill patternType="solid">
        <fgColor theme="3" tint="0.7499"/>
        <bgColor rgb="FF99CCFF"/>
      </patternFill>
    </fill>
    <fill>
      <patternFill patternType="solid">
        <fgColor theme="3" tint="0.8999"/>
        <bgColor rgb="FFFFF1C1"/>
      </patternFill>
    </fill>
    <fill>
      <patternFill patternType="solid">
        <fgColor theme="6" tint="0.7999"/>
        <bgColor rgb="FFFFF1C1"/>
      </patternFill>
    </fill>
    <fill>
      <patternFill patternType="solid">
        <fgColor theme="5" tint="0.7999"/>
        <bgColor rgb="FFCCFFFF"/>
      </patternFill>
    </fill>
    <fill>
      <patternFill patternType="solid">
        <fgColor theme="8" tint="0.7999"/>
        <bgColor rgb="FFFFFF99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4" tint="0.39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00000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6" fillId="7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1" fillId="7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7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2" fillId="7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3" fillId="7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justify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color rgb="FFC00000"/>
      </font>
      <fill>
        <patternFill>
          <bgColor rgb="FFFFFF00"/>
        </patternFill>
      </fill>
    </dxf>
  </dxfs>
  <colors>
    <indexedColors>
      <rgbColor rgb="FF000000"/>
      <rgbColor rgb="FFFFFFFF"/>
      <rgbColor rgb="FFC00000"/>
      <rgbColor rgb="FF4EFB3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1C1"/>
      <rgbColor rgb="FFBBE6FE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2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5" t="s">
        <v>19</v>
      </c>
      <c r="Y1" s="5" t="s">
        <v>17</v>
      </c>
      <c r="Z1" s="5" t="s">
        <v>18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7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7" t="s">
        <v>33</v>
      </c>
      <c r="AO1" s="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7" t="s">
        <v>40</v>
      </c>
      <c r="AV1" s="7" t="s">
        <v>41</v>
      </c>
      <c r="AW1" s="7" t="s">
        <v>42</v>
      </c>
      <c r="AX1" s="7" t="s">
        <v>43</v>
      </c>
      <c r="AY1" s="8" t="s">
        <v>44</v>
      </c>
      <c r="AZ1" s="8" t="s">
        <v>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50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55</v>
      </c>
      <c r="BK1" s="8" t="s">
        <v>56</v>
      </c>
      <c r="BL1" s="8"/>
      <c r="BM1" s="8" t="s">
        <v>57</v>
      </c>
    </row>
    <row r="2" customFormat="false" ht="65.7" hidden="false" customHeight="false" outlineLevel="0" collapsed="false">
      <c r="A2" s="2" t="s">
        <v>58</v>
      </c>
      <c r="B2" s="2" t="s">
        <v>59</v>
      </c>
      <c r="C2" s="9" t="s">
        <v>60</v>
      </c>
      <c r="D2" s="9" t="s">
        <v>61</v>
      </c>
      <c r="E2" s="9" t="s">
        <v>62</v>
      </c>
      <c r="F2" s="9" t="s">
        <v>63</v>
      </c>
      <c r="G2" s="9" t="str">
        <f aca="false">IF(COUNTIFS($B:$B, B1, $D:$D, D1, $F:$F, F1) &gt; 1, "Duplicate", "")</f>
        <v/>
      </c>
      <c r="H2" s="10" t="str">
        <f aca="false">CONCATENATE(B2,"-",D2,"-",F2)</f>
        <v>AGC-TAS-CAP</v>
      </c>
      <c r="I2" s="11" t="s">
        <v>64</v>
      </c>
      <c r="J2" s="11" t="s">
        <v>65</v>
      </c>
      <c r="K2" s="11" t="s">
        <v>66</v>
      </c>
      <c r="L2" s="11" t="s">
        <v>67</v>
      </c>
      <c r="M2" s="12" t="s">
        <v>68</v>
      </c>
      <c r="N2" s="13" t="s">
        <v>69</v>
      </c>
      <c r="O2" s="13" t="s">
        <v>70</v>
      </c>
      <c r="P2" s="13" t="s">
        <v>71</v>
      </c>
      <c r="Q2" s="13" t="s">
        <v>72</v>
      </c>
      <c r="R2" s="13" t="s">
        <v>73</v>
      </c>
      <c r="S2" s="13" t="s">
        <v>74</v>
      </c>
      <c r="T2" s="13" t="s">
        <v>75</v>
      </c>
      <c r="U2" s="13" t="s">
        <v>76</v>
      </c>
      <c r="V2" s="13" t="s">
        <v>77</v>
      </c>
      <c r="W2" s="14" t="s">
        <v>78</v>
      </c>
      <c r="X2" s="5"/>
      <c r="Y2" s="5"/>
      <c r="Z2" s="5"/>
      <c r="AA2" s="6"/>
      <c r="AB2" s="6"/>
      <c r="AC2" s="6"/>
      <c r="AD2" s="6"/>
      <c r="AE2" s="6"/>
      <c r="AF2" s="6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</row>
    <row r="3" customFormat="false" ht="65.7" hidden="false" customHeight="false" outlineLevel="0" collapsed="false">
      <c r="A3" s="2" t="s">
        <v>58</v>
      </c>
      <c r="B3" s="2" t="s">
        <v>59</v>
      </c>
      <c r="C3" s="9" t="s">
        <v>79</v>
      </c>
      <c r="D3" s="9" t="s">
        <v>80</v>
      </c>
      <c r="E3" s="9" t="s">
        <v>81</v>
      </c>
      <c r="F3" s="9" t="s">
        <v>82</v>
      </c>
      <c r="G3" s="9" t="str">
        <f aca="false">IF(COUNTIFS($B:$B, B2, $D:$D, D2, $F:$F, F2) &gt; 1, "Duplicate", "")</f>
        <v/>
      </c>
      <c r="H3" s="10" t="str">
        <f aca="false">CONCATENATE(B3,"-",D3,"-",F3)</f>
        <v>AGC-PS-CU</v>
      </c>
      <c r="I3" s="11" t="s">
        <v>64</v>
      </c>
      <c r="J3" s="11" t="s">
        <v>65</v>
      </c>
      <c r="K3" s="11" t="s">
        <v>66</v>
      </c>
      <c r="L3" s="11" t="s">
        <v>67</v>
      </c>
      <c r="M3" s="12" t="s">
        <v>68</v>
      </c>
      <c r="N3" s="13" t="s">
        <v>69</v>
      </c>
      <c r="O3" s="13" t="s">
        <v>70</v>
      </c>
      <c r="P3" s="13" t="s">
        <v>71</v>
      </c>
      <c r="Q3" s="13" t="s">
        <v>72</v>
      </c>
      <c r="R3" s="13" t="s">
        <v>73</v>
      </c>
      <c r="S3" s="13" t="s">
        <v>74</v>
      </c>
      <c r="T3" s="13" t="s">
        <v>75</v>
      </c>
      <c r="U3" s="13" t="s">
        <v>76</v>
      </c>
      <c r="V3" s="13" t="s">
        <v>77</v>
      </c>
      <c r="W3" s="14" t="s">
        <v>78</v>
      </c>
      <c r="X3" s="17"/>
      <c r="Y3" s="17"/>
      <c r="Z3" s="17"/>
      <c r="AA3" s="18"/>
      <c r="AB3" s="18"/>
      <c r="AC3" s="18"/>
      <c r="AD3" s="18"/>
      <c r="AE3" s="18"/>
      <c r="AF3" s="18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20"/>
      <c r="BA3" s="20"/>
      <c r="BM3" s="10" t="n">
        <f aca="false">COUNTA(I3:BK3)</f>
        <v>15</v>
      </c>
    </row>
    <row r="4" customFormat="false" ht="65.7" hidden="false" customHeight="false" outlineLevel="0" collapsed="false">
      <c r="A4" s="2" t="s">
        <v>83</v>
      </c>
      <c r="B4" s="2" t="s">
        <v>84</v>
      </c>
      <c r="C4" s="9" t="s">
        <v>85</v>
      </c>
      <c r="D4" s="9" t="s">
        <v>86</v>
      </c>
      <c r="E4" s="9" t="s">
        <v>83</v>
      </c>
      <c r="F4" s="9" t="s">
        <v>87</v>
      </c>
      <c r="G4" s="9" t="str">
        <f aca="false">IF(COUNTIFS($B:$B, B3, $D:$D, D3, $F:$F, F3) &gt; 1, "Duplicate", "")</f>
        <v/>
      </c>
      <c r="H4" s="10" t="str">
        <f aca="false">CONCATENATE(B4,"-",D4,"-",F4)</f>
        <v>DISP-DEM-DES</v>
      </c>
      <c r="I4" s="11" t="s">
        <v>64</v>
      </c>
      <c r="J4" s="11" t="s">
        <v>65</v>
      </c>
      <c r="K4" s="11" t="s">
        <v>66</v>
      </c>
      <c r="L4" s="11" t="s">
        <v>67</v>
      </c>
      <c r="M4" s="12" t="s">
        <v>68</v>
      </c>
      <c r="N4" s="13" t="s">
        <v>69</v>
      </c>
      <c r="O4" s="13" t="s">
        <v>70</v>
      </c>
      <c r="P4" s="13" t="s">
        <v>71</v>
      </c>
      <c r="Q4" s="13" t="s">
        <v>72</v>
      </c>
      <c r="R4" s="13" t="s">
        <v>73</v>
      </c>
      <c r="S4" s="13" t="s">
        <v>74</v>
      </c>
      <c r="T4" s="13" t="s">
        <v>75</v>
      </c>
      <c r="U4" s="13" t="s">
        <v>76</v>
      </c>
      <c r="V4" s="13" t="s">
        <v>77</v>
      </c>
      <c r="W4" s="14" t="s">
        <v>78</v>
      </c>
      <c r="X4" s="17" t="s">
        <v>88</v>
      </c>
      <c r="Y4" s="17" t="s">
        <v>89</v>
      </c>
      <c r="Z4" s="17" t="s">
        <v>90</v>
      </c>
      <c r="AA4" s="18"/>
      <c r="AB4" s="18"/>
      <c r="AC4" s="18"/>
      <c r="AD4" s="18"/>
      <c r="AE4" s="18"/>
      <c r="AF4" s="18"/>
      <c r="AG4" s="21" t="s">
        <v>91</v>
      </c>
      <c r="AH4" s="21" t="s">
        <v>92</v>
      </c>
      <c r="AI4" s="22" t="s">
        <v>93</v>
      </c>
      <c r="AJ4" s="23"/>
      <c r="AK4" s="19"/>
      <c r="AL4" s="19"/>
      <c r="AM4" s="22"/>
      <c r="AN4" s="22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24" t="s">
        <v>94</v>
      </c>
      <c r="AZ4" s="24" t="s">
        <v>95</v>
      </c>
      <c r="BA4" s="20"/>
      <c r="BM4" s="10" t="n">
        <f aca="false">COUNTA(I4:BK4)</f>
        <v>23</v>
      </c>
    </row>
    <row r="5" customFormat="false" ht="65.7" hidden="false" customHeight="false" outlineLevel="0" collapsed="false">
      <c r="A5" s="2" t="s">
        <v>83</v>
      </c>
      <c r="B5" s="2" t="s">
        <v>84</v>
      </c>
      <c r="C5" s="9" t="s">
        <v>60</v>
      </c>
      <c r="D5" s="9" t="s">
        <v>61</v>
      </c>
      <c r="E5" s="9" t="s">
        <v>96</v>
      </c>
      <c r="F5" s="9" t="s">
        <v>97</v>
      </c>
      <c r="G5" s="9" t="str">
        <f aca="false">IF(COUNTIFS($B:$B, B4, $D:$D, D4, $F:$F, F4) &gt; 1, "Duplicate", "")</f>
        <v/>
      </c>
      <c r="H5" s="10" t="str">
        <f aca="false">CONCATENATE(B5,"-",D5,"-",F5)</f>
        <v>DISP-TAS-PMU</v>
      </c>
      <c r="I5" s="11" t="s">
        <v>64</v>
      </c>
      <c r="J5" s="11" t="s">
        <v>65</v>
      </c>
      <c r="K5" s="11" t="s">
        <v>66</v>
      </c>
      <c r="L5" s="11" t="s">
        <v>67</v>
      </c>
      <c r="M5" s="12" t="s">
        <v>68</v>
      </c>
      <c r="N5" s="13" t="s">
        <v>69</v>
      </c>
      <c r="O5" s="13" t="s">
        <v>70</v>
      </c>
      <c r="P5" s="13" t="s">
        <v>71</v>
      </c>
      <c r="Q5" s="13" t="s">
        <v>72</v>
      </c>
      <c r="R5" s="13" t="s">
        <v>73</v>
      </c>
      <c r="S5" s="13" t="s">
        <v>74</v>
      </c>
      <c r="T5" s="13" t="s">
        <v>75</v>
      </c>
      <c r="U5" s="13" t="s">
        <v>76</v>
      </c>
      <c r="V5" s="13" t="s">
        <v>77</v>
      </c>
      <c r="W5" s="14" t="s">
        <v>78</v>
      </c>
      <c r="X5" s="17" t="s">
        <v>89</v>
      </c>
      <c r="Y5" s="17"/>
      <c r="Z5" s="17"/>
      <c r="AA5" s="18"/>
      <c r="AB5" s="18"/>
      <c r="AC5" s="18"/>
      <c r="AD5" s="18"/>
      <c r="AE5" s="18"/>
      <c r="AF5" s="18"/>
      <c r="AG5" s="21"/>
      <c r="AH5" s="21"/>
      <c r="AI5" s="22"/>
      <c r="AJ5" s="23"/>
      <c r="AK5" s="19"/>
      <c r="AL5" s="19"/>
      <c r="AM5" s="22"/>
      <c r="AN5" s="22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24"/>
      <c r="AZ5" s="24"/>
      <c r="BA5" s="20"/>
      <c r="BM5" s="10" t="n">
        <f aca="false">COUNTA(I5:BK5)</f>
        <v>16</v>
      </c>
    </row>
    <row r="6" customFormat="false" ht="65.7" hidden="false" customHeight="false" outlineLevel="0" collapsed="false">
      <c r="A6" s="2" t="s">
        <v>83</v>
      </c>
      <c r="B6" s="2" t="s">
        <v>84</v>
      </c>
      <c r="C6" s="9" t="s">
        <v>98</v>
      </c>
      <c r="D6" s="9" t="s">
        <v>99</v>
      </c>
      <c r="E6" s="9" t="s">
        <v>83</v>
      </c>
      <c r="F6" s="9" t="s">
        <v>87</v>
      </c>
      <c r="G6" s="9" t="str">
        <f aca="false">IF(COUNTIFS($B:$B, B5, $D:$D, D5, $F:$F, F5) &gt; 1, "Duplicate", "")</f>
        <v/>
      </c>
      <c r="H6" s="10" t="str">
        <f aca="false">CONCATENATE(B6,"-",D6,"-",F6)</f>
        <v>DISP-INV-DES</v>
      </c>
      <c r="I6" s="11" t="s">
        <v>64</v>
      </c>
      <c r="J6" s="11" t="s">
        <v>65</v>
      </c>
      <c r="K6" s="11" t="s">
        <v>66</v>
      </c>
      <c r="L6" s="11" t="s">
        <v>67</v>
      </c>
      <c r="M6" s="12" t="s">
        <v>68</v>
      </c>
      <c r="N6" s="13" t="s">
        <v>69</v>
      </c>
      <c r="O6" s="13" t="s">
        <v>70</v>
      </c>
      <c r="P6" s="13" t="s">
        <v>71</v>
      </c>
      <c r="Q6" s="13" t="s">
        <v>72</v>
      </c>
      <c r="R6" s="13" t="s">
        <v>73</v>
      </c>
      <c r="S6" s="13" t="s">
        <v>74</v>
      </c>
      <c r="T6" s="13" t="s">
        <v>75</v>
      </c>
      <c r="U6" s="13" t="s">
        <v>76</v>
      </c>
      <c r="V6" s="13" t="s">
        <v>77</v>
      </c>
      <c r="W6" s="14" t="s">
        <v>78</v>
      </c>
      <c r="X6" s="17" t="s">
        <v>88</v>
      </c>
      <c r="Y6" s="17" t="s">
        <v>89</v>
      </c>
      <c r="Z6" s="17" t="s">
        <v>90</v>
      </c>
      <c r="AA6" s="18"/>
      <c r="AB6" s="18"/>
      <c r="AC6" s="18"/>
      <c r="AD6" s="18"/>
      <c r="AE6" s="18"/>
      <c r="AF6" s="18"/>
      <c r="AG6" s="21" t="s">
        <v>91</v>
      </c>
      <c r="AH6" s="21" t="s">
        <v>92</v>
      </c>
      <c r="AI6" s="22" t="s">
        <v>93</v>
      </c>
      <c r="AJ6" s="23"/>
      <c r="AK6" s="19"/>
      <c r="AL6" s="19"/>
      <c r="AM6" s="22"/>
      <c r="AN6" s="22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24" t="s">
        <v>94</v>
      </c>
      <c r="AZ6" s="24" t="s">
        <v>95</v>
      </c>
      <c r="BA6" s="20"/>
      <c r="BM6" s="10" t="n">
        <f aca="false">COUNTA(I6:BK6)</f>
        <v>23</v>
      </c>
    </row>
    <row r="7" customFormat="false" ht="65.7" hidden="false" customHeight="false" outlineLevel="0" collapsed="false">
      <c r="A7" s="2" t="s">
        <v>83</v>
      </c>
      <c r="B7" s="2" t="s">
        <v>84</v>
      </c>
      <c r="C7" s="9" t="s">
        <v>100</v>
      </c>
      <c r="D7" s="9" t="s">
        <v>101</v>
      </c>
      <c r="E7" s="9" t="s">
        <v>83</v>
      </c>
      <c r="F7" s="9" t="s">
        <v>87</v>
      </c>
      <c r="G7" s="9" t="str">
        <f aca="false">IF(COUNTIFS($B:$B, B6, $D:$D, D6, $F:$F, F6) &gt; 1, "Duplicate", "")</f>
        <v/>
      </c>
      <c r="H7" s="10" t="str">
        <f aca="false">CONCATENATE(B7,"-",D7,"-",F7)</f>
        <v>DISP-PRP-DES</v>
      </c>
      <c r="I7" s="11" t="s">
        <v>64</v>
      </c>
      <c r="J7" s="11" t="s">
        <v>65</v>
      </c>
      <c r="K7" s="11" t="s">
        <v>66</v>
      </c>
      <c r="L7" s="11" t="s">
        <v>67</v>
      </c>
      <c r="M7" s="12" t="s">
        <v>68</v>
      </c>
      <c r="N7" s="13" t="s">
        <v>69</v>
      </c>
      <c r="O7" s="13" t="s">
        <v>70</v>
      </c>
      <c r="P7" s="13" t="s">
        <v>71</v>
      </c>
      <c r="Q7" s="13" t="s">
        <v>72</v>
      </c>
      <c r="R7" s="13" t="s">
        <v>73</v>
      </c>
      <c r="S7" s="13" t="s">
        <v>74</v>
      </c>
      <c r="T7" s="13" t="s">
        <v>75</v>
      </c>
      <c r="U7" s="13" t="s">
        <v>76</v>
      </c>
      <c r="V7" s="13" t="s">
        <v>77</v>
      </c>
      <c r="W7" s="14" t="s">
        <v>78</v>
      </c>
      <c r="X7" s="25"/>
      <c r="Y7" s="25"/>
      <c r="Z7" s="25"/>
      <c r="AA7" s="18"/>
      <c r="AB7" s="18"/>
      <c r="AC7" s="18"/>
      <c r="AD7" s="18"/>
      <c r="AE7" s="18"/>
      <c r="AF7" s="18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0"/>
      <c r="AZ7" s="20"/>
      <c r="BA7" s="20"/>
      <c r="BM7" s="10" t="n">
        <f aca="false">COUNTA(I7:BK7)</f>
        <v>15</v>
      </c>
    </row>
    <row r="8" customFormat="false" ht="65.7" hidden="false" customHeight="false" outlineLevel="0" collapsed="false">
      <c r="A8" s="26" t="s">
        <v>83</v>
      </c>
      <c r="B8" s="2" t="s">
        <v>84</v>
      </c>
      <c r="C8" s="9" t="s">
        <v>60</v>
      </c>
      <c r="D8" s="9" t="s">
        <v>61</v>
      </c>
      <c r="E8" s="9" t="s">
        <v>83</v>
      </c>
      <c r="F8" s="9" t="s">
        <v>87</v>
      </c>
      <c r="G8" s="9" t="str">
        <f aca="false">IF(COUNTIFS($B:$B, B7, $D:$D, D7, $F:$F, F7) &gt; 1, "Duplicate", "")</f>
        <v/>
      </c>
      <c r="H8" s="10" t="str">
        <f aca="false">CONCATENATE(B8,"-",D8,"-",F8)</f>
        <v>DISP-TAS-DES</v>
      </c>
      <c r="I8" s="11" t="s">
        <v>64</v>
      </c>
      <c r="J8" s="11" t="s">
        <v>65</v>
      </c>
      <c r="K8" s="11" t="s">
        <v>66</v>
      </c>
      <c r="L8" s="11" t="s">
        <v>67</v>
      </c>
      <c r="M8" s="12" t="s">
        <v>68</v>
      </c>
      <c r="N8" s="13" t="s">
        <v>69</v>
      </c>
      <c r="O8" s="13" t="s">
        <v>70</v>
      </c>
      <c r="P8" s="13" t="s">
        <v>71</v>
      </c>
      <c r="Q8" s="13" t="s">
        <v>72</v>
      </c>
      <c r="R8" s="13" t="s">
        <v>73</v>
      </c>
      <c r="S8" s="13" t="s">
        <v>74</v>
      </c>
      <c r="T8" s="13" t="s">
        <v>75</v>
      </c>
      <c r="U8" s="13" t="s">
        <v>76</v>
      </c>
      <c r="V8" s="13" t="s">
        <v>77</v>
      </c>
      <c r="W8" s="14" t="s">
        <v>78</v>
      </c>
      <c r="X8" s="17" t="s">
        <v>88</v>
      </c>
      <c r="Y8" s="17" t="s">
        <v>89</v>
      </c>
      <c r="Z8" s="17" t="s">
        <v>90</v>
      </c>
      <c r="AA8" s="18"/>
      <c r="AB8" s="27"/>
      <c r="AC8" s="27"/>
      <c r="AD8" s="27"/>
      <c r="AE8" s="27"/>
      <c r="AF8" s="27"/>
      <c r="AG8" s="21" t="s">
        <v>91</v>
      </c>
      <c r="AH8" s="21" t="s">
        <v>92</v>
      </c>
      <c r="AI8" s="22" t="s">
        <v>93</v>
      </c>
      <c r="AJ8" s="23"/>
      <c r="AK8" s="19"/>
      <c r="AL8" s="19"/>
      <c r="AM8" s="22"/>
      <c r="AN8" s="22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 t="s">
        <v>94</v>
      </c>
      <c r="AZ8" s="24" t="s">
        <v>95</v>
      </c>
      <c r="BA8" s="20"/>
      <c r="BM8" s="10" t="n">
        <f aca="false">COUNTA(I8:BK8)</f>
        <v>23</v>
      </c>
    </row>
    <row r="9" customFormat="false" ht="78.65" hidden="false" customHeight="false" outlineLevel="0" collapsed="false">
      <c r="A9" s="2" t="s">
        <v>102</v>
      </c>
      <c r="B9" s="2" t="s">
        <v>103</v>
      </c>
      <c r="C9" s="9" t="s">
        <v>98</v>
      </c>
      <c r="D9" s="9" t="s">
        <v>99</v>
      </c>
      <c r="E9" s="9" t="s">
        <v>104</v>
      </c>
      <c r="F9" s="9" t="s">
        <v>105</v>
      </c>
      <c r="G9" s="9" t="str">
        <f aca="false">IF(COUNTIFS($B:$B, B8, $D:$D, D8, $F:$F, F8) &gt; 1, "Duplicate", "")</f>
        <v/>
      </c>
      <c r="H9" s="10" t="str">
        <f aca="false">CONCATENATE(B9,"-",D9,"-",F9)</f>
        <v>EC-INV-PRO</v>
      </c>
      <c r="I9" s="11" t="s">
        <v>64</v>
      </c>
      <c r="J9" s="11" t="s">
        <v>65</v>
      </c>
      <c r="K9" s="11" t="s">
        <v>66</v>
      </c>
      <c r="L9" s="11" t="s">
        <v>67</v>
      </c>
      <c r="M9" s="12" t="s">
        <v>68</v>
      </c>
      <c r="N9" s="13" t="s">
        <v>69</v>
      </c>
      <c r="O9" s="13" t="s">
        <v>70</v>
      </c>
      <c r="P9" s="13" t="s">
        <v>71</v>
      </c>
      <c r="Q9" s="13" t="s">
        <v>72</v>
      </c>
      <c r="R9" s="13" t="s">
        <v>73</v>
      </c>
      <c r="S9" s="13" t="s">
        <v>74</v>
      </c>
      <c r="T9" s="13" t="s">
        <v>75</v>
      </c>
      <c r="U9" s="13" t="s">
        <v>76</v>
      </c>
      <c r="V9" s="13" t="s">
        <v>77</v>
      </c>
      <c r="W9" s="14" t="s">
        <v>78</v>
      </c>
      <c r="X9" s="17"/>
      <c r="Y9" s="25"/>
      <c r="Z9" s="17"/>
      <c r="AA9" s="27"/>
      <c r="AB9" s="27"/>
      <c r="AC9" s="27"/>
      <c r="AD9" s="27"/>
      <c r="AE9" s="27"/>
      <c r="AF9" s="27"/>
      <c r="AG9" s="28" t="s">
        <v>106</v>
      </c>
      <c r="AH9" s="21" t="s">
        <v>107</v>
      </c>
      <c r="AI9" s="28" t="s">
        <v>108</v>
      </c>
      <c r="AJ9" s="28" t="s">
        <v>109</v>
      </c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9" t="s">
        <v>110</v>
      </c>
      <c r="AZ9" s="29" t="s">
        <v>111</v>
      </c>
      <c r="BA9" s="29" t="s">
        <v>112</v>
      </c>
      <c r="BB9" s="29" t="s">
        <v>113</v>
      </c>
      <c r="BC9" s="30" t="s">
        <v>114</v>
      </c>
      <c r="BD9" s="30" t="s">
        <v>94</v>
      </c>
      <c r="BE9" s="30" t="s">
        <v>95</v>
      </c>
      <c r="BM9" s="10" t="n">
        <f aca="false">COUNTA(I9:BK9)</f>
        <v>26</v>
      </c>
    </row>
    <row r="10" customFormat="false" ht="65.7" hidden="false" customHeight="false" outlineLevel="0" collapsed="false">
      <c r="A10" s="26" t="s">
        <v>102</v>
      </c>
      <c r="B10" s="2" t="s">
        <v>103</v>
      </c>
      <c r="C10" s="9" t="s">
        <v>100</v>
      </c>
      <c r="D10" s="9" t="s">
        <v>101</v>
      </c>
      <c r="E10" s="9" t="s">
        <v>115</v>
      </c>
      <c r="F10" s="9" t="s">
        <v>116</v>
      </c>
      <c r="G10" s="9" t="str">
        <f aca="false">IF(COUNTIFS($B:$B, B9, $D:$D, D9, $F:$F, F9) &gt; 1, "Duplicate", "")</f>
        <v/>
      </c>
      <c r="H10" s="10" t="str">
        <f aca="false">CONCATENATE(B10,"-",D10,"-",F10)</f>
        <v>EC-PRP-EMS</v>
      </c>
      <c r="I10" s="11" t="s">
        <v>64</v>
      </c>
      <c r="J10" s="11" t="s">
        <v>65</v>
      </c>
      <c r="K10" s="11" t="s">
        <v>66</v>
      </c>
      <c r="L10" s="11" t="s">
        <v>67</v>
      </c>
      <c r="M10" s="12" t="s">
        <v>68</v>
      </c>
      <c r="N10" s="13" t="s">
        <v>69</v>
      </c>
      <c r="O10" s="13" t="s">
        <v>70</v>
      </c>
      <c r="P10" s="13" t="s">
        <v>71</v>
      </c>
      <c r="Q10" s="13" t="s">
        <v>72</v>
      </c>
      <c r="R10" s="13" t="s">
        <v>73</v>
      </c>
      <c r="S10" s="13" t="s">
        <v>74</v>
      </c>
      <c r="T10" s="13" t="s">
        <v>75</v>
      </c>
      <c r="U10" s="13" t="s">
        <v>76</v>
      </c>
      <c r="V10" s="13" t="s">
        <v>77</v>
      </c>
      <c r="W10" s="14" t="s">
        <v>78</v>
      </c>
      <c r="X10" s="25"/>
      <c r="Y10" s="25"/>
      <c r="Z10" s="25"/>
      <c r="AA10" s="18"/>
      <c r="AB10" s="18"/>
      <c r="AC10" s="18"/>
      <c r="AD10" s="18"/>
      <c r="AE10" s="18"/>
      <c r="AF10" s="18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0"/>
      <c r="AZ10" s="20"/>
      <c r="BA10" s="20"/>
      <c r="BM10" s="10" t="n">
        <f aca="false">COUNTA(I10:BK10)</f>
        <v>15</v>
      </c>
    </row>
    <row r="11" customFormat="false" ht="65.7" hidden="false" customHeight="false" outlineLevel="0" collapsed="false">
      <c r="A11" s="26" t="s">
        <v>117</v>
      </c>
      <c r="B11" s="2" t="s">
        <v>118</v>
      </c>
      <c r="C11" s="9" t="s">
        <v>119</v>
      </c>
      <c r="D11" s="9" t="s">
        <v>120</v>
      </c>
      <c r="E11" s="9" t="s">
        <v>121</v>
      </c>
      <c r="F11" s="9" t="s">
        <v>122</v>
      </c>
      <c r="G11" s="9" t="str">
        <f aca="false">IF(COUNTIFS($B:$B, B10, $D:$D, D10, $F:$F, F10) &gt; 1, "Duplicate", "")</f>
        <v/>
      </c>
      <c r="H11" s="10" t="str">
        <f aca="false">CONCATENATE(B11,"-",D11,"-",F11)</f>
        <v>GOV-INS-NOU</v>
      </c>
      <c r="I11" s="11" t="s">
        <v>64</v>
      </c>
      <c r="J11" s="11" t="s">
        <v>65</v>
      </c>
      <c r="K11" s="11" t="s">
        <v>66</v>
      </c>
      <c r="L11" s="11" t="s">
        <v>67</v>
      </c>
      <c r="M11" s="12" t="s">
        <v>68</v>
      </c>
      <c r="N11" s="13" t="s">
        <v>69</v>
      </c>
      <c r="O11" s="13" t="s">
        <v>70</v>
      </c>
      <c r="P11" s="13" t="s">
        <v>71</v>
      </c>
      <c r="Q11" s="13" t="s">
        <v>72</v>
      </c>
      <c r="R11" s="13" t="s">
        <v>73</v>
      </c>
      <c r="S11" s="13" t="s">
        <v>74</v>
      </c>
      <c r="T11" s="13" t="s">
        <v>75</v>
      </c>
      <c r="U11" s="13" t="s">
        <v>76</v>
      </c>
      <c r="V11" s="13" t="s">
        <v>77</v>
      </c>
      <c r="W11" s="14" t="s">
        <v>78</v>
      </c>
      <c r="X11" s="25"/>
      <c r="Y11" s="25"/>
      <c r="Z11" s="25"/>
      <c r="AA11" s="18"/>
      <c r="AB11" s="18"/>
      <c r="AC11" s="18"/>
      <c r="AD11" s="18"/>
      <c r="AE11" s="18"/>
      <c r="AF11" s="18"/>
      <c r="AG11" s="31" t="s">
        <v>123</v>
      </c>
      <c r="AH11" s="31" t="s">
        <v>124</v>
      </c>
      <c r="AI11" s="19"/>
      <c r="AJ11" s="23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0"/>
      <c r="AZ11" s="20"/>
      <c r="BA11" s="20"/>
      <c r="BM11" s="10" t="n">
        <f aca="false">COUNTA(I11:BK11)</f>
        <v>17</v>
      </c>
    </row>
    <row r="12" customFormat="false" ht="65.7" hidden="false" customHeight="false" outlineLevel="0" collapsed="false">
      <c r="A12" s="2" t="s">
        <v>125</v>
      </c>
      <c r="B12" s="2" t="s">
        <v>126</v>
      </c>
      <c r="C12" s="9" t="s">
        <v>85</v>
      </c>
      <c r="D12" s="9" t="s">
        <v>86</v>
      </c>
      <c r="E12" s="9" t="s">
        <v>127</v>
      </c>
      <c r="F12" s="9" t="s">
        <v>128</v>
      </c>
      <c r="G12" s="9" t="str">
        <f aca="false">IF(COUNTIFS($B:$B, B11, $D:$D, D11, $F:$F, F11) &gt; 1, "Duplicate", "")</f>
        <v/>
      </c>
      <c r="H12" s="10" t="str">
        <f aca="false">CONCATENATE(B12,"-",D12,"-",F12)</f>
        <v>HCFCIND-DEM-AnySO</v>
      </c>
      <c r="I12" s="11" t="s">
        <v>64</v>
      </c>
      <c r="J12" s="11" t="s">
        <v>65</v>
      </c>
      <c r="K12" s="11" t="s">
        <v>66</v>
      </c>
      <c r="L12" s="11" t="s">
        <v>67</v>
      </c>
      <c r="M12" s="12" t="s">
        <v>68</v>
      </c>
      <c r="N12" s="13" t="s">
        <v>69</v>
      </c>
      <c r="O12" s="13" t="s">
        <v>70</v>
      </c>
      <c r="P12" s="13" t="s">
        <v>71</v>
      </c>
      <c r="Q12" s="13" t="s">
        <v>72</v>
      </c>
      <c r="R12" s="13" t="s">
        <v>73</v>
      </c>
      <c r="S12" s="13" t="s">
        <v>74</v>
      </c>
      <c r="T12" s="13" t="s">
        <v>75</v>
      </c>
      <c r="U12" s="13" t="s">
        <v>76</v>
      </c>
      <c r="V12" s="13" t="s">
        <v>77</v>
      </c>
      <c r="W12" s="14" t="s">
        <v>78</v>
      </c>
      <c r="X12" s="17" t="s">
        <v>88</v>
      </c>
      <c r="Y12" s="25"/>
      <c r="Z12" s="25"/>
      <c r="AA12" s="18" t="s">
        <v>129</v>
      </c>
      <c r="AB12" s="18" t="s">
        <v>130</v>
      </c>
      <c r="AC12" s="18" t="s">
        <v>131</v>
      </c>
      <c r="AD12" s="18" t="s">
        <v>132</v>
      </c>
      <c r="AE12" s="18"/>
      <c r="AF12" s="18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32" t="s">
        <v>133</v>
      </c>
      <c r="AZ12" s="30" t="s">
        <v>134</v>
      </c>
      <c r="BA12" s="32" t="s">
        <v>135</v>
      </c>
      <c r="BB12" s="30" t="s">
        <v>112</v>
      </c>
      <c r="BC12" s="30" t="s">
        <v>113</v>
      </c>
      <c r="BD12" s="30" t="s">
        <v>110</v>
      </c>
      <c r="BE12" s="33" t="s">
        <v>111</v>
      </c>
      <c r="BF12" s="33" t="s">
        <v>136</v>
      </c>
      <c r="BG12" s="33" t="s">
        <v>137</v>
      </c>
      <c r="BH12" s="33" t="s">
        <v>138</v>
      </c>
      <c r="BI12" s="33" t="s">
        <v>139</v>
      </c>
      <c r="BJ12" s="33" t="s">
        <v>140</v>
      </c>
      <c r="BK12" s="33" t="s">
        <v>94</v>
      </c>
      <c r="BL12" s="33"/>
      <c r="BM12" s="10" t="n">
        <f aca="false">COUNTA(I12:BK12)</f>
        <v>33</v>
      </c>
    </row>
    <row r="13" customFormat="false" ht="65.7" hidden="false" customHeight="false" outlineLevel="0" collapsed="false">
      <c r="A13" s="2" t="s">
        <v>125</v>
      </c>
      <c r="B13" s="2" t="s">
        <v>126</v>
      </c>
      <c r="C13" s="9" t="s">
        <v>60</v>
      </c>
      <c r="D13" s="9" t="s">
        <v>61</v>
      </c>
      <c r="E13" s="9" t="s">
        <v>141</v>
      </c>
      <c r="F13" s="9" t="s">
        <v>142</v>
      </c>
      <c r="G13" s="9" t="str">
        <f aca="false">IF(COUNTIFS($B:$B, B12, $D:$D, D12, $F:$F, F12) &gt; 1, "Duplicate", "")</f>
        <v/>
      </c>
      <c r="H13" s="10" t="str">
        <f aca="false">CONCATENATE(B13,"-",D13,"-",F13)</f>
        <v>HCFCIND-TAS-VER</v>
      </c>
      <c r="I13" s="11" t="s">
        <v>64</v>
      </c>
      <c r="J13" s="11" t="s">
        <v>65</v>
      </c>
      <c r="K13" s="11" t="s">
        <v>66</v>
      </c>
      <c r="L13" s="11" t="s">
        <v>67</v>
      </c>
      <c r="M13" s="12" t="s">
        <v>68</v>
      </c>
      <c r="N13" s="13" t="s">
        <v>69</v>
      </c>
      <c r="O13" s="13" t="s">
        <v>70</v>
      </c>
      <c r="P13" s="13" t="s">
        <v>71</v>
      </c>
      <c r="Q13" s="13" t="s">
        <v>72</v>
      </c>
      <c r="R13" s="13" t="s">
        <v>73</v>
      </c>
      <c r="S13" s="13" t="s">
        <v>74</v>
      </c>
      <c r="T13" s="13" t="s">
        <v>75</v>
      </c>
      <c r="U13" s="13" t="s">
        <v>76</v>
      </c>
      <c r="V13" s="13" t="s">
        <v>77</v>
      </c>
      <c r="W13" s="14" t="s">
        <v>78</v>
      </c>
      <c r="X13" s="17"/>
      <c r="Y13" s="25"/>
      <c r="Z13" s="25"/>
      <c r="AA13" s="18"/>
      <c r="AB13" s="18"/>
      <c r="AC13" s="18"/>
      <c r="AD13" s="18"/>
      <c r="AE13" s="18"/>
      <c r="AF13" s="18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32"/>
      <c r="AZ13" s="30"/>
      <c r="BA13" s="32"/>
      <c r="BB13" s="30"/>
      <c r="BC13" s="30"/>
      <c r="BD13" s="30"/>
      <c r="BE13" s="33"/>
      <c r="BF13" s="33"/>
      <c r="BG13" s="33"/>
      <c r="BH13" s="33"/>
      <c r="BI13" s="33"/>
      <c r="BJ13" s="33"/>
      <c r="BK13" s="33"/>
      <c r="BL13" s="33"/>
      <c r="BM13" s="10" t="n">
        <f aca="false">COUNTA(I13:BK13)</f>
        <v>15</v>
      </c>
    </row>
    <row r="14" customFormat="false" ht="65.7" hidden="false" customHeight="false" outlineLevel="0" collapsed="false">
      <c r="A14" s="2" t="s">
        <v>143</v>
      </c>
      <c r="B14" s="2" t="s">
        <v>144</v>
      </c>
      <c r="C14" s="9" t="s">
        <v>60</v>
      </c>
      <c r="D14" s="9" t="s">
        <v>61</v>
      </c>
      <c r="E14" s="9" t="s">
        <v>141</v>
      </c>
      <c r="F14" s="9" t="s">
        <v>142</v>
      </c>
      <c r="G14" s="9" t="str">
        <f aca="false">IF(COUNTIFS($B:$B, B13, $D:$D, D13, $F:$F, F13) &gt; 1, "Duplicate", "")</f>
        <v/>
      </c>
      <c r="H14" s="10" t="str">
        <f aca="false">CONCATENATE(B14,"-",D14,"-",F14)</f>
        <v>HFCIND-TAS-VER</v>
      </c>
      <c r="I14" s="11" t="s">
        <v>64</v>
      </c>
      <c r="J14" s="11" t="s">
        <v>65</v>
      </c>
      <c r="K14" s="11" t="s">
        <v>66</v>
      </c>
      <c r="L14" s="11" t="s">
        <v>67</v>
      </c>
      <c r="M14" s="12" t="s">
        <v>68</v>
      </c>
      <c r="N14" s="13" t="s">
        <v>69</v>
      </c>
      <c r="O14" s="13" t="s">
        <v>70</v>
      </c>
      <c r="P14" s="13" t="s">
        <v>71</v>
      </c>
      <c r="Q14" s="13" t="s">
        <v>72</v>
      </c>
      <c r="R14" s="13" t="s">
        <v>73</v>
      </c>
      <c r="S14" s="13" t="s">
        <v>74</v>
      </c>
      <c r="T14" s="13" t="s">
        <v>75</v>
      </c>
      <c r="U14" s="13" t="s">
        <v>76</v>
      </c>
      <c r="V14" s="13" t="s">
        <v>77</v>
      </c>
      <c r="W14" s="14" t="s">
        <v>78</v>
      </c>
      <c r="X14" s="17"/>
      <c r="Y14" s="25"/>
      <c r="Z14" s="25"/>
      <c r="AA14" s="18"/>
      <c r="AB14" s="18"/>
      <c r="AC14" s="18"/>
      <c r="AD14" s="18"/>
      <c r="AE14" s="18"/>
      <c r="AF14" s="18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32"/>
      <c r="AZ14" s="30"/>
      <c r="BA14" s="32"/>
      <c r="BB14" s="30"/>
      <c r="BC14" s="30"/>
      <c r="BD14" s="30"/>
      <c r="BE14" s="33"/>
      <c r="BF14" s="33"/>
      <c r="BG14" s="33"/>
      <c r="BH14" s="33"/>
      <c r="BI14" s="33"/>
      <c r="BJ14" s="33"/>
      <c r="BK14" s="33"/>
      <c r="BL14" s="33"/>
      <c r="BM14" s="10" t="n">
        <f aca="false">COUNTA(I14:BK14)</f>
        <v>15</v>
      </c>
    </row>
    <row r="15" customFormat="false" ht="65.7" hidden="false" customHeight="false" outlineLevel="0" collapsed="false">
      <c r="A15" s="2" t="s">
        <v>143</v>
      </c>
      <c r="B15" s="2" t="s">
        <v>144</v>
      </c>
      <c r="C15" s="9" t="s">
        <v>85</v>
      </c>
      <c r="D15" s="9" t="s">
        <v>86</v>
      </c>
      <c r="E15" s="9" t="s">
        <v>127</v>
      </c>
      <c r="F15" s="9" t="s">
        <v>128</v>
      </c>
      <c r="G15" s="9" t="str">
        <f aca="false">IF(COUNTIFS($B:$B, B14, $D:$D, D14, $F:$F, F14) &gt; 1, "Duplicate", "")</f>
        <v/>
      </c>
      <c r="H15" s="10" t="str">
        <f aca="false">CONCATENATE(B15,"-",D15,"-",F15)</f>
        <v>HFCIND-DEM-AnySO</v>
      </c>
      <c r="I15" s="11" t="s">
        <v>64</v>
      </c>
      <c r="J15" s="11" t="s">
        <v>65</v>
      </c>
      <c r="K15" s="11" t="s">
        <v>66</v>
      </c>
      <c r="L15" s="11" t="s">
        <v>67</v>
      </c>
      <c r="M15" s="12" t="s">
        <v>68</v>
      </c>
      <c r="N15" s="13" t="s">
        <v>69</v>
      </c>
      <c r="O15" s="13" t="s">
        <v>70</v>
      </c>
      <c r="P15" s="13" t="s">
        <v>71</v>
      </c>
      <c r="Q15" s="13" t="s">
        <v>72</v>
      </c>
      <c r="R15" s="13" t="s">
        <v>73</v>
      </c>
      <c r="S15" s="13" t="s">
        <v>74</v>
      </c>
      <c r="T15" s="13" t="s">
        <v>75</v>
      </c>
      <c r="U15" s="13" t="s">
        <v>76</v>
      </c>
      <c r="V15" s="13" t="s">
        <v>77</v>
      </c>
      <c r="W15" s="14" t="s">
        <v>78</v>
      </c>
      <c r="X15" s="17" t="s">
        <v>88</v>
      </c>
      <c r="Y15" s="25"/>
      <c r="Z15" s="25"/>
      <c r="AA15" s="27" t="s">
        <v>129</v>
      </c>
      <c r="AB15" s="27" t="s">
        <v>130</v>
      </c>
      <c r="AC15" s="27" t="s">
        <v>145</v>
      </c>
      <c r="AD15" s="27" t="s">
        <v>132</v>
      </c>
      <c r="AE15" s="27"/>
      <c r="AF15" s="18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32" t="s">
        <v>133</v>
      </c>
      <c r="AZ15" s="30" t="s">
        <v>134</v>
      </c>
      <c r="BA15" s="32" t="s">
        <v>135</v>
      </c>
      <c r="BB15" s="30" t="s">
        <v>112</v>
      </c>
      <c r="BC15" s="30" t="s">
        <v>113</v>
      </c>
      <c r="BD15" s="30" t="s">
        <v>110</v>
      </c>
      <c r="BE15" s="33" t="s">
        <v>111</v>
      </c>
      <c r="BF15" s="33" t="s">
        <v>136</v>
      </c>
      <c r="BG15" s="33" t="s">
        <v>137</v>
      </c>
      <c r="BH15" s="33" t="s">
        <v>138</v>
      </c>
      <c r="BI15" s="33" t="s">
        <v>146</v>
      </c>
      <c r="BJ15" s="33" t="s">
        <v>140</v>
      </c>
      <c r="BK15" s="33" t="s">
        <v>94</v>
      </c>
      <c r="BL15" s="33" t="s">
        <v>95</v>
      </c>
      <c r="BM15" s="10" t="n">
        <f aca="false">COUNTA(I15:BK15)</f>
        <v>33</v>
      </c>
    </row>
    <row r="16" customFormat="false" ht="65.7" hidden="false" customHeight="false" outlineLevel="0" collapsed="false">
      <c r="A16" s="2" t="s">
        <v>125</v>
      </c>
      <c r="B16" s="2" t="s">
        <v>126</v>
      </c>
      <c r="C16" s="9" t="s">
        <v>98</v>
      </c>
      <c r="D16" s="9" t="s">
        <v>99</v>
      </c>
      <c r="E16" s="9" t="s">
        <v>127</v>
      </c>
      <c r="F16" s="9" t="s">
        <v>128</v>
      </c>
      <c r="G16" s="9" t="str">
        <f aca="false">IF(COUNTIFS($B:$B, B15, $D:$D, D15, $F:$F, F15) &gt; 1, "Duplicate", "")</f>
        <v/>
      </c>
      <c r="H16" s="10" t="str">
        <f aca="false">CONCATENATE(B16,"-",D16,"-",F16)</f>
        <v>HCFCIND-INV-AnySO</v>
      </c>
      <c r="I16" s="11" t="s">
        <v>64</v>
      </c>
      <c r="J16" s="11" t="s">
        <v>65</v>
      </c>
      <c r="K16" s="11" t="s">
        <v>66</v>
      </c>
      <c r="L16" s="11" t="s">
        <v>67</v>
      </c>
      <c r="M16" s="12" t="s">
        <v>68</v>
      </c>
      <c r="N16" s="13" t="s">
        <v>69</v>
      </c>
      <c r="O16" s="13" t="s">
        <v>70</v>
      </c>
      <c r="P16" s="13" t="s">
        <v>71</v>
      </c>
      <c r="Q16" s="13" t="s">
        <v>72</v>
      </c>
      <c r="R16" s="13" t="s">
        <v>73</v>
      </c>
      <c r="S16" s="13" t="s">
        <v>74</v>
      </c>
      <c r="T16" s="13" t="s">
        <v>75</v>
      </c>
      <c r="U16" s="13" t="s">
        <v>76</v>
      </c>
      <c r="V16" s="13" t="s">
        <v>77</v>
      </c>
      <c r="W16" s="14" t="s">
        <v>78</v>
      </c>
      <c r="X16" s="17" t="s">
        <v>88</v>
      </c>
      <c r="Y16" s="17" t="s">
        <v>147</v>
      </c>
      <c r="Z16" s="25"/>
      <c r="AA16" s="27" t="s">
        <v>131</v>
      </c>
      <c r="AB16" s="27" t="s">
        <v>148</v>
      </c>
      <c r="AC16" s="27" t="s">
        <v>129</v>
      </c>
      <c r="AD16" s="27" t="s">
        <v>149</v>
      </c>
      <c r="AE16" s="27" t="s">
        <v>150</v>
      </c>
      <c r="AF16" s="18"/>
      <c r="AG16" s="34" t="s">
        <v>133</v>
      </c>
      <c r="AH16" s="35" t="s">
        <v>134</v>
      </c>
      <c r="AI16" s="22" t="s">
        <v>135</v>
      </c>
      <c r="AJ16" s="36"/>
      <c r="AK16" s="36"/>
      <c r="AL16" s="36"/>
      <c r="AM16" s="36"/>
      <c r="AN16" s="36"/>
      <c r="AO16" s="36"/>
      <c r="AP16" s="28"/>
      <c r="AQ16" s="35"/>
      <c r="AR16" s="37"/>
      <c r="AS16" s="37"/>
      <c r="AT16" s="36"/>
      <c r="AU16" s="36"/>
      <c r="AV16" s="38"/>
      <c r="AW16" s="37"/>
      <c r="AX16" s="37"/>
      <c r="AY16" s="39" t="s">
        <v>114</v>
      </c>
      <c r="AZ16" s="39" t="s">
        <v>151</v>
      </c>
      <c r="BA16" s="40" t="s">
        <v>152</v>
      </c>
      <c r="BB16" s="41" t="s">
        <v>112</v>
      </c>
      <c r="BC16" s="41" t="s">
        <v>113</v>
      </c>
      <c r="BD16" s="41" t="s">
        <v>110</v>
      </c>
      <c r="BE16" s="41" t="s">
        <v>111</v>
      </c>
      <c r="BF16" s="42" t="s">
        <v>136</v>
      </c>
      <c r="BG16" s="42" t="s">
        <v>137</v>
      </c>
      <c r="BH16" s="42" t="s">
        <v>138</v>
      </c>
      <c r="BI16" s="41" t="s">
        <v>139</v>
      </c>
      <c r="BJ16" s="41" t="s">
        <v>140</v>
      </c>
      <c r="BK16" s="40" t="s">
        <v>94</v>
      </c>
      <c r="BL16" s="40"/>
      <c r="BM16" s="10" t="n">
        <f aca="false">COUNTA(I16:BK16)</f>
        <v>38</v>
      </c>
    </row>
    <row r="17" customFormat="false" ht="79.75" hidden="false" customHeight="false" outlineLevel="0" collapsed="false">
      <c r="A17" s="2" t="s">
        <v>125</v>
      </c>
      <c r="B17" s="2" t="s">
        <v>126</v>
      </c>
      <c r="C17" s="9" t="s">
        <v>60</v>
      </c>
      <c r="D17" s="9" t="s">
        <v>61</v>
      </c>
      <c r="E17" s="9" t="s">
        <v>127</v>
      </c>
      <c r="F17" s="9" t="s">
        <v>128</v>
      </c>
      <c r="G17" s="9" t="str">
        <f aca="false">IF(COUNTIFS($B:$B, B16, $D:$D, D16, $F:$F, F16) &gt; 1, "Duplicate", "")</f>
        <v/>
      </c>
      <c r="H17" s="10" t="str">
        <f aca="false">CONCATENATE(B17,"-",D17,"-",F17)</f>
        <v>HCFCIND-TAS-AnySO</v>
      </c>
      <c r="I17" s="11" t="s">
        <v>64</v>
      </c>
      <c r="J17" s="11" t="s">
        <v>65</v>
      </c>
      <c r="K17" s="11" t="s">
        <v>66</v>
      </c>
      <c r="L17" s="11" t="s">
        <v>67</v>
      </c>
      <c r="M17" s="12" t="s">
        <v>68</v>
      </c>
      <c r="N17" s="13" t="s">
        <v>69</v>
      </c>
      <c r="O17" s="13" t="s">
        <v>70</v>
      </c>
      <c r="P17" s="13" t="s">
        <v>71</v>
      </c>
      <c r="Q17" s="13" t="s">
        <v>72</v>
      </c>
      <c r="R17" s="13" t="s">
        <v>73</v>
      </c>
      <c r="S17" s="13" t="s">
        <v>74</v>
      </c>
      <c r="T17" s="13" t="s">
        <v>75</v>
      </c>
      <c r="U17" s="13" t="s">
        <v>76</v>
      </c>
      <c r="V17" s="13" t="s">
        <v>77</v>
      </c>
      <c r="W17" s="14" t="s">
        <v>78</v>
      </c>
      <c r="X17" s="17" t="s">
        <v>88</v>
      </c>
      <c r="Y17" s="17"/>
      <c r="Z17" s="17"/>
      <c r="AA17" s="27" t="s">
        <v>131</v>
      </c>
      <c r="AB17" s="27" t="s">
        <v>148</v>
      </c>
      <c r="AC17" s="18"/>
      <c r="AD17" s="18"/>
      <c r="AE17" s="18"/>
      <c r="AF17" s="18"/>
      <c r="AG17" s="19" t="s">
        <v>153</v>
      </c>
      <c r="AH17" s="19" t="s">
        <v>154</v>
      </c>
      <c r="AI17" s="19" t="s">
        <v>155</v>
      </c>
      <c r="AJ17" s="19" t="s">
        <v>156</v>
      </c>
      <c r="AK17" s="19" t="s">
        <v>157</v>
      </c>
      <c r="AL17" s="19" t="s">
        <v>158</v>
      </c>
      <c r="AM17" s="19" t="s">
        <v>159</v>
      </c>
      <c r="AN17" s="19" t="s">
        <v>160</v>
      </c>
      <c r="AO17" s="19" t="s">
        <v>161</v>
      </c>
      <c r="AP17" s="19" t="s">
        <v>162</v>
      </c>
      <c r="AQ17" s="19" t="s">
        <v>163</v>
      </c>
      <c r="AR17" s="19" t="s">
        <v>164</v>
      </c>
      <c r="AS17" s="19" t="s">
        <v>165</v>
      </c>
      <c r="AT17" s="19" t="s">
        <v>166</v>
      </c>
      <c r="AU17" s="19" t="s">
        <v>167</v>
      </c>
      <c r="AV17" s="19" t="s">
        <v>168</v>
      </c>
      <c r="AW17" s="37" t="s">
        <v>169</v>
      </c>
      <c r="AX17" s="37"/>
      <c r="AY17" s="41" t="s">
        <v>112</v>
      </c>
      <c r="AZ17" s="41" t="s">
        <v>113</v>
      </c>
      <c r="BA17" s="41" t="s">
        <v>110</v>
      </c>
      <c r="BB17" s="41" t="s">
        <v>111</v>
      </c>
      <c r="BC17" s="42" t="s">
        <v>136</v>
      </c>
      <c r="BD17" s="42" t="s">
        <v>137</v>
      </c>
      <c r="BE17" s="42" t="s">
        <v>138</v>
      </c>
      <c r="BF17" s="41" t="s">
        <v>139</v>
      </c>
      <c r="BG17" s="41" t="s">
        <v>140</v>
      </c>
      <c r="BH17" s="40" t="s">
        <v>94</v>
      </c>
      <c r="BI17" s="43"/>
      <c r="BJ17" s="43"/>
      <c r="BK17" s="43"/>
      <c r="BL17" s="43"/>
      <c r="BM17" s="10" t="n">
        <f aca="false">COUNTA(I17:BK17)</f>
        <v>45</v>
      </c>
    </row>
    <row r="18" customFormat="false" ht="65.7" hidden="false" customHeight="false" outlineLevel="0" collapsed="false">
      <c r="A18" s="2" t="s">
        <v>125</v>
      </c>
      <c r="B18" s="2" t="s">
        <v>126</v>
      </c>
      <c r="C18" s="9" t="s">
        <v>98</v>
      </c>
      <c r="D18" s="9" t="s">
        <v>99</v>
      </c>
      <c r="E18" s="9" t="s">
        <v>170</v>
      </c>
      <c r="F18" s="9" t="s">
        <v>171</v>
      </c>
      <c r="G18" s="9" t="str">
        <f aca="false">IF(COUNTIFS($B:$B, B17, $D:$D, D17, $F:$F, F17) &gt; 1, "Duplicate", "")</f>
        <v/>
      </c>
      <c r="H18" s="10" t="str">
        <f aca="false">CONCATENATE(B18,"-",D18,"-",F18)</f>
        <v>HCFCIND-INV-ARS</v>
      </c>
      <c r="I18" s="11" t="s">
        <v>64</v>
      </c>
      <c r="J18" s="11" t="s">
        <v>65</v>
      </c>
      <c r="K18" s="11" t="s">
        <v>66</v>
      </c>
      <c r="L18" s="11" t="s">
        <v>67</v>
      </c>
      <c r="M18" s="12" t="s">
        <v>68</v>
      </c>
      <c r="N18" s="13" t="s">
        <v>69</v>
      </c>
      <c r="O18" s="13" t="s">
        <v>70</v>
      </c>
      <c r="P18" s="13" t="s">
        <v>71</v>
      </c>
      <c r="Q18" s="13" t="s">
        <v>72</v>
      </c>
      <c r="R18" s="13" t="s">
        <v>73</v>
      </c>
      <c r="S18" s="13" t="s">
        <v>74</v>
      </c>
      <c r="T18" s="13" t="s">
        <v>75</v>
      </c>
      <c r="U18" s="13" t="s">
        <v>76</v>
      </c>
      <c r="V18" s="13" t="s">
        <v>77</v>
      </c>
      <c r="W18" s="14" t="s">
        <v>78</v>
      </c>
      <c r="X18" s="17" t="s">
        <v>88</v>
      </c>
      <c r="Y18" s="17" t="s">
        <v>147</v>
      </c>
      <c r="Z18" s="25"/>
      <c r="AA18" s="27" t="s">
        <v>131</v>
      </c>
      <c r="AB18" s="27" t="s">
        <v>148</v>
      </c>
      <c r="AC18" s="27" t="s">
        <v>129</v>
      </c>
      <c r="AD18" s="27" t="s">
        <v>149</v>
      </c>
      <c r="AE18" s="27" t="s">
        <v>150</v>
      </c>
      <c r="AF18" s="18"/>
      <c r="AG18" s="34" t="s">
        <v>133</v>
      </c>
      <c r="AH18" s="35" t="s">
        <v>134</v>
      </c>
      <c r="AI18" s="22" t="s">
        <v>135</v>
      </c>
      <c r="AJ18" s="36"/>
      <c r="AK18" s="36"/>
      <c r="AL18" s="36"/>
      <c r="AM18" s="36"/>
      <c r="AN18" s="36"/>
      <c r="AO18" s="36"/>
      <c r="AP18" s="28"/>
      <c r="AQ18" s="35"/>
      <c r="AR18" s="37"/>
      <c r="AS18" s="37"/>
      <c r="AT18" s="36"/>
      <c r="AU18" s="36"/>
      <c r="AV18" s="38"/>
      <c r="AW18" s="37"/>
      <c r="AX18" s="37"/>
      <c r="AY18" s="39" t="s">
        <v>114</v>
      </c>
      <c r="AZ18" s="39" t="s">
        <v>151</v>
      </c>
      <c r="BA18" s="40" t="s">
        <v>152</v>
      </c>
      <c r="BB18" s="41" t="s">
        <v>112</v>
      </c>
      <c r="BC18" s="41" t="s">
        <v>113</v>
      </c>
      <c r="BD18" s="41" t="s">
        <v>110</v>
      </c>
      <c r="BE18" s="41" t="s">
        <v>111</v>
      </c>
      <c r="BF18" s="42" t="s">
        <v>136</v>
      </c>
      <c r="BG18" s="42" t="s">
        <v>137</v>
      </c>
      <c r="BH18" s="42" t="s">
        <v>138</v>
      </c>
      <c r="BI18" s="41" t="s">
        <v>139</v>
      </c>
      <c r="BJ18" s="41" t="s">
        <v>140</v>
      </c>
      <c r="BK18" s="40" t="s">
        <v>94</v>
      </c>
      <c r="BL18" s="43"/>
      <c r="BM18" s="10" t="n">
        <f aca="false">COUNTA(I18:BK18)</f>
        <v>38</v>
      </c>
    </row>
    <row r="19" customFormat="false" ht="65.7" hidden="false" customHeight="false" outlineLevel="0" collapsed="false">
      <c r="A19" s="2" t="s">
        <v>125</v>
      </c>
      <c r="B19" s="2" t="s">
        <v>126</v>
      </c>
      <c r="C19" s="9" t="s">
        <v>98</v>
      </c>
      <c r="D19" s="9" t="s">
        <v>99</v>
      </c>
      <c r="E19" s="9" t="s">
        <v>172</v>
      </c>
      <c r="F19" s="9" t="s">
        <v>173</v>
      </c>
      <c r="G19" s="9" t="str">
        <f aca="false">IF(COUNTIFS($B:$B, B18, $D:$D, D18, $F:$F, F18) &gt; 1, "Duplicate", "")</f>
        <v/>
      </c>
      <c r="H19" s="10" t="str">
        <f aca="false">CONCATENATE(B19,"-",D19,"-",F19)</f>
        <v>HCFCIND-INV-ELM</v>
      </c>
      <c r="I19" s="11" t="s">
        <v>64</v>
      </c>
      <c r="J19" s="11" t="s">
        <v>65</v>
      </c>
      <c r="K19" s="11" t="s">
        <v>66</v>
      </c>
      <c r="L19" s="11" t="s">
        <v>67</v>
      </c>
      <c r="M19" s="12" t="s">
        <v>68</v>
      </c>
      <c r="N19" s="13" t="s">
        <v>69</v>
      </c>
      <c r="O19" s="13" t="s">
        <v>70</v>
      </c>
      <c r="P19" s="13" t="s">
        <v>71</v>
      </c>
      <c r="Q19" s="13" t="s">
        <v>72</v>
      </c>
      <c r="R19" s="13" t="s">
        <v>73</v>
      </c>
      <c r="S19" s="13" t="s">
        <v>74</v>
      </c>
      <c r="T19" s="13" t="s">
        <v>75</v>
      </c>
      <c r="U19" s="13" t="s">
        <v>76</v>
      </c>
      <c r="V19" s="13" t="s">
        <v>77</v>
      </c>
      <c r="W19" s="14" t="s">
        <v>78</v>
      </c>
      <c r="X19" s="17" t="s">
        <v>88</v>
      </c>
      <c r="Y19" s="17" t="s">
        <v>147</v>
      </c>
      <c r="Z19" s="25"/>
      <c r="AA19" s="27" t="s">
        <v>131</v>
      </c>
      <c r="AB19" s="27" t="s">
        <v>148</v>
      </c>
      <c r="AC19" s="27" t="s">
        <v>129</v>
      </c>
      <c r="AD19" s="27" t="s">
        <v>149</v>
      </c>
      <c r="AE19" s="27" t="s">
        <v>150</v>
      </c>
      <c r="AF19" s="18"/>
      <c r="AG19" s="34" t="s">
        <v>133</v>
      </c>
      <c r="AH19" s="35" t="s">
        <v>134</v>
      </c>
      <c r="AI19" s="22" t="s">
        <v>135</v>
      </c>
      <c r="AJ19" s="36"/>
      <c r="AK19" s="36"/>
      <c r="AL19" s="36"/>
      <c r="AM19" s="36"/>
      <c r="AN19" s="36"/>
      <c r="AO19" s="36"/>
      <c r="AP19" s="28"/>
      <c r="AQ19" s="35"/>
      <c r="AR19" s="37"/>
      <c r="AS19" s="37"/>
      <c r="AT19" s="36"/>
      <c r="AU19" s="36"/>
      <c r="AV19" s="38"/>
      <c r="AW19" s="37"/>
      <c r="AX19" s="37"/>
      <c r="AY19" s="39" t="s">
        <v>114</v>
      </c>
      <c r="AZ19" s="39" t="s">
        <v>151</v>
      </c>
      <c r="BA19" s="40" t="s">
        <v>152</v>
      </c>
      <c r="BB19" s="41" t="s">
        <v>112</v>
      </c>
      <c r="BC19" s="41" t="s">
        <v>113</v>
      </c>
      <c r="BD19" s="41" t="s">
        <v>110</v>
      </c>
      <c r="BE19" s="41" t="s">
        <v>111</v>
      </c>
      <c r="BF19" s="42" t="s">
        <v>136</v>
      </c>
      <c r="BG19" s="42" t="s">
        <v>137</v>
      </c>
      <c r="BH19" s="42" t="s">
        <v>138</v>
      </c>
      <c r="BI19" s="41" t="s">
        <v>139</v>
      </c>
      <c r="BJ19" s="41" t="s">
        <v>140</v>
      </c>
      <c r="BK19" s="40" t="s">
        <v>94</v>
      </c>
      <c r="BL19" s="43"/>
      <c r="BM19" s="10" t="n">
        <f aca="false">COUNTA(I19:BK19)</f>
        <v>38</v>
      </c>
    </row>
    <row r="20" customFormat="false" ht="65.7" hidden="false" customHeight="false" outlineLevel="0" collapsed="false">
      <c r="A20" s="2" t="s">
        <v>125</v>
      </c>
      <c r="B20" s="2" t="s">
        <v>126</v>
      </c>
      <c r="C20" s="9" t="s">
        <v>98</v>
      </c>
      <c r="D20" s="9" t="s">
        <v>99</v>
      </c>
      <c r="E20" s="9" t="s">
        <v>174</v>
      </c>
      <c r="F20" s="9" t="s">
        <v>175</v>
      </c>
      <c r="G20" s="9" t="str">
        <f aca="false">IF(COUNTIFS($B:$B, B19, $D:$D, D19, $F:$F, F19) &gt; 1, "Duplicate", "")</f>
        <v/>
      </c>
      <c r="H20" s="10" t="str">
        <f aca="false">CONCATENATE(B20,"-",D20,"-",F20)</f>
        <v>HCFCIND-INV-FFI</v>
      </c>
      <c r="I20" s="11" t="s">
        <v>64</v>
      </c>
      <c r="J20" s="11" t="s">
        <v>65</v>
      </c>
      <c r="K20" s="11" t="s">
        <v>66</v>
      </c>
      <c r="L20" s="11" t="s">
        <v>67</v>
      </c>
      <c r="M20" s="12" t="s">
        <v>68</v>
      </c>
      <c r="N20" s="13" t="s">
        <v>69</v>
      </c>
      <c r="O20" s="13" t="s">
        <v>70</v>
      </c>
      <c r="P20" s="13" t="s">
        <v>71</v>
      </c>
      <c r="Q20" s="13" t="s">
        <v>72</v>
      </c>
      <c r="R20" s="13" t="s">
        <v>73</v>
      </c>
      <c r="S20" s="13" t="s">
        <v>74</v>
      </c>
      <c r="T20" s="13" t="s">
        <v>75</v>
      </c>
      <c r="U20" s="13" t="s">
        <v>76</v>
      </c>
      <c r="V20" s="13" t="s">
        <v>77</v>
      </c>
      <c r="W20" s="14" t="s">
        <v>78</v>
      </c>
      <c r="X20" s="17" t="s">
        <v>88</v>
      </c>
      <c r="Y20" s="17" t="s">
        <v>147</v>
      </c>
      <c r="Z20" s="25"/>
      <c r="AA20" s="27" t="s">
        <v>131</v>
      </c>
      <c r="AB20" s="27" t="s">
        <v>148</v>
      </c>
      <c r="AC20" s="27" t="s">
        <v>129</v>
      </c>
      <c r="AD20" s="27" t="s">
        <v>149</v>
      </c>
      <c r="AE20" s="27" t="s">
        <v>150</v>
      </c>
      <c r="AF20" s="18"/>
      <c r="AG20" s="34" t="s">
        <v>133</v>
      </c>
      <c r="AH20" s="35" t="s">
        <v>134</v>
      </c>
      <c r="AI20" s="22" t="s">
        <v>135</v>
      </c>
      <c r="AJ20" s="36"/>
      <c r="AK20" s="36"/>
      <c r="AL20" s="36"/>
      <c r="AM20" s="36"/>
      <c r="AN20" s="36"/>
      <c r="AO20" s="36"/>
      <c r="AP20" s="28"/>
      <c r="AQ20" s="35"/>
      <c r="AR20" s="37"/>
      <c r="AS20" s="37"/>
      <c r="AT20" s="36"/>
      <c r="AU20" s="36"/>
      <c r="AV20" s="38"/>
      <c r="AW20" s="37"/>
      <c r="AX20" s="37"/>
      <c r="AY20" s="39" t="s">
        <v>114</v>
      </c>
      <c r="AZ20" s="39" t="s">
        <v>151</v>
      </c>
      <c r="BA20" s="40" t="s">
        <v>152</v>
      </c>
      <c r="BB20" s="41" t="s">
        <v>112</v>
      </c>
      <c r="BC20" s="41" t="s">
        <v>113</v>
      </c>
      <c r="BD20" s="41" t="s">
        <v>110</v>
      </c>
      <c r="BE20" s="41" t="s">
        <v>111</v>
      </c>
      <c r="BF20" s="42" t="s">
        <v>136</v>
      </c>
      <c r="BG20" s="42" t="s">
        <v>137</v>
      </c>
      <c r="BH20" s="42" t="s">
        <v>138</v>
      </c>
      <c r="BI20" s="41" t="s">
        <v>139</v>
      </c>
      <c r="BJ20" s="41" t="s">
        <v>140</v>
      </c>
      <c r="BK20" s="40" t="s">
        <v>94</v>
      </c>
      <c r="BL20" s="43"/>
      <c r="BM20" s="10" t="n">
        <f aca="false">COUNTA(I20:BK20)</f>
        <v>38</v>
      </c>
    </row>
    <row r="21" customFormat="false" ht="65.7" hidden="false" customHeight="false" outlineLevel="0" collapsed="false">
      <c r="A21" s="2" t="s">
        <v>125</v>
      </c>
      <c r="B21" s="2" t="s">
        <v>126</v>
      </c>
      <c r="C21" s="9" t="s">
        <v>98</v>
      </c>
      <c r="D21" s="9" t="s">
        <v>99</v>
      </c>
      <c r="E21" s="9" t="s">
        <v>176</v>
      </c>
      <c r="F21" s="9" t="s">
        <v>177</v>
      </c>
      <c r="G21" s="9" t="str">
        <f aca="false">IF(COUNTIFS($B:$B, B20, $D:$D, D20, $F:$F, F20) &gt; 1, "Duplicate", "")</f>
        <v/>
      </c>
      <c r="H21" s="10" t="str">
        <f aca="false">CONCATENATE(B21,"-",D21,"-",F21)</f>
        <v>HCFCIND-INV-AC</v>
      </c>
      <c r="I21" s="11" t="s">
        <v>64</v>
      </c>
      <c r="J21" s="11" t="s">
        <v>65</v>
      </c>
      <c r="K21" s="11" t="s">
        <v>66</v>
      </c>
      <c r="L21" s="11" t="s">
        <v>67</v>
      </c>
      <c r="M21" s="12" t="s">
        <v>68</v>
      </c>
      <c r="N21" s="13" t="s">
        <v>69</v>
      </c>
      <c r="O21" s="13" t="s">
        <v>70</v>
      </c>
      <c r="P21" s="13" t="s">
        <v>71</v>
      </c>
      <c r="Q21" s="13" t="s">
        <v>72</v>
      </c>
      <c r="R21" s="13" t="s">
        <v>73</v>
      </c>
      <c r="S21" s="13" t="s">
        <v>74</v>
      </c>
      <c r="T21" s="13" t="s">
        <v>75</v>
      </c>
      <c r="U21" s="13" t="s">
        <v>76</v>
      </c>
      <c r="V21" s="13" t="s">
        <v>77</v>
      </c>
      <c r="W21" s="14" t="s">
        <v>78</v>
      </c>
      <c r="X21" s="17" t="s">
        <v>88</v>
      </c>
      <c r="Y21" s="17" t="s">
        <v>147</v>
      </c>
      <c r="Z21" s="25"/>
      <c r="AA21" s="27" t="s">
        <v>131</v>
      </c>
      <c r="AB21" s="27" t="s">
        <v>148</v>
      </c>
      <c r="AC21" s="27" t="s">
        <v>129</v>
      </c>
      <c r="AD21" s="27" t="s">
        <v>149</v>
      </c>
      <c r="AE21" s="27" t="s">
        <v>150</v>
      </c>
      <c r="AF21" s="18"/>
      <c r="AG21" s="34" t="s">
        <v>133</v>
      </c>
      <c r="AH21" s="35" t="s">
        <v>134</v>
      </c>
      <c r="AI21" s="22" t="s">
        <v>135</v>
      </c>
      <c r="AJ21" s="36"/>
      <c r="AK21" s="36"/>
      <c r="AL21" s="36"/>
      <c r="AM21" s="36"/>
      <c r="AN21" s="36"/>
      <c r="AO21" s="36"/>
      <c r="AP21" s="28"/>
      <c r="AQ21" s="35"/>
      <c r="AR21" s="37"/>
      <c r="AS21" s="37"/>
      <c r="AT21" s="36"/>
      <c r="AU21" s="36"/>
      <c r="AV21" s="38"/>
      <c r="AW21" s="37"/>
      <c r="AX21" s="37"/>
      <c r="AY21" s="39" t="s">
        <v>114</v>
      </c>
      <c r="AZ21" s="39" t="s">
        <v>151</v>
      </c>
      <c r="BA21" s="40" t="s">
        <v>152</v>
      </c>
      <c r="BB21" s="41" t="s">
        <v>112</v>
      </c>
      <c r="BC21" s="41" t="s">
        <v>113</v>
      </c>
      <c r="BD21" s="41" t="s">
        <v>110</v>
      </c>
      <c r="BE21" s="41" t="s">
        <v>111</v>
      </c>
      <c r="BF21" s="42" t="s">
        <v>136</v>
      </c>
      <c r="BG21" s="42" t="s">
        <v>137</v>
      </c>
      <c r="BH21" s="42" t="s">
        <v>138</v>
      </c>
      <c r="BI21" s="41" t="s">
        <v>139</v>
      </c>
      <c r="BJ21" s="41" t="s">
        <v>140</v>
      </c>
      <c r="BK21" s="40" t="s">
        <v>94</v>
      </c>
      <c r="BL21" s="43"/>
      <c r="BM21" s="10" t="n">
        <f aca="false">COUNTA(I21:BK21)</f>
        <v>38</v>
      </c>
    </row>
    <row r="22" customFormat="false" ht="65.7" hidden="false" customHeight="false" outlineLevel="0" collapsed="false">
      <c r="A22" s="2" t="s">
        <v>125</v>
      </c>
      <c r="B22" s="2" t="s">
        <v>126</v>
      </c>
      <c r="C22" s="9" t="s">
        <v>98</v>
      </c>
      <c r="D22" s="9" t="s">
        <v>99</v>
      </c>
      <c r="E22" s="9" t="s">
        <v>178</v>
      </c>
      <c r="F22" s="9" t="s">
        <v>179</v>
      </c>
      <c r="G22" s="9" t="str">
        <f aca="false">IF(COUNTIFS($B:$B, B21, $D:$D, D21, $F:$F, F21) &gt; 1, "Duplicate", "")</f>
        <v/>
      </c>
      <c r="H22" s="10" t="str">
        <f aca="false">CONCATENATE(B22,"-",D22,"-",F22)</f>
        <v>HCFCIND-INV-FOA</v>
      </c>
      <c r="I22" s="11" t="s">
        <v>64</v>
      </c>
      <c r="J22" s="11" t="s">
        <v>65</v>
      </c>
      <c r="K22" s="11" t="s">
        <v>66</v>
      </c>
      <c r="L22" s="11" t="s">
        <v>67</v>
      </c>
      <c r="M22" s="12" t="s">
        <v>68</v>
      </c>
      <c r="N22" s="13" t="s">
        <v>69</v>
      </c>
      <c r="O22" s="13" t="s">
        <v>70</v>
      </c>
      <c r="P22" s="13" t="s">
        <v>71</v>
      </c>
      <c r="Q22" s="13" t="s">
        <v>72</v>
      </c>
      <c r="R22" s="13" t="s">
        <v>73</v>
      </c>
      <c r="S22" s="13" t="s">
        <v>74</v>
      </c>
      <c r="T22" s="13" t="s">
        <v>75</v>
      </c>
      <c r="U22" s="13" t="s">
        <v>76</v>
      </c>
      <c r="V22" s="13" t="s">
        <v>77</v>
      </c>
      <c r="W22" s="14" t="s">
        <v>78</v>
      </c>
      <c r="X22" s="17" t="s">
        <v>88</v>
      </c>
      <c r="Y22" s="17" t="s">
        <v>147</v>
      </c>
      <c r="Z22" s="25"/>
      <c r="AA22" s="27" t="s">
        <v>131</v>
      </c>
      <c r="AB22" s="27" t="s">
        <v>148</v>
      </c>
      <c r="AC22" s="27" t="s">
        <v>129</v>
      </c>
      <c r="AD22" s="27" t="s">
        <v>149</v>
      </c>
      <c r="AE22" s="27" t="s">
        <v>150</v>
      </c>
      <c r="AF22" s="18"/>
      <c r="AG22" s="34" t="s">
        <v>133</v>
      </c>
      <c r="AH22" s="35" t="s">
        <v>134</v>
      </c>
      <c r="AI22" s="22" t="s">
        <v>135</v>
      </c>
      <c r="AJ22" s="36"/>
      <c r="AK22" s="36"/>
      <c r="AL22" s="36"/>
      <c r="AM22" s="36"/>
      <c r="AN22" s="36"/>
      <c r="AO22" s="36"/>
      <c r="AP22" s="28"/>
      <c r="AQ22" s="35"/>
      <c r="AR22" s="37"/>
      <c r="AS22" s="37"/>
      <c r="AT22" s="36"/>
      <c r="AU22" s="36"/>
      <c r="AV22" s="38"/>
      <c r="AW22" s="37"/>
      <c r="AX22" s="37"/>
      <c r="AY22" s="39" t="s">
        <v>114</v>
      </c>
      <c r="AZ22" s="39" t="s">
        <v>151</v>
      </c>
      <c r="BA22" s="40" t="s">
        <v>152</v>
      </c>
      <c r="BB22" s="41" t="s">
        <v>112</v>
      </c>
      <c r="BC22" s="41" t="s">
        <v>113</v>
      </c>
      <c r="BD22" s="41" t="s">
        <v>110</v>
      </c>
      <c r="BE22" s="41" t="s">
        <v>111</v>
      </c>
      <c r="BF22" s="42" t="s">
        <v>136</v>
      </c>
      <c r="BG22" s="42" t="s">
        <v>137</v>
      </c>
      <c r="BH22" s="42" t="s">
        <v>138</v>
      </c>
      <c r="BI22" s="41" t="s">
        <v>139</v>
      </c>
      <c r="BJ22" s="41" t="s">
        <v>140</v>
      </c>
      <c r="BK22" s="40" t="s">
        <v>94</v>
      </c>
      <c r="BL22" s="43"/>
      <c r="BM22" s="10" t="n">
        <f aca="false">COUNTA(I22:BK22)</f>
        <v>38</v>
      </c>
    </row>
    <row r="23" customFormat="false" ht="65.7" hidden="false" customHeight="false" outlineLevel="0" collapsed="false">
      <c r="A23" s="2" t="s">
        <v>125</v>
      </c>
      <c r="B23" s="2" t="s">
        <v>126</v>
      </c>
      <c r="C23" s="9" t="s">
        <v>98</v>
      </c>
      <c r="D23" s="9" t="s">
        <v>99</v>
      </c>
      <c r="E23" s="9" t="s">
        <v>180</v>
      </c>
      <c r="F23" s="9" t="s">
        <v>181</v>
      </c>
      <c r="G23" s="9" t="str">
        <f aca="false">IF(COUNTIFS($B:$B, B22, $D:$D, D22, $F:$F, F22) &gt; 1, "Duplicate", "")</f>
        <v/>
      </c>
      <c r="H23" s="10" t="str">
        <f aca="false">CONCATENATE(B23,"-",D23,"-",F23)</f>
        <v>HCFCIND-INV-REF</v>
      </c>
      <c r="I23" s="11" t="s">
        <v>64</v>
      </c>
      <c r="J23" s="11" t="s">
        <v>65</v>
      </c>
      <c r="K23" s="11" t="s">
        <v>66</v>
      </c>
      <c r="L23" s="11" t="s">
        <v>67</v>
      </c>
      <c r="M23" s="12" t="s">
        <v>68</v>
      </c>
      <c r="N23" s="13" t="s">
        <v>69</v>
      </c>
      <c r="O23" s="13" t="s">
        <v>70</v>
      </c>
      <c r="P23" s="13" t="s">
        <v>71</v>
      </c>
      <c r="Q23" s="13" t="s">
        <v>72</v>
      </c>
      <c r="R23" s="13" t="s">
        <v>73</v>
      </c>
      <c r="S23" s="13" t="s">
        <v>74</v>
      </c>
      <c r="T23" s="13" t="s">
        <v>75</v>
      </c>
      <c r="U23" s="13" t="s">
        <v>76</v>
      </c>
      <c r="V23" s="13" t="s">
        <v>77</v>
      </c>
      <c r="W23" s="14" t="s">
        <v>78</v>
      </c>
      <c r="X23" s="17" t="s">
        <v>88</v>
      </c>
      <c r="Y23" s="17" t="s">
        <v>147</v>
      </c>
      <c r="Z23" s="25"/>
      <c r="AA23" s="27" t="s">
        <v>131</v>
      </c>
      <c r="AB23" s="27" t="s">
        <v>148</v>
      </c>
      <c r="AC23" s="27" t="s">
        <v>129</v>
      </c>
      <c r="AD23" s="27" t="s">
        <v>149</v>
      </c>
      <c r="AE23" s="27" t="s">
        <v>150</v>
      </c>
      <c r="AF23" s="18"/>
      <c r="AG23" s="34" t="s">
        <v>133</v>
      </c>
      <c r="AH23" s="35" t="s">
        <v>134</v>
      </c>
      <c r="AI23" s="22" t="s">
        <v>135</v>
      </c>
      <c r="AJ23" s="36"/>
      <c r="AK23" s="36"/>
      <c r="AL23" s="36"/>
      <c r="AM23" s="36"/>
      <c r="AN23" s="36"/>
      <c r="AO23" s="36"/>
      <c r="AP23" s="28"/>
      <c r="AQ23" s="35"/>
      <c r="AR23" s="37"/>
      <c r="AS23" s="37"/>
      <c r="AT23" s="36"/>
      <c r="AU23" s="36"/>
      <c r="AV23" s="38"/>
      <c r="AW23" s="37"/>
      <c r="AX23" s="37"/>
      <c r="AY23" s="39" t="s">
        <v>114</v>
      </c>
      <c r="AZ23" s="39" t="s">
        <v>151</v>
      </c>
      <c r="BA23" s="40" t="s">
        <v>152</v>
      </c>
      <c r="BB23" s="41" t="s">
        <v>112</v>
      </c>
      <c r="BC23" s="41" t="s">
        <v>113</v>
      </c>
      <c r="BD23" s="41" t="s">
        <v>110</v>
      </c>
      <c r="BE23" s="41" t="s">
        <v>111</v>
      </c>
      <c r="BF23" s="42" t="s">
        <v>136</v>
      </c>
      <c r="BG23" s="42" t="s">
        <v>137</v>
      </c>
      <c r="BH23" s="42" t="s">
        <v>138</v>
      </c>
      <c r="BI23" s="41" t="s">
        <v>139</v>
      </c>
      <c r="BJ23" s="41" t="s">
        <v>140</v>
      </c>
      <c r="BK23" s="40" t="s">
        <v>94</v>
      </c>
      <c r="BL23" s="43"/>
      <c r="BM23" s="10" t="n">
        <f aca="false">COUNTA(I23:BK23)</f>
        <v>38</v>
      </c>
    </row>
    <row r="24" customFormat="false" ht="65.7" hidden="false" customHeight="false" outlineLevel="0" collapsed="false">
      <c r="A24" s="2" t="s">
        <v>125</v>
      </c>
      <c r="B24" s="2" t="s">
        <v>126</v>
      </c>
      <c r="C24" s="9" t="s">
        <v>98</v>
      </c>
      <c r="D24" s="9" t="s">
        <v>99</v>
      </c>
      <c r="E24" s="9" t="s">
        <v>182</v>
      </c>
      <c r="F24" s="9" t="s">
        <v>183</v>
      </c>
      <c r="G24" s="9" t="str">
        <f aca="false">IF(COUNTIFS($B:$B, B23, $D:$D, D23, $F:$F, F23) &gt; 1, "Duplicate", "")</f>
        <v/>
      </c>
      <c r="H24" s="10" t="str">
        <f aca="false">CONCATENATE(B24,"-",D24,"-",F24)</f>
        <v>HCFCIND-INV-SOL</v>
      </c>
      <c r="I24" s="11" t="s">
        <v>64</v>
      </c>
      <c r="J24" s="11" t="s">
        <v>65</v>
      </c>
      <c r="K24" s="11" t="s">
        <v>66</v>
      </c>
      <c r="L24" s="11" t="s">
        <v>67</v>
      </c>
      <c r="M24" s="12" t="s">
        <v>68</v>
      </c>
      <c r="N24" s="13" t="s">
        <v>69</v>
      </c>
      <c r="O24" s="13" t="s">
        <v>70</v>
      </c>
      <c r="P24" s="13" t="s">
        <v>71</v>
      </c>
      <c r="Q24" s="13" t="s">
        <v>72</v>
      </c>
      <c r="R24" s="13" t="s">
        <v>73</v>
      </c>
      <c r="S24" s="13" t="s">
        <v>74</v>
      </c>
      <c r="T24" s="13" t="s">
        <v>75</v>
      </c>
      <c r="U24" s="13" t="s">
        <v>76</v>
      </c>
      <c r="V24" s="13" t="s">
        <v>77</v>
      </c>
      <c r="W24" s="14" t="s">
        <v>78</v>
      </c>
      <c r="X24" s="17" t="s">
        <v>88</v>
      </c>
      <c r="Y24" s="17" t="s">
        <v>147</v>
      </c>
      <c r="Z24" s="25"/>
      <c r="AA24" s="27" t="s">
        <v>131</v>
      </c>
      <c r="AB24" s="27" t="s">
        <v>148</v>
      </c>
      <c r="AC24" s="27" t="s">
        <v>129</v>
      </c>
      <c r="AD24" s="27" t="s">
        <v>149</v>
      </c>
      <c r="AE24" s="27" t="s">
        <v>150</v>
      </c>
      <c r="AF24" s="18"/>
      <c r="AG24" s="34" t="s">
        <v>133</v>
      </c>
      <c r="AH24" s="35" t="s">
        <v>134</v>
      </c>
      <c r="AI24" s="22" t="s">
        <v>135</v>
      </c>
      <c r="AJ24" s="36"/>
      <c r="AK24" s="36"/>
      <c r="AL24" s="36"/>
      <c r="AM24" s="36"/>
      <c r="AN24" s="36"/>
      <c r="AO24" s="36"/>
      <c r="AP24" s="28"/>
      <c r="AQ24" s="35"/>
      <c r="AR24" s="37"/>
      <c r="AS24" s="37"/>
      <c r="AT24" s="36"/>
      <c r="AU24" s="36"/>
      <c r="AV24" s="38"/>
      <c r="AW24" s="37"/>
      <c r="AX24" s="37"/>
      <c r="AY24" s="39" t="s">
        <v>114</v>
      </c>
      <c r="AZ24" s="39" t="s">
        <v>151</v>
      </c>
      <c r="BA24" s="40" t="s">
        <v>152</v>
      </c>
      <c r="BB24" s="41" t="s">
        <v>112</v>
      </c>
      <c r="BC24" s="41" t="s">
        <v>113</v>
      </c>
      <c r="BD24" s="41" t="s">
        <v>110</v>
      </c>
      <c r="BE24" s="41" t="s">
        <v>111</v>
      </c>
      <c r="BF24" s="42" t="s">
        <v>136</v>
      </c>
      <c r="BG24" s="42" t="s">
        <v>137</v>
      </c>
      <c r="BH24" s="42" t="s">
        <v>138</v>
      </c>
      <c r="BI24" s="41" t="s">
        <v>139</v>
      </c>
      <c r="BJ24" s="41" t="s">
        <v>140</v>
      </c>
      <c r="BK24" s="40" t="s">
        <v>94</v>
      </c>
      <c r="BL24" s="43"/>
      <c r="BM24" s="10" t="n">
        <f aca="false">COUNTA(I24:BK24)</f>
        <v>38</v>
      </c>
    </row>
    <row r="25" customFormat="false" ht="65.7" hidden="false" customHeight="false" outlineLevel="0" collapsed="false">
      <c r="A25" s="2" t="s">
        <v>184</v>
      </c>
      <c r="B25" s="2" t="s">
        <v>185</v>
      </c>
      <c r="C25" s="9" t="s">
        <v>98</v>
      </c>
      <c r="D25" s="9" t="s">
        <v>99</v>
      </c>
      <c r="E25" s="9" t="s">
        <v>176</v>
      </c>
      <c r="F25" s="9" t="s">
        <v>177</v>
      </c>
      <c r="G25" s="9" t="e">
        <f aca="false">IF( COUNTIFS($B:$B,#REF!, $D:$D,#REF!, $F:$F,#REF!) &gt; 1, "Duplicate", "")</f>
        <v>#REF!</v>
      </c>
      <c r="H25" s="10" t="str">
        <f aca="false">CONCATENATE(B25,"-",D25,"-",F25)</f>
        <v>HPMP1-INV-AC</v>
      </c>
      <c r="I25" s="11" t="s">
        <v>64</v>
      </c>
      <c r="J25" s="11" t="s">
        <v>65</v>
      </c>
      <c r="K25" s="11" t="s">
        <v>66</v>
      </c>
      <c r="L25" s="11" t="s">
        <v>67</v>
      </c>
      <c r="M25" s="12" t="s">
        <v>68</v>
      </c>
      <c r="N25" s="13" t="s">
        <v>69</v>
      </c>
      <c r="O25" s="13" t="s">
        <v>70</v>
      </c>
      <c r="P25" s="13" t="s">
        <v>71</v>
      </c>
      <c r="Q25" s="13" t="s">
        <v>72</v>
      </c>
      <c r="R25" s="13" t="s">
        <v>73</v>
      </c>
      <c r="S25" s="13" t="s">
        <v>74</v>
      </c>
      <c r="T25" s="13" t="s">
        <v>75</v>
      </c>
      <c r="U25" s="13" t="s">
        <v>76</v>
      </c>
      <c r="V25" s="13" t="s">
        <v>77</v>
      </c>
      <c r="W25" s="14" t="s">
        <v>78</v>
      </c>
      <c r="X25" s="17" t="s">
        <v>88</v>
      </c>
      <c r="Y25" s="17" t="s">
        <v>89</v>
      </c>
      <c r="Z25" s="17" t="s">
        <v>147</v>
      </c>
      <c r="AA25" s="27" t="s">
        <v>131</v>
      </c>
      <c r="AB25" s="27" t="s">
        <v>148</v>
      </c>
      <c r="AC25" s="27" t="s">
        <v>129</v>
      </c>
      <c r="AD25" s="27" t="s">
        <v>149</v>
      </c>
      <c r="AE25" s="27" t="s">
        <v>150</v>
      </c>
      <c r="AF25" s="27"/>
      <c r="AG25" s="34" t="s">
        <v>133</v>
      </c>
      <c r="AH25" s="35" t="s">
        <v>134</v>
      </c>
      <c r="AI25" s="22" t="s">
        <v>135</v>
      </c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7"/>
      <c r="AY25" s="39" t="s">
        <v>114</v>
      </c>
      <c r="AZ25" s="39" t="s">
        <v>151</v>
      </c>
      <c r="BA25" s="40" t="s">
        <v>152</v>
      </c>
      <c r="BB25" s="41" t="s">
        <v>112</v>
      </c>
      <c r="BC25" s="41" t="s">
        <v>113</v>
      </c>
      <c r="BD25" s="41" t="s">
        <v>110</v>
      </c>
      <c r="BE25" s="41" t="s">
        <v>111</v>
      </c>
      <c r="BF25" s="41" t="s">
        <v>136</v>
      </c>
      <c r="BG25" s="41" t="s">
        <v>137</v>
      </c>
      <c r="BH25" s="41" t="s">
        <v>138</v>
      </c>
      <c r="BI25" s="41" t="s">
        <v>139</v>
      </c>
      <c r="BJ25" s="41" t="s">
        <v>140</v>
      </c>
      <c r="BK25" s="40" t="s">
        <v>94</v>
      </c>
      <c r="BL25" s="40"/>
      <c r="BM25" s="10" t="n">
        <f aca="false">COUNTA(I25:BK25)</f>
        <v>39</v>
      </c>
    </row>
    <row r="26" customFormat="false" ht="65.7" hidden="false" customHeight="false" outlineLevel="0" collapsed="false">
      <c r="A26" s="2" t="s">
        <v>184</v>
      </c>
      <c r="B26" s="2" t="s">
        <v>185</v>
      </c>
      <c r="C26" s="9" t="s">
        <v>98</v>
      </c>
      <c r="D26" s="9" t="s">
        <v>99</v>
      </c>
      <c r="E26" s="9" t="s">
        <v>178</v>
      </c>
      <c r="F26" s="9" t="s">
        <v>179</v>
      </c>
      <c r="G26" s="9" t="str">
        <f aca="false">IF(COUNTIFS($B:$B, B25, $D:$D, D25, $F:$F, F25) &gt; 1, "Duplicate", "")</f>
        <v/>
      </c>
      <c r="H26" s="10" t="str">
        <f aca="false">CONCATENATE(B26,"-",D26,"-",F26)</f>
        <v>HPMP1-INV-FOA</v>
      </c>
      <c r="I26" s="11" t="s">
        <v>64</v>
      </c>
      <c r="J26" s="11" t="s">
        <v>65</v>
      </c>
      <c r="K26" s="11" t="s">
        <v>66</v>
      </c>
      <c r="L26" s="11" t="s">
        <v>67</v>
      </c>
      <c r="M26" s="12" t="s">
        <v>68</v>
      </c>
      <c r="N26" s="13" t="s">
        <v>69</v>
      </c>
      <c r="O26" s="13" t="s">
        <v>70</v>
      </c>
      <c r="P26" s="13" t="s">
        <v>71</v>
      </c>
      <c r="Q26" s="13" t="s">
        <v>72</v>
      </c>
      <c r="R26" s="13" t="s">
        <v>73</v>
      </c>
      <c r="S26" s="13" t="s">
        <v>74</v>
      </c>
      <c r="T26" s="13" t="s">
        <v>75</v>
      </c>
      <c r="U26" s="13" t="s">
        <v>76</v>
      </c>
      <c r="V26" s="13" t="s">
        <v>77</v>
      </c>
      <c r="W26" s="14" t="s">
        <v>78</v>
      </c>
      <c r="X26" s="17" t="s">
        <v>88</v>
      </c>
      <c r="Y26" s="17" t="s">
        <v>89</v>
      </c>
      <c r="Z26" s="17" t="s">
        <v>147</v>
      </c>
      <c r="AA26" s="27" t="s">
        <v>131</v>
      </c>
      <c r="AB26" s="27" t="s">
        <v>148</v>
      </c>
      <c r="AC26" s="27" t="s">
        <v>129</v>
      </c>
      <c r="AD26" s="27" t="s">
        <v>149</v>
      </c>
      <c r="AE26" s="27" t="s">
        <v>150</v>
      </c>
      <c r="AF26" s="27"/>
      <c r="AG26" s="34" t="s">
        <v>133</v>
      </c>
      <c r="AH26" s="35" t="s">
        <v>134</v>
      </c>
      <c r="AI26" s="22" t="s">
        <v>135</v>
      </c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7"/>
      <c r="AY26" s="39" t="s">
        <v>114</v>
      </c>
      <c r="AZ26" s="39" t="s">
        <v>151</v>
      </c>
      <c r="BA26" s="40" t="s">
        <v>152</v>
      </c>
      <c r="BB26" s="41" t="s">
        <v>112</v>
      </c>
      <c r="BC26" s="41" t="s">
        <v>113</v>
      </c>
      <c r="BD26" s="41" t="s">
        <v>110</v>
      </c>
      <c r="BE26" s="41" t="s">
        <v>111</v>
      </c>
      <c r="BF26" s="41" t="s">
        <v>136</v>
      </c>
      <c r="BG26" s="41" t="s">
        <v>137</v>
      </c>
      <c r="BH26" s="41" t="s">
        <v>138</v>
      </c>
      <c r="BI26" s="41" t="s">
        <v>139</v>
      </c>
      <c r="BJ26" s="41" t="s">
        <v>140</v>
      </c>
      <c r="BK26" s="40" t="s">
        <v>94</v>
      </c>
      <c r="BL26" s="40"/>
      <c r="BM26" s="10" t="n">
        <f aca="false">COUNTA(I26:BK26)</f>
        <v>39</v>
      </c>
    </row>
    <row r="27" customFormat="false" ht="65.7" hidden="false" customHeight="false" outlineLevel="0" collapsed="false">
      <c r="A27" s="2" t="s">
        <v>184</v>
      </c>
      <c r="B27" s="2" t="s">
        <v>185</v>
      </c>
      <c r="C27" s="9" t="s">
        <v>98</v>
      </c>
      <c r="D27" s="9" t="s">
        <v>99</v>
      </c>
      <c r="E27" s="9" t="s">
        <v>170</v>
      </c>
      <c r="F27" s="9" t="s">
        <v>171</v>
      </c>
      <c r="G27" s="9" t="str">
        <f aca="false">IF(COUNTIFS($B:$B, B26, $D:$D, D26, $F:$F, F26) &gt; 1, "Duplicate", "")</f>
        <v/>
      </c>
      <c r="H27" s="10" t="str">
        <f aca="false">CONCATENATE(B27,"-",D27,"-",F27)</f>
        <v>HPMP1-INV-ARS</v>
      </c>
      <c r="I27" s="11" t="s">
        <v>64</v>
      </c>
      <c r="J27" s="11" t="s">
        <v>65</v>
      </c>
      <c r="K27" s="11" t="s">
        <v>66</v>
      </c>
      <c r="L27" s="11" t="s">
        <v>67</v>
      </c>
      <c r="M27" s="12" t="s">
        <v>68</v>
      </c>
      <c r="N27" s="13" t="s">
        <v>69</v>
      </c>
      <c r="O27" s="13" t="s">
        <v>70</v>
      </c>
      <c r="P27" s="13" t="s">
        <v>71</v>
      </c>
      <c r="Q27" s="13" t="s">
        <v>72</v>
      </c>
      <c r="R27" s="13" t="s">
        <v>73</v>
      </c>
      <c r="S27" s="13" t="s">
        <v>74</v>
      </c>
      <c r="T27" s="13" t="s">
        <v>75</v>
      </c>
      <c r="U27" s="13" t="s">
        <v>76</v>
      </c>
      <c r="V27" s="13" t="s">
        <v>77</v>
      </c>
      <c r="W27" s="14" t="s">
        <v>78</v>
      </c>
      <c r="X27" s="17" t="s">
        <v>88</v>
      </c>
      <c r="Y27" s="17" t="s">
        <v>89</v>
      </c>
      <c r="Z27" s="17" t="s">
        <v>147</v>
      </c>
      <c r="AA27" s="27" t="s">
        <v>131</v>
      </c>
      <c r="AB27" s="27" t="s">
        <v>148</v>
      </c>
      <c r="AC27" s="27" t="s">
        <v>129</v>
      </c>
      <c r="AD27" s="27" t="s">
        <v>149</v>
      </c>
      <c r="AE27" s="27" t="s">
        <v>150</v>
      </c>
      <c r="AF27" s="27"/>
      <c r="AG27" s="34" t="s">
        <v>133</v>
      </c>
      <c r="AH27" s="35" t="s">
        <v>134</v>
      </c>
      <c r="AI27" s="22" t="s">
        <v>135</v>
      </c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7"/>
      <c r="AY27" s="39" t="s">
        <v>114</v>
      </c>
      <c r="AZ27" s="39" t="s">
        <v>151</v>
      </c>
      <c r="BA27" s="40" t="s">
        <v>152</v>
      </c>
      <c r="BB27" s="41" t="s">
        <v>112</v>
      </c>
      <c r="BC27" s="41" t="s">
        <v>113</v>
      </c>
      <c r="BD27" s="41" t="s">
        <v>110</v>
      </c>
      <c r="BE27" s="41" t="s">
        <v>111</v>
      </c>
      <c r="BF27" s="41" t="s">
        <v>136</v>
      </c>
      <c r="BG27" s="41" t="s">
        <v>137</v>
      </c>
      <c r="BH27" s="41" t="s">
        <v>138</v>
      </c>
      <c r="BI27" s="41" t="s">
        <v>139</v>
      </c>
      <c r="BJ27" s="41" t="s">
        <v>140</v>
      </c>
      <c r="BK27" s="40" t="s">
        <v>94</v>
      </c>
      <c r="BL27" s="40"/>
    </row>
    <row r="28" customFormat="false" ht="65.7" hidden="false" customHeight="false" outlineLevel="0" collapsed="false">
      <c r="A28" s="2" t="s">
        <v>184</v>
      </c>
      <c r="B28" s="2" t="s">
        <v>185</v>
      </c>
      <c r="C28" s="9" t="s">
        <v>98</v>
      </c>
      <c r="D28" s="9" t="s">
        <v>99</v>
      </c>
      <c r="E28" s="9" t="s">
        <v>182</v>
      </c>
      <c r="F28" s="9" t="s">
        <v>183</v>
      </c>
      <c r="G28" s="9" t="str">
        <f aca="false">IF(COUNTIFS($B:$B, B27, $D:$D, D27, $F:$F, F27) &gt; 1, "Duplicate", "")</f>
        <v/>
      </c>
      <c r="H28" s="10" t="str">
        <f aca="false">CONCATENATE(B28,"-",D28,"-",F28)</f>
        <v>HPMP1-INV-SOL</v>
      </c>
      <c r="I28" s="11" t="s">
        <v>64</v>
      </c>
      <c r="J28" s="11" t="s">
        <v>65</v>
      </c>
      <c r="K28" s="11" t="s">
        <v>66</v>
      </c>
      <c r="L28" s="11" t="s">
        <v>67</v>
      </c>
      <c r="M28" s="12" t="s">
        <v>68</v>
      </c>
      <c r="N28" s="13" t="s">
        <v>69</v>
      </c>
      <c r="O28" s="13" t="s">
        <v>70</v>
      </c>
      <c r="P28" s="13" t="s">
        <v>71</v>
      </c>
      <c r="Q28" s="13" t="s">
        <v>72</v>
      </c>
      <c r="R28" s="13" t="s">
        <v>73</v>
      </c>
      <c r="S28" s="13" t="s">
        <v>74</v>
      </c>
      <c r="T28" s="13" t="s">
        <v>75</v>
      </c>
      <c r="U28" s="13" t="s">
        <v>76</v>
      </c>
      <c r="V28" s="13" t="s">
        <v>77</v>
      </c>
      <c r="W28" s="14" t="s">
        <v>78</v>
      </c>
      <c r="X28" s="17" t="s">
        <v>88</v>
      </c>
      <c r="Y28" s="17" t="s">
        <v>89</v>
      </c>
      <c r="Z28" s="17" t="s">
        <v>147</v>
      </c>
      <c r="AA28" s="27" t="s">
        <v>131</v>
      </c>
      <c r="AB28" s="27" t="s">
        <v>148</v>
      </c>
      <c r="AC28" s="27" t="s">
        <v>129</v>
      </c>
      <c r="AD28" s="27" t="s">
        <v>149</v>
      </c>
      <c r="AE28" s="27" t="s">
        <v>150</v>
      </c>
      <c r="AF28" s="27"/>
      <c r="AG28" s="34" t="s">
        <v>133</v>
      </c>
      <c r="AH28" s="35" t="s">
        <v>134</v>
      </c>
      <c r="AI28" s="22" t="s">
        <v>135</v>
      </c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7"/>
      <c r="AY28" s="39" t="s">
        <v>114</v>
      </c>
      <c r="AZ28" s="39" t="s">
        <v>151</v>
      </c>
      <c r="BA28" s="40" t="s">
        <v>152</v>
      </c>
      <c r="BB28" s="41" t="s">
        <v>112</v>
      </c>
      <c r="BC28" s="41" t="s">
        <v>113</v>
      </c>
      <c r="BD28" s="41" t="s">
        <v>110</v>
      </c>
      <c r="BE28" s="41" t="s">
        <v>111</v>
      </c>
      <c r="BF28" s="41" t="s">
        <v>136</v>
      </c>
      <c r="BG28" s="41" t="s">
        <v>137</v>
      </c>
      <c r="BH28" s="41" t="s">
        <v>138</v>
      </c>
      <c r="BI28" s="41" t="s">
        <v>139</v>
      </c>
      <c r="BJ28" s="41" t="s">
        <v>140</v>
      </c>
      <c r="BK28" s="40" t="s">
        <v>94</v>
      </c>
      <c r="BL28" s="40"/>
    </row>
    <row r="29" customFormat="false" ht="65.7" hidden="false" customHeight="false" outlineLevel="0" collapsed="false">
      <c r="A29" s="2" t="s">
        <v>184</v>
      </c>
      <c r="B29" s="2" t="s">
        <v>185</v>
      </c>
      <c r="C29" s="9" t="s">
        <v>98</v>
      </c>
      <c r="D29" s="9" t="s">
        <v>99</v>
      </c>
      <c r="E29" s="9" t="s">
        <v>172</v>
      </c>
      <c r="F29" s="9" t="s">
        <v>173</v>
      </c>
      <c r="G29" s="9" t="str">
        <f aca="false">IF(COUNTIFS($B:$B, B28, $D:$D, D28, $F:$F, F28) &gt; 1, "Duplicate", "")</f>
        <v/>
      </c>
      <c r="H29" s="10" t="str">
        <f aca="false">CONCATENATE(B29,"-",D29,"-",F29)</f>
        <v>HPMP1-INV-ELM</v>
      </c>
      <c r="I29" s="11" t="s">
        <v>64</v>
      </c>
      <c r="J29" s="11" t="s">
        <v>65</v>
      </c>
      <c r="K29" s="11" t="s">
        <v>66</v>
      </c>
      <c r="L29" s="11" t="s">
        <v>67</v>
      </c>
      <c r="M29" s="12" t="s">
        <v>68</v>
      </c>
      <c r="N29" s="13" t="s">
        <v>69</v>
      </c>
      <c r="O29" s="13" t="s">
        <v>70</v>
      </c>
      <c r="P29" s="13" t="s">
        <v>71</v>
      </c>
      <c r="Q29" s="13" t="s">
        <v>72</v>
      </c>
      <c r="R29" s="13" t="s">
        <v>73</v>
      </c>
      <c r="S29" s="13" t="s">
        <v>74</v>
      </c>
      <c r="T29" s="13" t="s">
        <v>75</v>
      </c>
      <c r="U29" s="13" t="s">
        <v>76</v>
      </c>
      <c r="V29" s="13" t="s">
        <v>77</v>
      </c>
      <c r="W29" s="14" t="s">
        <v>78</v>
      </c>
      <c r="X29" s="17" t="s">
        <v>88</v>
      </c>
      <c r="Y29" s="17" t="s">
        <v>89</v>
      </c>
      <c r="Z29" s="17" t="s">
        <v>147</v>
      </c>
      <c r="AA29" s="27" t="s">
        <v>131</v>
      </c>
      <c r="AB29" s="27" t="s">
        <v>148</v>
      </c>
      <c r="AC29" s="27" t="s">
        <v>129</v>
      </c>
      <c r="AD29" s="27" t="s">
        <v>149</v>
      </c>
      <c r="AE29" s="27" t="s">
        <v>150</v>
      </c>
      <c r="AF29" s="27"/>
      <c r="AG29" s="34" t="s">
        <v>133</v>
      </c>
      <c r="AH29" s="35" t="s">
        <v>134</v>
      </c>
      <c r="AI29" s="22" t="s">
        <v>135</v>
      </c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7"/>
      <c r="AY29" s="39" t="s">
        <v>114</v>
      </c>
      <c r="AZ29" s="39" t="s">
        <v>151</v>
      </c>
      <c r="BA29" s="40" t="s">
        <v>152</v>
      </c>
      <c r="BB29" s="41" t="s">
        <v>112</v>
      </c>
      <c r="BC29" s="41" t="s">
        <v>113</v>
      </c>
      <c r="BD29" s="41" t="s">
        <v>110</v>
      </c>
      <c r="BE29" s="41" t="s">
        <v>111</v>
      </c>
      <c r="BF29" s="41" t="s">
        <v>136</v>
      </c>
      <c r="BG29" s="41" t="s">
        <v>137</v>
      </c>
      <c r="BH29" s="41" t="s">
        <v>138</v>
      </c>
      <c r="BI29" s="41" t="s">
        <v>139</v>
      </c>
      <c r="BJ29" s="41" t="s">
        <v>140</v>
      </c>
      <c r="BK29" s="40" t="s">
        <v>94</v>
      </c>
      <c r="BL29" s="40"/>
    </row>
    <row r="30" customFormat="false" ht="65.7" hidden="false" customHeight="false" outlineLevel="0" collapsed="false">
      <c r="A30" s="2" t="s">
        <v>184</v>
      </c>
      <c r="B30" s="2" t="s">
        <v>185</v>
      </c>
      <c r="C30" s="9" t="s">
        <v>98</v>
      </c>
      <c r="D30" s="9" t="s">
        <v>99</v>
      </c>
      <c r="E30" s="9" t="s">
        <v>174</v>
      </c>
      <c r="F30" s="9" t="s">
        <v>175</v>
      </c>
      <c r="G30" s="9" t="str">
        <f aca="false">IF(COUNTIFS($B:$B, B29, $D:$D, D29, $F:$F, F29) &gt; 1, "Duplicate", "")</f>
        <v/>
      </c>
      <c r="H30" s="10" t="str">
        <f aca="false">CONCATENATE(B30,"-",D30,"-",F30)</f>
        <v>HPMP1-INV-FFI</v>
      </c>
      <c r="I30" s="11" t="s">
        <v>64</v>
      </c>
      <c r="J30" s="11" t="s">
        <v>65</v>
      </c>
      <c r="K30" s="11" t="s">
        <v>66</v>
      </c>
      <c r="L30" s="11" t="s">
        <v>67</v>
      </c>
      <c r="M30" s="12" t="s">
        <v>68</v>
      </c>
      <c r="N30" s="13" t="s">
        <v>69</v>
      </c>
      <c r="O30" s="13" t="s">
        <v>70</v>
      </c>
      <c r="P30" s="13" t="s">
        <v>71</v>
      </c>
      <c r="Q30" s="13" t="s">
        <v>72</v>
      </c>
      <c r="R30" s="13" t="s">
        <v>73</v>
      </c>
      <c r="S30" s="13" t="s">
        <v>74</v>
      </c>
      <c r="T30" s="13" t="s">
        <v>75</v>
      </c>
      <c r="U30" s="13" t="s">
        <v>76</v>
      </c>
      <c r="V30" s="13" t="s">
        <v>77</v>
      </c>
      <c r="W30" s="14" t="s">
        <v>78</v>
      </c>
      <c r="X30" s="17" t="s">
        <v>88</v>
      </c>
      <c r="Y30" s="17" t="s">
        <v>89</v>
      </c>
      <c r="Z30" s="17" t="s">
        <v>147</v>
      </c>
      <c r="AA30" s="27" t="s">
        <v>131</v>
      </c>
      <c r="AB30" s="27" t="s">
        <v>148</v>
      </c>
      <c r="AC30" s="27" t="s">
        <v>129</v>
      </c>
      <c r="AD30" s="27" t="s">
        <v>149</v>
      </c>
      <c r="AE30" s="27" t="s">
        <v>150</v>
      </c>
      <c r="AF30" s="27"/>
      <c r="AG30" s="34" t="s">
        <v>133</v>
      </c>
      <c r="AH30" s="35" t="s">
        <v>134</v>
      </c>
      <c r="AI30" s="22" t="s">
        <v>135</v>
      </c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7"/>
      <c r="AY30" s="39" t="s">
        <v>114</v>
      </c>
      <c r="AZ30" s="39" t="s">
        <v>151</v>
      </c>
      <c r="BA30" s="40" t="s">
        <v>152</v>
      </c>
      <c r="BB30" s="41" t="s">
        <v>112</v>
      </c>
      <c r="BC30" s="41" t="s">
        <v>113</v>
      </c>
      <c r="BD30" s="41" t="s">
        <v>110</v>
      </c>
      <c r="BE30" s="41" t="s">
        <v>111</v>
      </c>
      <c r="BF30" s="41" t="s">
        <v>136</v>
      </c>
      <c r="BG30" s="41" t="s">
        <v>137</v>
      </c>
      <c r="BH30" s="41" t="s">
        <v>138</v>
      </c>
      <c r="BI30" s="41" t="s">
        <v>139</v>
      </c>
      <c r="BJ30" s="41" t="s">
        <v>140</v>
      </c>
      <c r="BK30" s="40" t="s">
        <v>94</v>
      </c>
      <c r="BL30" s="40"/>
    </row>
    <row r="31" customFormat="false" ht="65.7" hidden="false" customHeight="false" outlineLevel="0" collapsed="false">
      <c r="A31" s="2" t="s">
        <v>184</v>
      </c>
      <c r="B31" s="2" t="s">
        <v>185</v>
      </c>
      <c r="C31" s="9" t="s">
        <v>98</v>
      </c>
      <c r="D31" s="9" t="s">
        <v>99</v>
      </c>
      <c r="E31" s="9" t="s">
        <v>180</v>
      </c>
      <c r="F31" s="9" t="s">
        <v>181</v>
      </c>
      <c r="G31" s="9" t="str">
        <f aca="false">IF(COUNTIFS($B:$B, B30, $D:$D, D30, $F:$F, F30) &gt; 1, "Duplicate", "")</f>
        <v/>
      </c>
      <c r="H31" s="10" t="str">
        <f aca="false">CONCATENATE(B31,"-",D31,"-",F31)</f>
        <v>HPMP1-INV-REF</v>
      </c>
      <c r="I31" s="11" t="s">
        <v>64</v>
      </c>
      <c r="J31" s="11" t="s">
        <v>65</v>
      </c>
      <c r="K31" s="11" t="s">
        <v>66</v>
      </c>
      <c r="L31" s="11" t="s">
        <v>67</v>
      </c>
      <c r="M31" s="12" t="s">
        <v>68</v>
      </c>
      <c r="N31" s="13" t="s">
        <v>69</v>
      </c>
      <c r="O31" s="13" t="s">
        <v>70</v>
      </c>
      <c r="P31" s="13" t="s">
        <v>71</v>
      </c>
      <c r="Q31" s="13" t="s">
        <v>72</v>
      </c>
      <c r="R31" s="13" t="s">
        <v>73</v>
      </c>
      <c r="S31" s="13" t="s">
        <v>74</v>
      </c>
      <c r="T31" s="13" t="s">
        <v>75</v>
      </c>
      <c r="U31" s="13" t="s">
        <v>76</v>
      </c>
      <c r="V31" s="13" t="s">
        <v>77</v>
      </c>
      <c r="W31" s="14" t="s">
        <v>78</v>
      </c>
      <c r="X31" s="17" t="s">
        <v>88</v>
      </c>
      <c r="Y31" s="17" t="s">
        <v>89</v>
      </c>
      <c r="Z31" s="17" t="s">
        <v>147</v>
      </c>
      <c r="AA31" s="27" t="s">
        <v>131</v>
      </c>
      <c r="AB31" s="27" t="s">
        <v>148</v>
      </c>
      <c r="AC31" s="27" t="s">
        <v>129</v>
      </c>
      <c r="AD31" s="27" t="s">
        <v>149</v>
      </c>
      <c r="AE31" s="27" t="s">
        <v>150</v>
      </c>
      <c r="AF31" s="27"/>
      <c r="AG31" s="34" t="s">
        <v>133</v>
      </c>
      <c r="AH31" s="35" t="s">
        <v>134</v>
      </c>
      <c r="AI31" s="22" t="s">
        <v>135</v>
      </c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7"/>
      <c r="AY31" s="39" t="s">
        <v>114</v>
      </c>
      <c r="AZ31" s="39" t="s">
        <v>151</v>
      </c>
      <c r="BA31" s="40" t="s">
        <v>152</v>
      </c>
      <c r="BB31" s="41" t="s">
        <v>112</v>
      </c>
      <c r="BC31" s="41" t="s">
        <v>113</v>
      </c>
      <c r="BD31" s="41" t="s">
        <v>110</v>
      </c>
      <c r="BE31" s="41" t="s">
        <v>111</v>
      </c>
      <c r="BF31" s="41" t="s">
        <v>136</v>
      </c>
      <c r="BG31" s="41" t="s">
        <v>137</v>
      </c>
      <c r="BH31" s="41" t="s">
        <v>138</v>
      </c>
      <c r="BI31" s="41" t="s">
        <v>139</v>
      </c>
      <c r="BJ31" s="41" t="s">
        <v>140</v>
      </c>
      <c r="BK31" s="40" t="s">
        <v>94</v>
      </c>
      <c r="BL31" s="40"/>
      <c r="BM31" s="10" t="n">
        <f aca="false">COUNTA(I31:BK31)</f>
        <v>39</v>
      </c>
    </row>
    <row r="32" customFormat="false" ht="65.7" hidden="false" customHeight="false" outlineLevel="0" collapsed="false">
      <c r="A32" s="2" t="s">
        <v>125</v>
      </c>
      <c r="B32" s="2" t="s">
        <v>126</v>
      </c>
      <c r="C32" s="9" t="s">
        <v>60</v>
      </c>
      <c r="D32" s="9" t="s">
        <v>61</v>
      </c>
      <c r="E32" s="9" t="s">
        <v>176</v>
      </c>
      <c r="F32" s="9" t="s">
        <v>177</v>
      </c>
      <c r="G32" s="9" t="e">
        <f aca="false">IF( COUNTIFS($B:$B,#REF!, $D:$D,#REF!, $F:$F,#REF!) &gt; 1, "Duplicate", "")</f>
        <v>#REF!</v>
      </c>
      <c r="H32" s="10" t="str">
        <f aca="false">CONCATENATE(B32,"-",D32,"-",F32)</f>
        <v>HCFCIND-TAS-AC</v>
      </c>
      <c r="I32" s="11" t="s">
        <v>64</v>
      </c>
      <c r="J32" s="11" t="s">
        <v>65</v>
      </c>
      <c r="K32" s="11" t="s">
        <v>66</v>
      </c>
      <c r="L32" s="11" t="s">
        <v>67</v>
      </c>
      <c r="M32" s="12" t="s">
        <v>68</v>
      </c>
      <c r="N32" s="13" t="s">
        <v>69</v>
      </c>
      <c r="O32" s="13" t="s">
        <v>70</v>
      </c>
      <c r="P32" s="13" t="s">
        <v>71</v>
      </c>
      <c r="Q32" s="13" t="s">
        <v>72</v>
      </c>
      <c r="R32" s="13" t="s">
        <v>73</v>
      </c>
      <c r="S32" s="13" t="s">
        <v>74</v>
      </c>
      <c r="T32" s="13" t="s">
        <v>75</v>
      </c>
      <c r="U32" s="13" t="s">
        <v>76</v>
      </c>
      <c r="V32" s="13" t="s">
        <v>77</v>
      </c>
      <c r="W32" s="14" t="s">
        <v>78</v>
      </c>
      <c r="X32" s="17" t="s">
        <v>88</v>
      </c>
      <c r="Y32" s="17"/>
      <c r="Z32" s="17"/>
      <c r="AA32" s="27" t="s">
        <v>131</v>
      </c>
      <c r="AB32" s="27" t="s">
        <v>148</v>
      </c>
      <c r="AC32" s="18"/>
      <c r="AD32" s="18"/>
      <c r="AE32" s="18"/>
      <c r="AF32" s="18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37"/>
      <c r="AX32" s="37"/>
      <c r="AY32" s="41" t="s">
        <v>112</v>
      </c>
      <c r="AZ32" s="41" t="s">
        <v>113</v>
      </c>
      <c r="BA32" s="41" t="s">
        <v>110</v>
      </c>
      <c r="BB32" s="41" t="s">
        <v>111</v>
      </c>
      <c r="BC32" s="42" t="s">
        <v>136</v>
      </c>
      <c r="BD32" s="42" t="s">
        <v>137</v>
      </c>
      <c r="BE32" s="42" t="s">
        <v>138</v>
      </c>
      <c r="BF32" s="41" t="s">
        <v>139</v>
      </c>
      <c r="BG32" s="41" t="s">
        <v>140</v>
      </c>
      <c r="BH32" s="40" t="s">
        <v>94</v>
      </c>
      <c r="BI32" s="41"/>
      <c r="BJ32" s="41"/>
      <c r="BK32" s="40"/>
      <c r="BL32" s="40"/>
      <c r="BM32" s="10" t="n">
        <f aca="false">COUNTA(I32:BK32)</f>
        <v>28</v>
      </c>
    </row>
    <row r="33" customFormat="false" ht="65.7" hidden="false" customHeight="false" outlineLevel="0" collapsed="false">
      <c r="A33" s="2" t="s">
        <v>125</v>
      </c>
      <c r="B33" s="2" t="s">
        <v>126</v>
      </c>
      <c r="C33" s="9" t="s">
        <v>60</v>
      </c>
      <c r="D33" s="9" t="s">
        <v>61</v>
      </c>
      <c r="E33" s="9" t="s">
        <v>178</v>
      </c>
      <c r="F33" s="9" t="s">
        <v>179</v>
      </c>
      <c r="G33" s="9" t="str">
        <f aca="false">IF(COUNTIFS($B:$B, B32, $D:$D, D32, $F:$F, F32) &gt; 1, "Duplicate", "")</f>
        <v/>
      </c>
      <c r="H33" s="10" t="str">
        <f aca="false">CONCATENATE(B33,"-",D33,"-",F33)</f>
        <v>HCFCIND-TAS-FOA</v>
      </c>
      <c r="I33" s="11" t="s">
        <v>64</v>
      </c>
      <c r="J33" s="11" t="s">
        <v>65</v>
      </c>
      <c r="K33" s="11" t="s">
        <v>66</v>
      </c>
      <c r="L33" s="11" t="s">
        <v>67</v>
      </c>
      <c r="M33" s="12" t="s">
        <v>68</v>
      </c>
      <c r="N33" s="13" t="s">
        <v>69</v>
      </c>
      <c r="O33" s="13" t="s">
        <v>70</v>
      </c>
      <c r="P33" s="13" t="s">
        <v>71</v>
      </c>
      <c r="Q33" s="13" t="s">
        <v>72</v>
      </c>
      <c r="R33" s="13" t="s">
        <v>73</v>
      </c>
      <c r="S33" s="13" t="s">
        <v>74</v>
      </c>
      <c r="T33" s="13" t="s">
        <v>75</v>
      </c>
      <c r="U33" s="13" t="s">
        <v>76</v>
      </c>
      <c r="V33" s="13" t="s">
        <v>77</v>
      </c>
      <c r="W33" s="14" t="s">
        <v>78</v>
      </c>
      <c r="X33" s="17" t="s">
        <v>88</v>
      </c>
      <c r="Y33" s="17"/>
      <c r="Z33" s="17"/>
      <c r="AA33" s="27" t="s">
        <v>131</v>
      </c>
      <c r="AB33" s="27" t="s">
        <v>148</v>
      </c>
      <c r="AC33" s="18"/>
      <c r="AD33" s="18"/>
      <c r="AE33" s="18"/>
      <c r="AF33" s="18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37"/>
      <c r="AX33" s="37"/>
      <c r="AY33" s="41" t="s">
        <v>112</v>
      </c>
      <c r="AZ33" s="41" t="s">
        <v>113</v>
      </c>
      <c r="BA33" s="41" t="s">
        <v>110</v>
      </c>
      <c r="BB33" s="41" t="s">
        <v>111</v>
      </c>
      <c r="BC33" s="42" t="s">
        <v>136</v>
      </c>
      <c r="BD33" s="42" t="s">
        <v>137</v>
      </c>
      <c r="BE33" s="42" t="s">
        <v>138</v>
      </c>
      <c r="BF33" s="41" t="s">
        <v>139</v>
      </c>
      <c r="BG33" s="41" t="s">
        <v>140</v>
      </c>
      <c r="BH33" s="40" t="s">
        <v>94</v>
      </c>
      <c r="BI33" s="41"/>
      <c r="BJ33" s="41"/>
      <c r="BK33" s="40"/>
      <c r="BL33" s="40"/>
      <c r="BM33" s="10" t="n">
        <f aca="false">COUNTA(I33:BK33)</f>
        <v>28</v>
      </c>
    </row>
    <row r="34" customFormat="false" ht="65.7" hidden="false" customHeight="false" outlineLevel="0" collapsed="false">
      <c r="A34" s="2" t="s">
        <v>125</v>
      </c>
      <c r="B34" s="2" t="s">
        <v>126</v>
      </c>
      <c r="C34" s="9" t="s">
        <v>60</v>
      </c>
      <c r="D34" s="9" t="s">
        <v>61</v>
      </c>
      <c r="E34" s="9" t="s">
        <v>170</v>
      </c>
      <c r="F34" s="9" t="s">
        <v>171</v>
      </c>
      <c r="G34" s="9" t="str">
        <f aca="false">IF(COUNTIFS($B:$B, B33, $D:$D, D33, $F:$F, F33) &gt; 1, "Duplicate", "")</f>
        <v/>
      </c>
      <c r="H34" s="10" t="str">
        <f aca="false">CONCATENATE(B34,"-",D34,"-",F34)</f>
        <v>HCFCIND-TAS-ARS</v>
      </c>
      <c r="I34" s="11" t="s">
        <v>64</v>
      </c>
      <c r="J34" s="11" t="s">
        <v>65</v>
      </c>
      <c r="K34" s="11" t="s">
        <v>66</v>
      </c>
      <c r="L34" s="11" t="s">
        <v>67</v>
      </c>
      <c r="M34" s="12" t="s">
        <v>68</v>
      </c>
      <c r="N34" s="13" t="s">
        <v>69</v>
      </c>
      <c r="O34" s="13" t="s">
        <v>70</v>
      </c>
      <c r="P34" s="13" t="s">
        <v>71</v>
      </c>
      <c r="Q34" s="13" t="s">
        <v>72</v>
      </c>
      <c r="R34" s="13" t="s">
        <v>73</v>
      </c>
      <c r="S34" s="13" t="s">
        <v>74</v>
      </c>
      <c r="T34" s="13" t="s">
        <v>75</v>
      </c>
      <c r="U34" s="13" t="s">
        <v>76</v>
      </c>
      <c r="V34" s="13" t="s">
        <v>77</v>
      </c>
      <c r="W34" s="14" t="s">
        <v>78</v>
      </c>
      <c r="X34" s="17" t="s">
        <v>88</v>
      </c>
      <c r="Y34" s="17"/>
      <c r="Z34" s="17"/>
      <c r="AA34" s="27" t="s">
        <v>131</v>
      </c>
      <c r="AB34" s="27" t="s">
        <v>148</v>
      </c>
      <c r="AC34" s="18"/>
      <c r="AD34" s="18"/>
      <c r="AE34" s="18"/>
      <c r="AF34" s="18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37"/>
      <c r="AX34" s="37"/>
      <c r="AY34" s="41"/>
      <c r="AZ34" s="41"/>
      <c r="BA34" s="41"/>
      <c r="BB34" s="41"/>
      <c r="BC34" s="42"/>
      <c r="BD34" s="42"/>
      <c r="BE34" s="42"/>
      <c r="BF34" s="41"/>
      <c r="BG34" s="41"/>
      <c r="BH34" s="40"/>
      <c r="BI34" s="41"/>
      <c r="BJ34" s="41"/>
      <c r="BK34" s="40"/>
      <c r="BL34" s="40"/>
    </row>
    <row r="35" customFormat="false" ht="65.7" hidden="false" customHeight="false" outlineLevel="0" collapsed="false">
      <c r="A35" s="2" t="s">
        <v>125</v>
      </c>
      <c r="B35" s="2" t="s">
        <v>126</v>
      </c>
      <c r="C35" s="9" t="s">
        <v>60</v>
      </c>
      <c r="D35" s="9" t="s">
        <v>61</v>
      </c>
      <c r="E35" s="9" t="s">
        <v>182</v>
      </c>
      <c r="F35" s="9" t="s">
        <v>183</v>
      </c>
      <c r="G35" s="9" t="str">
        <f aca="false">IF(COUNTIFS($B:$B, B34, $D:$D, D34, $F:$F, F34) &gt; 1, "Duplicate", "")</f>
        <v/>
      </c>
      <c r="H35" s="10" t="str">
        <f aca="false">CONCATENATE(B35,"-",D35,"-",F35)</f>
        <v>HCFCIND-TAS-SOL</v>
      </c>
      <c r="I35" s="11" t="s">
        <v>64</v>
      </c>
      <c r="J35" s="11" t="s">
        <v>65</v>
      </c>
      <c r="K35" s="11" t="s">
        <v>66</v>
      </c>
      <c r="L35" s="11" t="s">
        <v>67</v>
      </c>
      <c r="M35" s="12" t="s">
        <v>68</v>
      </c>
      <c r="N35" s="13" t="s">
        <v>69</v>
      </c>
      <c r="O35" s="13" t="s">
        <v>70</v>
      </c>
      <c r="P35" s="13" t="s">
        <v>71</v>
      </c>
      <c r="Q35" s="13" t="s">
        <v>72</v>
      </c>
      <c r="R35" s="13" t="s">
        <v>73</v>
      </c>
      <c r="S35" s="13" t="s">
        <v>74</v>
      </c>
      <c r="T35" s="13" t="s">
        <v>75</v>
      </c>
      <c r="U35" s="13" t="s">
        <v>76</v>
      </c>
      <c r="V35" s="13" t="s">
        <v>77</v>
      </c>
      <c r="W35" s="14" t="s">
        <v>78</v>
      </c>
      <c r="X35" s="17" t="s">
        <v>88</v>
      </c>
      <c r="Y35" s="17"/>
      <c r="Z35" s="17"/>
      <c r="AA35" s="27" t="s">
        <v>131</v>
      </c>
      <c r="AB35" s="27" t="s">
        <v>148</v>
      </c>
      <c r="AC35" s="18"/>
      <c r="AD35" s="18"/>
      <c r="AE35" s="18"/>
      <c r="AF35" s="18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37"/>
      <c r="AX35" s="37"/>
      <c r="AY35" s="41"/>
      <c r="AZ35" s="41"/>
      <c r="BA35" s="41"/>
      <c r="BB35" s="41"/>
      <c r="BC35" s="42"/>
      <c r="BD35" s="42"/>
      <c r="BE35" s="42"/>
      <c r="BF35" s="41"/>
      <c r="BG35" s="41"/>
      <c r="BH35" s="40"/>
      <c r="BI35" s="41"/>
      <c r="BJ35" s="41"/>
      <c r="BK35" s="40"/>
      <c r="BL35" s="40"/>
    </row>
    <row r="36" customFormat="false" ht="65.7" hidden="false" customHeight="false" outlineLevel="0" collapsed="false">
      <c r="A36" s="2" t="s">
        <v>125</v>
      </c>
      <c r="B36" s="2" t="s">
        <v>126</v>
      </c>
      <c r="C36" s="9" t="s">
        <v>60</v>
      </c>
      <c r="D36" s="9" t="s">
        <v>61</v>
      </c>
      <c r="E36" s="9" t="s">
        <v>172</v>
      </c>
      <c r="F36" s="9" t="s">
        <v>173</v>
      </c>
      <c r="G36" s="9" t="str">
        <f aca="false">IF(COUNTIFS($B:$B, B35, $D:$D, D35, $F:$F, F35) &gt; 1, "Duplicate", "")</f>
        <v/>
      </c>
      <c r="H36" s="10" t="str">
        <f aca="false">CONCATENATE(B36,"-",D36,"-",F36)</f>
        <v>HCFCIND-TAS-ELM</v>
      </c>
      <c r="I36" s="11" t="s">
        <v>64</v>
      </c>
      <c r="J36" s="11" t="s">
        <v>65</v>
      </c>
      <c r="K36" s="11" t="s">
        <v>66</v>
      </c>
      <c r="L36" s="11" t="s">
        <v>67</v>
      </c>
      <c r="M36" s="12" t="s">
        <v>68</v>
      </c>
      <c r="N36" s="13" t="s">
        <v>69</v>
      </c>
      <c r="O36" s="13" t="s">
        <v>70</v>
      </c>
      <c r="P36" s="13" t="s">
        <v>71</v>
      </c>
      <c r="Q36" s="13" t="s">
        <v>72</v>
      </c>
      <c r="R36" s="13" t="s">
        <v>73</v>
      </c>
      <c r="S36" s="13" t="s">
        <v>74</v>
      </c>
      <c r="T36" s="13" t="s">
        <v>75</v>
      </c>
      <c r="U36" s="13" t="s">
        <v>76</v>
      </c>
      <c r="V36" s="13" t="s">
        <v>77</v>
      </c>
      <c r="W36" s="14" t="s">
        <v>78</v>
      </c>
      <c r="X36" s="17" t="s">
        <v>88</v>
      </c>
      <c r="Y36" s="17"/>
      <c r="Z36" s="17"/>
      <c r="AA36" s="27" t="s">
        <v>131</v>
      </c>
      <c r="AB36" s="27" t="s">
        <v>148</v>
      </c>
      <c r="AC36" s="18"/>
      <c r="AD36" s="18"/>
      <c r="AE36" s="18"/>
      <c r="AF36" s="18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37"/>
      <c r="AX36" s="37"/>
      <c r="AY36" s="41"/>
      <c r="AZ36" s="41"/>
      <c r="BA36" s="41"/>
      <c r="BB36" s="41"/>
      <c r="BC36" s="42"/>
      <c r="BD36" s="42"/>
      <c r="BE36" s="42"/>
      <c r="BF36" s="41"/>
      <c r="BG36" s="41"/>
      <c r="BH36" s="40"/>
      <c r="BI36" s="41"/>
      <c r="BJ36" s="41"/>
      <c r="BK36" s="40"/>
      <c r="BL36" s="40"/>
    </row>
    <row r="37" customFormat="false" ht="65.7" hidden="false" customHeight="false" outlineLevel="0" collapsed="false">
      <c r="A37" s="2" t="s">
        <v>125</v>
      </c>
      <c r="B37" s="2" t="s">
        <v>126</v>
      </c>
      <c r="C37" s="9" t="s">
        <v>60</v>
      </c>
      <c r="D37" s="9" t="s">
        <v>61</v>
      </c>
      <c r="E37" s="9" t="s">
        <v>174</v>
      </c>
      <c r="F37" s="9" t="s">
        <v>175</v>
      </c>
      <c r="G37" s="9" t="str">
        <f aca="false">IF(COUNTIFS($B:$B, B36, $D:$D, D36, $F:$F, F36) &gt; 1, "Duplicate", "")</f>
        <v/>
      </c>
      <c r="H37" s="10" t="str">
        <f aca="false">CONCATENATE(B37,"-",D37,"-",F37)</f>
        <v>HCFCIND-TAS-FFI</v>
      </c>
      <c r="I37" s="11" t="s">
        <v>64</v>
      </c>
      <c r="J37" s="11" t="s">
        <v>65</v>
      </c>
      <c r="K37" s="11" t="s">
        <v>66</v>
      </c>
      <c r="L37" s="11" t="s">
        <v>67</v>
      </c>
      <c r="M37" s="12" t="s">
        <v>68</v>
      </c>
      <c r="N37" s="13" t="s">
        <v>69</v>
      </c>
      <c r="O37" s="13" t="s">
        <v>70</v>
      </c>
      <c r="P37" s="13" t="s">
        <v>71</v>
      </c>
      <c r="Q37" s="13" t="s">
        <v>72</v>
      </c>
      <c r="R37" s="13" t="s">
        <v>73</v>
      </c>
      <c r="S37" s="13" t="s">
        <v>74</v>
      </c>
      <c r="T37" s="13" t="s">
        <v>75</v>
      </c>
      <c r="U37" s="13" t="s">
        <v>76</v>
      </c>
      <c r="V37" s="13" t="s">
        <v>77</v>
      </c>
      <c r="W37" s="14" t="s">
        <v>78</v>
      </c>
      <c r="X37" s="17" t="s">
        <v>88</v>
      </c>
      <c r="Y37" s="17"/>
      <c r="Z37" s="17"/>
      <c r="AA37" s="27" t="s">
        <v>131</v>
      </c>
      <c r="AB37" s="27" t="s">
        <v>148</v>
      </c>
      <c r="AC37" s="18"/>
      <c r="AD37" s="18"/>
      <c r="AE37" s="18"/>
      <c r="AF37" s="18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37"/>
      <c r="AX37" s="37"/>
      <c r="AY37" s="41"/>
      <c r="AZ37" s="41"/>
      <c r="BA37" s="41"/>
      <c r="BB37" s="41"/>
      <c r="BC37" s="42"/>
      <c r="BD37" s="42"/>
      <c r="BE37" s="42"/>
      <c r="BF37" s="41"/>
      <c r="BG37" s="41"/>
      <c r="BH37" s="40"/>
      <c r="BI37" s="41"/>
      <c r="BJ37" s="41"/>
      <c r="BK37" s="40"/>
      <c r="BL37" s="40"/>
    </row>
    <row r="38" customFormat="false" ht="79.75" hidden="false" customHeight="false" outlineLevel="0" collapsed="false">
      <c r="A38" s="2" t="s">
        <v>125</v>
      </c>
      <c r="B38" s="2" t="s">
        <v>126</v>
      </c>
      <c r="C38" s="9" t="s">
        <v>60</v>
      </c>
      <c r="D38" s="9" t="s">
        <v>61</v>
      </c>
      <c r="E38" s="9" t="s">
        <v>186</v>
      </c>
      <c r="F38" s="9" t="s">
        <v>187</v>
      </c>
      <c r="G38" s="9" t="str">
        <f aca="false">IF(COUNTIFS($B:$B, B37, $D:$D, D37, $F:$F, F37) &gt; 1, "Duplicate", "")</f>
        <v/>
      </c>
      <c r="H38" s="10" t="str">
        <f aca="false">CONCATENATE(B38,"-",D38,"-",F38)</f>
        <v>HCFCIND-TAS-SRV</v>
      </c>
      <c r="I38" s="11" t="s">
        <v>64</v>
      </c>
      <c r="J38" s="11" t="s">
        <v>65</v>
      </c>
      <c r="K38" s="11" t="s">
        <v>66</v>
      </c>
      <c r="L38" s="11" t="s">
        <v>67</v>
      </c>
      <c r="M38" s="12" t="s">
        <v>68</v>
      </c>
      <c r="N38" s="13" t="s">
        <v>69</v>
      </c>
      <c r="O38" s="13" t="s">
        <v>70</v>
      </c>
      <c r="P38" s="13" t="s">
        <v>71</v>
      </c>
      <c r="Q38" s="13" t="s">
        <v>72</v>
      </c>
      <c r="R38" s="13" t="s">
        <v>73</v>
      </c>
      <c r="S38" s="13" t="s">
        <v>74</v>
      </c>
      <c r="T38" s="13" t="s">
        <v>75</v>
      </c>
      <c r="U38" s="13" t="s">
        <v>76</v>
      </c>
      <c r="V38" s="13" t="s">
        <v>77</v>
      </c>
      <c r="W38" s="14" t="s">
        <v>78</v>
      </c>
      <c r="X38" s="17" t="s">
        <v>88</v>
      </c>
      <c r="Y38" s="17"/>
      <c r="Z38" s="17"/>
      <c r="AA38" s="27" t="s">
        <v>131</v>
      </c>
      <c r="AB38" s="27" t="s">
        <v>148</v>
      </c>
      <c r="AC38" s="18"/>
      <c r="AD38" s="18"/>
      <c r="AE38" s="18"/>
      <c r="AF38" s="18"/>
      <c r="AG38" s="19" t="s">
        <v>153</v>
      </c>
      <c r="AH38" s="19" t="s">
        <v>154</v>
      </c>
      <c r="AI38" s="19" t="s">
        <v>155</v>
      </c>
      <c r="AJ38" s="19" t="s">
        <v>156</v>
      </c>
      <c r="AK38" s="19" t="s">
        <v>157</v>
      </c>
      <c r="AL38" s="19" t="s">
        <v>158</v>
      </c>
      <c r="AM38" s="19" t="s">
        <v>159</v>
      </c>
      <c r="AN38" s="19" t="s">
        <v>160</v>
      </c>
      <c r="AO38" s="19" t="s">
        <v>161</v>
      </c>
      <c r="AP38" s="19" t="s">
        <v>162</v>
      </c>
      <c r="AQ38" s="19" t="s">
        <v>163</v>
      </c>
      <c r="AR38" s="19" t="s">
        <v>164</v>
      </c>
      <c r="AS38" s="19" t="s">
        <v>165</v>
      </c>
      <c r="AT38" s="19" t="s">
        <v>166</v>
      </c>
      <c r="AU38" s="19" t="s">
        <v>167</v>
      </c>
      <c r="AV38" s="19" t="s">
        <v>168</v>
      </c>
      <c r="AW38" s="37" t="s">
        <v>169</v>
      </c>
      <c r="AX38" s="37"/>
      <c r="AY38" s="41" t="s">
        <v>112</v>
      </c>
      <c r="AZ38" s="41" t="s">
        <v>113</v>
      </c>
      <c r="BA38" s="41" t="s">
        <v>110</v>
      </c>
      <c r="BB38" s="41" t="s">
        <v>111</v>
      </c>
      <c r="BC38" s="42" t="s">
        <v>136</v>
      </c>
      <c r="BD38" s="42" t="s">
        <v>137</v>
      </c>
      <c r="BE38" s="42" t="s">
        <v>138</v>
      </c>
      <c r="BF38" s="41" t="s">
        <v>139</v>
      </c>
      <c r="BG38" s="41" t="s">
        <v>140</v>
      </c>
      <c r="BH38" s="40" t="s">
        <v>94</v>
      </c>
      <c r="BI38" s="41"/>
      <c r="BJ38" s="41"/>
      <c r="BK38" s="40"/>
      <c r="BL38" s="40"/>
      <c r="BM38" s="10" t="n">
        <f aca="false">COUNTA(I38:BK38)</f>
        <v>45</v>
      </c>
    </row>
    <row r="39" customFormat="false" ht="65.7" hidden="false" customHeight="false" outlineLevel="0" collapsed="false">
      <c r="A39" s="2" t="s">
        <v>125</v>
      </c>
      <c r="B39" s="2" t="s">
        <v>126</v>
      </c>
      <c r="C39" s="9" t="s">
        <v>60</v>
      </c>
      <c r="D39" s="9" t="s">
        <v>61</v>
      </c>
      <c r="E39" s="9" t="s">
        <v>180</v>
      </c>
      <c r="F39" s="9" t="s">
        <v>181</v>
      </c>
      <c r="G39" s="9" t="str">
        <f aca="false">IF(COUNTIFS($B:$B, B38, $D:$D, D38, $F:$F, F38) &gt; 1, "Duplicate", "")</f>
        <v/>
      </c>
      <c r="H39" s="10" t="str">
        <f aca="false">CONCATENATE(B39,"-",D39,"-",F39)</f>
        <v>HCFCIND-TAS-REF</v>
      </c>
      <c r="I39" s="11" t="s">
        <v>64</v>
      </c>
      <c r="J39" s="11" t="s">
        <v>65</v>
      </c>
      <c r="K39" s="11" t="s">
        <v>66</v>
      </c>
      <c r="L39" s="11" t="s">
        <v>67</v>
      </c>
      <c r="M39" s="12" t="s">
        <v>68</v>
      </c>
      <c r="N39" s="13" t="s">
        <v>69</v>
      </c>
      <c r="O39" s="13" t="s">
        <v>70</v>
      </c>
      <c r="P39" s="13" t="s">
        <v>71</v>
      </c>
      <c r="Q39" s="13" t="s">
        <v>72</v>
      </c>
      <c r="R39" s="13" t="s">
        <v>73</v>
      </c>
      <c r="S39" s="13" t="s">
        <v>74</v>
      </c>
      <c r="T39" s="13" t="s">
        <v>75</v>
      </c>
      <c r="U39" s="13" t="s">
        <v>76</v>
      </c>
      <c r="V39" s="13" t="s">
        <v>77</v>
      </c>
      <c r="W39" s="14" t="s">
        <v>78</v>
      </c>
      <c r="X39" s="17" t="s">
        <v>88</v>
      </c>
      <c r="Y39" s="17"/>
      <c r="Z39" s="17"/>
      <c r="AA39" s="27" t="s">
        <v>131</v>
      </c>
      <c r="AB39" s="27" t="s">
        <v>148</v>
      </c>
      <c r="AC39" s="18"/>
      <c r="AD39" s="18"/>
      <c r="AE39" s="18"/>
      <c r="AF39" s="1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37"/>
      <c r="AX39" s="37"/>
      <c r="AY39" s="41" t="s">
        <v>112</v>
      </c>
      <c r="AZ39" s="41" t="s">
        <v>113</v>
      </c>
      <c r="BA39" s="41" t="s">
        <v>110</v>
      </c>
      <c r="BB39" s="41" t="s">
        <v>111</v>
      </c>
      <c r="BC39" s="42" t="s">
        <v>136</v>
      </c>
      <c r="BD39" s="42" t="s">
        <v>137</v>
      </c>
      <c r="BE39" s="42" t="s">
        <v>138</v>
      </c>
      <c r="BF39" s="41" t="s">
        <v>139</v>
      </c>
      <c r="BG39" s="41" t="s">
        <v>140</v>
      </c>
      <c r="BH39" s="40" t="s">
        <v>94</v>
      </c>
      <c r="BI39" s="41"/>
      <c r="BJ39" s="41"/>
      <c r="BK39" s="40"/>
      <c r="BL39" s="40"/>
      <c r="BM39" s="10" t="n">
        <f aca="false">COUNTA(I39:BK39)</f>
        <v>28</v>
      </c>
    </row>
    <row r="40" customFormat="false" ht="65.7" hidden="false" customHeight="false" outlineLevel="0" collapsed="false">
      <c r="A40" s="26" t="s">
        <v>184</v>
      </c>
      <c r="B40" s="2" t="s">
        <v>185</v>
      </c>
      <c r="C40" s="9" t="s">
        <v>60</v>
      </c>
      <c r="D40" s="9" t="s">
        <v>61</v>
      </c>
      <c r="E40" s="9" t="s">
        <v>176</v>
      </c>
      <c r="F40" s="9" t="s">
        <v>177</v>
      </c>
      <c r="G40" s="9" t="str">
        <f aca="false">IF(COUNTIFS($B:$B, B39, $D:$D, D39, $F:$F, F39) &gt; 1, "Duplicate", "")</f>
        <v/>
      </c>
      <c r="H40" s="10" t="str">
        <f aca="false">CONCATENATE(B40,"-",D40,"-",F40)</f>
        <v>HPMP1-TAS-AC</v>
      </c>
      <c r="I40" s="11" t="s">
        <v>64</v>
      </c>
      <c r="J40" s="11" t="s">
        <v>65</v>
      </c>
      <c r="K40" s="11" t="s">
        <v>66</v>
      </c>
      <c r="L40" s="11" t="s">
        <v>67</v>
      </c>
      <c r="M40" s="12" t="s">
        <v>68</v>
      </c>
      <c r="N40" s="13" t="s">
        <v>69</v>
      </c>
      <c r="O40" s="13" t="s">
        <v>70</v>
      </c>
      <c r="P40" s="13" t="s">
        <v>71</v>
      </c>
      <c r="Q40" s="13" t="s">
        <v>72</v>
      </c>
      <c r="R40" s="13" t="s">
        <v>73</v>
      </c>
      <c r="S40" s="13" t="s">
        <v>74</v>
      </c>
      <c r="T40" s="13" t="s">
        <v>75</v>
      </c>
      <c r="U40" s="13" t="s">
        <v>76</v>
      </c>
      <c r="V40" s="13" t="s">
        <v>77</v>
      </c>
      <c r="W40" s="14" t="s">
        <v>78</v>
      </c>
      <c r="X40" s="17" t="s">
        <v>88</v>
      </c>
      <c r="Y40" s="17" t="s">
        <v>89</v>
      </c>
      <c r="Z40" s="17"/>
      <c r="AA40" s="27" t="s">
        <v>131</v>
      </c>
      <c r="AB40" s="27" t="s">
        <v>148</v>
      </c>
      <c r="AC40" s="18"/>
      <c r="AD40" s="27"/>
      <c r="AE40" s="27"/>
      <c r="AF40" s="27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37"/>
      <c r="AX40" s="37"/>
      <c r="AY40" s="29" t="s">
        <v>110</v>
      </c>
      <c r="AZ40" s="29" t="s">
        <v>111</v>
      </c>
      <c r="BA40" s="29" t="s">
        <v>112</v>
      </c>
      <c r="BB40" s="29" t="s">
        <v>113</v>
      </c>
      <c r="BC40" s="29" t="s">
        <v>139</v>
      </c>
      <c r="BD40" s="29" t="s">
        <v>140</v>
      </c>
      <c r="BE40" s="29" t="s">
        <v>136</v>
      </c>
      <c r="BF40" s="29" t="s">
        <v>137</v>
      </c>
      <c r="BG40" s="29" t="s">
        <v>138</v>
      </c>
      <c r="BH40" s="24" t="s">
        <v>94</v>
      </c>
      <c r="BM40" s="10" t="n">
        <f aca="false">COUNTA(I40:BK40)</f>
        <v>29</v>
      </c>
    </row>
    <row r="41" customFormat="false" ht="65.7" hidden="false" customHeight="false" outlineLevel="0" collapsed="false">
      <c r="A41" s="26" t="s">
        <v>184</v>
      </c>
      <c r="B41" s="2" t="s">
        <v>185</v>
      </c>
      <c r="C41" s="9" t="s">
        <v>60</v>
      </c>
      <c r="D41" s="9" t="s">
        <v>61</v>
      </c>
      <c r="E41" s="9" t="s">
        <v>170</v>
      </c>
      <c r="F41" s="9" t="s">
        <v>171</v>
      </c>
      <c r="G41" s="9" t="str">
        <f aca="false">IF(COUNTIFS($B:$B, B40, $D:$D, D40, $F:$F, F40) &gt; 1, "Duplicate", "")</f>
        <v/>
      </c>
      <c r="H41" s="10" t="str">
        <f aca="false">CONCATENATE(B41,"-",D41,"-",F41)</f>
        <v>HPMP1-TAS-ARS</v>
      </c>
      <c r="I41" s="11" t="s">
        <v>64</v>
      </c>
      <c r="J41" s="11" t="s">
        <v>65</v>
      </c>
      <c r="K41" s="11" t="s">
        <v>66</v>
      </c>
      <c r="L41" s="11" t="s">
        <v>67</v>
      </c>
      <c r="M41" s="12" t="s">
        <v>68</v>
      </c>
      <c r="N41" s="13" t="s">
        <v>69</v>
      </c>
      <c r="O41" s="13" t="s">
        <v>70</v>
      </c>
      <c r="P41" s="13" t="s">
        <v>71</v>
      </c>
      <c r="Q41" s="13" t="s">
        <v>72</v>
      </c>
      <c r="R41" s="13" t="s">
        <v>73</v>
      </c>
      <c r="S41" s="13" t="s">
        <v>74</v>
      </c>
      <c r="T41" s="13" t="s">
        <v>75</v>
      </c>
      <c r="U41" s="13" t="s">
        <v>76</v>
      </c>
      <c r="V41" s="13" t="s">
        <v>77</v>
      </c>
      <c r="W41" s="14" t="s">
        <v>78</v>
      </c>
      <c r="X41" s="17" t="s">
        <v>88</v>
      </c>
      <c r="Y41" s="17" t="s">
        <v>89</v>
      </c>
      <c r="Z41" s="17"/>
      <c r="AA41" s="27" t="s">
        <v>131</v>
      </c>
      <c r="AB41" s="27" t="s">
        <v>148</v>
      </c>
      <c r="AC41" s="18"/>
      <c r="AD41" s="27"/>
      <c r="AE41" s="27"/>
      <c r="AF41" s="27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37"/>
      <c r="AX41" s="37"/>
      <c r="AY41" s="29"/>
      <c r="AZ41" s="29"/>
      <c r="BA41" s="29"/>
      <c r="BB41" s="29"/>
      <c r="BC41" s="29"/>
      <c r="BD41" s="29"/>
      <c r="BE41" s="29"/>
      <c r="BF41" s="29"/>
      <c r="BG41" s="29"/>
      <c r="BH41" s="24"/>
    </row>
    <row r="42" customFormat="false" ht="65.7" hidden="false" customHeight="false" outlineLevel="0" collapsed="false">
      <c r="A42" s="26" t="s">
        <v>184</v>
      </c>
      <c r="B42" s="2" t="s">
        <v>185</v>
      </c>
      <c r="C42" s="9" t="s">
        <v>60</v>
      </c>
      <c r="D42" s="9" t="s">
        <v>61</v>
      </c>
      <c r="E42" s="9" t="s">
        <v>182</v>
      </c>
      <c r="F42" s="9" t="s">
        <v>183</v>
      </c>
      <c r="G42" s="9" t="str">
        <f aca="false">IF(COUNTIFS($B:$B, B41, $D:$D, D41, $F:$F, F41) &gt; 1, "Duplicate", "")</f>
        <v/>
      </c>
      <c r="H42" s="10" t="str">
        <f aca="false">CONCATENATE(B42,"-",D42,"-",F42)</f>
        <v>HPMP1-TAS-SOL</v>
      </c>
      <c r="I42" s="11" t="s">
        <v>64</v>
      </c>
      <c r="J42" s="11" t="s">
        <v>65</v>
      </c>
      <c r="K42" s="11" t="s">
        <v>66</v>
      </c>
      <c r="L42" s="11" t="s">
        <v>67</v>
      </c>
      <c r="M42" s="12" t="s">
        <v>68</v>
      </c>
      <c r="N42" s="13" t="s">
        <v>69</v>
      </c>
      <c r="O42" s="13" t="s">
        <v>70</v>
      </c>
      <c r="P42" s="13" t="s">
        <v>71</v>
      </c>
      <c r="Q42" s="13" t="s">
        <v>72</v>
      </c>
      <c r="R42" s="13" t="s">
        <v>73</v>
      </c>
      <c r="S42" s="13" t="s">
        <v>74</v>
      </c>
      <c r="T42" s="13" t="s">
        <v>75</v>
      </c>
      <c r="U42" s="13" t="s">
        <v>76</v>
      </c>
      <c r="V42" s="13" t="s">
        <v>77</v>
      </c>
      <c r="W42" s="14" t="s">
        <v>78</v>
      </c>
      <c r="X42" s="17" t="s">
        <v>88</v>
      </c>
      <c r="Y42" s="17" t="s">
        <v>89</v>
      </c>
      <c r="Z42" s="17"/>
      <c r="AA42" s="27" t="s">
        <v>131</v>
      </c>
      <c r="AB42" s="27" t="s">
        <v>148</v>
      </c>
      <c r="AC42" s="18"/>
      <c r="AD42" s="27"/>
      <c r="AE42" s="27"/>
      <c r="AF42" s="27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37"/>
      <c r="AX42" s="37"/>
      <c r="AY42" s="29"/>
      <c r="AZ42" s="29"/>
      <c r="BA42" s="29"/>
      <c r="BB42" s="29"/>
      <c r="BC42" s="29"/>
      <c r="BD42" s="29"/>
      <c r="BE42" s="29"/>
      <c r="BF42" s="29"/>
      <c r="BG42" s="29"/>
      <c r="BH42" s="24"/>
    </row>
    <row r="43" customFormat="false" ht="65.7" hidden="false" customHeight="false" outlineLevel="0" collapsed="false">
      <c r="A43" s="26" t="s">
        <v>184</v>
      </c>
      <c r="B43" s="2" t="s">
        <v>185</v>
      </c>
      <c r="C43" s="9" t="s">
        <v>60</v>
      </c>
      <c r="D43" s="9" t="s">
        <v>61</v>
      </c>
      <c r="E43" s="9" t="s">
        <v>172</v>
      </c>
      <c r="F43" s="9" t="s">
        <v>173</v>
      </c>
      <c r="G43" s="9" t="str">
        <f aca="false">IF(COUNTIFS($B:$B, B42, $D:$D, D42, $F:$F, F42) &gt; 1, "Duplicate", "")</f>
        <v/>
      </c>
      <c r="H43" s="10" t="str">
        <f aca="false">CONCATENATE(B43,"-",D43,"-",F43)</f>
        <v>HPMP1-TAS-ELM</v>
      </c>
      <c r="I43" s="11" t="s">
        <v>64</v>
      </c>
      <c r="J43" s="11" t="s">
        <v>65</v>
      </c>
      <c r="K43" s="11" t="s">
        <v>66</v>
      </c>
      <c r="L43" s="11" t="s">
        <v>67</v>
      </c>
      <c r="M43" s="12" t="s">
        <v>68</v>
      </c>
      <c r="N43" s="13" t="s">
        <v>69</v>
      </c>
      <c r="O43" s="13" t="s">
        <v>70</v>
      </c>
      <c r="P43" s="13" t="s">
        <v>71</v>
      </c>
      <c r="Q43" s="13" t="s">
        <v>72</v>
      </c>
      <c r="R43" s="13" t="s">
        <v>73</v>
      </c>
      <c r="S43" s="13" t="s">
        <v>74</v>
      </c>
      <c r="T43" s="13" t="s">
        <v>75</v>
      </c>
      <c r="U43" s="13" t="s">
        <v>76</v>
      </c>
      <c r="V43" s="13" t="s">
        <v>77</v>
      </c>
      <c r="W43" s="14" t="s">
        <v>78</v>
      </c>
      <c r="X43" s="17" t="s">
        <v>88</v>
      </c>
      <c r="Y43" s="17" t="s">
        <v>89</v>
      </c>
      <c r="Z43" s="17"/>
      <c r="AA43" s="27" t="s">
        <v>131</v>
      </c>
      <c r="AB43" s="27" t="s">
        <v>148</v>
      </c>
      <c r="AC43" s="18"/>
      <c r="AD43" s="27"/>
      <c r="AE43" s="27"/>
      <c r="AF43" s="27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37"/>
      <c r="AX43" s="37"/>
      <c r="AY43" s="29"/>
      <c r="AZ43" s="29"/>
      <c r="BA43" s="29"/>
      <c r="BB43" s="29"/>
      <c r="BC43" s="29"/>
      <c r="BD43" s="29"/>
      <c r="BE43" s="29"/>
      <c r="BF43" s="29"/>
      <c r="BG43" s="29"/>
      <c r="BH43" s="24"/>
    </row>
    <row r="44" customFormat="false" ht="65.7" hidden="false" customHeight="false" outlineLevel="0" collapsed="false">
      <c r="A44" s="26" t="s">
        <v>184</v>
      </c>
      <c r="B44" s="2" t="s">
        <v>185</v>
      </c>
      <c r="C44" s="9" t="s">
        <v>60</v>
      </c>
      <c r="D44" s="9" t="s">
        <v>61</v>
      </c>
      <c r="E44" s="9" t="s">
        <v>174</v>
      </c>
      <c r="F44" s="9" t="s">
        <v>175</v>
      </c>
      <c r="G44" s="9" t="str">
        <f aca="false">IF(COUNTIFS($B:$B, B43, $D:$D, D43, $F:$F, F43) &gt; 1, "Duplicate", "")</f>
        <v/>
      </c>
      <c r="H44" s="10" t="str">
        <f aca="false">CONCATENATE(B44,"-",D44,"-",F44)</f>
        <v>HPMP1-TAS-FFI</v>
      </c>
      <c r="I44" s="11" t="s">
        <v>64</v>
      </c>
      <c r="J44" s="11" t="s">
        <v>65</v>
      </c>
      <c r="K44" s="11" t="s">
        <v>66</v>
      </c>
      <c r="L44" s="11" t="s">
        <v>67</v>
      </c>
      <c r="M44" s="12" t="s">
        <v>68</v>
      </c>
      <c r="N44" s="13" t="s">
        <v>69</v>
      </c>
      <c r="O44" s="13" t="s">
        <v>70</v>
      </c>
      <c r="P44" s="13" t="s">
        <v>71</v>
      </c>
      <c r="Q44" s="13" t="s">
        <v>72</v>
      </c>
      <c r="R44" s="13" t="s">
        <v>73</v>
      </c>
      <c r="S44" s="13" t="s">
        <v>74</v>
      </c>
      <c r="T44" s="13" t="s">
        <v>75</v>
      </c>
      <c r="U44" s="13" t="s">
        <v>76</v>
      </c>
      <c r="V44" s="13" t="s">
        <v>77</v>
      </c>
      <c r="W44" s="14" t="s">
        <v>78</v>
      </c>
      <c r="X44" s="17" t="s">
        <v>88</v>
      </c>
      <c r="Y44" s="17" t="s">
        <v>89</v>
      </c>
      <c r="Z44" s="17"/>
      <c r="AA44" s="27" t="s">
        <v>131</v>
      </c>
      <c r="AB44" s="27" t="s">
        <v>148</v>
      </c>
      <c r="AC44" s="18"/>
      <c r="AD44" s="27"/>
      <c r="AE44" s="27"/>
      <c r="AF44" s="27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37"/>
      <c r="AX44" s="37"/>
      <c r="AY44" s="29"/>
      <c r="AZ44" s="29"/>
      <c r="BA44" s="29"/>
      <c r="BB44" s="29"/>
      <c r="BC44" s="29"/>
      <c r="BD44" s="29"/>
      <c r="BE44" s="29"/>
      <c r="BF44" s="29"/>
      <c r="BG44" s="29"/>
      <c r="BH44" s="24"/>
    </row>
    <row r="45" customFormat="false" ht="65.7" hidden="false" customHeight="false" outlineLevel="0" collapsed="false">
      <c r="A45" s="2" t="s">
        <v>184</v>
      </c>
      <c r="B45" s="2" t="s">
        <v>185</v>
      </c>
      <c r="C45" s="9" t="s">
        <v>60</v>
      </c>
      <c r="D45" s="9" t="s">
        <v>61</v>
      </c>
      <c r="E45" s="9" t="s">
        <v>178</v>
      </c>
      <c r="F45" s="9" t="s">
        <v>179</v>
      </c>
      <c r="G45" s="9" t="str">
        <f aca="false">IF(COUNTIFS($B:$B, B44, $D:$D, D44, $F:$F, F44) &gt; 1, "Duplicate", "")</f>
        <v/>
      </c>
      <c r="H45" s="10" t="str">
        <f aca="false">CONCATENATE(B45,"-",D45,"-",F45)</f>
        <v>HPMP1-TAS-FOA</v>
      </c>
      <c r="I45" s="11" t="s">
        <v>64</v>
      </c>
      <c r="J45" s="11" t="s">
        <v>65</v>
      </c>
      <c r="K45" s="11" t="s">
        <v>66</v>
      </c>
      <c r="L45" s="11" t="s">
        <v>67</v>
      </c>
      <c r="M45" s="12" t="s">
        <v>68</v>
      </c>
      <c r="N45" s="13" t="s">
        <v>69</v>
      </c>
      <c r="O45" s="13" t="s">
        <v>70</v>
      </c>
      <c r="P45" s="13" t="s">
        <v>71</v>
      </c>
      <c r="Q45" s="13" t="s">
        <v>72</v>
      </c>
      <c r="R45" s="13" t="s">
        <v>73</v>
      </c>
      <c r="S45" s="13" t="s">
        <v>74</v>
      </c>
      <c r="T45" s="13" t="s">
        <v>75</v>
      </c>
      <c r="U45" s="13" t="s">
        <v>76</v>
      </c>
      <c r="V45" s="13" t="s">
        <v>77</v>
      </c>
      <c r="W45" s="14" t="s">
        <v>78</v>
      </c>
      <c r="X45" s="17" t="s">
        <v>88</v>
      </c>
      <c r="Y45" s="17" t="s">
        <v>89</v>
      </c>
      <c r="Z45" s="17"/>
      <c r="AA45" s="18" t="s">
        <v>129</v>
      </c>
      <c r="AB45" s="27" t="s">
        <v>149</v>
      </c>
      <c r="AC45" s="27" t="s">
        <v>131</v>
      </c>
      <c r="AD45" s="27" t="s">
        <v>148</v>
      </c>
      <c r="AE45" s="27" t="s">
        <v>150</v>
      </c>
      <c r="AF45" s="18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37"/>
      <c r="AY45" s="45" t="s">
        <v>133</v>
      </c>
      <c r="AZ45" s="45" t="s">
        <v>134</v>
      </c>
      <c r="BA45" s="41" t="s">
        <v>135</v>
      </c>
      <c r="BB45" s="29" t="s">
        <v>110</v>
      </c>
      <c r="BC45" s="29" t="s">
        <v>111</v>
      </c>
      <c r="BD45" s="29" t="s">
        <v>112</v>
      </c>
      <c r="BE45" s="29" t="s">
        <v>113</v>
      </c>
      <c r="BF45" s="29" t="s">
        <v>139</v>
      </c>
      <c r="BG45" s="29" t="s">
        <v>140</v>
      </c>
      <c r="BH45" s="29" t="s">
        <v>136</v>
      </c>
      <c r="BI45" s="29" t="s">
        <v>137</v>
      </c>
      <c r="BJ45" s="29" t="s">
        <v>138</v>
      </c>
      <c r="BK45" s="24" t="s">
        <v>94</v>
      </c>
      <c r="BM45" s="10" t="n">
        <f aca="false">COUNTA(I45:BK45)</f>
        <v>35</v>
      </c>
    </row>
    <row r="46" customFormat="false" ht="95.5" hidden="false" customHeight="false" outlineLevel="0" collapsed="false">
      <c r="A46" s="2" t="s">
        <v>184</v>
      </c>
      <c r="B46" s="2" t="s">
        <v>185</v>
      </c>
      <c r="C46" s="9" t="s">
        <v>60</v>
      </c>
      <c r="D46" s="9" t="s">
        <v>61</v>
      </c>
      <c r="E46" s="9" t="s">
        <v>96</v>
      </c>
      <c r="F46" s="9" t="s">
        <v>97</v>
      </c>
      <c r="G46" s="9" t="str">
        <f aca="false">IF(COUNTIFS($B:$B, B45, $D:$D, D45, $F:$F, F45) &gt; 1, "Duplicate", "")</f>
        <v/>
      </c>
      <c r="H46" s="10" t="str">
        <f aca="false">CONCATENATE(B46,"-",D46,"-",F46)</f>
        <v>HPMP1-TAS-PMU</v>
      </c>
      <c r="I46" s="11" t="s">
        <v>64</v>
      </c>
      <c r="J46" s="11" t="s">
        <v>65</v>
      </c>
      <c r="K46" s="11" t="s">
        <v>66</v>
      </c>
      <c r="L46" s="11" t="s">
        <v>67</v>
      </c>
      <c r="M46" s="12" t="s">
        <v>68</v>
      </c>
      <c r="N46" s="13" t="s">
        <v>69</v>
      </c>
      <c r="O46" s="13" t="s">
        <v>70</v>
      </c>
      <c r="P46" s="13" t="s">
        <v>71</v>
      </c>
      <c r="Q46" s="13" t="s">
        <v>72</v>
      </c>
      <c r="R46" s="13" t="s">
        <v>73</v>
      </c>
      <c r="S46" s="13" t="s">
        <v>74</v>
      </c>
      <c r="T46" s="13" t="s">
        <v>75</v>
      </c>
      <c r="U46" s="13" t="s">
        <v>76</v>
      </c>
      <c r="V46" s="13" t="s">
        <v>77</v>
      </c>
      <c r="W46" s="14" t="s">
        <v>78</v>
      </c>
      <c r="X46" s="17" t="s">
        <v>89</v>
      </c>
      <c r="Y46" s="17"/>
      <c r="Z46" s="17"/>
      <c r="AA46" s="18"/>
      <c r="AB46" s="27"/>
      <c r="AC46" s="27"/>
      <c r="AD46" s="27"/>
      <c r="AE46" s="27"/>
      <c r="AF46" s="27"/>
      <c r="AG46" s="44" t="s">
        <v>153</v>
      </c>
      <c r="AH46" s="44" t="s">
        <v>154</v>
      </c>
      <c r="AI46" s="44" t="s">
        <v>155</v>
      </c>
      <c r="AJ46" s="44" t="s">
        <v>156</v>
      </c>
      <c r="AK46" s="44" t="s">
        <v>157</v>
      </c>
      <c r="AL46" s="44" t="s">
        <v>158</v>
      </c>
      <c r="AM46" s="44" t="s">
        <v>159</v>
      </c>
      <c r="AN46" s="44" t="s">
        <v>160</v>
      </c>
      <c r="AO46" s="44" t="s">
        <v>161</v>
      </c>
      <c r="AP46" s="44" t="s">
        <v>162</v>
      </c>
      <c r="AQ46" s="44" t="s">
        <v>163</v>
      </c>
      <c r="AR46" s="44" t="s">
        <v>164</v>
      </c>
      <c r="AS46" s="44" t="s">
        <v>165</v>
      </c>
      <c r="AT46" s="44" t="s">
        <v>166</v>
      </c>
      <c r="AU46" s="44" t="s">
        <v>167</v>
      </c>
      <c r="AV46" s="44" t="s">
        <v>168</v>
      </c>
      <c r="AW46" s="37" t="s">
        <v>169</v>
      </c>
      <c r="AX46" s="37"/>
      <c r="AY46" s="46"/>
      <c r="AZ46" s="46"/>
      <c r="BA46" s="46"/>
      <c r="BB46" s="46"/>
      <c r="BC46" s="46"/>
      <c r="BD46" s="46"/>
      <c r="BM46" s="10" t="n">
        <f aca="false">COUNTA(I46:BK46)</f>
        <v>33</v>
      </c>
    </row>
    <row r="47" customFormat="false" ht="65.7" hidden="false" customHeight="false" outlineLevel="0" collapsed="false">
      <c r="A47" s="26" t="s">
        <v>188</v>
      </c>
      <c r="B47" s="2" t="s">
        <v>189</v>
      </c>
      <c r="C47" s="9" t="s">
        <v>60</v>
      </c>
      <c r="D47" s="9" t="s">
        <v>61</v>
      </c>
      <c r="E47" s="9" t="s">
        <v>96</v>
      </c>
      <c r="F47" s="9" t="s">
        <v>97</v>
      </c>
      <c r="G47" s="9" t="str">
        <f aca="false">IF(COUNTIFS($B:$B, B46, $D:$D, D46, $F:$F, F46) &gt; 1, "Duplicate", "")</f>
        <v/>
      </c>
      <c r="H47" s="10" t="str">
        <f aca="false">CONCATENATE(B47,"-",D47,"-",F47)</f>
        <v>KIP1-TAS-PMU</v>
      </c>
      <c r="I47" s="11" t="s">
        <v>64</v>
      </c>
      <c r="J47" s="11" t="s">
        <v>65</v>
      </c>
      <c r="K47" s="11" t="s">
        <v>66</v>
      </c>
      <c r="L47" s="11" t="s">
        <v>67</v>
      </c>
      <c r="M47" s="12" t="s">
        <v>68</v>
      </c>
      <c r="N47" s="13" t="s">
        <v>69</v>
      </c>
      <c r="O47" s="13" t="s">
        <v>70</v>
      </c>
      <c r="P47" s="13" t="s">
        <v>71</v>
      </c>
      <c r="Q47" s="13" t="s">
        <v>72</v>
      </c>
      <c r="R47" s="13" t="s">
        <v>73</v>
      </c>
      <c r="S47" s="13" t="s">
        <v>74</v>
      </c>
      <c r="T47" s="13" t="s">
        <v>75</v>
      </c>
      <c r="U47" s="13" t="s">
        <v>76</v>
      </c>
      <c r="V47" s="13" t="s">
        <v>77</v>
      </c>
      <c r="W47" s="14" t="s">
        <v>78</v>
      </c>
      <c r="X47" s="17" t="s">
        <v>89</v>
      </c>
      <c r="Y47" s="17"/>
      <c r="Z47" s="17"/>
      <c r="AA47" s="18"/>
      <c r="AB47" s="27"/>
      <c r="AC47" s="27"/>
      <c r="AD47" s="27"/>
      <c r="AE47" s="27"/>
      <c r="AF47" s="27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37"/>
      <c r="AX47" s="37"/>
      <c r="AY47" s="46"/>
      <c r="AZ47" s="46"/>
      <c r="BA47" s="46"/>
      <c r="BB47" s="46"/>
      <c r="BC47" s="46"/>
      <c r="BD47" s="46"/>
      <c r="BM47" s="10" t="n">
        <f aca="false">COUNTA(I47:BK47)</f>
        <v>16</v>
      </c>
    </row>
    <row r="48" customFormat="false" ht="65.7" hidden="false" customHeight="false" outlineLevel="0" collapsed="false">
      <c r="A48" s="26" t="s">
        <v>190</v>
      </c>
      <c r="B48" s="2" t="s">
        <v>191</v>
      </c>
      <c r="C48" s="9" t="s">
        <v>60</v>
      </c>
      <c r="D48" s="9" t="s">
        <v>61</v>
      </c>
      <c r="E48" s="9" t="s">
        <v>96</v>
      </c>
      <c r="F48" s="9" t="s">
        <v>97</v>
      </c>
      <c r="G48" s="9" t="str">
        <f aca="false">IF(COUNTIFS($B:$B, B47, $D:$D, D47, $F:$F, F47) &gt; 1, "Duplicate", "")</f>
        <v/>
      </c>
      <c r="H48" s="10" t="str">
        <f aca="false">CONCATENATE(B48,"-",D48,"-",F48)</f>
        <v>KIP2-TAS-PMU</v>
      </c>
      <c r="I48" s="11" t="s">
        <v>64</v>
      </c>
      <c r="J48" s="11" t="s">
        <v>65</v>
      </c>
      <c r="K48" s="11" t="s">
        <v>66</v>
      </c>
      <c r="L48" s="11" t="s">
        <v>67</v>
      </c>
      <c r="M48" s="12" t="s">
        <v>68</v>
      </c>
      <c r="N48" s="13" t="s">
        <v>69</v>
      </c>
      <c r="O48" s="13" t="s">
        <v>70</v>
      </c>
      <c r="P48" s="13" t="s">
        <v>71</v>
      </c>
      <c r="Q48" s="13" t="s">
        <v>72</v>
      </c>
      <c r="R48" s="13" t="s">
        <v>73</v>
      </c>
      <c r="S48" s="13" t="s">
        <v>74</v>
      </c>
      <c r="T48" s="13" t="s">
        <v>75</v>
      </c>
      <c r="U48" s="13" t="s">
        <v>76</v>
      </c>
      <c r="V48" s="13" t="s">
        <v>77</v>
      </c>
      <c r="W48" s="14" t="s">
        <v>78</v>
      </c>
      <c r="X48" s="17" t="s">
        <v>89</v>
      </c>
      <c r="Y48" s="17"/>
      <c r="Z48" s="17"/>
      <c r="AA48" s="18"/>
      <c r="AB48" s="27"/>
      <c r="AC48" s="27"/>
      <c r="AD48" s="27"/>
      <c r="AE48" s="27"/>
      <c r="AF48" s="27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37"/>
      <c r="AX48" s="37"/>
      <c r="AY48" s="46"/>
      <c r="AZ48" s="46"/>
      <c r="BA48" s="46"/>
      <c r="BB48" s="46"/>
      <c r="BC48" s="46"/>
      <c r="BD48" s="46"/>
      <c r="BM48" s="10" t="n">
        <f aca="false">COUNTA(I48:BK48)</f>
        <v>16</v>
      </c>
    </row>
    <row r="49" customFormat="false" ht="65.7" hidden="false" customHeight="false" outlineLevel="0" collapsed="false">
      <c r="A49" s="26" t="s">
        <v>192</v>
      </c>
      <c r="B49" s="2" t="s">
        <v>193</v>
      </c>
      <c r="C49" s="9" t="s">
        <v>60</v>
      </c>
      <c r="D49" s="9" t="s">
        <v>61</v>
      </c>
      <c r="E49" s="9" t="s">
        <v>96</v>
      </c>
      <c r="F49" s="9" t="s">
        <v>97</v>
      </c>
      <c r="G49" s="9" t="str">
        <f aca="false">IF(COUNTIFS($B:$B, B48, $D:$D, D48, $F:$F, F48) &gt; 1, "Duplicate", "")</f>
        <v/>
      </c>
      <c r="H49" s="10" t="str">
        <f aca="false">CONCATENATE(B49,"-",D49,"-",F49)</f>
        <v>KIP3-TAS-PMU</v>
      </c>
      <c r="I49" s="11" t="s">
        <v>64</v>
      </c>
      <c r="J49" s="11" t="s">
        <v>65</v>
      </c>
      <c r="K49" s="11" t="s">
        <v>66</v>
      </c>
      <c r="L49" s="11" t="s">
        <v>67</v>
      </c>
      <c r="M49" s="12" t="s">
        <v>68</v>
      </c>
      <c r="N49" s="13" t="s">
        <v>69</v>
      </c>
      <c r="O49" s="13" t="s">
        <v>70</v>
      </c>
      <c r="P49" s="13" t="s">
        <v>71</v>
      </c>
      <c r="Q49" s="13" t="s">
        <v>72</v>
      </c>
      <c r="R49" s="13" t="s">
        <v>73</v>
      </c>
      <c r="S49" s="13" t="s">
        <v>74</v>
      </c>
      <c r="T49" s="13" t="s">
        <v>75</v>
      </c>
      <c r="U49" s="13" t="s">
        <v>76</v>
      </c>
      <c r="V49" s="13" t="s">
        <v>77</v>
      </c>
      <c r="W49" s="14" t="s">
        <v>78</v>
      </c>
      <c r="X49" s="17" t="s">
        <v>89</v>
      </c>
      <c r="Y49" s="17"/>
      <c r="Z49" s="17"/>
      <c r="AA49" s="18"/>
      <c r="AB49" s="27"/>
      <c r="AC49" s="27"/>
      <c r="AD49" s="27"/>
      <c r="AE49" s="27"/>
      <c r="AF49" s="27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37"/>
      <c r="AX49" s="37"/>
      <c r="AY49" s="46"/>
      <c r="AZ49" s="46"/>
      <c r="BA49" s="46"/>
      <c r="BB49" s="46"/>
      <c r="BC49" s="46"/>
      <c r="BD49" s="46"/>
      <c r="BM49" s="10" t="n">
        <f aca="false">COUNTA(I49:BK49)</f>
        <v>16</v>
      </c>
    </row>
    <row r="50" customFormat="false" ht="95.5" hidden="false" customHeight="false" outlineLevel="0" collapsed="false">
      <c r="A50" s="2" t="s">
        <v>184</v>
      </c>
      <c r="B50" s="2" t="s">
        <v>185</v>
      </c>
      <c r="C50" s="9" t="s">
        <v>60</v>
      </c>
      <c r="D50" s="9" t="s">
        <v>61</v>
      </c>
      <c r="E50" s="9" t="s">
        <v>186</v>
      </c>
      <c r="F50" s="9" t="s">
        <v>187</v>
      </c>
      <c r="G50" s="9" t="str">
        <f aca="false">IF(COUNTIFS($B:$B, B49, $D:$D, D49, $F:$F, F49) &gt; 1, "Duplicate", "")</f>
        <v/>
      </c>
      <c r="H50" s="10" t="str">
        <f aca="false">CONCATENATE(B50,"-",D50,"-",F50)</f>
        <v>HPMP1-TAS-SRV</v>
      </c>
      <c r="I50" s="11" t="s">
        <v>64</v>
      </c>
      <c r="J50" s="11" t="s">
        <v>65</v>
      </c>
      <c r="K50" s="11" t="s">
        <v>66</v>
      </c>
      <c r="L50" s="11" t="s">
        <v>67</v>
      </c>
      <c r="M50" s="12" t="s">
        <v>68</v>
      </c>
      <c r="N50" s="13" t="s">
        <v>69</v>
      </c>
      <c r="O50" s="13" t="s">
        <v>70</v>
      </c>
      <c r="P50" s="13" t="s">
        <v>71</v>
      </c>
      <c r="Q50" s="13" t="s">
        <v>72</v>
      </c>
      <c r="R50" s="13" t="s">
        <v>73</v>
      </c>
      <c r="S50" s="13" t="s">
        <v>74</v>
      </c>
      <c r="T50" s="13" t="s">
        <v>75</v>
      </c>
      <c r="U50" s="13" t="s">
        <v>76</v>
      </c>
      <c r="V50" s="13" t="s">
        <v>77</v>
      </c>
      <c r="W50" s="14" t="s">
        <v>78</v>
      </c>
      <c r="X50" s="17" t="s">
        <v>88</v>
      </c>
      <c r="Y50" s="17" t="s">
        <v>89</v>
      </c>
      <c r="Z50" s="17"/>
      <c r="AA50" s="27" t="s">
        <v>131</v>
      </c>
      <c r="AB50" s="27" t="s">
        <v>148</v>
      </c>
      <c r="AC50" s="27"/>
      <c r="AD50" s="27"/>
      <c r="AE50" s="27"/>
      <c r="AF50" s="27"/>
      <c r="AG50" s="40" t="s">
        <v>153</v>
      </c>
      <c r="AH50" s="40" t="s">
        <v>154</v>
      </c>
      <c r="AI50" s="40" t="s">
        <v>155</v>
      </c>
      <c r="AJ50" s="40" t="s">
        <v>156</v>
      </c>
      <c r="AK50" s="40" t="s">
        <v>157</v>
      </c>
      <c r="AL50" s="40" t="s">
        <v>158</v>
      </c>
      <c r="AM50" s="40" t="s">
        <v>159</v>
      </c>
      <c r="AN50" s="40" t="s">
        <v>160</v>
      </c>
      <c r="AO50" s="40" t="s">
        <v>161</v>
      </c>
      <c r="AP50" s="40" t="s">
        <v>162</v>
      </c>
      <c r="AQ50" s="40" t="s">
        <v>163</v>
      </c>
      <c r="AR50" s="40" t="s">
        <v>164</v>
      </c>
      <c r="AS50" s="40" t="s">
        <v>165</v>
      </c>
      <c r="AT50" s="40" t="s">
        <v>166</v>
      </c>
      <c r="AU50" s="40" t="s">
        <v>167</v>
      </c>
      <c r="AV50" s="40" t="s">
        <v>168</v>
      </c>
      <c r="AW50" s="37" t="s">
        <v>169</v>
      </c>
      <c r="AX50" s="37"/>
      <c r="AY50" s="29" t="s">
        <v>110</v>
      </c>
      <c r="AZ50" s="29" t="s">
        <v>111</v>
      </c>
      <c r="BA50" s="29" t="s">
        <v>112</v>
      </c>
      <c r="BB50" s="29" t="s">
        <v>113</v>
      </c>
      <c r="BC50" s="29" t="s">
        <v>139</v>
      </c>
      <c r="BD50" s="29" t="s">
        <v>140</v>
      </c>
      <c r="BE50" s="29" t="s">
        <v>136</v>
      </c>
      <c r="BF50" s="29" t="s">
        <v>137</v>
      </c>
      <c r="BG50" s="29" t="s">
        <v>138</v>
      </c>
      <c r="BH50" s="24" t="s">
        <v>94</v>
      </c>
      <c r="BM50" s="10" t="n">
        <f aca="false">COUNTA(I50:BK50)</f>
        <v>46</v>
      </c>
    </row>
    <row r="51" customFormat="false" ht="65.7" hidden="false" customHeight="false" outlineLevel="0" collapsed="false">
      <c r="A51" s="2" t="s">
        <v>194</v>
      </c>
      <c r="B51" s="2" t="s">
        <v>195</v>
      </c>
      <c r="C51" s="9" t="s">
        <v>98</v>
      </c>
      <c r="D51" s="9" t="s">
        <v>99</v>
      </c>
      <c r="E51" s="9" t="s">
        <v>176</v>
      </c>
      <c r="F51" s="9" t="s">
        <v>177</v>
      </c>
      <c r="G51" s="9" t="str">
        <f aca="false">IF(COUNTIFS($B:$B, B50, $D:$D, D50, $F:$F, F50) &gt; 1, "Duplicate", "")</f>
        <v/>
      </c>
      <c r="H51" s="10" t="str">
        <f aca="false">CONCATENATE(B51,"-",D51,"-",F51)</f>
        <v>HPMP2-INV-AC</v>
      </c>
      <c r="I51" s="11" t="s">
        <v>64</v>
      </c>
      <c r="J51" s="11" t="s">
        <v>65</v>
      </c>
      <c r="K51" s="11" t="s">
        <v>66</v>
      </c>
      <c r="L51" s="11" t="s">
        <v>67</v>
      </c>
      <c r="M51" s="12" t="s">
        <v>68</v>
      </c>
      <c r="N51" s="13" t="s">
        <v>69</v>
      </c>
      <c r="O51" s="13" t="s">
        <v>70</v>
      </c>
      <c r="P51" s="13" t="s">
        <v>71</v>
      </c>
      <c r="Q51" s="13" t="s">
        <v>72</v>
      </c>
      <c r="R51" s="13" t="s">
        <v>73</v>
      </c>
      <c r="S51" s="13" t="s">
        <v>74</v>
      </c>
      <c r="T51" s="13" t="s">
        <v>75</v>
      </c>
      <c r="U51" s="13" t="s">
        <v>76</v>
      </c>
      <c r="V51" s="13" t="s">
        <v>77</v>
      </c>
      <c r="W51" s="14" t="s">
        <v>78</v>
      </c>
      <c r="X51" s="17" t="s">
        <v>88</v>
      </c>
      <c r="Y51" s="17" t="s">
        <v>89</v>
      </c>
      <c r="Z51" s="17" t="s">
        <v>147</v>
      </c>
      <c r="AA51" s="27" t="s">
        <v>131</v>
      </c>
      <c r="AB51" s="27" t="s">
        <v>148</v>
      </c>
      <c r="AC51" s="27" t="s">
        <v>129</v>
      </c>
      <c r="AD51" s="27" t="s">
        <v>149</v>
      </c>
      <c r="AE51" s="27" t="s">
        <v>150</v>
      </c>
      <c r="AF51" s="27"/>
      <c r="AG51" s="44" t="s">
        <v>133</v>
      </c>
      <c r="AH51" s="44" t="s">
        <v>134</v>
      </c>
      <c r="AI51" s="44" t="s">
        <v>135</v>
      </c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36"/>
      <c r="AX51" s="37"/>
      <c r="AY51" s="39" t="s">
        <v>114</v>
      </c>
      <c r="AZ51" s="39" t="s">
        <v>151</v>
      </c>
      <c r="BA51" s="40" t="s">
        <v>152</v>
      </c>
      <c r="BB51" s="41" t="s">
        <v>112</v>
      </c>
      <c r="BC51" s="41" t="s">
        <v>113</v>
      </c>
      <c r="BD51" s="41" t="s">
        <v>110</v>
      </c>
      <c r="BE51" s="41" t="s">
        <v>111</v>
      </c>
      <c r="BF51" s="41" t="s">
        <v>136</v>
      </c>
      <c r="BG51" s="41" t="s">
        <v>137</v>
      </c>
      <c r="BH51" s="41" t="s">
        <v>138</v>
      </c>
      <c r="BI51" s="41" t="s">
        <v>139</v>
      </c>
      <c r="BJ51" s="41" t="s">
        <v>140</v>
      </c>
      <c r="BK51" s="40" t="s">
        <v>94</v>
      </c>
      <c r="BL51" s="40"/>
      <c r="BM51" s="10" t="n">
        <f aca="false">COUNTA(I51:BK51)</f>
        <v>39</v>
      </c>
    </row>
    <row r="52" customFormat="false" ht="65.7" hidden="false" customHeight="false" outlineLevel="0" collapsed="false">
      <c r="A52" s="2" t="s">
        <v>194</v>
      </c>
      <c r="B52" s="2" t="s">
        <v>195</v>
      </c>
      <c r="C52" s="9" t="s">
        <v>98</v>
      </c>
      <c r="D52" s="9" t="s">
        <v>99</v>
      </c>
      <c r="E52" s="9" t="s">
        <v>178</v>
      </c>
      <c r="F52" s="9" t="s">
        <v>179</v>
      </c>
      <c r="G52" s="9" t="str">
        <f aca="false">IF(COUNTIFS($B:$B, B51, $D:$D, D51, $F:$F, F51) &gt; 1, "Duplicate", "")</f>
        <v/>
      </c>
      <c r="H52" s="10" t="str">
        <f aca="false">CONCATENATE(B52,"-",D52,"-",F52)</f>
        <v>HPMP2-INV-FOA</v>
      </c>
      <c r="I52" s="11" t="s">
        <v>64</v>
      </c>
      <c r="J52" s="11" t="s">
        <v>65</v>
      </c>
      <c r="K52" s="11" t="s">
        <v>66</v>
      </c>
      <c r="L52" s="11" t="s">
        <v>67</v>
      </c>
      <c r="M52" s="12" t="s">
        <v>68</v>
      </c>
      <c r="N52" s="13" t="s">
        <v>69</v>
      </c>
      <c r="O52" s="13" t="s">
        <v>70</v>
      </c>
      <c r="P52" s="13" t="s">
        <v>71</v>
      </c>
      <c r="Q52" s="13" t="s">
        <v>72</v>
      </c>
      <c r="R52" s="13" t="s">
        <v>73</v>
      </c>
      <c r="S52" s="13" t="s">
        <v>74</v>
      </c>
      <c r="T52" s="13" t="s">
        <v>75</v>
      </c>
      <c r="U52" s="13" t="s">
        <v>76</v>
      </c>
      <c r="V52" s="13" t="s">
        <v>77</v>
      </c>
      <c r="W52" s="14" t="s">
        <v>78</v>
      </c>
      <c r="X52" s="17" t="s">
        <v>88</v>
      </c>
      <c r="Y52" s="17" t="s">
        <v>89</v>
      </c>
      <c r="Z52" s="17" t="s">
        <v>147</v>
      </c>
      <c r="AA52" s="27" t="s">
        <v>131</v>
      </c>
      <c r="AB52" s="27" t="s">
        <v>148</v>
      </c>
      <c r="AC52" s="27" t="s">
        <v>129</v>
      </c>
      <c r="AD52" s="27" t="s">
        <v>149</v>
      </c>
      <c r="AE52" s="27" t="s">
        <v>150</v>
      </c>
      <c r="AF52" s="27"/>
      <c r="AG52" s="44" t="s">
        <v>133</v>
      </c>
      <c r="AH52" s="44" t="s">
        <v>134</v>
      </c>
      <c r="AI52" s="44" t="s">
        <v>135</v>
      </c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37"/>
      <c r="AX52" s="37"/>
      <c r="AY52" s="39" t="s">
        <v>114</v>
      </c>
      <c r="AZ52" s="39" t="s">
        <v>151</v>
      </c>
      <c r="BA52" s="40" t="s">
        <v>152</v>
      </c>
      <c r="BB52" s="41" t="s">
        <v>112</v>
      </c>
      <c r="BC52" s="41" t="s">
        <v>113</v>
      </c>
      <c r="BD52" s="41" t="s">
        <v>110</v>
      </c>
      <c r="BE52" s="41" t="s">
        <v>111</v>
      </c>
      <c r="BF52" s="41" t="s">
        <v>136</v>
      </c>
      <c r="BG52" s="41" t="s">
        <v>137</v>
      </c>
      <c r="BH52" s="41" t="s">
        <v>138</v>
      </c>
      <c r="BI52" s="41" t="s">
        <v>139</v>
      </c>
      <c r="BJ52" s="41" t="s">
        <v>140</v>
      </c>
      <c r="BK52" s="40" t="s">
        <v>94</v>
      </c>
      <c r="BL52" s="40"/>
      <c r="BM52" s="10" t="n">
        <f aca="false">COUNTA(I52:BK52)</f>
        <v>39</v>
      </c>
    </row>
    <row r="53" customFormat="false" ht="65.7" hidden="false" customHeight="false" outlineLevel="0" collapsed="false">
      <c r="A53" s="2" t="s">
        <v>194</v>
      </c>
      <c r="B53" s="2" t="s">
        <v>195</v>
      </c>
      <c r="C53" s="9" t="s">
        <v>98</v>
      </c>
      <c r="D53" s="9" t="s">
        <v>99</v>
      </c>
      <c r="E53" s="9" t="s">
        <v>170</v>
      </c>
      <c r="F53" s="9" t="s">
        <v>171</v>
      </c>
      <c r="G53" s="9" t="str">
        <f aca="false">IF(COUNTIFS($B:$B, B52, $D:$D, D52, $F:$F, F52) &gt; 1, "Duplicate", "")</f>
        <v/>
      </c>
      <c r="H53" s="10" t="str">
        <f aca="false">CONCATENATE(B53,"-",D53,"-",F53)</f>
        <v>HPMP2-INV-ARS</v>
      </c>
      <c r="I53" s="11" t="s">
        <v>64</v>
      </c>
      <c r="J53" s="11" t="s">
        <v>65</v>
      </c>
      <c r="K53" s="11" t="s">
        <v>66</v>
      </c>
      <c r="L53" s="11" t="s">
        <v>67</v>
      </c>
      <c r="M53" s="12" t="s">
        <v>68</v>
      </c>
      <c r="N53" s="13" t="s">
        <v>69</v>
      </c>
      <c r="O53" s="13" t="s">
        <v>70</v>
      </c>
      <c r="P53" s="13" t="s">
        <v>71</v>
      </c>
      <c r="Q53" s="13" t="s">
        <v>72</v>
      </c>
      <c r="R53" s="13" t="s">
        <v>73</v>
      </c>
      <c r="S53" s="13" t="s">
        <v>74</v>
      </c>
      <c r="T53" s="13" t="s">
        <v>75</v>
      </c>
      <c r="U53" s="13" t="s">
        <v>76</v>
      </c>
      <c r="V53" s="13" t="s">
        <v>77</v>
      </c>
      <c r="W53" s="14" t="s">
        <v>78</v>
      </c>
      <c r="X53" s="17" t="s">
        <v>88</v>
      </c>
      <c r="Y53" s="17" t="s">
        <v>89</v>
      </c>
      <c r="Z53" s="17" t="s">
        <v>147</v>
      </c>
      <c r="AA53" s="27" t="s">
        <v>131</v>
      </c>
      <c r="AB53" s="27" t="s">
        <v>148</v>
      </c>
      <c r="AC53" s="27" t="s">
        <v>129</v>
      </c>
      <c r="AD53" s="27" t="s">
        <v>149</v>
      </c>
      <c r="AE53" s="27" t="s">
        <v>150</v>
      </c>
      <c r="AF53" s="27"/>
      <c r="AG53" s="44" t="s">
        <v>133</v>
      </c>
      <c r="AH53" s="44" t="s">
        <v>134</v>
      </c>
      <c r="AI53" s="44" t="s">
        <v>135</v>
      </c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37"/>
      <c r="AX53" s="37"/>
      <c r="AY53" s="39" t="s">
        <v>114</v>
      </c>
      <c r="AZ53" s="39" t="s">
        <v>151</v>
      </c>
      <c r="BA53" s="40" t="s">
        <v>152</v>
      </c>
      <c r="BB53" s="41" t="s">
        <v>112</v>
      </c>
      <c r="BC53" s="41" t="s">
        <v>113</v>
      </c>
      <c r="BD53" s="41" t="s">
        <v>110</v>
      </c>
      <c r="BE53" s="41" t="s">
        <v>111</v>
      </c>
      <c r="BF53" s="41" t="s">
        <v>136</v>
      </c>
      <c r="BG53" s="41" t="s">
        <v>137</v>
      </c>
      <c r="BH53" s="41" t="s">
        <v>138</v>
      </c>
      <c r="BI53" s="41" t="s">
        <v>139</v>
      </c>
      <c r="BJ53" s="41" t="s">
        <v>140</v>
      </c>
      <c r="BK53" s="40" t="s">
        <v>94</v>
      </c>
      <c r="BL53" s="40"/>
    </row>
    <row r="54" customFormat="false" ht="65.7" hidden="false" customHeight="false" outlineLevel="0" collapsed="false">
      <c r="A54" s="2" t="s">
        <v>194</v>
      </c>
      <c r="B54" s="2" t="s">
        <v>195</v>
      </c>
      <c r="C54" s="9" t="s">
        <v>98</v>
      </c>
      <c r="D54" s="9" t="s">
        <v>99</v>
      </c>
      <c r="E54" s="9" t="s">
        <v>182</v>
      </c>
      <c r="F54" s="9" t="s">
        <v>183</v>
      </c>
      <c r="G54" s="9" t="str">
        <f aca="false">IF(COUNTIFS($B:$B, B53, $D:$D, D53, $F:$F, F53) &gt; 1, "Duplicate", "")</f>
        <v/>
      </c>
      <c r="H54" s="10" t="str">
        <f aca="false">CONCATENATE(B54,"-",D54,"-",F54)</f>
        <v>HPMP2-INV-SOL</v>
      </c>
      <c r="I54" s="11" t="s">
        <v>64</v>
      </c>
      <c r="J54" s="11" t="s">
        <v>65</v>
      </c>
      <c r="K54" s="11" t="s">
        <v>66</v>
      </c>
      <c r="L54" s="11" t="s">
        <v>67</v>
      </c>
      <c r="M54" s="12" t="s">
        <v>68</v>
      </c>
      <c r="N54" s="13" t="s">
        <v>69</v>
      </c>
      <c r="O54" s="13" t="s">
        <v>70</v>
      </c>
      <c r="P54" s="13" t="s">
        <v>71</v>
      </c>
      <c r="Q54" s="13" t="s">
        <v>72</v>
      </c>
      <c r="R54" s="13" t="s">
        <v>73</v>
      </c>
      <c r="S54" s="13" t="s">
        <v>74</v>
      </c>
      <c r="T54" s="13" t="s">
        <v>75</v>
      </c>
      <c r="U54" s="13" t="s">
        <v>76</v>
      </c>
      <c r="V54" s="13" t="s">
        <v>77</v>
      </c>
      <c r="W54" s="14" t="s">
        <v>78</v>
      </c>
      <c r="X54" s="17" t="s">
        <v>88</v>
      </c>
      <c r="Y54" s="17" t="s">
        <v>89</v>
      </c>
      <c r="Z54" s="17" t="s">
        <v>147</v>
      </c>
      <c r="AA54" s="27" t="s">
        <v>131</v>
      </c>
      <c r="AB54" s="27" t="s">
        <v>148</v>
      </c>
      <c r="AC54" s="27" t="s">
        <v>129</v>
      </c>
      <c r="AD54" s="27" t="s">
        <v>149</v>
      </c>
      <c r="AE54" s="27" t="s">
        <v>150</v>
      </c>
      <c r="AF54" s="27"/>
      <c r="AG54" s="44" t="s">
        <v>133</v>
      </c>
      <c r="AH54" s="44" t="s">
        <v>134</v>
      </c>
      <c r="AI54" s="44" t="s">
        <v>135</v>
      </c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37"/>
      <c r="AX54" s="37"/>
      <c r="AY54" s="39" t="s">
        <v>114</v>
      </c>
      <c r="AZ54" s="39" t="s">
        <v>151</v>
      </c>
      <c r="BA54" s="40" t="s">
        <v>152</v>
      </c>
      <c r="BB54" s="41" t="s">
        <v>112</v>
      </c>
      <c r="BC54" s="41" t="s">
        <v>113</v>
      </c>
      <c r="BD54" s="41" t="s">
        <v>110</v>
      </c>
      <c r="BE54" s="41" t="s">
        <v>111</v>
      </c>
      <c r="BF54" s="41" t="s">
        <v>136</v>
      </c>
      <c r="BG54" s="41" t="s">
        <v>137</v>
      </c>
      <c r="BH54" s="41" t="s">
        <v>138</v>
      </c>
      <c r="BI54" s="41" t="s">
        <v>139</v>
      </c>
      <c r="BJ54" s="41" t="s">
        <v>140</v>
      </c>
      <c r="BK54" s="40" t="s">
        <v>94</v>
      </c>
      <c r="BL54" s="40"/>
    </row>
    <row r="55" customFormat="false" ht="65.7" hidden="false" customHeight="false" outlineLevel="0" collapsed="false">
      <c r="A55" s="2" t="s">
        <v>194</v>
      </c>
      <c r="B55" s="2" t="s">
        <v>195</v>
      </c>
      <c r="C55" s="9" t="s">
        <v>98</v>
      </c>
      <c r="D55" s="9" t="s">
        <v>99</v>
      </c>
      <c r="E55" s="9" t="s">
        <v>172</v>
      </c>
      <c r="F55" s="9" t="s">
        <v>173</v>
      </c>
      <c r="G55" s="9" t="str">
        <f aca="false">IF(COUNTIFS($B:$B, B54, $D:$D, D54, $F:$F, F54) &gt; 1, "Duplicate", "")</f>
        <v/>
      </c>
      <c r="H55" s="10" t="str">
        <f aca="false">CONCATENATE(B55,"-",D55,"-",F55)</f>
        <v>HPMP2-INV-ELM</v>
      </c>
      <c r="I55" s="11" t="s">
        <v>64</v>
      </c>
      <c r="J55" s="11" t="s">
        <v>65</v>
      </c>
      <c r="K55" s="11" t="s">
        <v>66</v>
      </c>
      <c r="L55" s="11" t="s">
        <v>67</v>
      </c>
      <c r="M55" s="12" t="s">
        <v>68</v>
      </c>
      <c r="N55" s="13" t="s">
        <v>69</v>
      </c>
      <c r="O55" s="13" t="s">
        <v>70</v>
      </c>
      <c r="P55" s="13" t="s">
        <v>71</v>
      </c>
      <c r="Q55" s="13" t="s">
        <v>72</v>
      </c>
      <c r="R55" s="13" t="s">
        <v>73</v>
      </c>
      <c r="S55" s="13" t="s">
        <v>74</v>
      </c>
      <c r="T55" s="13" t="s">
        <v>75</v>
      </c>
      <c r="U55" s="13" t="s">
        <v>76</v>
      </c>
      <c r="V55" s="13" t="s">
        <v>77</v>
      </c>
      <c r="W55" s="14" t="s">
        <v>78</v>
      </c>
      <c r="X55" s="17" t="s">
        <v>88</v>
      </c>
      <c r="Y55" s="17" t="s">
        <v>89</v>
      </c>
      <c r="Z55" s="17" t="s">
        <v>147</v>
      </c>
      <c r="AA55" s="27" t="s">
        <v>131</v>
      </c>
      <c r="AB55" s="27" t="s">
        <v>148</v>
      </c>
      <c r="AC55" s="27" t="s">
        <v>129</v>
      </c>
      <c r="AD55" s="27" t="s">
        <v>149</v>
      </c>
      <c r="AE55" s="27" t="s">
        <v>150</v>
      </c>
      <c r="AF55" s="27"/>
      <c r="AG55" s="44" t="s">
        <v>133</v>
      </c>
      <c r="AH55" s="44" t="s">
        <v>134</v>
      </c>
      <c r="AI55" s="44" t="s">
        <v>135</v>
      </c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37"/>
      <c r="AX55" s="37"/>
      <c r="AY55" s="39" t="s">
        <v>114</v>
      </c>
      <c r="AZ55" s="39" t="s">
        <v>151</v>
      </c>
      <c r="BA55" s="40" t="s">
        <v>152</v>
      </c>
      <c r="BB55" s="41" t="s">
        <v>112</v>
      </c>
      <c r="BC55" s="41" t="s">
        <v>113</v>
      </c>
      <c r="BD55" s="41" t="s">
        <v>110</v>
      </c>
      <c r="BE55" s="41" t="s">
        <v>111</v>
      </c>
      <c r="BF55" s="41" t="s">
        <v>136</v>
      </c>
      <c r="BG55" s="41" t="s">
        <v>137</v>
      </c>
      <c r="BH55" s="41" t="s">
        <v>138</v>
      </c>
      <c r="BI55" s="41" t="s">
        <v>139</v>
      </c>
      <c r="BJ55" s="41" t="s">
        <v>140</v>
      </c>
      <c r="BK55" s="40" t="s">
        <v>94</v>
      </c>
      <c r="BL55" s="40"/>
    </row>
    <row r="56" customFormat="false" ht="65.7" hidden="false" customHeight="false" outlineLevel="0" collapsed="false">
      <c r="A56" s="2" t="s">
        <v>194</v>
      </c>
      <c r="B56" s="2" t="s">
        <v>195</v>
      </c>
      <c r="C56" s="9" t="s">
        <v>98</v>
      </c>
      <c r="D56" s="9" t="s">
        <v>99</v>
      </c>
      <c r="E56" s="9" t="s">
        <v>174</v>
      </c>
      <c r="F56" s="9" t="s">
        <v>175</v>
      </c>
      <c r="G56" s="9" t="str">
        <f aca="false">IF(COUNTIFS($B:$B, B55, $D:$D, D55, $F:$F, F55) &gt; 1, "Duplicate", "")</f>
        <v/>
      </c>
      <c r="H56" s="10" t="str">
        <f aca="false">CONCATENATE(B56,"-",D56,"-",F56)</f>
        <v>HPMP2-INV-FFI</v>
      </c>
      <c r="I56" s="11" t="s">
        <v>64</v>
      </c>
      <c r="J56" s="11" t="s">
        <v>65</v>
      </c>
      <c r="K56" s="11" t="s">
        <v>66</v>
      </c>
      <c r="L56" s="11" t="s">
        <v>67</v>
      </c>
      <c r="M56" s="12" t="s">
        <v>68</v>
      </c>
      <c r="N56" s="13" t="s">
        <v>69</v>
      </c>
      <c r="O56" s="13" t="s">
        <v>70</v>
      </c>
      <c r="P56" s="13" t="s">
        <v>71</v>
      </c>
      <c r="Q56" s="13" t="s">
        <v>72</v>
      </c>
      <c r="R56" s="13" t="s">
        <v>73</v>
      </c>
      <c r="S56" s="13" t="s">
        <v>74</v>
      </c>
      <c r="T56" s="13" t="s">
        <v>75</v>
      </c>
      <c r="U56" s="13" t="s">
        <v>76</v>
      </c>
      <c r="V56" s="13" t="s">
        <v>77</v>
      </c>
      <c r="W56" s="14" t="s">
        <v>78</v>
      </c>
      <c r="X56" s="17" t="s">
        <v>88</v>
      </c>
      <c r="Y56" s="17" t="s">
        <v>89</v>
      </c>
      <c r="Z56" s="17" t="s">
        <v>147</v>
      </c>
      <c r="AA56" s="27" t="s">
        <v>131</v>
      </c>
      <c r="AB56" s="27" t="s">
        <v>148</v>
      </c>
      <c r="AC56" s="27" t="s">
        <v>129</v>
      </c>
      <c r="AD56" s="27" t="s">
        <v>149</v>
      </c>
      <c r="AE56" s="27" t="s">
        <v>150</v>
      </c>
      <c r="AF56" s="27"/>
      <c r="AG56" s="44" t="s">
        <v>133</v>
      </c>
      <c r="AH56" s="44" t="s">
        <v>134</v>
      </c>
      <c r="AI56" s="44" t="s">
        <v>135</v>
      </c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37"/>
      <c r="AX56" s="37"/>
      <c r="AY56" s="39" t="s">
        <v>114</v>
      </c>
      <c r="AZ56" s="39" t="s">
        <v>151</v>
      </c>
      <c r="BA56" s="40" t="s">
        <v>152</v>
      </c>
      <c r="BB56" s="41" t="s">
        <v>112</v>
      </c>
      <c r="BC56" s="41" t="s">
        <v>113</v>
      </c>
      <c r="BD56" s="41" t="s">
        <v>110</v>
      </c>
      <c r="BE56" s="41" t="s">
        <v>111</v>
      </c>
      <c r="BF56" s="41" t="s">
        <v>136</v>
      </c>
      <c r="BG56" s="41" t="s">
        <v>137</v>
      </c>
      <c r="BH56" s="41" t="s">
        <v>138</v>
      </c>
      <c r="BI56" s="41" t="s">
        <v>139</v>
      </c>
      <c r="BJ56" s="41" t="s">
        <v>140</v>
      </c>
      <c r="BK56" s="40" t="s">
        <v>94</v>
      </c>
      <c r="BL56" s="40"/>
    </row>
    <row r="57" customFormat="false" ht="65.7" hidden="false" customHeight="false" outlineLevel="0" collapsed="false">
      <c r="A57" s="2" t="s">
        <v>194</v>
      </c>
      <c r="B57" s="2" t="s">
        <v>195</v>
      </c>
      <c r="C57" s="9" t="s">
        <v>98</v>
      </c>
      <c r="D57" s="9" t="s">
        <v>99</v>
      </c>
      <c r="E57" s="9" t="s">
        <v>180</v>
      </c>
      <c r="F57" s="9" t="s">
        <v>181</v>
      </c>
      <c r="G57" s="9" t="str">
        <f aca="false">IF(COUNTIFS($B:$B, B56, $D:$D, D56, $F:$F, F56) &gt; 1, "Duplicate", "")</f>
        <v/>
      </c>
      <c r="H57" s="10" t="str">
        <f aca="false">CONCATENATE(B57,"-",D57,"-",F57)</f>
        <v>HPMP2-INV-REF</v>
      </c>
      <c r="I57" s="11" t="s">
        <v>64</v>
      </c>
      <c r="J57" s="11" t="s">
        <v>65</v>
      </c>
      <c r="K57" s="11" t="s">
        <v>66</v>
      </c>
      <c r="L57" s="11" t="s">
        <v>67</v>
      </c>
      <c r="M57" s="12" t="s">
        <v>68</v>
      </c>
      <c r="N57" s="13" t="s">
        <v>69</v>
      </c>
      <c r="O57" s="13" t="s">
        <v>70</v>
      </c>
      <c r="P57" s="13" t="s">
        <v>71</v>
      </c>
      <c r="Q57" s="13" t="s">
        <v>72</v>
      </c>
      <c r="R57" s="13" t="s">
        <v>73</v>
      </c>
      <c r="S57" s="13" t="s">
        <v>74</v>
      </c>
      <c r="T57" s="13" t="s">
        <v>75</v>
      </c>
      <c r="U57" s="13" t="s">
        <v>76</v>
      </c>
      <c r="V57" s="13" t="s">
        <v>77</v>
      </c>
      <c r="W57" s="14" t="s">
        <v>78</v>
      </c>
      <c r="X57" s="17" t="s">
        <v>88</v>
      </c>
      <c r="Y57" s="17" t="s">
        <v>89</v>
      </c>
      <c r="Z57" s="17" t="s">
        <v>147</v>
      </c>
      <c r="AA57" s="27" t="s">
        <v>131</v>
      </c>
      <c r="AB57" s="27" t="s">
        <v>148</v>
      </c>
      <c r="AC57" s="27" t="s">
        <v>129</v>
      </c>
      <c r="AD57" s="27" t="s">
        <v>149</v>
      </c>
      <c r="AE57" s="27" t="s">
        <v>150</v>
      </c>
      <c r="AF57" s="27"/>
      <c r="AG57" s="44" t="s">
        <v>133</v>
      </c>
      <c r="AH57" s="44" t="s">
        <v>134</v>
      </c>
      <c r="AI57" s="44" t="s">
        <v>135</v>
      </c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37"/>
      <c r="AX57" s="37"/>
      <c r="AY57" s="39" t="s">
        <v>114</v>
      </c>
      <c r="AZ57" s="39" t="s">
        <v>151</v>
      </c>
      <c r="BA57" s="40" t="s">
        <v>152</v>
      </c>
      <c r="BB57" s="41" t="s">
        <v>112</v>
      </c>
      <c r="BC57" s="41" t="s">
        <v>113</v>
      </c>
      <c r="BD57" s="41" t="s">
        <v>110</v>
      </c>
      <c r="BE57" s="41" t="s">
        <v>111</v>
      </c>
      <c r="BF57" s="41" t="s">
        <v>136</v>
      </c>
      <c r="BG57" s="41" t="s">
        <v>137</v>
      </c>
      <c r="BH57" s="41" t="s">
        <v>138</v>
      </c>
      <c r="BI57" s="41" t="s">
        <v>139</v>
      </c>
      <c r="BJ57" s="41" t="s">
        <v>140</v>
      </c>
      <c r="BK57" s="40" t="s">
        <v>94</v>
      </c>
      <c r="BL57" s="40"/>
      <c r="BM57" s="10" t="n">
        <f aca="false">COUNTA(I57:BK57)</f>
        <v>39</v>
      </c>
    </row>
    <row r="58" customFormat="false" ht="65.7" hidden="false" customHeight="false" outlineLevel="0" collapsed="false">
      <c r="A58" s="2" t="s">
        <v>194</v>
      </c>
      <c r="B58" s="2" t="s">
        <v>195</v>
      </c>
      <c r="C58" s="9" t="s">
        <v>60</v>
      </c>
      <c r="D58" s="9" t="s">
        <v>61</v>
      </c>
      <c r="E58" s="9" t="s">
        <v>176</v>
      </c>
      <c r="F58" s="9" t="s">
        <v>177</v>
      </c>
      <c r="G58" s="9" t="e">
        <f aca="false">IF( COUNTIFS($B:$B,#REF!, $D:$D,#REF!, $F:$F,#REF!) &gt; 1, "Duplicate", "")</f>
        <v>#REF!</v>
      </c>
      <c r="H58" s="10" t="str">
        <f aca="false">CONCATENATE(B58,"-",D58,"-",F58)</f>
        <v>HPMP2-TAS-AC</v>
      </c>
      <c r="I58" s="11" t="s">
        <v>64</v>
      </c>
      <c r="J58" s="11" t="s">
        <v>65</v>
      </c>
      <c r="K58" s="11" t="s">
        <v>66</v>
      </c>
      <c r="L58" s="11" t="s">
        <v>67</v>
      </c>
      <c r="M58" s="12" t="s">
        <v>68</v>
      </c>
      <c r="N58" s="13" t="s">
        <v>69</v>
      </c>
      <c r="O58" s="13" t="s">
        <v>70</v>
      </c>
      <c r="P58" s="13" t="s">
        <v>71</v>
      </c>
      <c r="Q58" s="13" t="s">
        <v>72</v>
      </c>
      <c r="R58" s="13" t="s">
        <v>73</v>
      </c>
      <c r="S58" s="13" t="s">
        <v>74</v>
      </c>
      <c r="T58" s="13" t="s">
        <v>75</v>
      </c>
      <c r="U58" s="13" t="s">
        <v>76</v>
      </c>
      <c r="V58" s="13" t="s">
        <v>77</v>
      </c>
      <c r="W58" s="14" t="s">
        <v>78</v>
      </c>
      <c r="X58" s="17" t="s">
        <v>88</v>
      </c>
      <c r="Y58" s="17" t="s">
        <v>89</v>
      </c>
      <c r="Z58" s="17"/>
      <c r="AA58" s="27" t="s">
        <v>131</v>
      </c>
      <c r="AB58" s="27" t="s">
        <v>148</v>
      </c>
      <c r="AC58" s="27"/>
      <c r="AD58" s="27"/>
      <c r="AE58" s="27"/>
      <c r="AF58" s="27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37"/>
      <c r="AX58" s="37"/>
      <c r="AY58" s="29" t="s">
        <v>110</v>
      </c>
      <c r="AZ58" s="29" t="s">
        <v>111</v>
      </c>
      <c r="BA58" s="29" t="s">
        <v>112</v>
      </c>
      <c r="BB58" s="29" t="s">
        <v>113</v>
      </c>
      <c r="BC58" s="29" t="s">
        <v>139</v>
      </c>
      <c r="BD58" s="29" t="s">
        <v>140</v>
      </c>
      <c r="BE58" s="29" t="s">
        <v>136</v>
      </c>
      <c r="BF58" s="29" t="s">
        <v>137</v>
      </c>
      <c r="BG58" s="29" t="s">
        <v>138</v>
      </c>
      <c r="BH58" s="24" t="s">
        <v>94</v>
      </c>
      <c r="BM58" s="10" t="n">
        <f aca="false">COUNTA(I58:BK58)</f>
        <v>29</v>
      </c>
    </row>
    <row r="59" customFormat="false" ht="65.7" hidden="false" customHeight="false" outlineLevel="0" collapsed="false">
      <c r="A59" s="2" t="s">
        <v>194</v>
      </c>
      <c r="B59" s="2" t="s">
        <v>195</v>
      </c>
      <c r="C59" s="9" t="s">
        <v>60</v>
      </c>
      <c r="D59" s="9" t="s">
        <v>61</v>
      </c>
      <c r="E59" s="9" t="s">
        <v>170</v>
      </c>
      <c r="F59" s="9" t="s">
        <v>171</v>
      </c>
      <c r="G59" s="9" t="str">
        <f aca="false">IF(COUNTIFS($B:$B, B58, $D:$D, D58, $F:$F, F58) &gt; 1, "Duplicate", "")</f>
        <v/>
      </c>
      <c r="H59" s="10" t="str">
        <f aca="false">CONCATENATE(B59,"-",D59,"-",F59)</f>
        <v>HPMP2-TAS-ARS</v>
      </c>
      <c r="I59" s="11" t="s">
        <v>64</v>
      </c>
      <c r="J59" s="11" t="s">
        <v>65</v>
      </c>
      <c r="K59" s="11" t="s">
        <v>66</v>
      </c>
      <c r="L59" s="11" t="s">
        <v>67</v>
      </c>
      <c r="M59" s="12" t="s">
        <v>68</v>
      </c>
      <c r="N59" s="13" t="s">
        <v>69</v>
      </c>
      <c r="O59" s="13" t="s">
        <v>70</v>
      </c>
      <c r="P59" s="13" t="s">
        <v>71</v>
      </c>
      <c r="Q59" s="13" t="s">
        <v>72</v>
      </c>
      <c r="R59" s="13" t="s">
        <v>73</v>
      </c>
      <c r="S59" s="13" t="s">
        <v>74</v>
      </c>
      <c r="T59" s="13" t="s">
        <v>75</v>
      </c>
      <c r="U59" s="13" t="s">
        <v>76</v>
      </c>
      <c r="V59" s="13" t="s">
        <v>77</v>
      </c>
      <c r="W59" s="14" t="s">
        <v>78</v>
      </c>
      <c r="X59" s="17" t="s">
        <v>88</v>
      </c>
      <c r="Y59" s="17" t="s">
        <v>89</v>
      </c>
      <c r="Z59" s="17"/>
      <c r="AA59" s="27" t="s">
        <v>131</v>
      </c>
      <c r="AB59" s="27" t="s">
        <v>148</v>
      </c>
      <c r="AC59" s="27"/>
      <c r="AD59" s="27"/>
      <c r="AE59" s="27"/>
      <c r="AF59" s="27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37"/>
      <c r="AX59" s="37"/>
      <c r="AY59" s="29"/>
      <c r="AZ59" s="29"/>
      <c r="BA59" s="29"/>
      <c r="BB59" s="29"/>
      <c r="BC59" s="29"/>
      <c r="BD59" s="29"/>
      <c r="BE59" s="29"/>
      <c r="BF59" s="29"/>
      <c r="BG59" s="29"/>
      <c r="BH59" s="24"/>
    </row>
    <row r="60" customFormat="false" ht="65.7" hidden="false" customHeight="false" outlineLevel="0" collapsed="false">
      <c r="A60" s="2" t="s">
        <v>194</v>
      </c>
      <c r="B60" s="2" t="s">
        <v>195</v>
      </c>
      <c r="C60" s="9" t="s">
        <v>60</v>
      </c>
      <c r="D60" s="9" t="s">
        <v>61</v>
      </c>
      <c r="E60" s="9" t="s">
        <v>182</v>
      </c>
      <c r="F60" s="9" t="s">
        <v>183</v>
      </c>
      <c r="G60" s="9" t="str">
        <f aca="false">IF(COUNTIFS($B:$B, B59, $D:$D, D59, $F:$F, F59) &gt; 1, "Duplicate", "")</f>
        <v/>
      </c>
      <c r="H60" s="10" t="str">
        <f aca="false">CONCATENATE(B60,"-",D60,"-",F60)</f>
        <v>HPMP2-TAS-SOL</v>
      </c>
      <c r="I60" s="11" t="s">
        <v>64</v>
      </c>
      <c r="J60" s="11" t="s">
        <v>65</v>
      </c>
      <c r="K60" s="11" t="s">
        <v>66</v>
      </c>
      <c r="L60" s="11" t="s">
        <v>67</v>
      </c>
      <c r="M60" s="12" t="s">
        <v>68</v>
      </c>
      <c r="N60" s="13" t="s">
        <v>69</v>
      </c>
      <c r="O60" s="13" t="s">
        <v>70</v>
      </c>
      <c r="P60" s="13" t="s">
        <v>71</v>
      </c>
      <c r="Q60" s="13" t="s">
        <v>72</v>
      </c>
      <c r="R60" s="13" t="s">
        <v>73</v>
      </c>
      <c r="S60" s="13" t="s">
        <v>74</v>
      </c>
      <c r="T60" s="13" t="s">
        <v>75</v>
      </c>
      <c r="U60" s="13" t="s">
        <v>76</v>
      </c>
      <c r="V60" s="13" t="s">
        <v>77</v>
      </c>
      <c r="W60" s="14" t="s">
        <v>78</v>
      </c>
      <c r="X60" s="17" t="s">
        <v>88</v>
      </c>
      <c r="Y60" s="17" t="s">
        <v>89</v>
      </c>
      <c r="Z60" s="17"/>
      <c r="AA60" s="27" t="s">
        <v>131</v>
      </c>
      <c r="AB60" s="27" t="s">
        <v>148</v>
      </c>
      <c r="AC60" s="27"/>
      <c r="AD60" s="27"/>
      <c r="AE60" s="27"/>
      <c r="AF60" s="27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37"/>
      <c r="AX60" s="37"/>
      <c r="AY60" s="29"/>
      <c r="AZ60" s="29"/>
      <c r="BA60" s="29"/>
      <c r="BB60" s="29"/>
      <c r="BC60" s="29"/>
      <c r="BD60" s="29"/>
      <c r="BE60" s="29"/>
      <c r="BF60" s="29"/>
      <c r="BG60" s="29"/>
      <c r="BH60" s="24"/>
    </row>
    <row r="61" customFormat="false" ht="65.7" hidden="false" customHeight="false" outlineLevel="0" collapsed="false">
      <c r="A61" s="2" t="s">
        <v>194</v>
      </c>
      <c r="B61" s="2" t="s">
        <v>195</v>
      </c>
      <c r="C61" s="9" t="s">
        <v>60</v>
      </c>
      <c r="D61" s="9" t="s">
        <v>61</v>
      </c>
      <c r="E61" s="9" t="s">
        <v>172</v>
      </c>
      <c r="F61" s="9" t="s">
        <v>173</v>
      </c>
      <c r="G61" s="9" t="str">
        <f aca="false">IF(COUNTIFS($B:$B, B60, $D:$D, D60, $F:$F, F60) &gt; 1, "Duplicate", "")</f>
        <v/>
      </c>
      <c r="H61" s="10" t="str">
        <f aca="false">CONCATENATE(B61,"-",D61,"-",F61)</f>
        <v>HPMP2-TAS-ELM</v>
      </c>
      <c r="I61" s="11" t="s">
        <v>64</v>
      </c>
      <c r="J61" s="11" t="s">
        <v>65</v>
      </c>
      <c r="K61" s="11" t="s">
        <v>66</v>
      </c>
      <c r="L61" s="11" t="s">
        <v>67</v>
      </c>
      <c r="M61" s="12" t="s">
        <v>68</v>
      </c>
      <c r="N61" s="13" t="s">
        <v>69</v>
      </c>
      <c r="O61" s="13" t="s">
        <v>70</v>
      </c>
      <c r="P61" s="13" t="s">
        <v>71</v>
      </c>
      <c r="Q61" s="13" t="s">
        <v>72</v>
      </c>
      <c r="R61" s="13" t="s">
        <v>73</v>
      </c>
      <c r="S61" s="13" t="s">
        <v>74</v>
      </c>
      <c r="T61" s="13" t="s">
        <v>75</v>
      </c>
      <c r="U61" s="13" t="s">
        <v>76</v>
      </c>
      <c r="V61" s="13" t="s">
        <v>77</v>
      </c>
      <c r="W61" s="14" t="s">
        <v>78</v>
      </c>
      <c r="X61" s="17" t="s">
        <v>88</v>
      </c>
      <c r="Y61" s="17" t="s">
        <v>89</v>
      </c>
      <c r="Z61" s="17"/>
      <c r="AA61" s="27" t="s">
        <v>131</v>
      </c>
      <c r="AB61" s="27" t="s">
        <v>148</v>
      </c>
      <c r="AC61" s="27"/>
      <c r="AD61" s="27"/>
      <c r="AE61" s="27"/>
      <c r="AF61" s="27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37"/>
      <c r="AX61" s="37"/>
      <c r="AY61" s="29"/>
      <c r="AZ61" s="29"/>
      <c r="BA61" s="29"/>
      <c r="BB61" s="29"/>
      <c r="BC61" s="29"/>
      <c r="BD61" s="29"/>
      <c r="BE61" s="29"/>
      <c r="BF61" s="29"/>
      <c r="BG61" s="29"/>
      <c r="BH61" s="24"/>
    </row>
    <row r="62" customFormat="false" ht="65.7" hidden="false" customHeight="false" outlineLevel="0" collapsed="false">
      <c r="A62" s="2" t="s">
        <v>194</v>
      </c>
      <c r="B62" s="2" t="s">
        <v>195</v>
      </c>
      <c r="C62" s="9" t="s">
        <v>60</v>
      </c>
      <c r="D62" s="9" t="s">
        <v>61</v>
      </c>
      <c r="E62" s="9" t="s">
        <v>174</v>
      </c>
      <c r="F62" s="9" t="s">
        <v>175</v>
      </c>
      <c r="G62" s="9" t="str">
        <f aca="false">IF(COUNTIFS($B:$B, B61, $D:$D, D61, $F:$F, F61) &gt; 1, "Duplicate", "")</f>
        <v/>
      </c>
      <c r="H62" s="10" t="str">
        <f aca="false">CONCATENATE(B62,"-",D62,"-",F62)</f>
        <v>HPMP2-TAS-FFI</v>
      </c>
      <c r="I62" s="11" t="s">
        <v>64</v>
      </c>
      <c r="J62" s="11" t="s">
        <v>65</v>
      </c>
      <c r="K62" s="11" t="s">
        <v>66</v>
      </c>
      <c r="L62" s="11" t="s">
        <v>67</v>
      </c>
      <c r="M62" s="12" t="s">
        <v>68</v>
      </c>
      <c r="N62" s="13" t="s">
        <v>69</v>
      </c>
      <c r="O62" s="13" t="s">
        <v>70</v>
      </c>
      <c r="P62" s="13" t="s">
        <v>71</v>
      </c>
      <c r="Q62" s="13" t="s">
        <v>72</v>
      </c>
      <c r="R62" s="13" t="s">
        <v>73</v>
      </c>
      <c r="S62" s="13" t="s">
        <v>74</v>
      </c>
      <c r="T62" s="13" t="s">
        <v>75</v>
      </c>
      <c r="U62" s="13" t="s">
        <v>76</v>
      </c>
      <c r="V62" s="13" t="s">
        <v>77</v>
      </c>
      <c r="W62" s="14" t="s">
        <v>78</v>
      </c>
      <c r="X62" s="17" t="s">
        <v>88</v>
      </c>
      <c r="Y62" s="17" t="s">
        <v>89</v>
      </c>
      <c r="Z62" s="17"/>
      <c r="AA62" s="27" t="s">
        <v>131</v>
      </c>
      <c r="AB62" s="27" t="s">
        <v>148</v>
      </c>
      <c r="AC62" s="27"/>
      <c r="AD62" s="27"/>
      <c r="AE62" s="27"/>
      <c r="AF62" s="27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37"/>
      <c r="AX62" s="37"/>
      <c r="AY62" s="29"/>
      <c r="AZ62" s="29"/>
      <c r="BA62" s="29"/>
      <c r="BB62" s="29"/>
      <c r="BC62" s="29"/>
      <c r="BD62" s="29"/>
      <c r="BE62" s="29"/>
      <c r="BF62" s="29"/>
      <c r="BG62" s="29"/>
      <c r="BH62" s="24"/>
    </row>
    <row r="63" customFormat="false" ht="65.7" hidden="false" customHeight="false" outlineLevel="0" collapsed="false">
      <c r="A63" s="2" t="s">
        <v>194</v>
      </c>
      <c r="B63" s="2" t="s">
        <v>195</v>
      </c>
      <c r="C63" s="9" t="s">
        <v>60</v>
      </c>
      <c r="D63" s="9" t="s">
        <v>61</v>
      </c>
      <c r="E63" s="9" t="s">
        <v>180</v>
      </c>
      <c r="F63" s="9" t="s">
        <v>181</v>
      </c>
      <c r="G63" s="9" t="str">
        <f aca="false">IF(COUNTIFS($B:$B, B62, $D:$D, D62, $F:$F, F62) &gt; 1, "Duplicate", "")</f>
        <v/>
      </c>
      <c r="H63" s="10" t="str">
        <f aca="false">CONCATENATE(B63,"-",D63,"-",F63)</f>
        <v>HPMP2-TAS-REF</v>
      </c>
      <c r="I63" s="11" t="s">
        <v>64</v>
      </c>
      <c r="J63" s="11" t="s">
        <v>65</v>
      </c>
      <c r="K63" s="11" t="s">
        <v>66</v>
      </c>
      <c r="L63" s="11" t="s">
        <v>67</v>
      </c>
      <c r="M63" s="12" t="s">
        <v>68</v>
      </c>
      <c r="N63" s="13" t="s">
        <v>69</v>
      </c>
      <c r="O63" s="13" t="s">
        <v>70</v>
      </c>
      <c r="P63" s="13" t="s">
        <v>71</v>
      </c>
      <c r="Q63" s="13" t="s">
        <v>72</v>
      </c>
      <c r="R63" s="13" t="s">
        <v>73</v>
      </c>
      <c r="S63" s="13" t="s">
        <v>74</v>
      </c>
      <c r="T63" s="13" t="s">
        <v>75</v>
      </c>
      <c r="U63" s="13" t="s">
        <v>76</v>
      </c>
      <c r="V63" s="13" t="s">
        <v>77</v>
      </c>
      <c r="W63" s="14" t="s">
        <v>78</v>
      </c>
      <c r="X63" s="17" t="s">
        <v>88</v>
      </c>
      <c r="Y63" s="17" t="s">
        <v>89</v>
      </c>
      <c r="Z63" s="17"/>
      <c r="AA63" s="27" t="s">
        <v>131</v>
      </c>
      <c r="AB63" s="27" t="s">
        <v>148</v>
      </c>
      <c r="AC63" s="27"/>
      <c r="AD63" s="27"/>
      <c r="AE63" s="27"/>
      <c r="AF63" s="27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37"/>
      <c r="AX63" s="37"/>
      <c r="AY63" s="29" t="s">
        <v>110</v>
      </c>
      <c r="AZ63" s="29" t="s">
        <v>111</v>
      </c>
      <c r="BA63" s="29" t="s">
        <v>112</v>
      </c>
      <c r="BB63" s="29" t="s">
        <v>113</v>
      </c>
      <c r="BC63" s="29" t="s">
        <v>139</v>
      </c>
      <c r="BD63" s="29" t="s">
        <v>140</v>
      </c>
      <c r="BE63" s="29" t="s">
        <v>136</v>
      </c>
      <c r="BF63" s="29" t="s">
        <v>137</v>
      </c>
      <c r="BG63" s="29" t="s">
        <v>138</v>
      </c>
      <c r="BH63" s="24" t="s">
        <v>94</v>
      </c>
      <c r="BM63" s="10" t="n">
        <f aca="false">COUNTA(I63:BK63)</f>
        <v>29</v>
      </c>
    </row>
    <row r="64" customFormat="false" ht="65.7" hidden="false" customHeight="false" outlineLevel="0" collapsed="false">
      <c r="A64" s="2" t="s">
        <v>184</v>
      </c>
      <c r="B64" s="2" t="s">
        <v>185</v>
      </c>
      <c r="C64" s="9" t="s">
        <v>60</v>
      </c>
      <c r="D64" s="9" t="s">
        <v>61</v>
      </c>
      <c r="E64" s="9" t="s">
        <v>180</v>
      </c>
      <c r="F64" s="9" t="s">
        <v>181</v>
      </c>
      <c r="G64" s="9" t="str">
        <f aca="false">IF(COUNTIFS($B:$B, B63, $D:$D, D63, $F:$F, F63) &gt; 1, "Duplicate", "")</f>
        <v/>
      </c>
      <c r="H64" s="10" t="str">
        <f aca="false">CONCATENATE(B64,"-",D64,"-",F64)</f>
        <v>HPMP1-TAS-REF</v>
      </c>
      <c r="I64" s="11" t="s">
        <v>64</v>
      </c>
      <c r="J64" s="11" t="s">
        <v>65</v>
      </c>
      <c r="K64" s="11" t="s">
        <v>66</v>
      </c>
      <c r="L64" s="11" t="s">
        <v>67</v>
      </c>
      <c r="M64" s="12" t="s">
        <v>68</v>
      </c>
      <c r="N64" s="13" t="s">
        <v>69</v>
      </c>
      <c r="O64" s="13" t="s">
        <v>70</v>
      </c>
      <c r="P64" s="13" t="s">
        <v>71</v>
      </c>
      <c r="Q64" s="13" t="s">
        <v>72</v>
      </c>
      <c r="R64" s="13" t="s">
        <v>73</v>
      </c>
      <c r="S64" s="13" t="s">
        <v>74</v>
      </c>
      <c r="T64" s="13" t="s">
        <v>75</v>
      </c>
      <c r="U64" s="13" t="s">
        <v>76</v>
      </c>
      <c r="V64" s="13" t="s">
        <v>77</v>
      </c>
      <c r="W64" s="14" t="s">
        <v>78</v>
      </c>
      <c r="X64" s="17" t="s">
        <v>88</v>
      </c>
      <c r="Y64" s="17" t="s">
        <v>89</v>
      </c>
      <c r="Z64" s="17"/>
      <c r="AA64" s="27" t="s">
        <v>131</v>
      </c>
      <c r="AB64" s="27" t="s">
        <v>148</v>
      </c>
      <c r="AC64" s="27"/>
      <c r="AD64" s="27"/>
      <c r="AE64" s="27"/>
      <c r="AF64" s="27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37"/>
      <c r="AX64" s="37"/>
      <c r="AY64" s="29" t="s">
        <v>110</v>
      </c>
      <c r="AZ64" s="29" t="s">
        <v>111</v>
      </c>
      <c r="BA64" s="29" t="s">
        <v>112</v>
      </c>
      <c r="BB64" s="29" t="s">
        <v>113</v>
      </c>
      <c r="BC64" s="29" t="s">
        <v>139</v>
      </c>
      <c r="BD64" s="29" t="s">
        <v>140</v>
      </c>
      <c r="BE64" s="29" t="s">
        <v>136</v>
      </c>
      <c r="BF64" s="29" t="s">
        <v>137</v>
      </c>
      <c r="BG64" s="29" t="s">
        <v>138</v>
      </c>
      <c r="BH64" s="24" t="s">
        <v>94</v>
      </c>
      <c r="BM64" s="10" t="n">
        <f aca="false">COUNTA(I64:BK64)</f>
        <v>29</v>
      </c>
    </row>
    <row r="65" customFormat="false" ht="65.7" hidden="false" customHeight="false" outlineLevel="0" collapsed="false">
      <c r="A65" s="2" t="s">
        <v>196</v>
      </c>
      <c r="B65" s="2" t="s">
        <v>197</v>
      </c>
      <c r="C65" s="9" t="s">
        <v>60</v>
      </c>
      <c r="D65" s="9" t="s">
        <v>61</v>
      </c>
      <c r="E65" s="9" t="s">
        <v>180</v>
      </c>
      <c r="F65" s="9" t="s">
        <v>181</v>
      </c>
      <c r="G65" s="9" t="str">
        <f aca="false">IF(COUNTIFS($B:$B, B64, $D:$D, D64, $F:$F, F64) &gt; 1, "Duplicate", "")</f>
        <v/>
      </c>
      <c r="H65" s="10" t="str">
        <f aca="false">CONCATENATE(B65,"-",D65,"-",F65)</f>
        <v>HPMP3-TAS-REF</v>
      </c>
      <c r="I65" s="11" t="s">
        <v>64</v>
      </c>
      <c r="J65" s="11" t="s">
        <v>65</v>
      </c>
      <c r="K65" s="11" t="s">
        <v>66</v>
      </c>
      <c r="L65" s="11" t="s">
        <v>67</v>
      </c>
      <c r="M65" s="12" t="s">
        <v>68</v>
      </c>
      <c r="N65" s="13" t="s">
        <v>69</v>
      </c>
      <c r="O65" s="13" t="s">
        <v>70</v>
      </c>
      <c r="P65" s="13" t="s">
        <v>71</v>
      </c>
      <c r="Q65" s="13" t="s">
        <v>72</v>
      </c>
      <c r="R65" s="13" t="s">
        <v>73</v>
      </c>
      <c r="S65" s="13" t="s">
        <v>74</v>
      </c>
      <c r="T65" s="13" t="s">
        <v>75</v>
      </c>
      <c r="U65" s="13" t="s">
        <v>76</v>
      </c>
      <c r="V65" s="13" t="s">
        <v>77</v>
      </c>
      <c r="W65" s="14" t="s">
        <v>78</v>
      </c>
      <c r="X65" s="17" t="s">
        <v>88</v>
      </c>
      <c r="Y65" s="17" t="s">
        <v>89</v>
      </c>
      <c r="Z65" s="17"/>
      <c r="AA65" s="27" t="s">
        <v>131</v>
      </c>
      <c r="AB65" s="27" t="s">
        <v>148</v>
      </c>
      <c r="AC65" s="27"/>
      <c r="AD65" s="27"/>
      <c r="AE65" s="27"/>
      <c r="AF65" s="27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37"/>
      <c r="AX65" s="37"/>
      <c r="AY65" s="29" t="s">
        <v>110</v>
      </c>
      <c r="AZ65" s="29" t="s">
        <v>111</v>
      </c>
      <c r="BA65" s="29" t="s">
        <v>112</v>
      </c>
      <c r="BB65" s="29" t="s">
        <v>113</v>
      </c>
      <c r="BC65" s="29" t="s">
        <v>139</v>
      </c>
      <c r="BD65" s="29" t="s">
        <v>140</v>
      </c>
      <c r="BE65" s="29" t="s">
        <v>136</v>
      </c>
      <c r="BF65" s="29" t="s">
        <v>137</v>
      </c>
      <c r="BG65" s="29" t="s">
        <v>138</v>
      </c>
      <c r="BH65" s="24" t="s">
        <v>94</v>
      </c>
      <c r="BM65" s="10" t="n">
        <f aca="false">COUNTA(I65:BK65)</f>
        <v>29</v>
      </c>
    </row>
    <row r="66" customFormat="false" ht="65.7" hidden="false" customHeight="false" outlineLevel="0" collapsed="false">
      <c r="A66" s="2" t="s">
        <v>198</v>
      </c>
      <c r="B66" s="2" t="s">
        <v>199</v>
      </c>
      <c r="C66" s="9" t="s">
        <v>60</v>
      </c>
      <c r="D66" s="9" t="s">
        <v>61</v>
      </c>
      <c r="E66" s="9" t="s">
        <v>180</v>
      </c>
      <c r="F66" s="9" t="s">
        <v>181</v>
      </c>
      <c r="G66" s="9" t="str">
        <f aca="false">IF(COUNTIFS($B:$B, B65, $D:$D, D65, $F:$F, F65) &gt; 1, "Duplicate", "")</f>
        <v/>
      </c>
      <c r="H66" s="10" t="str">
        <f aca="false">CONCATENATE(B66,"-",D66,"-",F66)</f>
        <v>HPMP4-TAS-REF</v>
      </c>
      <c r="I66" s="11" t="s">
        <v>64</v>
      </c>
      <c r="J66" s="11" t="s">
        <v>65</v>
      </c>
      <c r="K66" s="11" t="s">
        <v>66</v>
      </c>
      <c r="L66" s="11" t="s">
        <v>67</v>
      </c>
      <c r="M66" s="12" t="s">
        <v>68</v>
      </c>
      <c r="N66" s="13" t="s">
        <v>69</v>
      </c>
      <c r="O66" s="13" t="s">
        <v>70</v>
      </c>
      <c r="P66" s="13" t="s">
        <v>71</v>
      </c>
      <c r="Q66" s="13" t="s">
        <v>72</v>
      </c>
      <c r="R66" s="13" t="s">
        <v>73</v>
      </c>
      <c r="S66" s="13" t="s">
        <v>74</v>
      </c>
      <c r="T66" s="13" t="s">
        <v>75</v>
      </c>
      <c r="U66" s="13" t="s">
        <v>76</v>
      </c>
      <c r="V66" s="13" t="s">
        <v>77</v>
      </c>
      <c r="W66" s="14" t="s">
        <v>78</v>
      </c>
      <c r="X66" s="17" t="s">
        <v>88</v>
      </c>
      <c r="Y66" s="17" t="s">
        <v>89</v>
      </c>
      <c r="Z66" s="17"/>
      <c r="AA66" s="27" t="s">
        <v>131</v>
      </c>
      <c r="AB66" s="27" t="s">
        <v>148</v>
      </c>
      <c r="AC66" s="27"/>
      <c r="AD66" s="27"/>
      <c r="AE66" s="27"/>
      <c r="AF66" s="27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37"/>
      <c r="AX66" s="37"/>
      <c r="AY66" s="29" t="s">
        <v>110</v>
      </c>
      <c r="AZ66" s="29" t="s">
        <v>111</v>
      </c>
      <c r="BA66" s="29" t="s">
        <v>112</v>
      </c>
      <c r="BB66" s="29" t="s">
        <v>113</v>
      </c>
      <c r="BC66" s="29" t="s">
        <v>139</v>
      </c>
      <c r="BD66" s="29" t="s">
        <v>140</v>
      </c>
      <c r="BE66" s="29" t="s">
        <v>136</v>
      </c>
      <c r="BF66" s="29" t="s">
        <v>137</v>
      </c>
      <c r="BG66" s="29" t="s">
        <v>138</v>
      </c>
      <c r="BH66" s="24" t="s">
        <v>94</v>
      </c>
      <c r="BM66" s="10" t="n">
        <f aca="false">COUNTA(I66:BK66)</f>
        <v>29</v>
      </c>
    </row>
    <row r="67" customFormat="false" ht="65.7" hidden="false" customHeight="false" outlineLevel="0" collapsed="false">
      <c r="A67" s="26" t="s">
        <v>194</v>
      </c>
      <c r="B67" s="2" t="s">
        <v>195</v>
      </c>
      <c r="C67" s="9" t="s">
        <v>60</v>
      </c>
      <c r="D67" s="9" t="s">
        <v>61</v>
      </c>
      <c r="E67" s="9" t="s">
        <v>96</v>
      </c>
      <c r="F67" s="9" t="s">
        <v>97</v>
      </c>
      <c r="G67" s="9" t="e">
        <f aca="false">IF( COUNTIFS($B:$B,#REF!, $D:$D,#REF!, $F:$F,#REF!) &gt; 1, "Duplicate", "")</f>
        <v>#REF!</v>
      </c>
      <c r="H67" s="10" t="str">
        <f aca="false">CONCATENATE(B67,"-",D67,"-",F67)</f>
        <v>HPMP2-TAS-PMU</v>
      </c>
      <c r="I67" s="11" t="s">
        <v>64</v>
      </c>
      <c r="J67" s="11" t="s">
        <v>65</v>
      </c>
      <c r="K67" s="11" t="s">
        <v>66</v>
      </c>
      <c r="L67" s="11" t="s">
        <v>67</v>
      </c>
      <c r="M67" s="12" t="s">
        <v>68</v>
      </c>
      <c r="N67" s="13" t="s">
        <v>69</v>
      </c>
      <c r="O67" s="13" t="s">
        <v>70</v>
      </c>
      <c r="P67" s="13" t="s">
        <v>71</v>
      </c>
      <c r="Q67" s="13" t="s">
        <v>72</v>
      </c>
      <c r="R67" s="13" t="s">
        <v>73</v>
      </c>
      <c r="S67" s="13" t="s">
        <v>74</v>
      </c>
      <c r="T67" s="13" t="s">
        <v>75</v>
      </c>
      <c r="U67" s="13" t="s">
        <v>76</v>
      </c>
      <c r="V67" s="13" t="s">
        <v>77</v>
      </c>
      <c r="W67" s="14" t="s">
        <v>78</v>
      </c>
      <c r="X67" s="17" t="s">
        <v>89</v>
      </c>
      <c r="Y67" s="17"/>
      <c r="Z67" s="17"/>
      <c r="AA67" s="18"/>
      <c r="AB67" s="27"/>
      <c r="AC67" s="27"/>
      <c r="AD67" s="27"/>
      <c r="AE67" s="27"/>
      <c r="AF67" s="27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37"/>
      <c r="AX67" s="37"/>
      <c r="AY67" s="46"/>
      <c r="AZ67" s="46"/>
      <c r="BA67" s="46"/>
      <c r="BB67" s="46"/>
      <c r="BC67" s="46"/>
      <c r="BD67" s="46"/>
      <c r="BM67" s="10" t="n">
        <f aca="false">COUNTA(I67:BK67)</f>
        <v>16</v>
      </c>
    </row>
    <row r="68" customFormat="false" ht="95.5" hidden="false" customHeight="false" outlineLevel="0" collapsed="false">
      <c r="A68" s="2" t="s">
        <v>194</v>
      </c>
      <c r="B68" s="2" t="s">
        <v>195</v>
      </c>
      <c r="C68" s="9" t="s">
        <v>60</v>
      </c>
      <c r="D68" s="9" t="s">
        <v>61</v>
      </c>
      <c r="E68" s="9" t="s">
        <v>186</v>
      </c>
      <c r="F68" s="9" t="s">
        <v>187</v>
      </c>
      <c r="G68" s="9" t="str">
        <f aca="false">IF(COUNTIFS($B:$B, B67, $D:$D, D67, $F:$F, F67) &gt; 1, "Duplicate", "")</f>
        <v/>
      </c>
      <c r="H68" s="10" t="str">
        <f aca="false">CONCATENATE(B68,"-",D68,"-",F68)</f>
        <v>HPMP2-TAS-SRV</v>
      </c>
      <c r="I68" s="11" t="s">
        <v>64</v>
      </c>
      <c r="J68" s="11" t="s">
        <v>65</v>
      </c>
      <c r="K68" s="11" t="s">
        <v>66</v>
      </c>
      <c r="L68" s="11" t="s">
        <v>67</v>
      </c>
      <c r="M68" s="12" t="s">
        <v>68</v>
      </c>
      <c r="N68" s="13" t="s">
        <v>69</v>
      </c>
      <c r="O68" s="13" t="s">
        <v>70</v>
      </c>
      <c r="P68" s="13" t="s">
        <v>71</v>
      </c>
      <c r="Q68" s="13" t="s">
        <v>72</v>
      </c>
      <c r="R68" s="13" t="s">
        <v>73</v>
      </c>
      <c r="S68" s="13" t="s">
        <v>74</v>
      </c>
      <c r="T68" s="13" t="s">
        <v>75</v>
      </c>
      <c r="U68" s="13" t="s">
        <v>76</v>
      </c>
      <c r="V68" s="13" t="s">
        <v>77</v>
      </c>
      <c r="W68" s="14" t="s">
        <v>78</v>
      </c>
      <c r="X68" s="17" t="s">
        <v>88</v>
      </c>
      <c r="Y68" s="17" t="s">
        <v>89</v>
      </c>
      <c r="Z68" s="17"/>
      <c r="AA68" s="27" t="s">
        <v>131</v>
      </c>
      <c r="AB68" s="27" t="s">
        <v>148</v>
      </c>
      <c r="AC68" s="27"/>
      <c r="AD68" s="27"/>
      <c r="AE68" s="27"/>
      <c r="AF68" s="27"/>
      <c r="AG68" s="40" t="s">
        <v>153</v>
      </c>
      <c r="AH68" s="40" t="s">
        <v>154</v>
      </c>
      <c r="AI68" s="40" t="s">
        <v>155</v>
      </c>
      <c r="AJ68" s="40" t="s">
        <v>156</v>
      </c>
      <c r="AK68" s="40" t="s">
        <v>157</v>
      </c>
      <c r="AL68" s="40" t="s">
        <v>158</v>
      </c>
      <c r="AM68" s="40" t="s">
        <v>159</v>
      </c>
      <c r="AN68" s="40" t="s">
        <v>160</v>
      </c>
      <c r="AO68" s="40" t="s">
        <v>161</v>
      </c>
      <c r="AP68" s="40" t="s">
        <v>162</v>
      </c>
      <c r="AQ68" s="40" t="s">
        <v>163</v>
      </c>
      <c r="AR68" s="40" t="s">
        <v>164</v>
      </c>
      <c r="AS68" s="40" t="s">
        <v>165</v>
      </c>
      <c r="AT68" s="40" t="s">
        <v>166</v>
      </c>
      <c r="AU68" s="40" t="s">
        <v>167</v>
      </c>
      <c r="AV68" s="40" t="s">
        <v>168</v>
      </c>
      <c r="AW68" s="37" t="s">
        <v>169</v>
      </c>
      <c r="AX68" s="37"/>
      <c r="AY68" s="29" t="s">
        <v>110</v>
      </c>
      <c r="AZ68" s="29" t="s">
        <v>111</v>
      </c>
      <c r="BA68" s="29" t="s">
        <v>112</v>
      </c>
      <c r="BB68" s="29" t="s">
        <v>113</v>
      </c>
      <c r="BC68" s="29" t="s">
        <v>139</v>
      </c>
      <c r="BD68" s="29" t="s">
        <v>140</v>
      </c>
      <c r="BE68" s="29" t="s">
        <v>136</v>
      </c>
      <c r="BF68" s="29" t="s">
        <v>137</v>
      </c>
      <c r="BG68" s="29" t="s">
        <v>138</v>
      </c>
      <c r="BH68" s="24" t="s">
        <v>94</v>
      </c>
      <c r="BM68" s="10" t="n">
        <f aca="false">COUNTA(I68:BK68)</f>
        <v>46</v>
      </c>
    </row>
    <row r="69" customFormat="false" ht="65.7" hidden="false" customHeight="false" outlineLevel="0" collapsed="false">
      <c r="A69" s="2" t="s">
        <v>196</v>
      </c>
      <c r="B69" s="2" t="s">
        <v>197</v>
      </c>
      <c r="C69" s="9" t="s">
        <v>98</v>
      </c>
      <c r="D69" s="9" t="s">
        <v>99</v>
      </c>
      <c r="E69" s="9" t="s">
        <v>176</v>
      </c>
      <c r="F69" s="9" t="s">
        <v>177</v>
      </c>
      <c r="G69" s="9" t="str">
        <f aca="false">IF(COUNTIFS($B:$B, B68, $D:$D, D68, $F:$F, F68) &gt; 1, "Duplicate", "")</f>
        <v/>
      </c>
      <c r="H69" s="10" t="str">
        <f aca="false">CONCATENATE(B69,"-",D69,"-",F69)</f>
        <v>HPMP3-INV-AC</v>
      </c>
      <c r="I69" s="11" t="s">
        <v>64</v>
      </c>
      <c r="J69" s="11" t="s">
        <v>65</v>
      </c>
      <c r="K69" s="11" t="s">
        <v>66</v>
      </c>
      <c r="L69" s="11" t="s">
        <v>67</v>
      </c>
      <c r="M69" s="12" t="s">
        <v>68</v>
      </c>
      <c r="N69" s="13" t="s">
        <v>69</v>
      </c>
      <c r="O69" s="13" t="s">
        <v>70</v>
      </c>
      <c r="P69" s="13" t="s">
        <v>71</v>
      </c>
      <c r="Q69" s="13" t="s">
        <v>72</v>
      </c>
      <c r="R69" s="13" t="s">
        <v>73</v>
      </c>
      <c r="S69" s="13" t="s">
        <v>74</v>
      </c>
      <c r="T69" s="13" t="s">
        <v>75</v>
      </c>
      <c r="U69" s="13" t="s">
        <v>76</v>
      </c>
      <c r="V69" s="13" t="s">
        <v>77</v>
      </c>
      <c r="W69" s="14" t="s">
        <v>78</v>
      </c>
      <c r="X69" s="17" t="s">
        <v>88</v>
      </c>
      <c r="Y69" s="17" t="s">
        <v>89</v>
      </c>
      <c r="Z69" s="17" t="s">
        <v>147</v>
      </c>
      <c r="AA69" s="27" t="s">
        <v>131</v>
      </c>
      <c r="AB69" s="27" t="s">
        <v>148</v>
      </c>
      <c r="AC69" s="27" t="s">
        <v>129</v>
      </c>
      <c r="AD69" s="27" t="s">
        <v>149</v>
      </c>
      <c r="AE69" s="27" t="s">
        <v>150</v>
      </c>
      <c r="AF69" s="27"/>
      <c r="AG69" s="44" t="s">
        <v>133</v>
      </c>
      <c r="AH69" s="44" t="s">
        <v>134</v>
      </c>
      <c r="AI69" s="44" t="s">
        <v>135</v>
      </c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37"/>
      <c r="AX69" s="37"/>
      <c r="AY69" s="39" t="s">
        <v>114</v>
      </c>
      <c r="AZ69" s="39" t="s">
        <v>151</v>
      </c>
      <c r="BA69" s="40" t="s">
        <v>152</v>
      </c>
      <c r="BB69" s="41" t="s">
        <v>112</v>
      </c>
      <c r="BC69" s="41" t="s">
        <v>113</v>
      </c>
      <c r="BD69" s="41" t="s">
        <v>110</v>
      </c>
      <c r="BE69" s="41" t="s">
        <v>111</v>
      </c>
      <c r="BF69" s="41" t="s">
        <v>136</v>
      </c>
      <c r="BG69" s="41" t="s">
        <v>137</v>
      </c>
      <c r="BH69" s="41" t="s">
        <v>138</v>
      </c>
      <c r="BI69" s="41" t="s">
        <v>139</v>
      </c>
      <c r="BJ69" s="41" t="s">
        <v>140</v>
      </c>
      <c r="BK69" s="40" t="s">
        <v>94</v>
      </c>
      <c r="BL69" s="40"/>
      <c r="BM69" s="10" t="n">
        <f aca="false">COUNTA(I69:BK69)</f>
        <v>39</v>
      </c>
    </row>
    <row r="70" customFormat="false" ht="65.7" hidden="false" customHeight="false" outlineLevel="0" collapsed="false">
      <c r="A70" s="2" t="s">
        <v>196</v>
      </c>
      <c r="B70" s="2" t="s">
        <v>197</v>
      </c>
      <c r="C70" s="9" t="s">
        <v>98</v>
      </c>
      <c r="D70" s="9" t="s">
        <v>99</v>
      </c>
      <c r="E70" s="9" t="s">
        <v>170</v>
      </c>
      <c r="F70" s="9" t="s">
        <v>171</v>
      </c>
      <c r="G70" s="9" t="str">
        <f aca="false">IF(COUNTIFS($B:$B, B69, $D:$D, D69, $F:$F, F69) &gt; 1, "Duplicate", "")</f>
        <v/>
      </c>
      <c r="H70" s="10" t="str">
        <f aca="false">CONCATENATE(B70,"-",D70,"-",F70)</f>
        <v>HPMP3-INV-ARS</v>
      </c>
      <c r="I70" s="11" t="s">
        <v>64</v>
      </c>
      <c r="J70" s="11" t="s">
        <v>65</v>
      </c>
      <c r="K70" s="11" t="s">
        <v>66</v>
      </c>
      <c r="L70" s="11" t="s">
        <v>67</v>
      </c>
      <c r="M70" s="12" t="s">
        <v>68</v>
      </c>
      <c r="N70" s="13" t="s">
        <v>69</v>
      </c>
      <c r="O70" s="13" t="s">
        <v>70</v>
      </c>
      <c r="P70" s="13" t="s">
        <v>71</v>
      </c>
      <c r="Q70" s="13" t="s">
        <v>72</v>
      </c>
      <c r="R70" s="13" t="s">
        <v>73</v>
      </c>
      <c r="S70" s="13" t="s">
        <v>74</v>
      </c>
      <c r="T70" s="13" t="s">
        <v>75</v>
      </c>
      <c r="U70" s="13" t="s">
        <v>76</v>
      </c>
      <c r="V70" s="13" t="s">
        <v>77</v>
      </c>
      <c r="W70" s="14" t="s">
        <v>78</v>
      </c>
      <c r="X70" s="17" t="s">
        <v>88</v>
      </c>
      <c r="Y70" s="17" t="s">
        <v>89</v>
      </c>
      <c r="Z70" s="17" t="s">
        <v>147</v>
      </c>
      <c r="AA70" s="27" t="s">
        <v>131</v>
      </c>
      <c r="AB70" s="27" t="s">
        <v>148</v>
      </c>
      <c r="AC70" s="27" t="s">
        <v>129</v>
      </c>
      <c r="AD70" s="27" t="s">
        <v>149</v>
      </c>
      <c r="AE70" s="27" t="s">
        <v>150</v>
      </c>
      <c r="AF70" s="27"/>
      <c r="AG70" s="44" t="s">
        <v>133</v>
      </c>
      <c r="AH70" s="44" t="s">
        <v>134</v>
      </c>
      <c r="AI70" s="44" t="s">
        <v>135</v>
      </c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37"/>
      <c r="AX70" s="37"/>
      <c r="AY70" s="39" t="s">
        <v>114</v>
      </c>
      <c r="AZ70" s="39" t="s">
        <v>151</v>
      </c>
      <c r="BA70" s="40" t="s">
        <v>152</v>
      </c>
      <c r="BB70" s="41" t="s">
        <v>112</v>
      </c>
      <c r="BC70" s="41" t="s">
        <v>113</v>
      </c>
      <c r="BD70" s="41" t="s">
        <v>110</v>
      </c>
      <c r="BE70" s="41" t="s">
        <v>111</v>
      </c>
      <c r="BF70" s="41" t="s">
        <v>136</v>
      </c>
      <c r="BG70" s="41" t="s">
        <v>137</v>
      </c>
      <c r="BH70" s="41" t="s">
        <v>138</v>
      </c>
      <c r="BI70" s="41" t="s">
        <v>139</v>
      </c>
      <c r="BJ70" s="41" t="s">
        <v>140</v>
      </c>
      <c r="BK70" s="40" t="s">
        <v>94</v>
      </c>
      <c r="BL70" s="40"/>
    </row>
    <row r="71" customFormat="false" ht="65.7" hidden="false" customHeight="false" outlineLevel="0" collapsed="false">
      <c r="A71" s="2" t="s">
        <v>196</v>
      </c>
      <c r="B71" s="2" t="s">
        <v>197</v>
      </c>
      <c r="C71" s="9" t="s">
        <v>98</v>
      </c>
      <c r="D71" s="9" t="s">
        <v>99</v>
      </c>
      <c r="E71" s="9" t="s">
        <v>182</v>
      </c>
      <c r="F71" s="9" t="s">
        <v>183</v>
      </c>
      <c r="G71" s="9" t="str">
        <f aca="false">IF(COUNTIFS($B:$B, B70, $D:$D, D70, $F:$F, F70) &gt; 1, "Duplicate", "")</f>
        <v/>
      </c>
      <c r="H71" s="10" t="str">
        <f aca="false">CONCATENATE(B71,"-",D71,"-",F71)</f>
        <v>HPMP3-INV-SOL</v>
      </c>
      <c r="I71" s="11" t="s">
        <v>64</v>
      </c>
      <c r="J71" s="11" t="s">
        <v>65</v>
      </c>
      <c r="K71" s="11" t="s">
        <v>66</v>
      </c>
      <c r="L71" s="11" t="s">
        <v>67</v>
      </c>
      <c r="M71" s="12" t="s">
        <v>68</v>
      </c>
      <c r="N71" s="13" t="s">
        <v>69</v>
      </c>
      <c r="O71" s="13" t="s">
        <v>70</v>
      </c>
      <c r="P71" s="13" t="s">
        <v>71</v>
      </c>
      <c r="Q71" s="13" t="s">
        <v>72</v>
      </c>
      <c r="R71" s="13" t="s">
        <v>73</v>
      </c>
      <c r="S71" s="13" t="s">
        <v>74</v>
      </c>
      <c r="T71" s="13" t="s">
        <v>75</v>
      </c>
      <c r="U71" s="13" t="s">
        <v>76</v>
      </c>
      <c r="V71" s="13" t="s">
        <v>77</v>
      </c>
      <c r="W71" s="14" t="s">
        <v>78</v>
      </c>
      <c r="X71" s="17" t="s">
        <v>88</v>
      </c>
      <c r="Y71" s="17" t="s">
        <v>89</v>
      </c>
      <c r="Z71" s="17" t="s">
        <v>147</v>
      </c>
      <c r="AA71" s="27" t="s">
        <v>131</v>
      </c>
      <c r="AB71" s="27" t="s">
        <v>148</v>
      </c>
      <c r="AC71" s="27" t="s">
        <v>129</v>
      </c>
      <c r="AD71" s="27" t="s">
        <v>149</v>
      </c>
      <c r="AE71" s="27" t="s">
        <v>150</v>
      </c>
      <c r="AF71" s="27"/>
      <c r="AG71" s="44" t="s">
        <v>133</v>
      </c>
      <c r="AH71" s="44" t="s">
        <v>134</v>
      </c>
      <c r="AI71" s="44" t="s">
        <v>135</v>
      </c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37"/>
      <c r="AX71" s="37"/>
      <c r="AY71" s="39" t="s">
        <v>114</v>
      </c>
      <c r="AZ71" s="39" t="s">
        <v>151</v>
      </c>
      <c r="BA71" s="40" t="s">
        <v>152</v>
      </c>
      <c r="BB71" s="41" t="s">
        <v>112</v>
      </c>
      <c r="BC71" s="41" t="s">
        <v>113</v>
      </c>
      <c r="BD71" s="41" t="s">
        <v>110</v>
      </c>
      <c r="BE71" s="41" t="s">
        <v>111</v>
      </c>
      <c r="BF71" s="41" t="s">
        <v>136</v>
      </c>
      <c r="BG71" s="41" t="s">
        <v>137</v>
      </c>
      <c r="BH71" s="41" t="s">
        <v>138</v>
      </c>
      <c r="BI71" s="41" t="s">
        <v>139</v>
      </c>
      <c r="BJ71" s="41" t="s">
        <v>140</v>
      </c>
      <c r="BK71" s="40" t="s">
        <v>94</v>
      </c>
      <c r="BL71" s="40"/>
    </row>
    <row r="72" customFormat="false" ht="65.7" hidden="false" customHeight="false" outlineLevel="0" collapsed="false">
      <c r="A72" s="2" t="s">
        <v>196</v>
      </c>
      <c r="B72" s="2" t="s">
        <v>197</v>
      </c>
      <c r="C72" s="9" t="s">
        <v>98</v>
      </c>
      <c r="D72" s="9" t="s">
        <v>99</v>
      </c>
      <c r="E72" s="9" t="s">
        <v>172</v>
      </c>
      <c r="F72" s="9" t="s">
        <v>173</v>
      </c>
      <c r="G72" s="9" t="str">
        <f aca="false">IF(COUNTIFS($B:$B, B71, $D:$D, D71, $F:$F, F71) &gt; 1, "Duplicate", "")</f>
        <v/>
      </c>
      <c r="H72" s="10" t="str">
        <f aca="false">CONCATENATE(B72,"-",D72,"-",F72)</f>
        <v>HPMP3-INV-ELM</v>
      </c>
      <c r="I72" s="11" t="s">
        <v>64</v>
      </c>
      <c r="J72" s="11" t="s">
        <v>65</v>
      </c>
      <c r="K72" s="11" t="s">
        <v>66</v>
      </c>
      <c r="L72" s="11" t="s">
        <v>67</v>
      </c>
      <c r="M72" s="12" t="s">
        <v>68</v>
      </c>
      <c r="N72" s="13" t="s">
        <v>69</v>
      </c>
      <c r="O72" s="13" t="s">
        <v>70</v>
      </c>
      <c r="P72" s="13" t="s">
        <v>71</v>
      </c>
      <c r="Q72" s="13" t="s">
        <v>72</v>
      </c>
      <c r="R72" s="13" t="s">
        <v>73</v>
      </c>
      <c r="S72" s="13" t="s">
        <v>74</v>
      </c>
      <c r="T72" s="13" t="s">
        <v>75</v>
      </c>
      <c r="U72" s="13" t="s">
        <v>76</v>
      </c>
      <c r="V72" s="13" t="s">
        <v>77</v>
      </c>
      <c r="W72" s="14" t="s">
        <v>78</v>
      </c>
      <c r="X72" s="17" t="s">
        <v>88</v>
      </c>
      <c r="Y72" s="17" t="s">
        <v>89</v>
      </c>
      <c r="Z72" s="17" t="s">
        <v>147</v>
      </c>
      <c r="AA72" s="27" t="s">
        <v>131</v>
      </c>
      <c r="AB72" s="27" t="s">
        <v>148</v>
      </c>
      <c r="AC72" s="27" t="s">
        <v>129</v>
      </c>
      <c r="AD72" s="27" t="s">
        <v>149</v>
      </c>
      <c r="AE72" s="27" t="s">
        <v>150</v>
      </c>
      <c r="AF72" s="27"/>
      <c r="AG72" s="44" t="s">
        <v>133</v>
      </c>
      <c r="AH72" s="44" t="s">
        <v>134</v>
      </c>
      <c r="AI72" s="44" t="s">
        <v>135</v>
      </c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37"/>
      <c r="AX72" s="37"/>
      <c r="AY72" s="39" t="s">
        <v>114</v>
      </c>
      <c r="AZ72" s="39" t="s">
        <v>151</v>
      </c>
      <c r="BA72" s="40" t="s">
        <v>152</v>
      </c>
      <c r="BB72" s="41" t="s">
        <v>112</v>
      </c>
      <c r="BC72" s="41" t="s">
        <v>113</v>
      </c>
      <c r="BD72" s="41" t="s">
        <v>110</v>
      </c>
      <c r="BE72" s="41" t="s">
        <v>111</v>
      </c>
      <c r="BF72" s="41" t="s">
        <v>136</v>
      </c>
      <c r="BG72" s="41" t="s">
        <v>137</v>
      </c>
      <c r="BH72" s="41" t="s">
        <v>138</v>
      </c>
      <c r="BI72" s="41" t="s">
        <v>139</v>
      </c>
      <c r="BJ72" s="41" t="s">
        <v>140</v>
      </c>
      <c r="BK72" s="40" t="s">
        <v>94</v>
      </c>
      <c r="BL72" s="40"/>
    </row>
    <row r="73" customFormat="false" ht="65.7" hidden="false" customHeight="false" outlineLevel="0" collapsed="false">
      <c r="A73" s="2" t="s">
        <v>196</v>
      </c>
      <c r="B73" s="2" t="s">
        <v>197</v>
      </c>
      <c r="C73" s="9" t="s">
        <v>98</v>
      </c>
      <c r="D73" s="9" t="s">
        <v>99</v>
      </c>
      <c r="E73" s="9" t="s">
        <v>174</v>
      </c>
      <c r="F73" s="9" t="s">
        <v>175</v>
      </c>
      <c r="G73" s="9" t="str">
        <f aca="false">IF(COUNTIFS($B:$B, B72, $D:$D, D72, $F:$F, F72) &gt; 1, "Duplicate", "")</f>
        <v/>
      </c>
      <c r="H73" s="10" t="str">
        <f aca="false">CONCATENATE(B73,"-",D73,"-",F73)</f>
        <v>HPMP3-INV-FFI</v>
      </c>
      <c r="I73" s="11" t="s">
        <v>64</v>
      </c>
      <c r="J73" s="11" t="s">
        <v>65</v>
      </c>
      <c r="K73" s="11" t="s">
        <v>66</v>
      </c>
      <c r="L73" s="11" t="s">
        <v>67</v>
      </c>
      <c r="M73" s="12" t="s">
        <v>68</v>
      </c>
      <c r="N73" s="13" t="s">
        <v>69</v>
      </c>
      <c r="O73" s="13" t="s">
        <v>70</v>
      </c>
      <c r="P73" s="13" t="s">
        <v>71</v>
      </c>
      <c r="Q73" s="13" t="s">
        <v>72</v>
      </c>
      <c r="R73" s="13" t="s">
        <v>73</v>
      </c>
      <c r="S73" s="13" t="s">
        <v>74</v>
      </c>
      <c r="T73" s="13" t="s">
        <v>75</v>
      </c>
      <c r="U73" s="13" t="s">
        <v>76</v>
      </c>
      <c r="V73" s="13" t="s">
        <v>77</v>
      </c>
      <c r="W73" s="14" t="s">
        <v>78</v>
      </c>
      <c r="X73" s="17" t="s">
        <v>88</v>
      </c>
      <c r="Y73" s="17" t="s">
        <v>89</v>
      </c>
      <c r="Z73" s="17" t="s">
        <v>147</v>
      </c>
      <c r="AA73" s="27" t="s">
        <v>131</v>
      </c>
      <c r="AB73" s="27" t="s">
        <v>148</v>
      </c>
      <c r="AC73" s="27" t="s">
        <v>129</v>
      </c>
      <c r="AD73" s="27" t="s">
        <v>149</v>
      </c>
      <c r="AE73" s="27" t="s">
        <v>150</v>
      </c>
      <c r="AF73" s="27"/>
      <c r="AG73" s="44" t="s">
        <v>133</v>
      </c>
      <c r="AH73" s="44" t="s">
        <v>134</v>
      </c>
      <c r="AI73" s="44" t="s">
        <v>135</v>
      </c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37"/>
      <c r="AX73" s="37"/>
      <c r="AY73" s="39" t="s">
        <v>114</v>
      </c>
      <c r="AZ73" s="39" t="s">
        <v>151</v>
      </c>
      <c r="BA73" s="40" t="s">
        <v>152</v>
      </c>
      <c r="BB73" s="41" t="s">
        <v>112</v>
      </c>
      <c r="BC73" s="41" t="s">
        <v>113</v>
      </c>
      <c r="BD73" s="41" t="s">
        <v>110</v>
      </c>
      <c r="BE73" s="41" t="s">
        <v>111</v>
      </c>
      <c r="BF73" s="41" t="s">
        <v>136</v>
      </c>
      <c r="BG73" s="41" t="s">
        <v>137</v>
      </c>
      <c r="BH73" s="41" t="s">
        <v>138</v>
      </c>
      <c r="BI73" s="41" t="s">
        <v>139</v>
      </c>
      <c r="BJ73" s="41" t="s">
        <v>140</v>
      </c>
      <c r="BK73" s="40" t="s">
        <v>94</v>
      </c>
      <c r="BL73" s="40"/>
    </row>
    <row r="74" customFormat="false" ht="65.7" hidden="false" customHeight="false" outlineLevel="0" collapsed="false">
      <c r="A74" s="2" t="s">
        <v>196</v>
      </c>
      <c r="B74" s="2" t="s">
        <v>197</v>
      </c>
      <c r="C74" s="9" t="s">
        <v>98</v>
      </c>
      <c r="D74" s="9" t="s">
        <v>99</v>
      </c>
      <c r="E74" s="9" t="s">
        <v>178</v>
      </c>
      <c r="F74" s="9" t="s">
        <v>179</v>
      </c>
      <c r="G74" s="9" t="str">
        <f aca="false">IF(COUNTIFS($B:$B, B73, $D:$D, D73, $F:$F, F73) &gt; 1, "Duplicate", "")</f>
        <v/>
      </c>
      <c r="H74" s="10" t="str">
        <f aca="false">CONCATENATE(B74,"-",D74,"-",F74)</f>
        <v>HPMP3-INV-FOA</v>
      </c>
      <c r="I74" s="11" t="s">
        <v>64</v>
      </c>
      <c r="J74" s="11" t="s">
        <v>65</v>
      </c>
      <c r="K74" s="11" t="s">
        <v>66</v>
      </c>
      <c r="L74" s="11" t="s">
        <v>67</v>
      </c>
      <c r="M74" s="12" t="s">
        <v>68</v>
      </c>
      <c r="N74" s="13" t="s">
        <v>69</v>
      </c>
      <c r="O74" s="13" t="s">
        <v>70</v>
      </c>
      <c r="P74" s="13" t="s">
        <v>71</v>
      </c>
      <c r="Q74" s="13" t="s">
        <v>72</v>
      </c>
      <c r="R74" s="13" t="s">
        <v>73</v>
      </c>
      <c r="S74" s="13" t="s">
        <v>74</v>
      </c>
      <c r="T74" s="13" t="s">
        <v>75</v>
      </c>
      <c r="U74" s="13" t="s">
        <v>76</v>
      </c>
      <c r="V74" s="13" t="s">
        <v>77</v>
      </c>
      <c r="W74" s="14" t="s">
        <v>78</v>
      </c>
      <c r="X74" s="17" t="s">
        <v>88</v>
      </c>
      <c r="Y74" s="17" t="s">
        <v>89</v>
      </c>
      <c r="Z74" s="17" t="s">
        <v>147</v>
      </c>
      <c r="AA74" s="27" t="s">
        <v>131</v>
      </c>
      <c r="AB74" s="27" t="s">
        <v>148</v>
      </c>
      <c r="AC74" s="27" t="s">
        <v>129</v>
      </c>
      <c r="AD74" s="27" t="s">
        <v>149</v>
      </c>
      <c r="AE74" s="27" t="s">
        <v>150</v>
      </c>
      <c r="AF74" s="27"/>
      <c r="AG74" s="44" t="s">
        <v>133</v>
      </c>
      <c r="AH74" s="44" t="s">
        <v>134</v>
      </c>
      <c r="AI74" s="44" t="s">
        <v>135</v>
      </c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37"/>
      <c r="AX74" s="37"/>
      <c r="AY74" s="39" t="s">
        <v>114</v>
      </c>
      <c r="AZ74" s="39" t="s">
        <v>151</v>
      </c>
      <c r="BA74" s="40" t="s">
        <v>152</v>
      </c>
      <c r="BB74" s="41" t="s">
        <v>112</v>
      </c>
      <c r="BC74" s="41" t="s">
        <v>113</v>
      </c>
      <c r="BD74" s="41" t="s">
        <v>110</v>
      </c>
      <c r="BE74" s="41" t="s">
        <v>111</v>
      </c>
      <c r="BF74" s="41" t="s">
        <v>136</v>
      </c>
      <c r="BG74" s="41" t="s">
        <v>137</v>
      </c>
      <c r="BH74" s="41" t="s">
        <v>138</v>
      </c>
      <c r="BI74" s="41" t="s">
        <v>139</v>
      </c>
      <c r="BJ74" s="41" t="s">
        <v>140</v>
      </c>
      <c r="BK74" s="40" t="s">
        <v>94</v>
      </c>
      <c r="BL74" s="40"/>
      <c r="BM74" s="10" t="n">
        <f aca="false">COUNTA(I74:BK74)</f>
        <v>39</v>
      </c>
    </row>
    <row r="75" customFormat="false" ht="65.7" hidden="false" customHeight="false" outlineLevel="0" collapsed="false">
      <c r="A75" s="2" t="s">
        <v>196</v>
      </c>
      <c r="B75" s="2" t="s">
        <v>197</v>
      </c>
      <c r="C75" s="9" t="s">
        <v>98</v>
      </c>
      <c r="D75" s="9" t="s">
        <v>99</v>
      </c>
      <c r="E75" s="9" t="s">
        <v>180</v>
      </c>
      <c r="F75" s="9" t="s">
        <v>181</v>
      </c>
      <c r="G75" s="9" t="str">
        <f aca="false">IF(COUNTIFS($B:$B, B74, $D:$D, D74, $F:$F, F74) &gt; 1, "Duplicate", "")</f>
        <v/>
      </c>
      <c r="H75" s="10" t="str">
        <f aca="false">CONCATENATE(B75,"-",D75,"-",F75)</f>
        <v>HPMP3-INV-REF</v>
      </c>
      <c r="I75" s="11" t="s">
        <v>64</v>
      </c>
      <c r="J75" s="11" t="s">
        <v>65</v>
      </c>
      <c r="K75" s="11" t="s">
        <v>66</v>
      </c>
      <c r="L75" s="11" t="s">
        <v>67</v>
      </c>
      <c r="M75" s="12" t="s">
        <v>68</v>
      </c>
      <c r="N75" s="13" t="s">
        <v>69</v>
      </c>
      <c r="O75" s="13" t="s">
        <v>70</v>
      </c>
      <c r="P75" s="13" t="s">
        <v>71</v>
      </c>
      <c r="Q75" s="13" t="s">
        <v>72</v>
      </c>
      <c r="R75" s="13" t="s">
        <v>73</v>
      </c>
      <c r="S75" s="13" t="s">
        <v>74</v>
      </c>
      <c r="T75" s="13" t="s">
        <v>75</v>
      </c>
      <c r="U75" s="13" t="s">
        <v>76</v>
      </c>
      <c r="V75" s="13" t="s">
        <v>77</v>
      </c>
      <c r="W75" s="14" t="s">
        <v>78</v>
      </c>
      <c r="X75" s="17" t="s">
        <v>88</v>
      </c>
      <c r="Y75" s="17" t="s">
        <v>89</v>
      </c>
      <c r="Z75" s="17" t="s">
        <v>147</v>
      </c>
      <c r="AA75" s="27" t="s">
        <v>131</v>
      </c>
      <c r="AB75" s="27" t="s">
        <v>148</v>
      </c>
      <c r="AC75" s="27" t="s">
        <v>129</v>
      </c>
      <c r="AD75" s="27" t="s">
        <v>149</v>
      </c>
      <c r="AE75" s="27" t="s">
        <v>150</v>
      </c>
      <c r="AF75" s="27"/>
      <c r="AG75" s="44" t="s">
        <v>133</v>
      </c>
      <c r="AH75" s="44" t="s">
        <v>134</v>
      </c>
      <c r="AI75" s="44" t="s">
        <v>135</v>
      </c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37"/>
      <c r="AX75" s="37"/>
      <c r="AY75" s="39" t="s">
        <v>114</v>
      </c>
      <c r="AZ75" s="39" t="s">
        <v>151</v>
      </c>
      <c r="BA75" s="40" t="s">
        <v>152</v>
      </c>
      <c r="BB75" s="41" t="s">
        <v>112</v>
      </c>
      <c r="BC75" s="41" t="s">
        <v>113</v>
      </c>
      <c r="BD75" s="41" t="s">
        <v>110</v>
      </c>
      <c r="BE75" s="41" t="s">
        <v>111</v>
      </c>
      <c r="BF75" s="41" t="s">
        <v>136</v>
      </c>
      <c r="BG75" s="41" t="s">
        <v>137</v>
      </c>
      <c r="BH75" s="41" t="s">
        <v>138</v>
      </c>
      <c r="BI75" s="41" t="s">
        <v>139</v>
      </c>
      <c r="BJ75" s="41" t="s">
        <v>140</v>
      </c>
      <c r="BK75" s="40" t="s">
        <v>94</v>
      </c>
      <c r="BL75" s="40"/>
      <c r="BM75" s="10" t="n">
        <f aca="false">COUNTA(I75:BK75)</f>
        <v>39</v>
      </c>
    </row>
    <row r="76" customFormat="false" ht="65.7" hidden="false" customHeight="false" outlineLevel="0" collapsed="false">
      <c r="A76" s="2" t="s">
        <v>196</v>
      </c>
      <c r="B76" s="2" t="s">
        <v>197</v>
      </c>
      <c r="C76" s="9" t="s">
        <v>60</v>
      </c>
      <c r="D76" s="9" t="s">
        <v>61</v>
      </c>
      <c r="E76" s="9" t="s">
        <v>170</v>
      </c>
      <c r="F76" s="9" t="s">
        <v>171</v>
      </c>
      <c r="G76" s="9" t="str">
        <f aca="false">IF(COUNTIFS($B:$B, B75, $D:$D, D75, $F:$F, F75) &gt; 1, "Duplicate", "")</f>
        <v/>
      </c>
      <c r="H76" s="10" t="str">
        <f aca="false">CONCATENATE(B76,"-",D76,"-",F76)</f>
        <v>HPMP3-TAS-ARS</v>
      </c>
      <c r="I76" s="11" t="s">
        <v>64</v>
      </c>
      <c r="J76" s="11" t="s">
        <v>65</v>
      </c>
      <c r="K76" s="11" t="s">
        <v>66</v>
      </c>
      <c r="L76" s="11" t="s">
        <v>67</v>
      </c>
      <c r="M76" s="12" t="s">
        <v>68</v>
      </c>
      <c r="N76" s="13" t="s">
        <v>69</v>
      </c>
      <c r="O76" s="13" t="s">
        <v>70</v>
      </c>
      <c r="P76" s="13" t="s">
        <v>71</v>
      </c>
      <c r="Q76" s="13" t="s">
        <v>72</v>
      </c>
      <c r="R76" s="13" t="s">
        <v>73</v>
      </c>
      <c r="S76" s="13" t="s">
        <v>74</v>
      </c>
      <c r="T76" s="13" t="s">
        <v>75</v>
      </c>
      <c r="U76" s="13" t="s">
        <v>76</v>
      </c>
      <c r="V76" s="13" t="s">
        <v>77</v>
      </c>
      <c r="W76" s="14" t="s">
        <v>78</v>
      </c>
      <c r="X76" s="17" t="s">
        <v>88</v>
      </c>
      <c r="Y76" s="17" t="s">
        <v>89</v>
      </c>
      <c r="Z76" s="17"/>
      <c r="AA76" s="27" t="s">
        <v>131</v>
      </c>
      <c r="AB76" s="27" t="s">
        <v>148</v>
      </c>
      <c r="AC76" s="27"/>
      <c r="AD76" s="27"/>
      <c r="AE76" s="27"/>
      <c r="AF76" s="27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37"/>
      <c r="AX76" s="37"/>
      <c r="AY76" s="29" t="s">
        <v>110</v>
      </c>
      <c r="AZ76" s="29" t="s">
        <v>111</v>
      </c>
      <c r="BA76" s="29" t="s">
        <v>112</v>
      </c>
      <c r="BB76" s="29" t="s">
        <v>113</v>
      </c>
      <c r="BC76" s="29" t="s">
        <v>139</v>
      </c>
      <c r="BD76" s="29" t="s">
        <v>140</v>
      </c>
      <c r="BE76" s="29" t="s">
        <v>136</v>
      </c>
      <c r="BF76" s="29" t="s">
        <v>137</v>
      </c>
      <c r="BG76" s="29" t="s">
        <v>138</v>
      </c>
      <c r="BH76" s="24" t="s">
        <v>94</v>
      </c>
      <c r="BI76" s="41"/>
      <c r="BJ76" s="41"/>
      <c r="BK76" s="40"/>
      <c r="BL76" s="40"/>
    </row>
    <row r="77" customFormat="false" ht="65.7" hidden="false" customHeight="false" outlineLevel="0" collapsed="false">
      <c r="A77" s="2" t="s">
        <v>196</v>
      </c>
      <c r="B77" s="2" t="s">
        <v>197</v>
      </c>
      <c r="C77" s="9" t="s">
        <v>60</v>
      </c>
      <c r="D77" s="9" t="s">
        <v>61</v>
      </c>
      <c r="E77" s="9" t="s">
        <v>182</v>
      </c>
      <c r="F77" s="9" t="s">
        <v>183</v>
      </c>
      <c r="G77" s="9" t="str">
        <f aca="false">IF(COUNTIFS($B:$B, B76, $D:$D, D76, $F:$F, F76) &gt; 1, "Duplicate", "")</f>
        <v/>
      </c>
      <c r="H77" s="10" t="str">
        <f aca="false">CONCATENATE(B77,"-",D77,"-",F77)</f>
        <v>HPMP3-TAS-SOL</v>
      </c>
      <c r="I77" s="11" t="s">
        <v>64</v>
      </c>
      <c r="J77" s="11" t="s">
        <v>65</v>
      </c>
      <c r="K77" s="11" t="s">
        <v>66</v>
      </c>
      <c r="L77" s="11" t="s">
        <v>67</v>
      </c>
      <c r="M77" s="12" t="s">
        <v>68</v>
      </c>
      <c r="N77" s="13" t="s">
        <v>69</v>
      </c>
      <c r="O77" s="13" t="s">
        <v>70</v>
      </c>
      <c r="P77" s="13" t="s">
        <v>71</v>
      </c>
      <c r="Q77" s="13" t="s">
        <v>72</v>
      </c>
      <c r="R77" s="13" t="s">
        <v>73</v>
      </c>
      <c r="S77" s="13" t="s">
        <v>74</v>
      </c>
      <c r="T77" s="13" t="s">
        <v>75</v>
      </c>
      <c r="U77" s="13" t="s">
        <v>76</v>
      </c>
      <c r="V77" s="13" t="s">
        <v>77</v>
      </c>
      <c r="W77" s="14" t="s">
        <v>78</v>
      </c>
      <c r="X77" s="17" t="s">
        <v>88</v>
      </c>
      <c r="Y77" s="17" t="s">
        <v>89</v>
      </c>
      <c r="Z77" s="17"/>
      <c r="AA77" s="27" t="s">
        <v>131</v>
      </c>
      <c r="AB77" s="27" t="s">
        <v>148</v>
      </c>
      <c r="AC77" s="27"/>
      <c r="AD77" s="27"/>
      <c r="AE77" s="27"/>
      <c r="AF77" s="27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37"/>
      <c r="AX77" s="37"/>
      <c r="AY77" s="29" t="s">
        <v>110</v>
      </c>
      <c r="AZ77" s="29" t="s">
        <v>111</v>
      </c>
      <c r="BA77" s="29" t="s">
        <v>112</v>
      </c>
      <c r="BB77" s="29" t="s">
        <v>113</v>
      </c>
      <c r="BC77" s="29" t="s">
        <v>139</v>
      </c>
      <c r="BD77" s="29" t="s">
        <v>140</v>
      </c>
      <c r="BE77" s="29" t="s">
        <v>136</v>
      </c>
      <c r="BF77" s="29" t="s">
        <v>137</v>
      </c>
      <c r="BG77" s="29" t="s">
        <v>138</v>
      </c>
      <c r="BH77" s="24" t="s">
        <v>94</v>
      </c>
      <c r="BI77" s="41"/>
      <c r="BJ77" s="41"/>
      <c r="BK77" s="40"/>
      <c r="BL77" s="40"/>
    </row>
    <row r="78" customFormat="false" ht="65.7" hidden="false" customHeight="false" outlineLevel="0" collapsed="false">
      <c r="A78" s="2" t="s">
        <v>196</v>
      </c>
      <c r="B78" s="2" t="s">
        <v>197</v>
      </c>
      <c r="C78" s="9" t="s">
        <v>60</v>
      </c>
      <c r="D78" s="9" t="s">
        <v>61</v>
      </c>
      <c r="E78" s="9" t="s">
        <v>172</v>
      </c>
      <c r="F78" s="9" t="s">
        <v>173</v>
      </c>
      <c r="G78" s="9" t="str">
        <f aca="false">IF(COUNTIFS($B:$B, B77, $D:$D, D77, $F:$F, F77) &gt; 1, "Duplicate", "")</f>
        <v/>
      </c>
      <c r="H78" s="10" t="str">
        <f aca="false">CONCATENATE(B78,"-",D78,"-",F78)</f>
        <v>HPMP3-TAS-ELM</v>
      </c>
      <c r="I78" s="11" t="s">
        <v>64</v>
      </c>
      <c r="J78" s="11" t="s">
        <v>65</v>
      </c>
      <c r="K78" s="11" t="s">
        <v>66</v>
      </c>
      <c r="L78" s="11" t="s">
        <v>67</v>
      </c>
      <c r="M78" s="12" t="s">
        <v>68</v>
      </c>
      <c r="N78" s="13" t="s">
        <v>69</v>
      </c>
      <c r="O78" s="13" t="s">
        <v>70</v>
      </c>
      <c r="P78" s="13" t="s">
        <v>71</v>
      </c>
      <c r="Q78" s="13" t="s">
        <v>72</v>
      </c>
      <c r="R78" s="13" t="s">
        <v>73</v>
      </c>
      <c r="S78" s="13" t="s">
        <v>74</v>
      </c>
      <c r="T78" s="13" t="s">
        <v>75</v>
      </c>
      <c r="U78" s="13" t="s">
        <v>76</v>
      </c>
      <c r="V78" s="13" t="s">
        <v>77</v>
      </c>
      <c r="W78" s="14" t="s">
        <v>78</v>
      </c>
      <c r="X78" s="17" t="s">
        <v>88</v>
      </c>
      <c r="Y78" s="17" t="s">
        <v>89</v>
      </c>
      <c r="Z78" s="17"/>
      <c r="AA78" s="27" t="s">
        <v>131</v>
      </c>
      <c r="AB78" s="27" t="s">
        <v>148</v>
      </c>
      <c r="AC78" s="27"/>
      <c r="AD78" s="27"/>
      <c r="AE78" s="27"/>
      <c r="AF78" s="27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37"/>
      <c r="AX78" s="37"/>
      <c r="AY78" s="29" t="s">
        <v>110</v>
      </c>
      <c r="AZ78" s="29" t="s">
        <v>111</v>
      </c>
      <c r="BA78" s="29" t="s">
        <v>112</v>
      </c>
      <c r="BB78" s="29" t="s">
        <v>113</v>
      </c>
      <c r="BC78" s="29" t="s">
        <v>139</v>
      </c>
      <c r="BD78" s="29" t="s">
        <v>140</v>
      </c>
      <c r="BE78" s="29" t="s">
        <v>136</v>
      </c>
      <c r="BF78" s="29" t="s">
        <v>137</v>
      </c>
      <c r="BG78" s="29" t="s">
        <v>138</v>
      </c>
      <c r="BH78" s="24" t="s">
        <v>94</v>
      </c>
      <c r="BI78" s="41"/>
      <c r="BJ78" s="41"/>
      <c r="BK78" s="40"/>
      <c r="BL78" s="40"/>
    </row>
    <row r="79" customFormat="false" ht="65.7" hidden="false" customHeight="false" outlineLevel="0" collapsed="false">
      <c r="A79" s="2" t="s">
        <v>196</v>
      </c>
      <c r="B79" s="2" t="s">
        <v>197</v>
      </c>
      <c r="C79" s="9" t="s">
        <v>60</v>
      </c>
      <c r="D79" s="9" t="s">
        <v>61</v>
      </c>
      <c r="E79" s="9" t="s">
        <v>174</v>
      </c>
      <c r="F79" s="9" t="s">
        <v>175</v>
      </c>
      <c r="G79" s="9" t="str">
        <f aca="false">IF(COUNTIFS($B:$B, B78, $D:$D, D78, $F:$F, F78) &gt; 1, "Duplicate", "")</f>
        <v/>
      </c>
      <c r="H79" s="10" t="str">
        <f aca="false">CONCATENATE(B79,"-",D79,"-",F79)</f>
        <v>HPMP3-TAS-FFI</v>
      </c>
      <c r="I79" s="11" t="s">
        <v>64</v>
      </c>
      <c r="J79" s="11" t="s">
        <v>65</v>
      </c>
      <c r="K79" s="11" t="s">
        <v>66</v>
      </c>
      <c r="L79" s="11" t="s">
        <v>67</v>
      </c>
      <c r="M79" s="12" t="s">
        <v>68</v>
      </c>
      <c r="N79" s="13" t="s">
        <v>69</v>
      </c>
      <c r="O79" s="13" t="s">
        <v>70</v>
      </c>
      <c r="P79" s="13" t="s">
        <v>71</v>
      </c>
      <c r="Q79" s="13" t="s">
        <v>72</v>
      </c>
      <c r="R79" s="13" t="s">
        <v>73</v>
      </c>
      <c r="S79" s="13" t="s">
        <v>74</v>
      </c>
      <c r="T79" s="13" t="s">
        <v>75</v>
      </c>
      <c r="U79" s="13" t="s">
        <v>76</v>
      </c>
      <c r="V79" s="13" t="s">
        <v>77</v>
      </c>
      <c r="W79" s="14" t="s">
        <v>78</v>
      </c>
      <c r="X79" s="17" t="s">
        <v>88</v>
      </c>
      <c r="Y79" s="17" t="s">
        <v>89</v>
      </c>
      <c r="Z79" s="17"/>
      <c r="AA79" s="27" t="s">
        <v>131</v>
      </c>
      <c r="AB79" s="27" t="s">
        <v>148</v>
      </c>
      <c r="AC79" s="27"/>
      <c r="AD79" s="27"/>
      <c r="AE79" s="27"/>
      <c r="AF79" s="27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37"/>
      <c r="AX79" s="37"/>
      <c r="AY79" s="29" t="s">
        <v>110</v>
      </c>
      <c r="AZ79" s="29" t="s">
        <v>111</v>
      </c>
      <c r="BA79" s="29" t="s">
        <v>112</v>
      </c>
      <c r="BB79" s="29" t="s">
        <v>113</v>
      </c>
      <c r="BC79" s="29" t="s">
        <v>139</v>
      </c>
      <c r="BD79" s="29" t="s">
        <v>140</v>
      </c>
      <c r="BE79" s="29" t="s">
        <v>136</v>
      </c>
      <c r="BF79" s="29" t="s">
        <v>137</v>
      </c>
      <c r="BG79" s="29" t="s">
        <v>138</v>
      </c>
      <c r="BH79" s="24" t="s">
        <v>94</v>
      </c>
      <c r="BI79" s="41"/>
      <c r="BJ79" s="41"/>
      <c r="BK79" s="40"/>
      <c r="BL79" s="40"/>
    </row>
    <row r="80" customFormat="false" ht="95.5" hidden="false" customHeight="false" outlineLevel="0" collapsed="false">
      <c r="A80" s="2" t="s">
        <v>196</v>
      </c>
      <c r="B80" s="2" t="s">
        <v>197</v>
      </c>
      <c r="C80" s="9" t="s">
        <v>60</v>
      </c>
      <c r="D80" s="9" t="s">
        <v>61</v>
      </c>
      <c r="E80" s="9" t="s">
        <v>186</v>
      </c>
      <c r="F80" s="9" t="s">
        <v>187</v>
      </c>
      <c r="G80" s="9" t="str">
        <f aca="false">IF(COUNTIFS($B:$B, B79, $D:$D, D79, $F:$F, F79) &gt; 1, "Duplicate", "")</f>
        <v/>
      </c>
      <c r="H80" s="10" t="str">
        <f aca="false">CONCATENATE(B80,"-",D80,"-",F80)</f>
        <v>HPMP3-TAS-SRV</v>
      </c>
      <c r="I80" s="11" t="s">
        <v>64</v>
      </c>
      <c r="J80" s="11" t="s">
        <v>65</v>
      </c>
      <c r="K80" s="11" t="s">
        <v>66</v>
      </c>
      <c r="L80" s="11" t="s">
        <v>67</v>
      </c>
      <c r="M80" s="12" t="s">
        <v>68</v>
      </c>
      <c r="N80" s="13" t="s">
        <v>69</v>
      </c>
      <c r="O80" s="13" t="s">
        <v>70</v>
      </c>
      <c r="P80" s="13" t="s">
        <v>71</v>
      </c>
      <c r="Q80" s="13" t="s">
        <v>72</v>
      </c>
      <c r="R80" s="13" t="s">
        <v>73</v>
      </c>
      <c r="S80" s="13" t="s">
        <v>74</v>
      </c>
      <c r="T80" s="13" t="s">
        <v>75</v>
      </c>
      <c r="U80" s="13" t="s">
        <v>76</v>
      </c>
      <c r="V80" s="13" t="s">
        <v>77</v>
      </c>
      <c r="W80" s="14" t="s">
        <v>78</v>
      </c>
      <c r="X80" s="17" t="s">
        <v>88</v>
      </c>
      <c r="Y80" s="17" t="s">
        <v>89</v>
      </c>
      <c r="Z80" s="17"/>
      <c r="AA80" s="27" t="s">
        <v>131</v>
      </c>
      <c r="AB80" s="27" t="s">
        <v>148</v>
      </c>
      <c r="AC80" s="27"/>
      <c r="AD80" s="27"/>
      <c r="AE80" s="27"/>
      <c r="AF80" s="27"/>
      <c r="AG80" s="40" t="s">
        <v>153</v>
      </c>
      <c r="AH80" s="40" t="s">
        <v>154</v>
      </c>
      <c r="AI80" s="40" t="s">
        <v>155</v>
      </c>
      <c r="AJ80" s="40" t="s">
        <v>156</v>
      </c>
      <c r="AK80" s="40" t="s">
        <v>157</v>
      </c>
      <c r="AL80" s="40" t="s">
        <v>158</v>
      </c>
      <c r="AM80" s="40" t="s">
        <v>159</v>
      </c>
      <c r="AN80" s="40" t="s">
        <v>160</v>
      </c>
      <c r="AO80" s="40" t="s">
        <v>161</v>
      </c>
      <c r="AP80" s="40" t="s">
        <v>162</v>
      </c>
      <c r="AQ80" s="40" t="s">
        <v>163</v>
      </c>
      <c r="AR80" s="40" t="s">
        <v>164</v>
      </c>
      <c r="AS80" s="40" t="s">
        <v>165</v>
      </c>
      <c r="AT80" s="40" t="s">
        <v>166</v>
      </c>
      <c r="AU80" s="40" t="s">
        <v>167</v>
      </c>
      <c r="AV80" s="40" t="s">
        <v>168</v>
      </c>
      <c r="AW80" s="37" t="s">
        <v>169</v>
      </c>
      <c r="AX80" s="37"/>
      <c r="AY80" s="29" t="s">
        <v>110</v>
      </c>
      <c r="AZ80" s="29" t="s">
        <v>111</v>
      </c>
      <c r="BA80" s="29" t="s">
        <v>112</v>
      </c>
      <c r="BB80" s="29" t="s">
        <v>113</v>
      </c>
      <c r="BC80" s="29" t="s">
        <v>139</v>
      </c>
      <c r="BD80" s="29" t="s">
        <v>140</v>
      </c>
      <c r="BE80" s="29" t="s">
        <v>136</v>
      </c>
      <c r="BF80" s="29" t="s">
        <v>137</v>
      </c>
      <c r="BG80" s="29" t="s">
        <v>138</v>
      </c>
      <c r="BH80" s="24" t="s">
        <v>94</v>
      </c>
      <c r="BM80" s="10" t="n">
        <f aca="false">COUNTA(I80:BK80)</f>
        <v>46</v>
      </c>
    </row>
    <row r="81" customFormat="false" ht="65.7" hidden="false" customHeight="false" outlineLevel="0" collapsed="false">
      <c r="A81" s="2" t="s">
        <v>200</v>
      </c>
      <c r="B81" s="2" t="s">
        <v>201</v>
      </c>
      <c r="C81" s="9" t="s">
        <v>98</v>
      </c>
      <c r="D81" s="9" t="s">
        <v>99</v>
      </c>
      <c r="E81" s="9" t="s">
        <v>104</v>
      </c>
      <c r="F81" s="9" t="s">
        <v>105</v>
      </c>
      <c r="G81" s="9" t="str">
        <f aca="false">IF(COUNTIFS($B:$B, B80, $D:$D, D80, $F:$F, F80) &gt; 1, "Duplicate", "")</f>
        <v/>
      </c>
      <c r="H81" s="10" t="str">
        <f aca="false">CONCATENATE(B81,"-",D81,"-",F81)</f>
        <v>KPP1-INV-PRO</v>
      </c>
      <c r="I81" s="11" t="s">
        <v>64</v>
      </c>
      <c r="J81" s="11" t="s">
        <v>65</v>
      </c>
      <c r="K81" s="11" t="s">
        <v>66</v>
      </c>
      <c r="L81" s="11" t="s">
        <v>67</v>
      </c>
      <c r="M81" s="12" t="s">
        <v>68</v>
      </c>
      <c r="N81" s="13" t="s">
        <v>69</v>
      </c>
      <c r="O81" s="13" t="s">
        <v>70</v>
      </c>
      <c r="P81" s="13" t="s">
        <v>71</v>
      </c>
      <c r="Q81" s="13" t="s">
        <v>72</v>
      </c>
      <c r="R81" s="13" t="s">
        <v>73</v>
      </c>
      <c r="S81" s="13" t="s">
        <v>74</v>
      </c>
      <c r="T81" s="13" t="s">
        <v>75</v>
      </c>
      <c r="U81" s="13" t="s">
        <v>76</v>
      </c>
      <c r="V81" s="13" t="s">
        <v>77</v>
      </c>
      <c r="W81" s="14" t="s">
        <v>78</v>
      </c>
      <c r="X81" s="17" t="s">
        <v>88</v>
      </c>
      <c r="Y81" s="17" t="s">
        <v>89</v>
      </c>
      <c r="Z81" s="17" t="s">
        <v>202</v>
      </c>
      <c r="AA81" s="27" t="s">
        <v>129</v>
      </c>
      <c r="AB81" s="27" t="s">
        <v>203</v>
      </c>
      <c r="AC81" s="27" t="s">
        <v>148</v>
      </c>
      <c r="AD81" s="18"/>
      <c r="AE81" s="27"/>
      <c r="AF81" s="27"/>
      <c r="AG81" s="44" t="s">
        <v>133</v>
      </c>
      <c r="AH81" s="44" t="s">
        <v>204</v>
      </c>
      <c r="AI81" s="44" t="s">
        <v>146</v>
      </c>
      <c r="AJ81" s="44" t="s">
        <v>140</v>
      </c>
      <c r="AK81" s="44" t="s">
        <v>94</v>
      </c>
      <c r="AL81" s="44" t="s">
        <v>95</v>
      </c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37"/>
      <c r="AX81" s="37"/>
      <c r="AY81" s="29" t="s">
        <v>110</v>
      </c>
      <c r="AZ81" s="29" t="s">
        <v>111</v>
      </c>
      <c r="BA81" s="29" t="s">
        <v>112</v>
      </c>
      <c r="BB81" s="29" t="s">
        <v>113</v>
      </c>
      <c r="BC81" s="30" t="s">
        <v>114</v>
      </c>
      <c r="BD81" s="29" t="s">
        <v>204</v>
      </c>
      <c r="BE81" s="29" t="s">
        <v>146</v>
      </c>
      <c r="BF81" s="29"/>
      <c r="BG81" s="29" t="s">
        <v>140</v>
      </c>
      <c r="BH81" s="29" t="s">
        <v>94</v>
      </c>
      <c r="BI81" s="29" t="s">
        <v>95</v>
      </c>
      <c r="BM81" s="10" t="n">
        <f aca="false">COUNTA(I81:BK81)</f>
        <v>37</v>
      </c>
    </row>
    <row r="82" customFormat="false" ht="65.7" hidden="false" customHeight="false" outlineLevel="0" collapsed="false">
      <c r="A82" s="2" t="s">
        <v>205</v>
      </c>
      <c r="B82" s="2" t="s">
        <v>206</v>
      </c>
      <c r="C82" s="9" t="s">
        <v>98</v>
      </c>
      <c r="D82" s="9" t="s">
        <v>99</v>
      </c>
      <c r="E82" s="9" t="s">
        <v>104</v>
      </c>
      <c r="F82" s="9" t="s">
        <v>105</v>
      </c>
      <c r="G82" s="9" t="str">
        <f aca="false">IF(COUNTIFS($B:$B, B81, $D:$D, D81, $F:$F, F81) &gt; 1, "Duplicate", "")</f>
        <v/>
      </c>
      <c r="H82" s="10" t="str">
        <f aca="false">CONCATENATE(B82,"-",D82,"-",F82)</f>
        <v>KPP2-INV-PRO</v>
      </c>
      <c r="I82" s="11" t="s">
        <v>64</v>
      </c>
      <c r="J82" s="11" t="s">
        <v>65</v>
      </c>
      <c r="K82" s="11" t="s">
        <v>66</v>
      </c>
      <c r="L82" s="11" t="s">
        <v>67</v>
      </c>
      <c r="M82" s="12" t="s">
        <v>68</v>
      </c>
      <c r="N82" s="13" t="s">
        <v>69</v>
      </c>
      <c r="O82" s="13" t="s">
        <v>70</v>
      </c>
      <c r="P82" s="13" t="s">
        <v>71</v>
      </c>
      <c r="Q82" s="13" t="s">
        <v>72</v>
      </c>
      <c r="R82" s="13" t="s">
        <v>73</v>
      </c>
      <c r="S82" s="13" t="s">
        <v>74</v>
      </c>
      <c r="T82" s="13" t="s">
        <v>75</v>
      </c>
      <c r="U82" s="13" t="s">
        <v>76</v>
      </c>
      <c r="V82" s="13" t="s">
        <v>77</v>
      </c>
      <c r="W82" s="14" t="s">
        <v>78</v>
      </c>
      <c r="X82" s="17" t="s">
        <v>88</v>
      </c>
      <c r="Y82" s="17" t="s">
        <v>89</v>
      </c>
      <c r="Z82" s="17" t="s">
        <v>202</v>
      </c>
      <c r="AA82" s="27" t="s">
        <v>129</v>
      </c>
      <c r="AB82" s="27" t="s">
        <v>203</v>
      </c>
      <c r="AC82" s="27" t="s">
        <v>148</v>
      </c>
      <c r="AD82" s="27"/>
      <c r="AE82" s="27"/>
      <c r="AF82" s="27"/>
      <c r="AG82" s="44" t="s">
        <v>133</v>
      </c>
      <c r="AH82" s="44" t="s">
        <v>204</v>
      </c>
      <c r="AI82" s="44" t="s">
        <v>146</v>
      </c>
      <c r="AJ82" s="44" t="s">
        <v>140</v>
      </c>
      <c r="AK82" s="44" t="s">
        <v>94</v>
      </c>
      <c r="AL82" s="44" t="s">
        <v>95</v>
      </c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37"/>
      <c r="AX82" s="37"/>
      <c r="AY82" s="29" t="s">
        <v>110</v>
      </c>
      <c r="AZ82" s="29" t="s">
        <v>111</v>
      </c>
      <c r="BA82" s="29" t="s">
        <v>112</v>
      </c>
      <c r="BB82" s="29" t="s">
        <v>113</v>
      </c>
      <c r="BC82" s="30" t="s">
        <v>114</v>
      </c>
      <c r="BD82" s="29" t="s">
        <v>204</v>
      </c>
      <c r="BE82" s="29" t="s">
        <v>146</v>
      </c>
      <c r="BF82" s="29"/>
      <c r="BG82" s="29" t="s">
        <v>140</v>
      </c>
      <c r="BH82" s="29" t="s">
        <v>94</v>
      </c>
      <c r="BI82" s="29" t="s">
        <v>95</v>
      </c>
      <c r="BM82" s="10" t="n">
        <f aca="false">COUNTA(I82:BK82)</f>
        <v>37</v>
      </c>
    </row>
    <row r="83" customFormat="false" ht="65.7" hidden="false" customHeight="false" outlineLevel="0" collapsed="false">
      <c r="A83" s="2" t="s">
        <v>207</v>
      </c>
      <c r="B83" s="2" t="s">
        <v>208</v>
      </c>
      <c r="C83" s="9" t="s">
        <v>98</v>
      </c>
      <c r="D83" s="9" t="s">
        <v>99</v>
      </c>
      <c r="E83" s="9" t="s">
        <v>104</v>
      </c>
      <c r="F83" s="9" t="s">
        <v>105</v>
      </c>
      <c r="G83" s="9" t="str">
        <f aca="false">IF(COUNTIFS($B:$B, B82, $D:$D, D82, $F:$F, F82) &gt; 1, "Duplicate", "")</f>
        <v/>
      </c>
      <c r="H83" s="10" t="str">
        <f aca="false">CONCATENATE(B83,"-",D83,"-",F83)</f>
        <v>KPP3-INV-PRO</v>
      </c>
      <c r="I83" s="11" t="s">
        <v>64</v>
      </c>
      <c r="J83" s="11" t="s">
        <v>65</v>
      </c>
      <c r="K83" s="11" t="s">
        <v>66</v>
      </c>
      <c r="L83" s="11" t="s">
        <v>67</v>
      </c>
      <c r="M83" s="12" t="s">
        <v>68</v>
      </c>
      <c r="N83" s="13" t="s">
        <v>69</v>
      </c>
      <c r="O83" s="13" t="s">
        <v>70</v>
      </c>
      <c r="P83" s="13" t="s">
        <v>71</v>
      </c>
      <c r="Q83" s="13" t="s">
        <v>72</v>
      </c>
      <c r="R83" s="13" t="s">
        <v>73</v>
      </c>
      <c r="S83" s="13" t="s">
        <v>74</v>
      </c>
      <c r="T83" s="13" t="s">
        <v>75</v>
      </c>
      <c r="U83" s="13" t="s">
        <v>76</v>
      </c>
      <c r="V83" s="13" t="s">
        <v>77</v>
      </c>
      <c r="W83" s="14" t="s">
        <v>78</v>
      </c>
      <c r="X83" s="17" t="s">
        <v>88</v>
      </c>
      <c r="Y83" s="17" t="s">
        <v>89</v>
      </c>
      <c r="Z83" s="17" t="s">
        <v>202</v>
      </c>
      <c r="AA83" s="27" t="s">
        <v>129</v>
      </c>
      <c r="AB83" s="27" t="s">
        <v>203</v>
      </c>
      <c r="AC83" s="27" t="s">
        <v>148</v>
      </c>
      <c r="AD83" s="27"/>
      <c r="AE83" s="27"/>
      <c r="AF83" s="27"/>
      <c r="AG83" s="44" t="s">
        <v>133</v>
      </c>
      <c r="AH83" s="44" t="s">
        <v>204</v>
      </c>
      <c r="AI83" s="44" t="s">
        <v>146</v>
      </c>
      <c r="AJ83" s="44" t="s">
        <v>140</v>
      </c>
      <c r="AK83" s="44" t="s">
        <v>94</v>
      </c>
      <c r="AL83" s="44" t="s">
        <v>95</v>
      </c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37"/>
      <c r="AX83" s="37"/>
      <c r="AY83" s="29" t="s">
        <v>110</v>
      </c>
      <c r="AZ83" s="29" t="s">
        <v>111</v>
      </c>
      <c r="BA83" s="29" t="s">
        <v>112</v>
      </c>
      <c r="BB83" s="29" t="s">
        <v>113</v>
      </c>
      <c r="BC83" s="30" t="s">
        <v>114</v>
      </c>
      <c r="BD83" s="29" t="s">
        <v>204</v>
      </c>
      <c r="BE83" s="29" t="s">
        <v>146</v>
      </c>
      <c r="BF83" s="29"/>
      <c r="BG83" s="29" t="s">
        <v>140</v>
      </c>
      <c r="BH83" s="29" t="s">
        <v>94</v>
      </c>
      <c r="BI83" s="29" t="s">
        <v>95</v>
      </c>
      <c r="BM83" s="10" t="n">
        <f aca="false">COUNTA(I83:BK83)</f>
        <v>37</v>
      </c>
    </row>
    <row r="84" customFormat="false" ht="65.7" hidden="false" customHeight="false" outlineLevel="0" collapsed="false">
      <c r="A84" s="2" t="s">
        <v>209</v>
      </c>
      <c r="B84" s="2" t="s">
        <v>210</v>
      </c>
      <c r="C84" s="9" t="s">
        <v>98</v>
      </c>
      <c r="D84" s="9" t="s">
        <v>99</v>
      </c>
      <c r="E84" s="9" t="s">
        <v>104</v>
      </c>
      <c r="F84" s="9" t="s">
        <v>105</v>
      </c>
      <c r="G84" s="9" t="str">
        <f aca="false">IF(COUNTIFS($B:$B, B83, $D:$D, D83, $F:$F, F83) &gt; 1, "Duplicate", "")</f>
        <v/>
      </c>
      <c r="H84" s="10" t="str">
        <f aca="false">CONCATENATE(B84,"-",D84,"-",F84)</f>
        <v>HPPMP1-INV-PRO</v>
      </c>
      <c r="I84" s="11" t="s">
        <v>64</v>
      </c>
      <c r="J84" s="11" t="s">
        <v>65</v>
      </c>
      <c r="K84" s="11" t="s">
        <v>66</v>
      </c>
      <c r="L84" s="11" t="s">
        <v>67</v>
      </c>
      <c r="M84" s="12" t="s">
        <v>68</v>
      </c>
      <c r="N84" s="13" t="s">
        <v>69</v>
      </c>
      <c r="O84" s="13" t="s">
        <v>70</v>
      </c>
      <c r="P84" s="13" t="s">
        <v>71</v>
      </c>
      <c r="Q84" s="13" t="s">
        <v>72</v>
      </c>
      <c r="R84" s="13" t="s">
        <v>73</v>
      </c>
      <c r="S84" s="13" t="s">
        <v>74</v>
      </c>
      <c r="T84" s="13" t="s">
        <v>75</v>
      </c>
      <c r="U84" s="13" t="s">
        <v>76</v>
      </c>
      <c r="V84" s="13" t="s">
        <v>77</v>
      </c>
      <c r="W84" s="14" t="s">
        <v>78</v>
      </c>
      <c r="X84" s="17" t="s">
        <v>88</v>
      </c>
      <c r="Y84" s="17" t="s">
        <v>89</v>
      </c>
      <c r="Z84" s="17" t="s">
        <v>202</v>
      </c>
      <c r="AA84" s="27" t="s">
        <v>129</v>
      </c>
      <c r="AB84" s="27" t="s">
        <v>131</v>
      </c>
      <c r="AC84" s="27" t="s">
        <v>148</v>
      </c>
      <c r="AD84" s="18"/>
      <c r="AE84" s="27"/>
      <c r="AF84" s="27"/>
      <c r="AG84" s="44" t="s">
        <v>133</v>
      </c>
      <c r="AH84" s="44" t="s">
        <v>204</v>
      </c>
      <c r="AI84" s="44" t="s">
        <v>139</v>
      </c>
      <c r="AJ84" s="44" t="s">
        <v>140</v>
      </c>
      <c r="AK84" s="44" t="s">
        <v>94</v>
      </c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19"/>
      <c r="AX84" s="19"/>
      <c r="AY84" s="29" t="s">
        <v>110</v>
      </c>
      <c r="AZ84" s="29" t="s">
        <v>111</v>
      </c>
      <c r="BA84" s="29" t="s">
        <v>112</v>
      </c>
      <c r="BB84" s="29" t="s">
        <v>113</v>
      </c>
      <c r="BC84" s="30" t="s">
        <v>114</v>
      </c>
      <c r="BD84" s="29" t="s">
        <v>204</v>
      </c>
      <c r="BE84" s="29" t="s">
        <v>146</v>
      </c>
      <c r="BF84" s="29"/>
      <c r="BG84" s="29" t="s">
        <v>140</v>
      </c>
      <c r="BH84" s="29" t="s">
        <v>94</v>
      </c>
      <c r="BI84" s="29"/>
      <c r="BM84" s="10" t="n">
        <f aca="false">COUNTA(I84:BK84)</f>
        <v>35</v>
      </c>
    </row>
    <row r="85" customFormat="false" ht="65.7" hidden="false" customHeight="false" outlineLevel="0" collapsed="false">
      <c r="A85" s="2" t="s">
        <v>211</v>
      </c>
      <c r="B85" s="2" t="s">
        <v>212</v>
      </c>
      <c r="C85" s="9" t="s">
        <v>98</v>
      </c>
      <c r="D85" s="9" t="s">
        <v>99</v>
      </c>
      <c r="E85" s="9" t="s">
        <v>104</v>
      </c>
      <c r="F85" s="9" t="s">
        <v>105</v>
      </c>
      <c r="G85" s="9" t="str">
        <f aca="false">IF(COUNTIFS($B:$B, B84, $D:$D, D84, $F:$F, F84) &gt; 1, "Duplicate", "")</f>
        <v/>
      </c>
      <c r="H85" s="10" t="str">
        <f aca="false">CONCATENATE(B85,"-",D85,"-",F85)</f>
        <v>HPPMP3-INV-PRO</v>
      </c>
      <c r="I85" s="11" t="s">
        <v>64</v>
      </c>
      <c r="J85" s="11" t="s">
        <v>65</v>
      </c>
      <c r="K85" s="11" t="s">
        <v>66</v>
      </c>
      <c r="L85" s="11" t="s">
        <v>67</v>
      </c>
      <c r="M85" s="12" t="s">
        <v>68</v>
      </c>
      <c r="N85" s="13" t="s">
        <v>69</v>
      </c>
      <c r="O85" s="13" t="s">
        <v>70</v>
      </c>
      <c r="P85" s="13" t="s">
        <v>71</v>
      </c>
      <c r="Q85" s="13" t="s">
        <v>72</v>
      </c>
      <c r="R85" s="13" t="s">
        <v>73</v>
      </c>
      <c r="S85" s="13" t="s">
        <v>74</v>
      </c>
      <c r="T85" s="13" t="s">
        <v>75</v>
      </c>
      <c r="U85" s="13" t="s">
        <v>76</v>
      </c>
      <c r="V85" s="13" t="s">
        <v>77</v>
      </c>
      <c r="W85" s="14" t="s">
        <v>78</v>
      </c>
      <c r="X85" s="17" t="s">
        <v>88</v>
      </c>
      <c r="Y85" s="17" t="s">
        <v>89</v>
      </c>
      <c r="Z85" s="17" t="s">
        <v>202</v>
      </c>
      <c r="AA85" s="27" t="s">
        <v>129</v>
      </c>
      <c r="AB85" s="27" t="s">
        <v>131</v>
      </c>
      <c r="AC85" s="27" t="s">
        <v>148</v>
      </c>
      <c r="AD85" s="27"/>
      <c r="AE85" s="27"/>
      <c r="AF85" s="27"/>
      <c r="AG85" s="44" t="s">
        <v>133</v>
      </c>
      <c r="AH85" s="44" t="s">
        <v>204</v>
      </c>
      <c r="AI85" s="44" t="s">
        <v>139</v>
      </c>
      <c r="AJ85" s="44" t="s">
        <v>140</v>
      </c>
      <c r="AK85" s="44" t="s">
        <v>94</v>
      </c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19"/>
      <c r="AX85" s="19"/>
      <c r="AY85" s="29" t="s">
        <v>110</v>
      </c>
      <c r="AZ85" s="29" t="s">
        <v>111</v>
      </c>
      <c r="BA85" s="29" t="s">
        <v>112</v>
      </c>
      <c r="BB85" s="29" t="s">
        <v>113</v>
      </c>
      <c r="BC85" s="30" t="s">
        <v>114</v>
      </c>
      <c r="BD85" s="29" t="s">
        <v>204</v>
      </c>
      <c r="BE85" s="29" t="s">
        <v>146</v>
      </c>
      <c r="BF85" s="29"/>
      <c r="BG85" s="29" t="s">
        <v>140</v>
      </c>
      <c r="BH85" s="29" t="s">
        <v>94</v>
      </c>
      <c r="BI85" s="29"/>
      <c r="BM85" s="10" t="n">
        <f aca="false">COUNTA(I85:BK85)</f>
        <v>35</v>
      </c>
    </row>
    <row r="86" customFormat="false" ht="65.7" hidden="false" customHeight="false" outlineLevel="0" collapsed="false">
      <c r="A86" s="2" t="s">
        <v>213</v>
      </c>
      <c r="B86" s="2" t="s">
        <v>214</v>
      </c>
      <c r="C86" s="9" t="s">
        <v>98</v>
      </c>
      <c r="D86" s="9" t="s">
        <v>99</v>
      </c>
      <c r="E86" s="9" t="s">
        <v>104</v>
      </c>
      <c r="F86" s="9" t="s">
        <v>105</v>
      </c>
      <c r="G86" s="9" t="str">
        <f aca="false">IF(COUNTIFS($B:$B, B85, $D:$D, D85, $F:$F, F85) &gt; 1, "Duplicate", "")</f>
        <v/>
      </c>
      <c r="H86" s="10" t="str">
        <f aca="false">CONCATENATE(B86,"-",D86,"-",F86)</f>
        <v>HPPMP2-INV-PRO</v>
      </c>
      <c r="I86" s="11" t="s">
        <v>64</v>
      </c>
      <c r="J86" s="11" t="s">
        <v>65</v>
      </c>
      <c r="K86" s="11" t="s">
        <v>66</v>
      </c>
      <c r="L86" s="11" t="s">
        <v>67</v>
      </c>
      <c r="M86" s="12" t="s">
        <v>68</v>
      </c>
      <c r="N86" s="13" t="s">
        <v>69</v>
      </c>
      <c r="O86" s="13" t="s">
        <v>70</v>
      </c>
      <c r="P86" s="13" t="s">
        <v>71</v>
      </c>
      <c r="Q86" s="13" t="s">
        <v>72</v>
      </c>
      <c r="R86" s="13" t="s">
        <v>73</v>
      </c>
      <c r="S86" s="13" t="s">
        <v>74</v>
      </c>
      <c r="T86" s="13" t="s">
        <v>75</v>
      </c>
      <c r="U86" s="13" t="s">
        <v>76</v>
      </c>
      <c r="V86" s="13" t="s">
        <v>77</v>
      </c>
      <c r="W86" s="14" t="s">
        <v>78</v>
      </c>
      <c r="X86" s="17" t="s">
        <v>88</v>
      </c>
      <c r="Y86" s="17" t="s">
        <v>89</v>
      </c>
      <c r="Z86" s="17" t="s">
        <v>202</v>
      </c>
      <c r="AA86" s="27" t="s">
        <v>129</v>
      </c>
      <c r="AB86" s="27" t="s">
        <v>131</v>
      </c>
      <c r="AC86" s="27" t="s">
        <v>148</v>
      </c>
      <c r="AD86" s="27"/>
      <c r="AE86" s="27"/>
      <c r="AF86" s="27"/>
      <c r="AG86" s="44" t="s">
        <v>133</v>
      </c>
      <c r="AH86" s="44" t="s">
        <v>204</v>
      </c>
      <c r="AI86" s="44" t="s">
        <v>139</v>
      </c>
      <c r="AJ86" s="44" t="s">
        <v>140</v>
      </c>
      <c r="AK86" s="44" t="s">
        <v>94</v>
      </c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19"/>
      <c r="AX86" s="19"/>
      <c r="AY86" s="29" t="s">
        <v>110</v>
      </c>
      <c r="AZ86" s="29" t="s">
        <v>111</v>
      </c>
      <c r="BA86" s="29" t="s">
        <v>112</v>
      </c>
      <c r="BB86" s="29" t="s">
        <v>113</v>
      </c>
      <c r="BC86" s="30" t="s">
        <v>114</v>
      </c>
      <c r="BD86" s="29" t="s">
        <v>204</v>
      </c>
      <c r="BE86" s="29" t="s">
        <v>146</v>
      </c>
      <c r="BF86" s="29"/>
      <c r="BG86" s="29" t="s">
        <v>140</v>
      </c>
      <c r="BH86" s="29" t="s">
        <v>94</v>
      </c>
      <c r="BI86" s="29"/>
      <c r="BM86" s="10" t="n">
        <f aca="false">COUNTA(I86:BK86)</f>
        <v>35</v>
      </c>
    </row>
    <row r="87" customFormat="false" ht="65.7" hidden="false" customHeight="false" outlineLevel="0" collapsed="false">
      <c r="A87" s="2" t="s">
        <v>125</v>
      </c>
      <c r="B87" s="2" t="s">
        <v>126</v>
      </c>
      <c r="C87" s="9" t="s">
        <v>60</v>
      </c>
      <c r="D87" s="9" t="s">
        <v>61</v>
      </c>
      <c r="E87" s="9" t="s">
        <v>96</v>
      </c>
      <c r="F87" s="9" t="s">
        <v>97</v>
      </c>
      <c r="G87" s="9" t="str">
        <f aca="false">IF(COUNTIFS($B:$B, B86, $D:$D, D86, $F:$F, F86) &gt; 1, "Duplicate", "")</f>
        <v/>
      </c>
      <c r="H87" s="10" t="str">
        <f aca="false">CONCATENATE(B87,"-",D87,"-",F87)</f>
        <v>HCFCIND-TAS-PMU</v>
      </c>
      <c r="I87" s="11" t="s">
        <v>64</v>
      </c>
      <c r="J87" s="11" t="s">
        <v>65</v>
      </c>
      <c r="K87" s="11" t="s">
        <v>66</v>
      </c>
      <c r="L87" s="11" t="s">
        <v>67</v>
      </c>
      <c r="M87" s="12" t="s">
        <v>68</v>
      </c>
      <c r="N87" s="13" t="s">
        <v>69</v>
      </c>
      <c r="O87" s="13" t="s">
        <v>70</v>
      </c>
      <c r="P87" s="13" t="s">
        <v>71</v>
      </c>
      <c r="Q87" s="13" t="s">
        <v>72</v>
      </c>
      <c r="R87" s="13" t="s">
        <v>73</v>
      </c>
      <c r="S87" s="13" t="s">
        <v>74</v>
      </c>
      <c r="T87" s="13" t="s">
        <v>75</v>
      </c>
      <c r="U87" s="13" t="s">
        <v>76</v>
      </c>
      <c r="V87" s="13" t="s">
        <v>77</v>
      </c>
      <c r="W87" s="14" t="s">
        <v>78</v>
      </c>
      <c r="X87" s="17" t="s">
        <v>89</v>
      </c>
      <c r="Y87" s="17"/>
      <c r="Z87" s="17"/>
      <c r="AA87" s="27"/>
      <c r="AB87" s="27"/>
      <c r="AC87" s="27"/>
      <c r="AD87" s="27"/>
      <c r="AE87" s="27"/>
      <c r="AF87" s="27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19"/>
      <c r="AX87" s="19"/>
      <c r="AY87" s="29"/>
      <c r="AZ87" s="29"/>
      <c r="BA87" s="29"/>
      <c r="BB87" s="29"/>
      <c r="BC87" s="47"/>
      <c r="BD87" s="29"/>
      <c r="BE87" s="29"/>
      <c r="BF87" s="29"/>
      <c r="BG87" s="29"/>
      <c r="BH87" s="29"/>
      <c r="BI87" s="29"/>
      <c r="BM87" s="10" t="n">
        <f aca="false">COUNTA(I87:BK87)</f>
        <v>16</v>
      </c>
    </row>
    <row r="88" customFormat="false" ht="65.7" hidden="false" customHeight="false" outlineLevel="0" collapsed="false">
      <c r="A88" s="26" t="s">
        <v>143</v>
      </c>
      <c r="B88" s="2" t="s">
        <v>144</v>
      </c>
      <c r="C88" s="9" t="s">
        <v>98</v>
      </c>
      <c r="D88" s="9" t="s">
        <v>99</v>
      </c>
      <c r="E88" s="9" t="s">
        <v>127</v>
      </c>
      <c r="F88" s="9" t="s">
        <v>128</v>
      </c>
      <c r="G88" s="9" t="str">
        <f aca="false">IF(COUNTIFS($B:$B, B87, $D:$D, D87, $F:$F, F87) &gt; 1, "Duplicate", "")</f>
        <v/>
      </c>
      <c r="H88" s="10" t="str">
        <f aca="false">CONCATENATE(B88,"-",D88,"-",F88)</f>
        <v>HFCIND-INV-AnySO</v>
      </c>
      <c r="I88" s="11" t="s">
        <v>64</v>
      </c>
      <c r="J88" s="11" t="s">
        <v>65</v>
      </c>
      <c r="K88" s="11" t="s">
        <v>66</v>
      </c>
      <c r="L88" s="11" t="s">
        <v>67</v>
      </c>
      <c r="M88" s="12" t="s">
        <v>68</v>
      </c>
      <c r="N88" s="13" t="s">
        <v>69</v>
      </c>
      <c r="O88" s="13" t="s">
        <v>70</v>
      </c>
      <c r="P88" s="13" t="s">
        <v>71</v>
      </c>
      <c r="Q88" s="13" t="s">
        <v>72</v>
      </c>
      <c r="R88" s="13" t="s">
        <v>73</v>
      </c>
      <c r="S88" s="13" t="s">
        <v>74</v>
      </c>
      <c r="T88" s="13" t="s">
        <v>75</v>
      </c>
      <c r="U88" s="13" t="s">
        <v>76</v>
      </c>
      <c r="V88" s="13" t="s">
        <v>77</v>
      </c>
      <c r="W88" s="14" t="s">
        <v>78</v>
      </c>
      <c r="X88" s="17" t="s">
        <v>88</v>
      </c>
      <c r="Y88" s="17" t="s">
        <v>89</v>
      </c>
      <c r="Z88" s="17" t="s">
        <v>147</v>
      </c>
      <c r="AA88" s="27" t="s">
        <v>203</v>
      </c>
      <c r="AB88" s="27" t="s">
        <v>148</v>
      </c>
      <c r="AC88" s="27" t="s">
        <v>129</v>
      </c>
      <c r="AD88" s="27" t="s">
        <v>149</v>
      </c>
      <c r="AE88" s="27" t="s">
        <v>150</v>
      </c>
      <c r="AF88" s="18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37"/>
      <c r="AX88" s="37"/>
      <c r="AY88" s="39" t="s">
        <v>114</v>
      </c>
      <c r="AZ88" s="39" t="s">
        <v>151</v>
      </c>
      <c r="BA88" s="40" t="s">
        <v>152</v>
      </c>
      <c r="BB88" s="29" t="s">
        <v>112</v>
      </c>
      <c r="BC88" s="47" t="s">
        <v>113</v>
      </c>
      <c r="BD88" s="48" t="s">
        <v>110</v>
      </c>
      <c r="BE88" s="29" t="s">
        <v>111</v>
      </c>
      <c r="BF88" s="29" t="s">
        <v>136</v>
      </c>
      <c r="BG88" s="29" t="s">
        <v>137</v>
      </c>
      <c r="BH88" s="29" t="s">
        <v>138</v>
      </c>
      <c r="BI88" s="29" t="s">
        <v>146</v>
      </c>
      <c r="BJ88" s="29" t="s">
        <v>140</v>
      </c>
      <c r="BK88" s="29" t="s">
        <v>94</v>
      </c>
      <c r="BL88" s="29" t="s">
        <v>95</v>
      </c>
      <c r="BM88" s="10" t="n">
        <f aca="false">COUNTA(I88:BK88)</f>
        <v>36</v>
      </c>
    </row>
    <row r="89" customFormat="false" ht="65.7" hidden="false" customHeight="false" outlineLevel="0" collapsed="false">
      <c r="A89" s="2" t="s">
        <v>143</v>
      </c>
      <c r="B89" s="2" t="s">
        <v>144</v>
      </c>
      <c r="C89" s="9" t="s">
        <v>100</v>
      </c>
      <c r="D89" s="9" t="s">
        <v>101</v>
      </c>
      <c r="E89" s="9" t="s">
        <v>170</v>
      </c>
      <c r="F89" s="9" t="s">
        <v>171</v>
      </c>
      <c r="G89" s="9" t="str">
        <f aca="false">IF(COUNTIFS($B:$B, B88, $D:$D, D88, $F:$F, F88) &gt; 1, "Duplicate", "")</f>
        <v/>
      </c>
      <c r="H89" s="10" t="str">
        <f aca="false">CONCATENATE(B89,"-",D89,"-",F89)</f>
        <v>HFCIND-PRP-ARS</v>
      </c>
      <c r="I89" s="11" t="s">
        <v>64</v>
      </c>
      <c r="J89" s="11" t="s">
        <v>65</v>
      </c>
      <c r="K89" s="11" t="s">
        <v>66</v>
      </c>
      <c r="L89" s="11" t="s">
        <v>67</v>
      </c>
      <c r="M89" s="12" t="s">
        <v>68</v>
      </c>
      <c r="N89" s="13" t="s">
        <v>69</v>
      </c>
      <c r="O89" s="13" t="s">
        <v>70</v>
      </c>
      <c r="P89" s="13" t="s">
        <v>71</v>
      </c>
      <c r="Q89" s="13" t="s">
        <v>72</v>
      </c>
      <c r="R89" s="13" t="s">
        <v>73</v>
      </c>
      <c r="S89" s="13" t="s">
        <v>74</v>
      </c>
      <c r="T89" s="13" t="s">
        <v>75</v>
      </c>
      <c r="U89" s="13" t="s">
        <v>76</v>
      </c>
      <c r="V89" s="13" t="s">
        <v>77</v>
      </c>
      <c r="W89" s="14" t="s">
        <v>78</v>
      </c>
      <c r="X89" s="25"/>
      <c r="Y89" s="25"/>
      <c r="Z89" s="17"/>
      <c r="AA89" s="18"/>
      <c r="AB89" s="18"/>
      <c r="AC89" s="18"/>
      <c r="AD89" s="18"/>
      <c r="AE89" s="18"/>
      <c r="AF89" s="18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19"/>
      <c r="AX89" s="19"/>
      <c r="AY89" s="20"/>
      <c r="AZ89" s="20"/>
      <c r="BA89" s="20"/>
      <c r="BM89" s="10" t="n">
        <f aca="false">COUNTA(I89:BK89)</f>
        <v>15</v>
      </c>
    </row>
    <row r="90" customFormat="false" ht="95.5" hidden="false" customHeight="false" outlineLevel="0" collapsed="false">
      <c r="A90" s="26" t="s">
        <v>192</v>
      </c>
      <c r="B90" s="2" t="s">
        <v>193</v>
      </c>
      <c r="C90" s="9" t="s">
        <v>60</v>
      </c>
      <c r="D90" s="9" t="s">
        <v>61</v>
      </c>
      <c r="E90" s="9" t="s">
        <v>186</v>
      </c>
      <c r="F90" s="9" t="s">
        <v>187</v>
      </c>
      <c r="G90" s="9" t="str">
        <f aca="false">IF(COUNTIFS($B:$B, B89, $D:$D, D89, $F:$F, F89) &gt; 1, "Duplicate", "")</f>
        <v/>
      </c>
      <c r="H90" s="10" t="str">
        <f aca="false">CONCATENATE(B90,"-",D90,"-",F90)</f>
        <v>KIP3-TAS-SRV</v>
      </c>
      <c r="I90" s="11" t="s">
        <v>64</v>
      </c>
      <c r="J90" s="11" t="s">
        <v>65</v>
      </c>
      <c r="K90" s="11" t="s">
        <v>66</v>
      </c>
      <c r="L90" s="11" t="s">
        <v>67</v>
      </c>
      <c r="M90" s="12" t="s">
        <v>68</v>
      </c>
      <c r="N90" s="13" t="s">
        <v>69</v>
      </c>
      <c r="O90" s="13" t="s">
        <v>70</v>
      </c>
      <c r="P90" s="13" t="s">
        <v>71</v>
      </c>
      <c r="Q90" s="13" t="s">
        <v>72</v>
      </c>
      <c r="R90" s="13" t="s">
        <v>73</v>
      </c>
      <c r="S90" s="13" t="s">
        <v>74</v>
      </c>
      <c r="T90" s="13" t="s">
        <v>75</v>
      </c>
      <c r="U90" s="13" t="s">
        <v>76</v>
      </c>
      <c r="V90" s="13" t="s">
        <v>77</v>
      </c>
      <c r="W90" s="14" t="s">
        <v>78</v>
      </c>
      <c r="X90" s="17" t="s">
        <v>88</v>
      </c>
      <c r="Y90" s="17" t="s">
        <v>89</v>
      </c>
      <c r="Z90" s="17"/>
      <c r="AA90" s="27" t="s">
        <v>203</v>
      </c>
      <c r="AB90" s="27" t="s">
        <v>148</v>
      </c>
      <c r="AC90" s="18"/>
      <c r="AD90" s="27"/>
      <c r="AE90" s="27"/>
      <c r="AF90" s="27"/>
      <c r="AG90" s="40" t="s">
        <v>153</v>
      </c>
      <c r="AH90" s="40" t="s">
        <v>154</v>
      </c>
      <c r="AI90" s="40" t="s">
        <v>155</v>
      </c>
      <c r="AJ90" s="40" t="s">
        <v>156</v>
      </c>
      <c r="AK90" s="40" t="s">
        <v>157</v>
      </c>
      <c r="AL90" s="40" t="s">
        <v>158</v>
      </c>
      <c r="AM90" s="40" t="s">
        <v>159</v>
      </c>
      <c r="AN90" s="40" t="s">
        <v>160</v>
      </c>
      <c r="AO90" s="40" t="s">
        <v>161</v>
      </c>
      <c r="AP90" s="40" t="s">
        <v>162</v>
      </c>
      <c r="AQ90" s="40" t="s">
        <v>163</v>
      </c>
      <c r="AR90" s="40" t="s">
        <v>164</v>
      </c>
      <c r="AS90" s="40" t="s">
        <v>165</v>
      </c>
      <c r="AT90" s="40" t="s">
        <v>166</v>
      </c>
      <c r="AU90" s="40" t="s">
        <v>167</v>
      </c>
      <c r="AV90" s="40" t="s">
        <v>168</v>
      </c>
      <c r="AW90" s="37" t="s">
        <v>169</v>
      </c>
      <c r="AX90" s="37"/>
      <c r="AY90" s="29" t="s">
        <v>110</v>
      </c>
      <c r="AZ90" s="29" t="s">
        <v>111</v>
      </c>
      <c r="BA90" s="29" t="s">
        <v>112</v>
      </c>
      <c r="BB90" s="29" t="s">
        <v>113</v>
      </c>
      <c r="BC90" s="29" t="s">
        <v>146</v>
      </c>
      <c r="BD90" s="29" t="s">
        <v>140</v>
      </c>
      <c r="BE90" s="29" t="s">
        <v>136</v>
      </c>
      <c r="BF90" s="29" t="s">
        <v>137</v>
      </c>
      <c r="BG90" s="29" t="s">
        <v>138</v>
      </c>
      <c r="BH90" s="24" t="s">
        <v>94</v>
      </c>
      <c r="BI90" s="24" t="s">
        <v>215</v>
      </c>
      <c r="BM90" s="10" t="n">
        <f aca="false">COUNTA(I90:BK90)</f>
        <v>47</v>
      </c>
    </row>
    <row r="91" customFormat="false" ht="65.7" hidden="false" customHeight="false" outlineLevel="0" collapsed="false">
      <c r="A91" s="26" t="s">
        <v>192</v>
      </c>
      <c r="B91" s="2" t="s">
        <v>193</v>
      </c>
      <c r="C91" s="9" t="s">
        <v>60</v>
      </c>
      <c r="D91" s="9" t="s">
        <v>61</v>
      </c>
      <c r="E91" s="9" t="s">
        <v>170</v>
      </c>
      <c r="F91" s="9" t="s">
        <v>171</v>
      </c>
      <c r="G91" s="9" t="str">
        <f aca="false">IF(COUNTIFS($B:$B, B90, $D:$D, D90, $F:$F, F90) &gt; 1, "Duplicate", "")</f>
        <v/>
      </c>
      <c r="H91" s="10" t="str">
        <f aca="false">CONCATENATE(B91,"-",D91,"-",F91)</f>
        <v>KIP3-TAS-ARS</v>
      </c>
      <c r="I91" s="11" t="s">
        <v>64</v>
      </c>
      <c r="J91" s="11" t="s">
        <v>65</v>
      </c>
      <c r="K91" s="11" t="s">
        <v>66</v>
      </c>
      <c r="L91" s="11" t="s">
        <v>67</v>
      </c>
      <c r="M91" s="12" t="s">
        <v>68</v>
      </c>
      <c r="N91" s="13" t="s">
        <v>69</v>
      </c>
      <c r="O91" s="13" t="s">
        <v>70</v>
      </c>
      <c r="P91" s="13" t="s">
        <v>71</v>
      </c>
      <c r="Q91" s="13" t="s">
        <v>72</v>
      </c>
      <c r="R91" s="13" t="s">
        <v>73</v>
      </c>
      <c r="S91" s="13" t="s">
        <v>74</v>
      </c>
      <c r="T91" s="13" t="s">
        <v>75</v>
      </c>
      <c r="U91" s="13" t="s">
        <v>76</v>
      </c>
      <c r="V91" s="13" t="s">
        <v>77</v>
      </c>
      <c r="W91" s="14" t="s">
        <v>78</v>
      </c>
      <c r="X91" s="17" t="s">
        <v>88</v>
      </c>
      <c r="Y91" s="17" t="s">
        <v>89</v>
      </c>
      <c r="Z91" s="17"/>
      <c r="AA91" s="27" t="s">
        <v>203</v>
      </c>
      <c r="AB91" s="27" t="s">
        <v>148</v>
      </c>
      <c r="AC91" s="18"/>
      <c r="AD91" s="27"/>
      <c r="AE91" s="27"/>
      <c r="AF91" s="27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37"/>
      <c r="AX91" s="37"/>
      <c r="AY91" s="29"/>
      <c r="AZ91" s="29"/>
      <c r="BA91" s="29"/>
      <c r="BB91" s="29"/>
      <c r="BC91" s="29"/>
      <c r="BD91" s="29"/>
      <c r="BE91" s="29"/>
      <c r="BF91" s="29"/>
      <c r="BG91" s="29"/>
      <c r="BH91" s="24"/>
      <c r="BI91" s="24"/>
    </row>
    <row r="92" customFormat="false" ht="65.7" hidden="false" customHeight="false" outlineLevel="0" collapsed="false">
      <c r="A92" s="26" t="s">
        <v>192</v>
      </c>
      <c r="B92" s="2" t="s">
        <v>193</v>
      </c>
      <c r="C92" s="9" t="s">
        <v>60</v>
      </c>
      <c r="D92" s="9" t="s">
        <v>61</v>
      </c>
      <c r="E92" s="9" t="s">
        <v>182</v>
      </c>
      <c r="F92" s="9" t="s">
        <v>183</v>
      </c>
      <c r="G92" s="9" t="str">
        <f aca="false">IF(COUNTIFS($B:$B, B91, $D:$D, D91, $F:$F, F91) &gt; 1, "Duplicate", "")</f>
        <v/>
      </c>
      <c r="H92" s="10" t="str">
        <f aca="false">CONCATENATE(B92,"-",D92,"-",F92)</f>
        <v>KIP3-TAS-SOL</v>
      </c>
      <c r="I92" s="11" t="s">
        <v>64</v>
      </c>
      <c r="J92" s="11" t="s">
        <v>65</v>
      </c>
      <c r="K92" s="11" t="s">
        <v>66</v>
      </c>
      <c r="L92" s="11" t="s">
        <v>67</v>
      </c>
      <c r="M92" s="12" t="s">
        <v>68</v>
      </c>
      <c r="N92" s="13" t="s">
        <v>69</v>
      </c>
      <c r="O92" s="13" t="s">
        <v>70</v>
      </c>
      <c r="P92" s="13" t="s">
        <v>71</v>
      </c>
      <c r="Q92" s="13" t="s">
        <v>72</v>
      </c>
      <c r="R92" s="13" t="s">
        <v>73</v>
      </c>
      <c r="S92" s="13" t="s">
        <v>74</v>
      </c>
      <c r="T92" s="13" t="s">
        <v>75</v>
      </c>
      <c r="U92" s="13" t="s">
        <v>76</v>
      </c>
      <c r="V92" s="13" t="s">
        <v>77</v>
      </c>
      <c r="W92" s="14" t="s">
        <v>78</v>
      </c>
      <c r="X92" s="17" t="s">
        <v>88</v>
      </c>
      <c r="Y92" s="17" t="s">
        <v>89</v>
      </c>
      <c r="Z92" s="17"/>
      <c r="AA92" s="27" t="s">
        <v>203</v>
      </c>
      <c r="AB92" s="27" t="s">
        <v>148</v>
      </c>
      <c r="AC92" s="18"/>
      <c r="AD92" s="27"/>
      <c r="AE92" s="27"/>
      <c r="AF92" s="27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37"/>
      <c r="AX92" s="37"/>
      <c r="AY92" s="29"/>
      <c r="AZ92" s="29"/>
      <c r="BA92" s="29"/>
      <c r="BB92" s="29"/>
      <c r="BC92" s="29"/>
      <c r="BD92" s="29"/>
      <c r="BE92" s="29"/>
      <c r="BF92" s="29"/>
      <c r="BG92" s="29"/>
      <c r="BH92" s="24"/>
      <c r="BI92" s="24"/>
    </row>
    <row r="93" customFormat="false" ht="65.7" hidden="false" customHeight="false" outlineLevel="0" collapsed="false">
      <c r="A93" s="26" t="s">
        <v>192</v>
      </c>
      <c r="B93" s="2" t="s">
        <v>193</v>
      </c>
      <c r="C93" s="9" t="s">
        <v>60</v>
      </c>
      <c r="D93" s="9" t="s">
        <v>61</v>
      </c>
      <c r="E93" s="9" t="s">
        <v>172</v>
      </c>
      <c r="F93" s="9" t="s">
        <v>173</v>
      </c>
      <c r="G93" s="9" t="str">
        <f aca="false">IF(COUNTIFS($B:$B, B92, $D:$D, D92, $F:$F, F92) &gt; 1, "Duplicate", "")</f>
        <v/>
      </c>
      <c r="H93" s="10" t="str">
        <f aca="false">CONCATENATE(B93,"-",D93,"-",F93)</f>
        <v>KIP3-TAS-ELM</v>
      </c>
      <c r="I93" s="11" t="s">
        <v>64</v>
      </c>
      <c r="J93" s="11" t="s">
        <v>65</v>
      </c>
      <c r="K93" s="11" t="s">
        <v>66</v>
      </c>
      <c r="L93" s="11" t="s">
        <v>67</v>
      </c>
      <c r="M93" s="12" t="s">
        <v>68</v>
      </c>
      <c r="N93" s="13" t="s">
        <v>69</v>
      </c>
      <c r="O93" s="13" t="s">
        <v>70</v>
      </c>
      <c r="P93" s="13" t="s">
        <v>71</v>
      </c>
      <c r="Q93" s="13" t="s">
        <v>72</v>
      </c>
      <c r="R93" s="13" t="s">
        <v>73</v>
      </c>
      <c r="S93" s="13" t="s">
        <v>74</v>
      </c>
      <c r="T93" s="13" t="s">
        <v>75</v>
      </c>
      <c r="U93" s="13" t="s">
        <v>76</v>
      </c>
      <c r="V93" s="13" t="s">
        <v>77</v>
      </c>
      <c r="W93" s="14" t="s">
        <v>78</v>
      </c>
      <c r="X93" s="17" t="s">
        <v>88</v>
      </c>
      <c r="Y93" s="17" t="s">
        <v>89</v>
      </c>
      <c r="Z93" s="17"/>
      <c r="AA93" s="27" t="s">
        <v>203</v>
      </c>
      <c r="AB93" s="27" t="s">
        <v>148</v>
      </c>
      <c r="AC93" s="18"/>
      <c r="AD93" s="27"/>
      <c r="AE93" s="27"/>
      <c r="AF93" s="27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37"/>
      <c r="AX93" s="37"/>
      <c r="AY93" s="29"/>
      <c r="AZ93" s="29"/>
      <c r="BA93" s="29"/>
      <c r="BB93" s="29"/>
      <c r="BC93" s="29"/>
      <c r="BD93" s="29"/>
      <c r="BE93" s="29"/>
      <c r="BF93" s="29"/>
      <c r="BG93" s="29"/>
      <c r="BH93" s="24"/>
      <c r="BI93" s="24"/>
    </row>
    <row r="94" customFormat="false" ht="65.7" hidden="false" customHeight="false" outlineLevel="0" collapsed="false">
      <c r="A94" s="26" t="s">
        <v>192</v>
      </c>
      <c r="B94" s="2" t="s">
        <v>193</v>
      </c>
      <c r="C94" s="9" t="s">
        <v>60</v>
      </c>
      <c r="D94" s="9" t="s">
        <v>61</v>
      </c>
      <c r="E94" s="9" t="s">
        <v>178</v>
      </c>
      <c r="F94" s="9" t="s">
        <v>179</v>
      </c>
      <c r="G94" s="9" t="e">
        <f aca="false">IF( COUNTIFS($B:$B,#REF!, $D:$D,#REF!, $F:$F,#REF!) &gt; 1, "Duplicate", "")</f>
        <v>#REF!</v>
      </c>
      <c r="H94" s="10" t="str">
        <f aca="false">CONCATENATE(B94,"-",D94,"-",F94)</f>
        <v>KIP3-TAS-FOA</v>
      </c>
      <c r="I94" s="11" t="s">
        <v>64</v>
      </c>
      <c r="J94" s="11" t="s">
        <v>65</v>
      </c>
      <c r="K94" s="11" t="s">
        <v>66</v>
      </c>
      <c r="L94" s="11" t="s">
        <v>67</v>
      </c>
      <c r="M94" s="12" t="s">
        <v>68</v>
      </c>
      <c r="N94" s="13" t="s">
        <v>69</v>
      </c>
      <c r="O94" s="13" t="s">
        <v>70</v>
      </c>
      <c r="P94" s="13" t="s">
        <v>71</v>
      </c>
      <c r="Q94" s="13" t="s">
        <v>72</v>
      </c>
      <c r="R94" s="13" t="s">
        <v>73</v>
      </c>
      <c r="S94" s="13" t="s">
        <v>74</v>
      </c>
      <c r="T94" s="13" t="s">
        <v>75</v>
      </c>
      <c r="U94" s="13" t="s">
        <v>76</v>
      </c>
      <c r="V94" s="13" t="s">
        <v>77</v>
      </c>
      <c r="W94" s="14" t="s">
        <v>78</v>
      </c>
      <c r="X94" s="17" t="s">
        <v>88</v>
      </c>
      <c r="Y94" s="17" t="s">
        <v>89</v>
      </c>
      <c r="Z94" s="17"/>
      <c r="AA94" s="18" t="s">
        <v>129</v>
      </c>
      <c r="AB94" s="27" t="s">
        <v>149</v>
      </c>
      <c r="AC94" s="27" t="s">
        <v>203</v>
      </c>
      <c r="AD94" s="27" t="s">
        <v>148</v>
      </c>
      <c r="AE94" s="27" t="s">
        <v>150</v>
      </c>
      <c r="AF94" s="18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37"/>
      <c r="AX94" s="37"/>
      <c r="AY94" s="49" t="s">
        <v>133</v>
      </c>
      <c r="AZ94" s="49" t="s">
        <v>134</v>
      </c>
      <c r="BA94" s="49" t="s">
        <v>135</v>
      </c>
      <c r="BM94" s="10" t="n">
        <f aca="false">COUNTA(I94:BK94)</f>
        <v>25</v>
      </c>
    </row>
    <row r="95" customFormat="false" ht="95.5" hidden="false" customHeight="false" outlineLevel="0" collapsed="false">
      <c r="A95" s="26" t="s">
        <v>190</v>
      </c>
      <c r="B95" s="2" t="s">
        <v>191</v>
      </c>
      <c r="C95" s="9" t="s">
        <v>60</v>
      </c>
      <c r="D95" s="9" t="s">
        <v>61</v>
      </c>
      <c r="E95" s="9" t="s">
        <v>186</v>
      </c>
      <c r="F95" s="9" t="s">
        <v>187</v>
      </c>
      <c r="G95" s="9" t="str">
        <f aca="false">IF(COUNTIFS($B:$B, B94, $D:$D, D94, $F:$F, F94) &gt; 1, "Duplicate", "")</f>
        <v/>
      </c>
      <c r="H95" s="10" t="str">
        <f aca="false">CONCATENATE(B95,"-",D95,"-",F95)</f>
        <v>KIP2-TAS-SRV</v>
      </c>
      <c r="I95" s="11" t="s">
        <v>64</v>
      </c>
      <c r="J95" s="11" t="s">
        <v>65</v>
      </c>
      <c r="K95" s="11" t="s">
        <v>66</v>
      </c>
      <c r="L95" s="11" t="s">
        <v>67</v>
      </c>
      <c r="M95" s="12" t="s">
        <v>68</v>
      </c>
      <c r="N95" s="13" t="s">
        <v>69</v>
      </c>
      <c r="O95" s="13" t="s">
        <v>70</v>
      </c>
      <c r="P95" s="13" t="s">
        <v>71</v>
      </c>
      <c r="Q95" s="13" t="s">
        <v>72</v>
      </c>
      <c r="R95" s="13" t="s">
        <v>73</v>
      </c>
      <c r="S95" s="13" t="s">
        <v>74</v>
      </c>
      <c r="T95" s="13" t="s">
        <v>75</v>
      </c>
      <c r="U95" s="13" t="s">
        <v>76</v>
      </c>
      <c r="V95" s="13" t="s">
        <v>77</v>
      </c>
      <c r="W95" s="14" t="s">
        <v>78</v>
      </c>
      <c r="X95" s="17" t="s">
        <v>88</v>
      </c>
      <c r="Y95" s="17" t="s">
        <v>89</v>
      </c>
      <c r="Z95" s="17"/>
      <c r="AA95" s="27" t="s">
        <v>203</v>
      </c>
      <c r="AB95" s="27" t="s">
        <v>148</v>
      </c>
      <c r="AC95" s="27"/>
      <c r="AD95" s="27"/>
      <c r="AE95" s="27"/>
      <c r="AF95" s="27"/>
      <c r="AG95" s="40" t="s">
        <v>153</v>
      </c>
      <c r="AH95" s="40" t="s">
        <v>154</v>
      </c>
      <c r="AI95" s="40" t="s">
        <v>155</v>
      </c>
      <c r="AJ95" s="40" t="s">
        <v>156</v>
      </c>
      <c r="AK95" s="40" t="s">
        <v>157</v>
      </c>
      <c r="AL95" s="40" t="s">
        <v>158</v>
      </c>
      <c r="AM95" s="40" t="s">
        <v>159</v>
      </c>
      <c r="AN95" s="40" t="s">
        <v>160</v>
      </c>
      <c r="AO95" s="40" t="s">
        <v>161</v>
      </c>
      <c r="AP95" s="40" t="s">
        <v>162</v>
      </c>
      <c r="AQ95" s="40" t="s">
        <v>163</v>
      </c>
      <c r="AR95" s="40" t="s">
        <v>164</v>
      </c>
      <c r="AS95" s="40" t="s">
        <v>165</v>
      </c>
      <c r="AT95" s="40" t="s">
        <v>166</v>
      </c>
      <c r="AU95" s="40" t="s">
        <v>167</v>
      </c>
      <c r="AV95" s="40" t="s">
        <v>168</v>
      </c>
      <c r="AW95" s="37" t="s">
        <v>169</v>
      </c>
      <c r="AX95" s="37"/>
      <c r="AY95" s="29" t="s">
        <v>110</v>
      </c>
      <c r="AZ95" s="29" t="s">
        <v>111</v>
      </c>
      <c r="BA95" s="29" t="s">
        <v>112</v>
      </c>
      <c r="BB95" s="29" t="s">
        <v>113</v>
      </c>
      <c r="BC95" s="29" t="s">
        <v>146</v>
      </c>
      <c r="BD95" s="29" t="s">
        <v>140</v>
      </c>
      <c r="BE95" s="29" t="s">
        <v>136</v>
      </c>
      <c r="BF95" s="29" t="s">
        <v>137</v>
      </c>
      <c r="BG95" s="29" t="s">
        <v>138</v>
      </c>
      <c r="BH95" s="24" t="s">
        <v>94</v>
      </c>
      <c r="BI95" s="24" t="s">
        <v>215</v>
      </c>
      <c r="BM95" s="10" t="n">
        <f aca="false">COUNTA(I95:BK95)</f>
        <v>47</v>
      </c>
    </row>
    <row r="96" customFormat="false" ht="65.7" hidden="false" customHeight="false" outlineLevel="0" collapsed="false">
      <c r="A96" s="9" t="s">
        <v>188</v>
      </c>
      <c r="B96" s="9" t="s">
        <v>189</v>
      </c>
      <c r="C96" s="9" t="s">
        <v>60</v>
      </c>
      <c r="D96" s="9" t="s">
        <v>61</v>
      </c>
      <c r="E96" s="9" t="s">
        <v>176</v>
      </c>
      <c r="F96" s="9" t="s">
        <v>177</v>
      </c>
      <c r="G96" s="9" t="str">
        <f aca="false">IF(COUNTIFS($B:$B, B95, $D:$D, D95, $F:$F, F95) &gt; 1, "Duplicate", "")</f>
        <v/>
      </c>
      <c r="H96" s="10" t="str">
        <f aca="false">CONCATENATE(B96,"-",D96,"-",F96)</f>
        <v>KIP1-TAS-AC</v>
      </c>
      <c r="I96" s="11" t="s">
        <v>64</v>
      </c>
      <c r="J96" s="11" t="s">
        <v>65</v>
      </c>
      <c r="K96" s="11" t="s">
        <v>66</v>
      </c>
      <c r="L96" s="11" t="s">
        <v>67</v>
      </c>
      <c r="M96" s="12" t="s">
        <v>68</v>
      </c>
      <c r="N96" s="13" t="s">
        <v>69</v>
      </c>
      <c r="O96" s="13" t="s">
        <v>70</v>
      </c>
      <c r="P96" s="13" t="s">
        <v>71</v>
      </c>
      <c r="Q96" s="13" t="s">
        <v>72</v>
      </c>
      <c r="R96" s="13" t="s">
        <v>73</v>
      </c>
      <c r="S96" s="13" t="s">
        <v>74</v>
      </c>
      <c r="T96" s="13" t="s">
        <v>75</v>
      </c>
      <c r="U96" s="13" t="s">
        <v>76</v>
      </c>
      <c r="V96" s="13" t="s">
        <v>77</v>
      </c>
      <c r="W96" s="14" t="s">
        <v>78</v>
      </c>
      <c r="X96" s="17" t="s">
        <v>88</v>
      </c>
      <c r="Y96" s="17" t="s">
        <v>89</v>
      </c>
      <c r="Z96" s="17"/>
      <c r="AA96" s="27" t="s">
        <v>203</v>
      </c>
      <c r="AB96" s="27" t="s">
        <v>148</v>
      </c>
      <c r="AC96" s="27"/>
      <c r="AD96" s="27"/>
      <c r="AE96" s="27"/>
      <c r="AF96" s="27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37"/>
      <c r="AX96" s="37"/>
      <c r="AY96" s="29" t="s">
        <v>110</v>
      </c>
      <c r="AZ96" s="29" t="s">
        <v>111</v>
      </c>
      <c r="BA96" s="29" t="s">
        <v>112</v>
      </c>
      <c r="BB96" s="29" t="s">
        <v>113</v>
      </c>
      <c r="BC96" s="29" t="s">
        <v>146</v>
      </c>
      <c r="BD96" s="29" t="s">
        <v>140</v>
      </c>
      <c r="BE96" s="29" t="s">
        <v>136</v>
      </c>
      <c r="BF96" s="29" t="s">
        <v>137</v>
      </c>
      <c r="BG96" s="29" t="s">
        <v>138</v>
      </c>
      <c r="BH96" s="24" t="s">
        <v>94</v>
      </c>
      <c r="BI96" s="24" t="s">
        <v>215</v>
      </c>
      <c r="BM96" s="10" t="n">
        <f aca="false">COUNTA(I96:BK96)</f>
        <v>30</v>
      </c>
    </row>
    <row r="97" customFormat="false" ht="65.7" hidden="false" customHeight="false" outlineLevel="0" collapsed="false">
      <c r="A97" s="26" t="s">
        <v>190</v>
      </c>
      <c r="B97" s="2" t="s">
        <v>191</v>
      </c>
      <c r="C97" s="9" t="s">
        <v>60</v>
      </c>
      <c r="D97" s="9" t="s">
        <v>61</v>
      </c>
      <c r="E97" s="9" t="s">
        <v>170</v>
      </c>
      <c r="F97" s="9" t="s">
        <v>171</v>
      </c>
      <c r="G97" s="9" t="str">
        <f aca="false">IF(COUNTIFS($B:$B, B96, $D:$D, D96, $F:$F, F96) &gt; 1, "Duplicate", "")</f>
        <v/>
      </c>
      <c r="H97" s="10" t="str">
        <f aca="false">CONCATENATE(B97,"-",D97,"-",F97)</f>
        <v>KIP2-TAS-ARS</v>
      </c>
      <c r="I97" s="11" t="s">
        <v>64</v>
      </c>
      <c r="J97" s="11" t="s">
        <v>65</v>
      </c>
      <c r="K97" s="11" t="s">
        <v>66</v>
      </c>
      <c r="L97" s="11" t="s">
        <v>67</v>
      </c>
      <c r="M97" s="12" t="s">
        <v>68</v>
      </c>
      <c r="N97" s="13" t="s">
        <v>69</v>
      </c>
      <c r="O97" s="13" t="s">
        <v>70</v>
      </c>
      <c r="P97" s="13" t="s">
        <v>71</v>
      </c>
      <c r="Q97" s="13" t="s">
        <v>72</v>
      </c>
      <c r="R97" s="13" t="s">
        <v>73</v>
      </c>
      <c r="S97" s="13" t="s">
        <v>74</v>
      </c>
      <c r="T97" s="13" t="s">
        <v>75</v>
      </c>
      <c r="U97" s="13" t="s">
        <v>76</v>
      </c>
      <c r="V97" s="13" t="s">
        <v>77</v>
      </c>
      <c r="W97" s="14" t="s">
        <v>78</v>
      </c>
      <c r="X97" s="17" t="s">
        <v>88</v>
      </c>
      <c r="Y97" s="17" t="s">
        <v>89</v>
      </c>
      <c r="Z97" s="17"/>
      <c r="AA97" s="27" t="s">
        <v>203</v>
      </c>
      <c r="AB97" s="27" t="s">
        <v>148</v>
      </c>
      <c r="AC97" s="27"/>
      <c r="AD97" s="27"/>
      <c r="AE97" s="27"/>
      <c r="AF97" s="27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37"/>
      <c r="AX97" s="37"/>
      <c r="AY97" s="29" t="s">
        <v>110</v>
      </c>
      <c r="AZ97" s="29" t="s">
        <v>111</v>
      </c>
      <c r="BA97" s="29" t="s">
        <v>112</v>
      </c>
      <c r="BB97" s="29" t="s">
        <v>113</v>
      </c>
      <c r="BC97" s="29" t="s">
        <v>146</v>
      </c>
      <c r="BD97" s="29" t="s">
        <v>140</v>
      </c>
      <c r="BE97" s="29" t="s">
        <v>136</v>
      </c>
      <c r="BF97" s="29" t="s">
        <v>137</v>
      </c>
      <c r="BG97" s="29" t="s">
        <v>138</v>
      </c>
      <c r="BH97" s="24" t="s">
        <v>94</v>
      </c>
      <c r="BI97" s="24" t="s">
        <v>215</v>
      </c>
    </row>
    <row r="98" customFormat="false" ht="65.7" hidden="false" customHeight="false" outlineLevel="0" collapsed="false">
      <c r="A98" s="26" t="s">
        <v>190</v>
      </c>
      <c r="B98" s="2" t="s">
        <v>191</v>
      </c>
      <c r="C98" s="9" t="s">
        <v>60</v>
      </c>
      <c r="D98" s="9" t="s">
        <v>61</v>
      </c>
      <c r="E98" s="9" t="s">
        <v>182</v>
      </c>
      <c r="F98" s="9" t="s">
        <v>183</v>
      </c>
      <c r="G98" s="9" t="str">
        <f aca="false">IF(COUNTIFS($B:$B, B97, $D:$D, D97, $F:$F, F97) &gt; 1, "Duplicate", "")</f>
        <v/>
      </c>
      <c r="H98" s="10" t="str">
        <f aca="false">CONCATENATE(B98,"-",D98,"-",F98)</f>
        <v>KIP2-TAS-SOL</v>
      </c>
      <c r="I98" s="11" t="s">
        <v>64</v>
      </c>
      <c r="J98" s="11" t="s">
        <v>65</v>
      </c>
      <c r="K98" s="11" t="s">
        <v>66</v>
      </c>
      <c r="L98" s="11" t="s">
        <v>67</v>
      </c>
      <c r="M98" s="12" t="s">
        <v>68</v>
      </c>
      <c r="N98" s="13" t="s">
        <v>69</v>
      </c>
      <c r="O98" s="13" t="s">
        <v>70</v>
      </c>
      <c r="P98" s="13" t="s">
        <v>71</v>
      </c>
      <c r="Q98" s="13" t="s">
        <v>72</v>
      </c>
      <c r="R98" s="13" t="s">
        <v>73</v>
      </c>
      <c r="S98" s="13" t="s">
        <v>74</v>
      </c>
      <c r="T98" s="13" t="s">
        <v>75</v>
      </c>
      <c r="U98" s="13" t="s">
        <v>76</v>
      </c>
      <c r="V98" s="13" t="s">
        <v>77</v>
      </c>
      <c r="W98" s="14" t="s">
        <v>78</v>
      </c>
      <c r="X98" s="17" t="s">
        <v>88</v>
      </c>
      <c r="Y98" s="17" t="s">
        <v>89</v>
      </c>
      <c r="Z98" s="17"/>
      <c r="AA98" s="27" t="s">
        <v>203</v>
      </c>
      <c r="AB98" s="27" t="s">
        <v>148</v>
      </c>
      <c r="AC98" s="27"/>
      <c r="AD98" s="27"/>
      <c r="AE98" s="27"/>
      <c r="AF98" s="27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37"/>
      <c r="AX98" s="37"/>
      <c r="AY98" s="29" t="s">
        <v>110</v>
      </c>
      <c r="AZ98" s="29" t="s">
        <v>111</v>
      </c>
      <c r="BA98" s="29" t="s">
        <v>112</v>
      </c>
      <c r="BB98" s="29" t="s">
        <v>113</v>
      </c>
      <c r="BC98" s="29" t="s">
        <v>146</v>
      </c>
      <c r="BD98" s="29" t="s">
        <v>140</v>
      </c>
      <c r="BE98" s="29" t="s">
        <v>136</v>
      </c>
      <c r="BF98" s="29" t="s">
        <v>137</v>
      </c>
      <c r="BG98" s="29" t="s">
        <v>138</v>
      </c>
      <c r="BH98" s="24" t="s">
        <v>94</v>
      </c>
      <c r="BI98" s="24" t="s">
        <v>215</v>
      </c>
    </row>
    <row r="99" customFormat="false" ht="65.7" hidden="false" customHeight="false" outlineLevel="0" collapsed="false">
      <c r="A99" s="26" t="s">
        <v>190</v>
      </c>
      <c r="B99" s="2" t="s">
        <v>191</v>
      </c>
      <c r="C99" s="9" t="s">
        <v>60</v>
      </c>
      <c r="D99" s="9" t="s">
        <v>61</v>
      </c>
      <c r="E99" s="9" t="s">
        <v>172</v>
      </c>
      <c r="F99" s="9" t="s">
        <v>173</v>
      </c>
      <c r="G99" s="9" t="str">
        <f aca="false">IF(COUNTIFS($B:$B, B98, $D:$D, D98, $F:$F, F98) &gt; 1, "Duplicate", "")</f>
        <v/>
      </c>
      <c r="H99" s="10" t="str">
        <f aca="false">CONCATENATE(B99,"-",D99,"-",F99)</f>
        <v>KIP2-TAS-ELM</v>
      </c>
      <c r="I99" s="11" t="s">
        <v>64</v>
      </c>
      <c r="J99" s="11" t="s">
        <v>65</v>
      </c>
      <c r="K99" s="11" t="s">
        <v>66</v>
      </c>
      <c r="L99" s="11" t="s">
        <v>67</v>
      </c>
      <c r="M99" s="12" t="s">
        <v>68</v>
      </c>
      <c r="N99" s="13" t="s">
        <v>69</v>
      </c>
      <c r="O99" s="13" t="s">
        <v>70</v>
      </c>
      <c r="P99" s="13" t="s">
        <v>71</v>
      </c>
      <c r="Q99" s="13" t="s">
        <v>72</v>
      </c>
      <c r="R99" s="13" t="s">
        <v>73</v>
      </c>
      <c r="S99" s="13" t="s">
        <v>74</v>
      </c>
      <c r="T99" s="13" t="s">
        <v>75</v>
      </c>
      <c r="U99" s="13" t="s">
        <v>76</v>
      </c>
      <c r="V99" s="13" t="s">
        <v>77</v>
      </c>
      <c r="W99" s="14" t="s">
        <v>78</v>
      </c>
      <c r="X99" s="17" t="s">
        <v>88</v>
      </c>
      <c r="Y99" s="17" t="s">
        <v>89</v>
      </c>
      <c r="Z99" s="17"/>
      <c r="AA99" s="27" t="s">
        <v>203</v>
      </c>
      <c r="AB99" s="27" t="s">
        <v>148</v>
      </c>
      <c r="AC99" s="27"/>
      <c r="AD99" s="27"/>
      <c r="AE99" s="27"/>
      <c r="AF99" s="27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37"/>
      <c r="AX99" s="37"/>
      <c r="AY99" s="29" t="s">
        <v>110</v>
      </c>
      <c r="AZ99" s="29" t="s">
        <v>111</v>
      </c>
      <c r="BA99" s="29" t="s">
        <v>112</v>
      </c>
      <c r="BB99" s="29" t="s">
        <v>113</v>
      </c>
      <c r="BC99" s="29" t="s">
        <v>146</v>
      </c>
      <c r="BD99" s="29" t="s">
        <v>140</v>
      </c>
      <c r="BE99" s="29" t="s">
        <v>136</v>
      </c>
      <c r="BF99" s="29" t="s">
        <v>137</v>
      </c>
      <c r="BG99" s="29" t="s">
        <v>138</v>
      </c>
      <c r="BH99" s="24" t="s">
        <v>94</v>
      </c>
      <c r="BI99" s="24" t="s">
        <v>215</v>
      </c>
    </row>
    <row r="100" customFormat="false" ht="65.7" hidden="false" customHeight="false" outlineLevel="0" collapsed="false">
      <c r="A100" s="9" t="s">
        <v>190</v>
      </c>
      <c r="B100" s="9" t="s">
        <v>191</v>
      </c>
      <c r="C100" s="9" t="s">
        <v>60</v>
      </c>
      <c r="D100" s="9" t="s">
        <v>61</v>
      </c>
      <c r="E100" s="9" t="s">
        <v>176</v>
      </c>
      <c r="F100" s="9" t="s">
        <v>177</v>
      </c>
      <c r="G100" s="9" t="e">
        <f aca="false">IF( COUNTIFS($B:$B,#REF!, $D:$D,#REF!, $F:$F,#REF!) &gt; 1, "Duplicate", "")</f>
        <v>#REF!</v>
      </c>
      <c r="H100" s="10" t="str">
        <f aca="false">CONCATENATE(B100,"-",D100,"-",F100)</f>
        <v>KIP2-TAS-AC</v>
      </c>
      <c r="I100" s="11" t="s">
        <v>64</v>
      </c>
      <c r="J100" s="11" t="s">
        <v>65</v>
      </c>
      <c r="K100" s="11" t="s">
        <v>66</v>
      </c>
      <c r="L100" s="11" t="s">
        <v>67</v>
      </c>
      <c r="M100" s="12" t="s">
        <v>68</v>
      </c>
      <c r="N100" s="13" t="s">
        <v>69</v>
      </c>
      <c r="O100" s="13" t="s">
        <v>70</v>
      </c>
      <c r="P100" s="13" t="s">
        <v>71</v>
      </c>
      <c r="Q100" s="13" t="s">
        <v>72</v>
      </c>
      <c r="R100" s="13" t="s">
        <v>73</v>
      </c>
      <c r="S100" s="13" t="s">
        <v>74</v>
      </c>
      <c r="T100" s="13" t="s">
        <v>75</v>
      </c>
      <c r="U100" s="13" t="s">
        <v>76</v>
      </c>
      <c r="V100" s="13" t="s">
        <v>77</v>
      </c>
      <c r="W100" s="14" t="s">
        <v>78</v>
      </c>
      <c r="X100" s="17" t="s">
        <v>88</v>
      </c>
      <c r="Y100" s="17" t="s">
        <v>89</v>
      </c>
      <c r="Z100" s="17"/>
      <c r="AA100" s="27" t="s">
        <v>203</v>
      </c>
      <c r="AB100" s="27" t="s">
        <v>148</v>
      </c>
      <c r="AC100" s="27"/>
      <c r="AD100" s="27"/>
      <c r="AE100" s="27"/>
      <c r="AF100" s="27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37"/>
      <c r="AX100" s="37"/>
      <c r="AY100" s="29" t="s">
        <v>110</v>
      </c>
      <c r="AZ100" s="29" t="s">
        <v>111</v>
      </c>
      <c r="BA100" s="29" t="s">
        <v>112</v>
      </c>
      <c r="BB100" s="29" t="s">
        <v>113</v>
      </c>
      <c r="BC100" s="29" t="s">
        <v>146</v>
      </c>
      <c r="BD100" s="29" t="s">
        <v>140</v>
      </c>
      <c r="BE100" s="29" t="s">
        <v>136</v>
      </c>
      <c r="BF100" s="29" t="s">
        <v>137</v>
      </c>
      <c r="BG100" s="29" t="s">
        <v>138</v>
      </c>
      <c r="BH100" s="24" t="s">
        <v>94</v>
      </c>
      <c r="BI100" s="24" t="s">
        <v>215</v>
      </c>
      <c r="BM100" s="10" t="n">
        <f aca="false">COUNTA(I100:BK100)</f>
        <v>30</v>
      </c>
    </row>
    <row r="101" customFormat="false" ht="65.7" hidden="false" customHeight="false" outlineLevel="0" collapsed="false">
      <c r="A101" s="9" t="s">
        <v>192</v>
      </c>
      <c r="B101" s="9" t="s">
        <v>193</v>
      </c>
      <c r="C101" s="9" t="s">
        <v>60</v>
      </c>
      <c r="D101" s="9" t="s">
        <v>61</v>
      </c>
      <c r="E101" s="9" t="s">
        <v>176</v>
      </c>
      <c r="F101" s="9" t="s">
        <v>177</v>
      </c>
      <c r="G101" s="9" t="str">
        <f aca="false">IF(COUNTIFS($B:$B, B100, $D:$D, D100, $F:$F, F100) &gt; 1, "Duplicate", "")</f>
        <v/>
      </c>
      <c r="H101" s="10" t="str">
        <f aca="false">CONCATENATE(B101,"-",D101,"-",F101)</f>
        <v>KIP3-TAS-AC</v>
      </c>
      <c r="I101" s="11" t="s">
        <v>64</v>
      </c>
      <c r="J101" s="11" t="s">
        <v>65</v>
      </c>
      <c r="K101" s="11" t="s">
        <v>66</v>
      </c>
      <c r="L101" s="11" t="s">
        <v>67</v>
      </c>
      <c r="M101" s="12" t="s">
        <v>68</v>
      </c>
      <c r="N101" s="13" t="s">
        <v>69</v>
      </c>
      <c r="O101" s="13" t="s">
        <v>70</v>
      </c>
      <c r="P101" s="13" t="s">
        <v>71</v>
      </c>
      <c r="Q101" s="13" t="s">
        <v>72</v>
      </c>
      <c r="R101" s="13" t="s">
        <v>73</v>
      </c>
      <c r="S101" s="13" t="s">
        <v>74</v>
      </c>
      <c r="T101" s="13" t="s">
        <v>75</v>
      </c>
      <c r="U101" s="13" t="s">
        <v>76</v>
      </c>
      <c r="V101" s="13" t="s">
        <v>77</v>
      </c>
      <c r="W101" s="14" t="s">
        <v>78</v>
      </c>
      <c r="X101" s="17" t="s">
        <v>88</v>
      </c>
      <c r="Y101" s="17" t="s">
        <v>89</v>
      </c>
      <c r="Z101" s="17"/>
      <c r="AA101" s="27" t="s">
        <v>203</v>
      </c>
      <c r="AB101" s="27" t="s">
        <v>148</v>
      </c>
      <c r="AC101" s="27"/>
      <c r="AD101" s="27"/>
      <c r="AE101" s="27"/>
      <c r="AF101" s="27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37"/>
      <c r="AX101" s="37"/>
      <c r="AY101" s="29" t="s">
        <v>110</v>
      </c>
      <c r="AZ101" s="29" t="s">
        <v>111</v>
      </c>
      <c r="BA101" s="29" t="s">
        <v>112</v>
      </c>
      <c r="BB101" s="29" t="s">
        <v>113</v>
      </c>
      <c r="BC101" s="29" t="s">
        <v>146</v>
      </c>
      <c r="BD101" s="29" t="s">
        <v>140</v>
      </c>
      <c r="BE101" s="29" t="s">
        <v>136</v>
      </c>
      <c r="BF101" s="29" t="s">
        <v>137</v>
      </c>
      <c r="BG101" s="29" t="s">
        <v>138</v>
      </c>
      <c r="BH101" s="24" t="s">
        <v>94</v>
      </c>
      <c r="BI101" s="24" t="s">
        <v>215</v>
      </c>
      <c r="BM101" s="10" t="n">
        <f aca="false">COUNTA(I101:BK101)</f>
        <v>30</v>
      </c>
    </row>
    <row r="102" customFormat="false" ht="65.7" hidden="false" customHeight="false" outlineLevel="0" collapsed="false">
      <c r="A102" s="9" t="s">
        <v>188</v>
      </c>
      <c r="B102" s="9" t="s">
        <v>189</v>
      </c>
      <c r="C102" s="9" t="s">
        <v>60</v>
      </c>
      <c r="D102" s="9" t="s">
        <v>61</v>
      </c>
      <c r="E102" s="9" t="s">
        <v>170</v>
      </c>
      <c r="F102" s="9" t="s">
        <v>171</v>
      </c>
      <c r="G102" s="9" t="str">
        <f aca="false">IF(COUNTIFS($B:$B, B101, $D:$D, D101, $F:$F, F101) &gt; 1, "Duplicate", "")</f>
        <v/>
      </c>
      <c r="H102" s="10" t="str">
        <f aca="false">CONCATENATE(B102,"-",D102,"-",F102)</f>
        <v>KIP1-TAS-ARS</v>
      </c>
      <c r="I102" s="11" t="s">
        <v>64</v>
      </c>
      <c r="J102" s="11" t="s">
        <v>65</v>
      </c>
      <c r="K102" s="11" t="s">
        <v>66</v>
      </c>
      <c r="L102" s="11" t="s">
        <v>67</v>
      </c>
      <c r="M102" s="12" t="s">
        <v>68</v>
      </c>
      <c r="N102" s="13" t="s">
        <v>69</v>
      </c>
      <c r="O102" s="13" t="s">
        <v>70</v>
      </c>
      <c r="P102" s="13" t="s">
        <v>71</v>
      </c>
      <c r="Q102" s="13" t="s">
        <v>72</v>
      </c>
      <c r="R102" s="13" t="s">
        <v>73</v>
      </c>
      <c r="S102" s="13" t="s">
        <v>74</v>
      </c>
      <c r="T102" s="13" t="s">
        <v>75</v>
      </c>
      <c r="U102" s="13" t="s">
        <v>76</v>
      </c>
      <c r="V102" s="13" t="s">
        <v>77</v>
      </c>
      <c r="W102" s="14" t="s">
        <v>78</v>
      </c>
      <c r="X102" s="17" t="s">
        <v>88</v>
      </c>
      <c r="Y102" s="17" t="s">
        <v>89</v>
      </c>
      <c r="Z102" s="17"/>
      <c r="AA102" s="27" t="s">
        <v>203</v>
      </c>
      <c r="AB102" s="27" t="s">
        <v>148</v>
      </c>
      <c r="AC102" s="27"/>
      <c r="AD102" s="27"/>
      <c r="AE102" s="27"/>
      <c r="AF102" s="27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37"/>
      <c r="AX102" s="37"/>
      <c r="AY102" s="29" t="s">
        <v>110</v>
      </c>
      <c r="AZ102" s="29" t="s">
        <v>111</v>
      </c>
      <c r="BA102" s="29" t="s">
        <v>112</v>
      </c>
      <c r="BB102" s="29" t="s">
        <v>113</v>
      </c>
      <c r="BC102" s="29" t="s">
        <v>146</v>
      </c>
      <c r="BD102" s="29" t="s">
        <v>140</v>
      </c>
      <c r="BE102" s="29" t="s">
        <v>136</v>
      </c>
      <c r="BF102" s="29" t="s">
        <v>137</v>
      </c>
      <c r="BG102" s="29" t="s">
        <v>138</v>
      </c>
      <c r="BH102" s="24" t="s">
        <v>94</v>
      </c>
      <c r="BI102" s="24" t="s">
        <v>215</v>
      </c>
    </row>
    <row r="103" customFormat="false" ht="65.7" hidden="false" customHeight="false" outlineLevel="0" collapsed="false">
      <c r="A103" s="9" t="s">
        <v>188</v>
      </c>
      <c r="B103" s="9" t="s">
        <v>189</v>
      </c>
      <c r="C103" s="9" t="s">
        <v>60</v>
      </c>
      <c r="D103" s="9" t="s">
        <v>61</v>
      </c>
      <c r="E103" s="9" t="s">
        <v>182</v>
      </c>
      <c r="F103" s="9" t="s">
        <v>183</v>
      </c>
      <c r="G103" s="9" t="str">
        <f aca="false">IF(COUNTIFS($B:$B, B102, $D:$D, D102, $F:$F, F102) &gt; 1, "Duplicate", "")</f>
        <v/>
      </c>
      <c r="H103" s="10" t="str">
        <f aca="false">CONCATENATE(B103,"-",D103,"-",F103)</f>
        <v>KIP1-TAS-SOL</v>
      </c>
      <c r="I103" s="11" t="s">
        <v>64</v>
      </c>
      <c r="J103" s="11" t="s">
        <v>65</v>
      </c>
      <c r="K103" s="11" t="s">
        <v>66</v>
      </c>
      <c r="L103" s="11" t="s">
        <v>67</v>
      </c>
      <c r="M103" s="12" t="s">
        <v>68</v>
      </c>
      <c r="N103" s="13" t="s">
        <v>69</v>
      </c>
      <c r="O103" s="13" t="s">
        <v>70</v>
      </c>
      <c r="P103" s="13" t="s">
        <v>71</v>
      </c>
      <c r="Q103" s="13" t="s">
        <v>72</v>
      </c>
      <c r="R103" s="13" t="s">
        <v>73</v>
      </c>
      <c r="S103" s="13" t="s">
        <v>74</v>
      </c>
      <c r="T103" s="13" t="s">
        <v>75</v>
      </c>
      <c r="U103" s="13" t="s">
        <v>76</v>
      </c>
      <c r="V103" s="13" t="s">
        <v>77</v>
      </c>
      <c r="W103" s="14" t="s">
        <v>78</v>
      </c>
      <c r="X103" s="17" t="s">
        <v>88</v>
      </c>
      <c r="Y103" s="17" t="s">
        <v>89</v>
      </c>
      <c r="Z103" s="17"/>
      <c r="AA103" s="27" t="s">
        <v>203</v>
      </c>
      <c r="AB103" s="27" t="s">
        <v>148</v>
      </c>
      <c r="AC103" s="27"/>
      <c r="AD103" s="27"/>
      <c r="AE103" s="27"/>
      <c r="AF103" s="27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37"/>
      <c r="AX103" s="37"/>
      <c r="AY103" s="29" t="s">
        <v>110</v>
      </c>
      <c r="AZ103" s="29" t="s">
        <v>111</v>
      </c>
      <c r="BA103" s="29" t="s">
        <v>112</v>
      </c>
      <c r="BB103" s="29" t="s">
        <v>113</v>
      </c>
      <c r="BC103" s="29" t="s">
        <v>146</v>
      </c>
      <c r="BD103" s="29" t="s">
        <v>140</v>
      </c>
      <c r="BE103" s="29" t="s">
        <v>136</v>
      </c>
      <c r="BF103" s="29" t="s">
        <v>137</v>
      </c>
      <c r="BG103" s="29" t="s">
        <v>138</v>
      </c>
      <c r="BH103" s="24" t="s">
        <v>94</v>
      </c>
      <c r="BI103" s="24" t="s">
        <v>215</v>
      </c>
    </row>
    <row r="104" customFormat="false" ht="65.7" hidden="false" customHeight="false" outlineLevel="0" collapsed="false">
      <c r="A104" s="9" t="s">
        <v>188</v>
      </c>
      <c r="B104" s="9" t="s">
        <v>189</v>
      </c>
      <c r="C104" s="9" t="s">
        <v>60</v>
      </c>
      <c r="D104" s="9" t="s">
        <v>61</v>
      </c>
      <c r="E104" s="9" t="s">
        <v>172</v>
      </c>
      <c r="F104" s="9" t="s">
        <v>173</v>
      </c>
      <c r="G104" s="9" t="str">
        <f aca="false">IF(COUNTIFS($B:$B, B103, $D:$D, D103, $F:$F, F103) &gt; 1, "Duplicate", "")</f>
        <v/>
      </c>
      <c r="H104" s="10" t="str">
        <f aca="false">CONCATENATE(B104,"-",D104,"-",F104)</f>
        <v>KIP1-TAS-ELM</v>
      </c>
      <c r="I104" s="11" t="s">
        <v>64</v>
      </c>
      <c r="J104" s="11" t="s">
        <v>65</v>
      </c>
      <c r="K104" s="11" t="s">
        <v>66</v>
      </c>
      <c r="L104" s="11" t="s">
        <v>67</v>
      </c>
      <c r="M104" s="12" t="s">
        <v>68</v>
      </c>
      <c r="N104" s="13" t="s">
        <v>69</v>
      </c>
      <c r="O104" s="13" t="s">
        <v>70</v>
      </c>
      <c r="P104" s="13" t="s">
        <v>71</v>
      </c>
      <c r="Q104" s="13" t="s">
        <v>72</v>
      </c>
      <c r="R104" s="13" t="s">
        <v>73</v>
      </c>
      <c r="S104" s="13" t="s">
        <v>74</v>
      </c>
      <c r="T104" s="13" t="s">
        <v>75</v>
      </c>
      <c r="U104" s="13" t="s">
        <v>76</v>
      </c>
      <c r="V104" s="13" t="s">
        <v>77</v>
      </c>
      <c r="W104" s="14" t="s">
        <v>78</v>
      </c>
      <c r="X104" s="17" t="s">
        <v>88</v>
      </c>
      <c r="Y104" s="17" t="s">
        <v>89</v>
      </c>
      <c r="Z104" s="17"/>
      <c r="AA104" s="27" t="s">
        <v>203</v>
      </c>
      <c r="AB104" s="27" t="s">
        <v>148</v>
      </c>
      <c r="AC104" s="27"/>
      <c r="AD104" s="27"/>
      <c r="AE104" s="27"/>
      <c r="AF104" s="27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37"/>
      <c r="AX104" s="37"/>
      <c r="AY104" s="29" t="s">
        <v>110</v>
      </c>
      <c r="AZ104" s="29" t="s">
        <v>111</v>
      </c>
      <c r="BA104" s="29" t="s">
        <v>112</v>
      </c>
      <c r="BB104" s="29" t="s">
        <v>113</v>
      </c>
      <c r="BC104" s="29" t="s">
        <v>146</v>
      </c>
      <c r="BD104" s="29" t="s">
        <v>140</v>
      </c>
      <c r="BE104" s="29" t="s">
        <v>136</v>
      </c>
      <c r="BF104" s="29" t="s">
        <v>137</v>
      </c>
      <c r="BG104" s="29" t="s">
        <v>138</v>
      </c>
      <c r="BH104" s="24" t="s">
        <v>94</v>
      </c>
      <c r="BI104" s="24" t="s">
        <v>215</v>
      </c>
    </row>
    <row r="105" customFormat="false" ht="65.7" hidden="false" customHeight="false" outlineLevel="0" collapsed="false">
      <c r="A105" s="9" t="s">
        <v>188</v>
      </c>
      <c r="B105" s="9" t="s">
        <v>189</v>
      </c>
      <c r="C105" s="9" t="s">
        <v>60</v>
      </c>
      <c r="D105" s="9" t="s">
        <v>61</v>
      </c>
      <c r="E105" s="9" t="s">
        <v>174</v>
      </c>
      <c r="F105" s="9" t="s">
        <v>175</v>
      </c>
      <c r="G105" s="9" t="e">
        <f aca="false">IF( COUNTIFS($B:$B,#REF!, $D:$D,#REF!, $F:$F,#REF!) &gt; 1, "Duplicate", "")</f>
        <v>#REF!</v>
      </c>
      <c r="H105" s="10" t="str">
        <f aca="false">CONCATENATE(B105,"-",D105,"-",F105)</f>
        <v>KIP1-TAS-FFI</v>
      </c>
      <c r="I105" s="11" t="s">
        <v>64</v>
      </c>
      <c r="J105" s="11" t="s">
        <v>65</v>
      </c>
      <c r="K105" s="11" t="s">
        <v>66</v>
      </c>
      <c r="L105" s="11" t="s">
        <v>67</v>
      </c>
      <c r="M105" s="12" t="s">
        <v>68</v>
      </c>
      <c r="N105" s="13" t="s">
        <v>69</v>
      </c>
      <c r="O105" s="13" t="s">
        <v>70</v>
      </c>
      <c r="P105" s="13" t="s">
        <v>71</v>
      </c>
      <c r="Q105" s="13" t="s">
        <v>72</v>
      </c>
      <c r="R105" s="13" t="s">
        <v>73</v>
      </c>
      <c r="S105" s="13" t="s">
        <v>74</v>
      </c>
      <c r="T105" s="13" t="s">
        <v>75</v>
      </c>
      <c r="U105" s="13" t="s">
        <v>76</v>
      </c>
      <c r="V105" s="13" t="s">
        <v>77</v>
      </c>
      <c r="W105" s="14" t="s">
        <v>78</v>
      </c>
      <c r="X105" s="17" t="s">
        <v>88</v>
      </c>
      <c r="Y105" s="17" t="s">
        <v>89</v>
      </c>
      <c r="Z105" s="17"/>
      <c r="AA105" s="27" t="s">
        <v>203</v>
      </c>
      <c r="AB105" s="27" t="s">
        <v>148</v>
      </c>
      <c r="AC105" s="27"/>
      <c r="AD105" s="27"/>
      <c r="AE105" s="27"/>
      <c r="AF105" s="27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37"/>
      <c r="AX105" s="37"/>
      <c r="AY105" s="29" t="s">
        <v>110</v>
      </c>
      <c r="AZ105" s="29" t="s">
        <v>111</v>
      </c>
      <c r="BA105" s="29" t="s">
        <v>112</v>
      </c>
      <c r="BB105" s="29" t="s">
        <v>113</v>
      </c>
      <c r="BC105" s="29" t="s">
        <v>146</v>
      </c>
      <c r="BD105" s="29" t="s">
        <v>140</v>
      </c>
      <c r="BE105" s="29" t="s">
        <v>136</v>
      </c>
      <c r="BF105" s="29" t="s">
        <v>137</v>
      </c>
      <c r="BG105" s="29" t="s">
        <v>138</v>
      </c>
      <c r="BH105" s="24" t="s">
        <v>94</v>
      </c>
      <c r="BI105" s="24" t="s">
        <v>215</v>
      </c>
    </row>
    <row r="106" customFormat="false" ht="65.7" hidden="false" customHeight="false" outlineLevel="0" collapsed="false">
      <c r="A106" s="9" t="s">
        <v>188</v>
      </c>
      <c r="B106" s="9" t="s">
        <v>189</v>
      </c>
      <c r="C106" s="9" t="s">
        <v>60</v>
      </c>
      <c r="D106" s="9" t="s">
        <v>61</v>
      </c>
      <c r="E106" s="9" t="s">
        <v>180</v>
      </c>
      <c r="F106" s="9" t="s">
        <v>181</v>
      </c>
      <c r="G106" s="9" t="str">
        <f aca="false">IF(COUNTIFS($B:$B, B105, $D:$D, D105, $F:$F, F105) &gt; 1, "Duplicate", "")</f>
        <v/>
      </c>
      <c r="H106" s="10" t="str">
        <f aca="false">CONCATENATE(B106,"-",D106,"-",F106)</f>
        <v>KIP1-TAS-REF</v>
      </c>
      <c r="I106" s="11" t="s">
        <v>64</v>
      </c>
      <c r="J106" s="11" t="s">
        <v>65</v>
      </c>
      <c r="K106" s="11" t="s">
        <v>66</v>
      </c>
      <c r="L106" s="11" t="s">
        <v>67</v>
      </c>
      <c r="M106" s="12" t="s">
        <v>68</v>
      </c>
      <c r="N106" s="13" t="s">
        <v>69</v>
      </c>
      <c r="O106" s="13" t="s">
        <v>70</v>
      </c>
      <c r="P106" s="13" t="s">
        <v>71</v>
      </c>
      <c r="Q106" s="13" t="s">
        <v>72</v>
      </c>
      <c r="R106" s="13" t="s">
        <v>73</v>
      </c>
      <c r="S106" s="13" t="s">
        <v>74</v>
      </c>
      <c r="T106" s="13" t="s">
        <v>75</v>
      </c>
      <c r="U106" s="13" t="s">
        <v>76</v>
      </c>
      <c r="V106" s="13" t="s">
        <v>77</v>
      </c>
      <c r="W106" s="14" t="s">
        <v>78</v>
      </c>
      <c r="X106" s="17" t="s">
        <v>88</v>
      </c>
      <c r="Y106" s="17" t="s">
        <v>89</v>
      </c>
      <c r="Z106" s="17"/>
      <c r="AA106" s="27" t="s">
        <v>203</v>
      </c>
      <c r="AB106" s="27" t="s">
        <v>148</v>
      </c>
      <c r="AC106" s="27"/>
      <c r="AD106" s="27"/>
      <c r="AE106" s="27"/>
      <c r="AF106" s="27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37"/>
      <c r="AX106" s="37"/>
      <c r="AY106" s="29" t="s">
        <v>110</v>
      </c>
      <c r="AZ106" s="29" t="s">
        <v>111</v>
      </c>
      <c r="BA106" s="29" t="s">
        <v>112</v>
      </c>
      <c r="BB106" s="29" t="s">
        <v>113</v>
      </c>
      <c r="BC106" s="29" t="s">
        <v>146</v>
      </c>
      <c r="BD106" s="29" t="s">
        <v>140</v>
      </c>
      <c r="BE106" s="29" t="s">
        <v>136</v>
      </c>
      <c r="BF106" s="29" t="s">
        <v>137</v>
      </c>
      <c r="BG106" s="29" t="s">
        <v>138</v>
      </c>
      <c r="BH106" s="24" t="s">
        <v>94</v>
      </c>
      <c r="BI106" s="24" t="s">
        <v>215</v>
      </c>
      <c r="BM106" s="10" t="n">
        <f aca="false">COUNTA(I106:BK106)</f>
        <v>30</v>
      </c>
    </row>
    <row r="107" customFormat="false" ht="65.7" hidden="false" customHeight="false" outlineLevel="0" collapsed="false">
      <c r="A107" s="9" t="s">
        <v>190</v>
      </c>
      <c r="B107" s="9" t="s">
        <v>191</v>
      </c>
      <c r="C107" s="9" t="s">
        <v>60</v>
      </c>
      <c r="D107" s="9" t="s">
        <v>61</v>
      </c>
      <c r="E107" s="9" t="s">
        <v>180</v>
      </c>
      <c r="F107" s="9" t="s">
        <v>181</v>
      </c>
      <c r="G107" s="9" t="str">
        <f aca="false">IF(COUNTIFS($B:$B, B106, $D:$D, D106, $F:$F, F106) &gt; 1, "Duplicate", "")</f>
        <v/>
      </c>
      <c r="H107" s="10" t="str">
        <f aca="false">CONCATENATE(B107,"-",D107,"-",F107)</f>
        <v>KIP2-TAS-REF</v>
      </c>
      <c r="I107" s="11" t="s">
        <v>64</v>
      </c>
      <c r="J107" s="11" t="s">
        <v>65</v>
      </c>
      <c r="K107" s="11" t="s">
        <v>66</v>
      </c>
      <c r="L107" s="11" t="s">
        <v>67</v>
      </c>
      <c r="M107" s="12" t="s">
        <v>68</v>
      </c>
      <c r="N107" s="13" t="s">
        <v>69</v>
      </c>
      <c r="O107" s="13" t="s">
        <v>70</v>
      </c>
      <c r="P107" s="13" t="s">
        <v>71</v>
      </c>
      <c r="Q107" s="13" t="s">
        <v>72</v>
      </c>
      <c r="R107" s="13" t="s">
        <v>73</v>
      </c>
      <c r="S107" s="13" t="s">
        <v>74</v>
      </c>
      <c r="T107" s="13" t="s">
        <v>75</v>
      </c>
      <c r="U107" s="13" t="s">
        <v>76</v>
      </c>
      <c r="V107" s="13" t="s">
        <v>77</v>
      </c>
      <c r="W107" s="14" t="s">
        <v>78</v>
      </c>
      <c r="X107" s="17" t="s">
        <v>88</v>
      </c>
      <c r="Y107" s="17" t="s">
        <v>89</v>
      </c>
      <c r="Z107" s="17"/>
      <c r="AA107" s="27" t="s">
        <v>203</v>
      </c>
      <c r="AB107" s="27" t="s">
        <v>148</v>
      </c>
      <c r="AC107" s="27"/>
      <c r="AD107" s="27"/>
      <c r="AE107" s="27"/>
      <c r="AF107" s="27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37"/>
      <c r="AX107" s="37"/>
      <c r="AY107" s="29" t="s">
        <v>110</v>
      </c>
      <c r="AZ107" s="29" t="s">
        <v>111</v>
      </c>
      <c r="BA107" s="29" t="s">
        <v>112</v>
      </c>
      <c r="BB107" s="29" t="s">
        <v>113</v>
      </c>
      <c r="BC107" s="29" t="s">
        <v>146</v>
      </c>
      <c r="BD107" s="29" t="s">
        <v>140</v>
      </c>
      <c r="BE107" s="29" t="s">
        <v>136</v>
      </c>
      <c r="BF107" s="29" t="s">
        <v>137</v>
      </c>
      <c r="BG107" s="29" t="s">
        <v>138</v>
      </c>
      <c r="BH107" s="24" t="s">
        <v>94</v>
      </c>
      <c r="BI107" s="24" t="s">
        <v>215</v>
      </c>
      <c r="BM107" s="10" t="n">
        <f aca="false">COUNTA(I107:BK107)</f>
        <v>30</v>
      </c>
    </row>
    <row r="108" customFormat="false" ht="65.7" hidden="false" customHeight="false" outlineLevel="0" collapsed="false">
      <c r="A108" s="9" t="s">
        <v>192</v>
      </c>
      <c r="B108" s="9" t="s">
        <v>193</v>
      </c>
      <c r="C108" s="9" t="s">
        <v>60</v>
      </c>
      <c r="D108" s="9" t="s">
        <v>61</v>
      </c>
      <c r="E108" s="9" t="s">
        <v>180</v>
      </c>
      <c r="F108" s="9" t="s">
        <v>181</v>
      </c>
      <c r="G108" s="9" t="str">
        <f aca="false">IF(COUNTIFS($B:$B, B107, $D:$D, D107, $F:$F, F107) &gt; 1, "Duplicate", "")</f>
        <v/>
      </c>
      <c r="H108" s="10" t="str">
        <f aca="false">CONCATENATE(B108,"-",D108,"-",F108)</f>
        <v>KIP3-TAS-REF</v>
      </c>
      <c r="I108" s="11" t="s">
        <v>64</v>
      </c>
      <c r="J108" s="11" t="s">
        <v>65</v>
      </c>
      <c r="K108" s="11" t="s">
        <v>66</v>
      </c>
      <c r="L108" s="11" t="s">
        <v>67</v>
      </c>
      <c r="M108" s="12" t="s">
        <v>68</v>
      </c>
      <c r="N108" s="13" t="s">
        <v>69</v>
      </c>
      <c r="O108" s="13" t="s">
        <v>70</v>
      </c>
      <c r="P108" s="13" t="s">
        <v>71</v>
      </c>
      <c r="Q108" s="13" t="s">
        <v>72</v>
      </c>
      <c r="R108" s="13" t="s">
        <v>73</v>
      </c>
      <c r="S108" s="13" t="s">
        <v>74</v>
      </c>
      <c r="T108" s="13" t="s">
        <v>75</v>
      </c>
      <c r="U108" s="13" t="s">
        <v>76</v>
      </c>
      <c r="V108" s="13" t="s">
        <v>77</v>
      </c>
      <c r="W108" s="14" t="s">
        <v>78</v>
      </c>
      <c r="X108" s="17" t="s">
        <v>88</v>
      </c>
      <c r="Y108" s="17" t="s">
        <v>89</v>
      </c>
      <c r="Z108" s="17"/>
      <c r="AA108" s="27" t="s">
        <v>203</v>
      </c>
      <c r="AB108" s="27" t="s">
        <v>148</v>
      </c>
      <c r="AC108" s="27"/>
      <c r="AD108" s="27"/>
      <c r="AE108" s="27"/>
      <c r="AF108" s="27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37"/>
      <c r="AX108" s="37"/>
      <c r="AY108" s="29" t="s">
        <v>110</v>
      </c>
      <c r="AZ108" s="29" t="s">
        <v>111</v>
      </c>
      <c r="BA108" s="29" t="s">
        <v>112</v>
      </c>
      <c r="BB108" s="29" t="s">
        <v>113</v>
      </c>
      <c r="BC108" s="29" t="s">
        <v>146</v>
      </c>
      <c r="BD108" s="29" t="s">
        <v>140</v>
      </c>
      <c r="BE108" s="29" t="s">
        <v>136</v>
      </c>
      <c r="BF108" s="29" t="s">
        <v>137</v>
      </c>
      <c r="BG108" s="29" t="s">
        <v>138</v>
      </c>
      <c r="BH108" s="24" t="s">
        <v>94</v>
      </c>
      <c r="BI108" s="24" t="s">
        <v>215</v>
      </c>
      <c r="BM108" s="10" t="n">
        <f aca="false">COUNTA(I108:BK108)</f>
        <v>30</v>
      </c>
    </row>
    <row r="109" customFormat="false" ht="65.7" hidden="false" customHeight="false" outlineLevel="0" collapsed="false">
      <c r="A109" s="9" t="s">
        <v>190</v>
      </c>
      <c r="B109" s="9" t="s">
        <v>191</v>
      </c>
      <c r="C109" s="9" t="s">
        <v>60</v>
      </c>
      <c r="D109" s="9" t="s">
        <v>61</v>
      </c>
      <c r="E109" s="9" t="s">
        <v>174</v>
      </c>
      <c r="F109" s="9" t="s">
        <v>175</v>
      </c>
      <c r="G109" s="9" t="e">
        <f aca="false">IF( COUNTIFS($B:$B,#REF!, $D:$D,#REF!, $F:$F,#REF!) &gt; 1, "Duplicate", "")</f>
        <v>#REF!</v>
      </c>
      <c r="H109" s="10" t="str">
        <f aca="false">CONCATENATE(B109,"-",D109,"-",F109)</f>
        <v>KIP2-TAS-FFI</v>
      </c>
      <c r="I109" s="11" t="s">
        <v>64</v>
      </c>
      <c r="J109" s="11" t="s">
        <v>65</v>
      </c>
      <c r="K109" s="11" t="s">
        <v>66</v>
      </c>
      <c r="L109" s="11" t="s">
        <v>67</v>
      </c>
      <c r="M109" s="12" t="s">
        <v>68</v>
      </c>
      <c r="N109" s="13" t="s">
        <v>69</v>
      </c>
      <c r="O109" s="13" t="s">
        <v>70</v>
      </c>
      <c r="P109" s="13" t="s">
        <v>71</v>
      </c>
      <c r="Q109" s="13" t="s">
        <v>72</v>
      </c>
      <c r="R109" s="13" t="s">
        <v>73</v>
      </c>
      <c r="S109" s="13" t="s">
        <v>74</v>
      </c>
      <c r="T109" s="13" t="s">
        <v>75</v>
      </c>
      <c r="U109" s="13" t="s">
        <v>76</v>
      </c>
      <c r="V109" s="13" t="s">
        <v>77</v>
      </c>
      <c r="W109" s="14" t="s">
        <v>78</v>
      </c>
      <c r="X109" s="17" t="s">
        <v>88</v>
      </c>
      <c r="Y109" s="17" t="s">
        <v>89</v>
      </c>
      <c r="Z109" s="17"/>
      <c r="AA109" s="27" t="s">
        <v>203</v>
      </c>
      <c r="AB109" s="27" t="s">
        <v>148</v>
      </c>
      <c r="AC109" s="27"/>
      <c r="AD109" s="27"/>
      <c r="AE109" s="27"/>
      <c r="AF109" s="27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37"/>
      <c r="AX109" s="37"/>
      <c r="AY109" s="29" t="s">
        <v>110</v>
      </c>
      <c r="AZ109" s="29" t="s">
        <v>111</v>
      </c>
      <c r="BA109" s="29" t="s">
        <v>112</v>
      </c>
      <c r="BB109" s="29" t="s">
        <v>113</v>
      </c>
      <c r="BC109" s="29" t="s">
        <v>146</v>
      </c>
      <c r="BD109" s="29" t="s">
        <v>140</v>
      </c>
      <c r="BE109" s="29" t="s">
        <v>136</v>
      </c>
      <c r="BF109" s="29" t="s">
        <v>137</v>
      </c>
      <c r="BG109" s="29" t="s">
        <v>138</v>
      </c>
      <c r="BH109" s="24" t="s">
        <v>94</v>
      </c>
      <c r="BI109" s="24" t="s">
        <v>215</v>
      </c>
      <c r="BM109" s="10" t="n">
        <f aca="false">COUNTA(I109:BK109)</f>
        <v>30</v>
      </c>
    </row>
    <row r="110" customFormat="false" ht="65.7" hidden="false" customHeight="false" outlineLevel="0" collapsed="false">
      <c r="A110" s="9" t="s">
        <v>192</v>
      </c>
      <c r="B110" s="9" t="s">
        <v>193</v>
      </c>
      <c r="C110" s="9" t="s">
        <v>60</v>
      </c>
      <c r="D110" s="9" t="s">
        <v>61</v>
      </c>
      <c r="E110" s="9" t="s">
        <v>174</v>
      </c>
      <c r="F110" s="9" t="s">
        <v>175</v>
      </c>
      <c r="G110" s="9" t="str">
        <f aca="false">IF(COUNTIFS($B:$B, B109, $D:$D, D109, $F:$F, F109) &gt; 1, "Duplicate", "")</f>
        <v/>
      </c>
      <c r="H110" s="10" t="str">
        <f aca="false">CONCATENATE(B110,"-",D110,"-",F110)</f>
        <v>KIP3-TAS-FFI</v>
      </c>
      <c r="I110" s="11" t="s">
        <v>64</v>
      </c>
      <c r="J110" s="11" t="s">
        <v>65</v>
      </c>
      <c r="K110" s="11" t="s">
        <v>66</v>
      </c>
      <c r="L110" s="11" t="s">
        <v>67</v>
      </c>
      <c r="M110" s="12" t="s">
        <v>68</v>
      </c>
      <c r="N110" s="13" t="s">
        <v>69</v>
      </c>
      <c r="O110" s="13" t="s">
        <v>70</v>
      </c>
      <c r="P110" s="13" t="s">
        <v>71</v>
      </c>
      <c r="Q110" s="13" t="s">
        <v>72</v>
      </c>
      <c r="R110" s="13" t="s">
        <v>73</v>
      </c>
      <c r="S110" s="13" t="s">
        <v>74</v>
      </c>
      <c r="T110" s="13" t="s">
        <v>75</v>
      </c>
      <c r="U110" s="13" t="s">
        <v>76</v>
      </c>
      <c r="V110" s="13" t="s">
        <v>77</v>
      </c>
      <c r="W110" s="14" t="s">
        <v>78</v>
      </c>
      <c r="X110" s="17" t="s">
        <v>88</v>
      </c>
      <c r="Y110" s="17" t="s">
        <v>89</v>
      </c>
      <c r="Z110" s="17"/>
      <c r="AA110" s="27" t="s">
        <v>203</v>
      </c>
      <c r="AB110" s="27" t="s">
        <v>148</v>
      </c>
      <c r="AC110" s="27"/>
      <c r="AD110" s="27"/>
      <c r="AE110" s="27"/>
      <c r="AF110" s="27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37"/>
      <c r="AX110" s="37"/>
      <c r="AY110" s="29" t="s">
        <v>110</v>
      </c>
      <c r="AZ110" s="29" t="s">
        <v>111</v>
      </c>
      <c r="BA110" s="29" t="s">
        <v>112</v>
      </c>
      <c r="BB110" s="29" t="s">
        <v>113</v>
      </c>
      <c r="BC110" s="29" t="s">
        <v>146</v>
      </c>
      <c r="BD110" s="29" t="s">
        <v>140</v>
      </c>
      <c r="BE110" s="29" t="s">
        <v>136</v>
      </c>
      <c r="BF110" s="29" t="s">
        <v>137</v>
      </c>
      <c r="BG110" s="29" t="s">
        <v>138</v>
      </c>
      <c r="BH110" s="24" t="s">
        <v>94</v>
      </c>
      <c r="BI110" s="24" t="s">
        <v>215</v>
      </c>
      <c r="BM110" s="10" t="n">
        <f aca="false">COUNTA(I110:BK110)</f>
        <v>30</v>
      </c>
    </row>
    <row r="111" customFormat="false" ht="95.5" hidden="false" customHeight="false" outlineLevel="0" collapsed="false">
      <c r="A111" s="26" t="s">
        <v>188</v>
      </c>
      <c r="B111" s="2" t="s">
        <v>189</v>
      </c>
      <c r="C111" s="9" t="s">
        <v>60</v>
      </c>
      <c r="D111" s="9" t="s">
        <v>61</v>
      </c>
      <c r="E111" s="9" t="s">
        <v>186</v>
      </c>
      <c r="F111" s="9" t="s">
        <v>187</v>
      </c>
      <c r="G111" s="9" t="str">
        <f aca="false">IF(COUNTIFS($B:$B, B110, $D:$D, D110, $F:$F, F110) &gt; 1, "Duplicate", "")</f>
        <v/>
      </c>
      <c r="H111" s="10" t="str">
        <f aca="false">CONCATENATE(B111,"-",D111,"-",F111)</f>
        <v>KIP1-TAS-SRV</v>
      </c>
      <c r="I111" s="11" t="s">
        <v>64</v>
      </c>
      <c r="J111" s="11" t="s">
        <v>65</v>
      </c>
      <c r="K111" s="11" t="s">
        <v>66</v>
      </c>
      <c r="L111" s="11" t="s">
        <v>67</v>
      </c>
      <c r="M111" s="12" t="s">
        <v>68</v>
      </c>
      <c r="N111" s="13" t="s">
        <v>69</v>
      </c>
      <c r="O111" s="13" t="s">
        <v>70</v>
      </c>
      <c r="P111" s="13" t="s">
        <v>71</v>
      </c>
      <c r="Q111" s="13" t="s">
        <v>72</v>
      </c>
      <c r="R111" s="13" t="s">
        <v>73</v>
      </c>
      <c r="S111" s="13" t="s">
        <v>74</v>
      </c>
      <c r="T111" s="13" t="s">
        <v>75</v>
      </c>
      <c r="U111" s="13" t="s">
        <v>76</v>
      </c>
      <c r="V111" s="13" t="s">
        <v>77</v>
      </c>
      <c r="W111" s="14" t="s">
        <v>78</v>
      </c>
      <c r="X111" s="17" t="s">
        <v>88</v>
      </c>
      <c r="Y111" s="17" t="s">
        <v>89</v>
      </c>
      <c r="Z111" s="17"/>
      <c r="AA111" s="27" t="s">
        <v>203</v>
      </c>
      <c r="AB111" s="27" t="s">
        <v>148</v>
      </c>
      <c r="AC111" s="27"/>
      <c r="AD111" s="27"/>
      <c r="AE111" s="27"/>
      <c r="AF111" s="27"/>
      <c r="AG111" s="40" t="s">
        <v>153</v>
      </c>
      <c r="AH111" s="40" t="s">
        <v>154</v>
      </c>
      <c r="AI111" s="40" t="s">
        <v>155</v>
      </c>
      <c r="AJ111" s="40" t="s">
        <v>156</v>
      </c>
      <c r="AK111" s="40" t="s">
        <v>157</v>
      </c>
      <c r="AL111" s="40" t="s">
        <v>158</v>
      </c>
      <c r="AM111" s="40" t="s">
        <v>159</v>
      </c>
      <c r="AN111" s="40" t="s">
        <v>160</v>
      </c>
      <c r="AO111" s="40" t="s">
        <v>161</v>
      </c>
      <c r="AP111" s="40" t="s">
        <v>162</v>
      </c>
      <c r="AQ111" s="40" t="s">
        <v>163</v>
      </c>
      <c r="AR111" s="40" t="s">
        <v>164</v>
      </c>
      <c r="AS111" s="40" t="s">
        <v>165</v>
      </c>
      <c r="AT111" s="40" t="s">
        <v>166</v>
      </c>
      <c r="AU111" s="40" t="s">
        <v>167</v>
      </c>
      <c r="AV111" s="40" t="s">
        <v>168</v>
      </c>
      <c r="AW111" s="37" t="s">
        <v>169</v>
      </c>
      <c r="AX111" s="37"/>
      <c r="AY111" s="29" t="s">
        <v>110</v>
      </c>
      <c r="AZ111" s="29" t="s">
        <v>111</v>
      </c>
      <c r="BA111" s="29" t="s">
        <v>112</v>
      </c>
      <c r="BB111" s="29" t="s">
        <v>113</v>
      </c>
      <c r="BC111" s="29" t="s">
        <v>146</v>
      </c>
      <c r="BD111" s="29" t="s">
        <v>140</v>
      </c>
      <c r="BE111" s="29" t="s">
        <v>136</v>
      </c>
      <c r="BF111" s="29" t="s">
        <v>137</v>
      </c>
      <c r="BG111" s="29" t="s">
        <v>138</v>
      </c>
      <c r="BH111" s="24" t="s">
        <v>94</v>
      </c>
      <c r="BI111" s="24" t="s">
        <v>215</v>
      </c>
      <c r="BM111" s="10" t="n">
        <f aca="false">COUNTA(I111:BK111)</f>
        <v>47</v>
      </c>
    </row>
    <row r="112" customFormat="false" ht="65.7" hidden="false" customHeight="false" outlineLevel="0" collapsed="false">
      <c r="A112" s="26" t="s">
        <v>190</v>
      </c>
      <c r="B112" s="2" t="s">
        <v>191</v>
      </c>
      <c r="C112" s="9" t="s">
        <v>98</v>
      </c>
      <c r="D112" s="9" t="s">
        <v>99</v>
      </c>
      <c r="E112" s="9" t="s">
        <v>127</v>
      </c>
      <c r="F112" s="9" t="s">
        <v>128</v>
      </c>
      <c r="G112" s="9" t="str">
        <f aca="false">IF(COUNTIFS($B:$B, B111, $D:$D, D111, $F:$F, F111) &gt; 1, "Duplicate", "")</f>
        <v/>
      </c>
      <c r="H112" s="10" t="str">
        <f aca="false">CONCATENATE(B112,"-",D112,"-",F112)</f>
        <v>KIP2-INV-AnySO</v>
      </c>
      <c r="I112" s="11" t="s">
        <v>64</v>
      </c>
      <c r="J112" s="11" t="s">
        <v>65</v>
      </c>
      <c r="K112" s="11" t="s">
        <v>66</v>
      </c>
      <c r="L112" s="11" t="s">
        <v>67</v>
      </c>
      <c r="M112" s="12" t="s">
        <v>68</v>
      </c>
      <c r="N112" s="13" t="s">
        <v>69</v>
      </c>
      <c r="O112" s="13" t="s">
        <v>70</v>
      </c>
      <c r="P112" s="13" t="s">
        <v>71</v>
      </c>
      <c r="Q112" s="13" t="s">
        <v>72</v>
      </c>
      <c r="R112" s="13" t="s">
        <v>73</v>
      </c>
      <c r="S112" s="13" t="s">
        <v>74</v>
      </c>
      <c r="T112" s="13" t="s">
        <v>75</v>
      </c>
      <c r="U112" s="13" t="s">
        <v>76</v>
      </c>
      <c r="V112" s="13" t="s">
        <v>77</v>
      </c>
      <c r="W112" s="14" t="s">
        <v>78</v>
      </c>
      <c r="X112" s="17" t="s">
        <v>88</v>
      </c>
      <c r="Y112" s="17" t="s">
        <v>89</v>
      </c>
      <c r="Z112" s="17" t="s">
        <v>147</v>
      </c>
      <c r="AA112" s="27" t="s">
        <v>203</v>
      </c>
      <c r="AB112" s="27" t="s">
        <v>148</v>
      </c>
      <c r="AC112" s="27" t="s">
        <v>129</v>
      </c>
      <c r="AD112" s="27" t="s">
        <v>149</v>
      </c>
      <c r="AE112" s="27" t="s">
        <v>150</v>
      </c>
      <c r="AF112" s="27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37"/>
      <c r="AX112" s="37"/>
      <c r="AY112" s="39" t="s">
        <v>114</v>
      </c>
      <c r="AZ112" s="39" t="s">
        <v>151</v>
      </c>
      <c r="BA112" s="40" t="s">
        <v>152</v>
      </c>
      <c r="BB112" s="29" t="s">
        <v>112</v>
      </c>
      <c r="BC112" s="47" t="s">
        <v>113</v>
      </c>
      <c r="BD112" s="48" t="s">
        <v>110</v>
      </c>
      <c r="BE112" s="29" t="s">
        <v>111</v>
      </c>
      <c r="BF112" s="29" t="s">
        <v>136</v>
      </c>
      <c r="BG112" s="29" t="s">
        <v>137</v>
      </c>
      <c r="BH112" s="29" t="s">
        <v>138</v>
      </c>
      <c r="BI112" s="29" t="s">
        <v>146</v>
      </c>
      <c r="BJ112" s="29" t="s">
        <v>140</v>
      </c>
      <c r="BK112" s="29" t="s">
        <v>94</v>
      </c>
      <c r="BL112" s="29" t="s">
        <v>95</v>
      </c>
      <c r="BM112" s="10" t="n">
        <f aca="false">COUNTA(I112:BK112)</f>
        <v>36</v>
      </c>
    </row>
    <row r="113" customFormat="false" ht="65.7" hidden="false" customHeight="false" outlineLevel="0" collapsed="false">
      <c r="A113" s="26" t="s">
        <v>190</v>
      </c>
      <c r="B113" s="2" t="s">
        <v>191</v>
      </c>
      <c r="C113" s="9" t="s">
        <v>85</v>
      </c>
      <c r="D113" s="9" t="s">
        <v>86</v>
      </c>
      <c r="E113" s="9" t="s">
        <v>127</v>
      </c>
      <c r="F113" s="9" t="s">
        <v>128</v>
      </c>
      <c r="G113" s="9" t="str">
        <f aca="false">IF(COUNTIFS($B:$B, B112, $D:$D, D112, $F:$F, F112) &gt; 1, "Duplicate", "")</f>
        <v/>
      </c>
      <c r="H113" s="10" t="str">
        <f aca="false">CONCATENATE(B113,"-",D113,"-",F113)</f>
        <v>KIP2-DEM-AnySO</v>
      </c>
      <c r="I113" s="11" t="s">
        <v>64</v>
      </c>
      <c r="J113" s="11" t="s">
        <v>65</v>
      </c>
      <c r="K113" s="11" t="s">
        <v>66</v>
      </c>
      <c r="L113" s="11" t="s">
        <v>67</v>
      </c>
      <c r="M113" s="12" t="s">
        <v>68</v>
      </c>
      <c r="N113" s="13" t="s">
        <v>69</v>
      </c>
      <c r="O113" s="13" t="s">
        <v>70</v>
      </c>
      <c r="P113" s="13" t="s">
        <v>71</v>
      </c>
      <c r="Q113" s="13" t="s">
        <v>72</v>
      </c>
      <c r="R113" s="13" t="s">
        <v>73</v>
      </c>
      <c r="S113" s="13" t="s">
        <v>74</v>
      </c>
      <c r="T113" s="13" t="s">
        <v>75</v>
      </c>
      <c r="U113" s="13" t="s">
        <v>76</v>
      </c>
      <c r="V113" s="13" t="s">
        <v>77</v>
      </c>
      <c r="W113" s="14" t="s">
        <v>78</v>
      </c>
      <c r="X113" s="17" t="s">
        <v>88</v>
      </c>
      <c r="Y113" s="17" t="s">
        <v>89</v>
      </c>
      <c r="Z113" s="17"/>
      <c r="AA113" s="27" t="s">
        <v>129</v>
      </c>
      <c r="AB113" s="27" t="s">
        <v>130</v>
      </c>
      <c r="AC113" s="27" t="s">
        <v>145</v>
      </c>
      <c r="AD113" s="27" t="s">
        <v>132</v>
      </c>
      <c r="AE113" s="27"/>
      <c r="AF113" s="27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37"/>
      <c r="AX113" s="37"/>
      <c r="AY113" s="29" t="s">
        <v>133</v>
      </c>
      <c r="AZ113" s="29" t="s">
        <v>134</v>
      </c>
      <c r="BA113" s="29" t="s">
        <v>135</v>
      </c>
      <c r="BB113" s="29" t="s">
        <v>112</v>
      </c>
      <c r="BC113" s="47" t="s">
        <v>113</v>
      </c>
      <c r="BD113" s="48" t="s">
        <v>110</v>
      </c>
      <c r="BE113" s="29" t="s">
        <v>111</v>
      </c>
      <c r="BF113" s="29" t="s">
        <v>136</v>
      </c>
      <c r="BG113" s="29" t="s">
        <v>137</v>
      </c>
      <c r="BH113" s="29" t="s">
        <v>138</v>
      </c>
      <c r="BI113" s="29" t="s">
        <v>146</v>
      </c>
      <c r="BJ113" s="29" t="s">
        <v>140</v>
      </c>
      <c r="BK113" s="29" t="s">
        <v>94</v>
      </c>
      <c r="BL113" s="29" t="s">
        <v>95</v>
      </c>
      <c r="BM113" s="10" t="n">
        <f aca="false">COUNTA(I113:BK113)</f>
        <v>34</v>
      </c>
    </row>
    <row r="114" customFormat="false" ht="65.7" hidden="false" customHeight="false" outlineLevel="0" collapsed="false">
      <c r="A114" s="26" t="s">
        <v>188</v>
      </c>
      <c r="B114" s="2" t="s">
        <v>189</v>
      </c>
      <c r="C114" s="9" t="s">
        <v>85</v>
      </c>
      <c r="D114" s="9" t="s">
        <v>86</v>
      </c>
      <c r="E114" s="9" t="s">
        <v>127</v>
      </c>
      <c r="F114" s="9" t="s">
        <v>128</v>
      </c>
      <c r="G114" s="9" t="str">
        <f aca="false">IF(COUNTIFS($B:$B, B113, $D:$D, D113, $F:$F, F113) &gt; 1, "Duplicate", "")</f>
        <v/>
      </c>
      <c r="H114" s="10" t="str">
        <f aca="false">CONCATENATE(B114,"-",D114,"-",F114)</f>
        <v>KIP1-DEM-AnySO</v>
      </c>
      <c r="I114" s="11" t="s">
        <v>64</v>
      </c>
      <c r="J114" s="11" t="s">
        <v>65</v>
      </c>
      <c r="K114" s="11" t="s">
        <v>66</v>
      </c>
      <c r="L114" s="11" t="s">
        <v>67</v>
      </c>
      <c r="M114" s="12" t="s">
        <v>68</v>
      </c>
      <c r="N114" s="13" t="s">
        <v>69</v>
      </c>
      <c r="O114" s="13" t="s">
        <v>70</v>
      </c>
      <c r="P114" s="13" t="s">
        <v>71</v>
      </c>
      <c r="Q114" s="13" t="s">
        <v>72</v>
      </c>
      <c r="R114" s="13" t="s">
        <v>73</v>
      </c>
      <c r="S114" s="13" t="s">
        <v>74</v>
      </c>
      <c r="T114" s="13" t="s">
        <v>75</v>
      </c>
      <c r="U114" s="13" t="s">
        <v>76</v>
      </c>
      <c r="V114" s="13" t="s">
        <v>77</v>
      </c>
      <c r="W114" s="14" t="s">
        <v>78</v>
      </c>
      <c r="X114" s="17" t="s">
        <v>88</v>
      </c>
      <c r="Y114" s="17" t="s">
        <v>89</v>
      </c>
      <c r="Z114" s="17"/>
      <c r="AA114" s="27" t="s">
        <v>129</v>
      </c>
      <c r="AB114" s="27" t="s">
        <v>130</v>
      </c>
      <c r="AC114" s="27" t="s">
        <v>145</v>
      </c>
      <c r="AD114" s="27" t="s">
        <v>132</v>
      </c>
      <c r="AE114" s="27"/>
      <c r="AF114" s="27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37"/>
      <c r="AX114" s="37"/>
      <c r="AY114" s="29" t="s">
        <v>133</v>
      </c>
      <c r="AZ114" s="29" t="s">
        <v>134</v>
      </c>
      <c r="BA114" s="29" t="s">
        <v>135</v>
      </c>
      <c r="BB114" s="29" t="s">
        <v>112</v>
      </c>
      <c r="BC114" s="47" t="s">
        <v>113</v>
      </c>
      <c r="BD114" s="48" t="s">
        <v>110</v>
      </c>
      <c r="BE114" s="29" t="s">
        <v>111</v>
      </c>
      <c r="BF114" s="29" t="s">
        <v>136</v>
      </c>
      <c r="BG114" s="29" t="s">
        <v>137</v>
      </c>
      <c r="BH114" s="29" t="s">
        <v>138</v>
      </c>
      <c r="BI114" s="29" t="s">
        <v>146</v>
      </c>
      <c r="BJ114" s="29" t="s">
        <v>140</v>
      </c>
      <c r="BK114" s="29" t="s">
        <v>94</v>
      </c>
      <c r="BL114" s="29" t="s">
        <v>95</v>
      </c>
      <c r="BM114" s="10" t="n">
        <f aca="false">COUNTA(I114:BK114)</f>
        <v>34</v>
      </c>
    </row>
    <row r="115" customFormat="false" ht="65.7" hidden="false" customHeight="false" outlineLevel="0" collapsed="false">
      <c r="A115" s="26" t="s">
        <v>192</v>
      </c>
      <c r="B115" s="2" t="s">
        <v>193</v>
      </c>
      <c r="C115" s="9" t="s">
        <v>85</v>
      </c>
      <c r="D115" s="9" t="s">
        <v>86</v>
      </c>
      <c r="E115" s="9" t="s">
        <v>127</v>
      </c>
      <c r="F115" s="9" t="s">
        <v>128</v>
      </c>
      <c r="G115" s="9" t="str">
        <f aca="false">IF(COUNTIFS($B:$B, B114, $D:$D, D114, $F:$F, F114) &gt; 1, "Duplicate", "")</f>
        <v/>
      </c>
      <c r="H115" s="10" t="str">
        <f aca="false">CONCATENATE(B115,"-",D115,"-",F115)</f>
        <v>KIP3-DEM-AnySO</v>
      </c>
      <c r="I115" s="11" t="s">
        <v>64</v>
      </c>
      <c r="J115" s="11" t="s">
        <v>65</v>
      </c>
      <c r="K115" s="11" t="s">
        <v>66</v>
      </c>
      <c r="L115" s="11" t="s">
        <v>67</v>
      </c>
      <c r="M115" s="12" t="s">
        <v>68</v>
      </c>
      <c r="N115" s="13" t="s">
        <v>69</v>
      </c>
      <c r="O115" s="13" t="s">
        <v>70</v>
      </c>
      <c r="P115" s="13" t="s">
        <v>71</v>
      </c>
      <c r="Q115" s="13" t="s">
        <v>72</v>
      </c>
      <c r="R115" s="13" t="s">
        <v>73</v>
      </c>
      <c r="S115" s="13" t="s">
        <v>74</v>
      </c>
      <c r="T115" s="13" t="s">
        <v>75</v>
      </c>
      <c r="U115" s="13" t="s">
        <v>76</v>
      </c>
      <c r="V115" s="13" t="s">
        <v>77</v>
      </c>
      <c r="W115" s="14" t="s">
        <v>78</v>
      </c>
      <c r="X115" s="17" t="s">
        <v>88</v>
      </c>
      <c r="Y115" s="17" t="s">
        <v>89</v>
      </c>
      <c r="Z115" s="17"/>
      <c r="AA115" s="27" t="s">
        <v>129</v>
      </c>
      <c r="AB115" s="27" t="s">
        <v>130</v>
      </c>
      <c r="AC115" s="27" t="s">
        <v>145</v>
      </c>
      <c r="AD115" s="27" t="s">
        <v>132</v>
      </c>
      <c r="AE115" s="27"/>
      <c r="AF115" s="27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37"/>
      <c r="AX115" s="37"/>
      <c r="AY115" s="29" t="s">
        <v>133</v>
      </c>
      <c r="AZ115" s="29" t="s">
        <v>134</v>
      </c>
      <c r="BA115" s="29" t="s">
        <v>135</v>
      </c>
      <c r="BB115" s="29" t="s">
        <v>112</v>
      </c>
      <c r="BC115" s="47" t="s">
        <v>113</v>
      </c>
      <c r="BD115" s="48" t="s">
        <v>110</v>
      </c>
      <c r="BE115" s="29" t="s">
        <v>111</v>
      </c>
      <c r="BF115" s="29" t="s">
        <v>136</v>
      </c>
      <c r="BG115" s="29" t="s">
        <v>137</v>
      </c>
      <c r="BH115" s="29" t="s">
        <v>138</v>
      </c>
      <c r="BI115" s="29" t="s">
        <v>146</v>
      </c>
      <c r="BJ115" s="29" t="s">
        <v>140</v>
      </c>
      <c r="BK115" s="29" t="s">
        <v>94</v>
      </c>
      <c r="BL115" s="29" t="s">
        <v>95</v>
      </c>
      <c r="BM115" s="10" t="n">
        <f aca="false">COUNTA(I115:BK115)</f>
        <v>34</v>
      </c>
    </row>
    <row r="116" customFormat="false" ht="65.7" hidden="false" customHeight="false" outlineLevel="0" collapsed="false">
      <c r="A116" s="2" t="s">
        <v>143</v>
      </c>
      <c r="B116" s="2" t="s">
        <v>144</v>
      </c>
      <c r="C116" s="9" t="s">
        <v>100</v>
      </c>
      <c r="D116" s="9" t="s">
        <v>101</v>
      </c>
      <c r="E116" s="9" t="s">
        <v>176</v>
      </c>
      <c r="F116" s="9" t="s">
        <v>177</v>
      </c>
      <c r="G116" s="9" t="str">
        <f aca="false">IF(COUNTIFS($B:$B, B115, $D:$D, D115, $F:$F, F115) &gt; 1, "Duplicate", "")</f>
        <v/>
      </c>
      <c r="H116" s="10" t="str">
        <f aca="false">CONCATENATE(B116,"-",D116,"-",F116)</f>
        <v>HFCIND-PRP-AC</v>
      </c>
      <c r="I116" s="11" t="s">
        <v>64</v>
      </c>
      <c r="J116" s="11" t="s">
        <v>65</v>
      </c>
      <c r="K116" s="11" t="s">
        <v>66</v>
      </c>
      <c r="L116" s="11" t="s">
        <v>67</v>
      </c>
      <c r="M116" s="12" t="s">
        <v>68</v>
      </c>
      <c r="N116" s="13" t="s">
        <v>69</v>
      </c>
      <c r="O116" s="13" t="s">
        <v>70</v>
      </c>
      <c r="P116" s="13" t="s">
        <v>71</v>
      </c>
      <c r="Q116" s="13" t="s">
        <v>72</v>
      </c>
      <c r="R116" s="13" t="s">
        <v>73</v>
      </c>
      <c r="S116" s="13" t="s">
        <v>74</v>
      </c>
      <c r="T116" s="13" t="s">
        <v>75</v>
      </c>
      <c r="U116" s="13" t="s">
        <v>76</v>
      </c>
      <c r="V116" s="13" t="s">
        <v>77</v>
      </c>
      <c r="W116" s="14" t="s">
        <v>78</v>
      </c>
      <c r="X116" s="17"/>
      <c r="Y116" s="17"/>
      <c r="Z116" s="17"/>
      <c r="AA116" s="27"/>
      <c r="AB116" s="27"/>
      <c r="AC116" s="27"/>
      <c r="AD116" s="27"/>
      <c r="AE116" s="27"/>
      <c r="AF116" s="27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37"/>
      <c r="AX116" s="37"/>
      <c r="AY116" s="29"/>
      <c r="AZ116" s="29"/>
      <c r="BA116" s="29"/>
      <c r="BB116" s="29"/>
      <c r="BC116" s="47"/>
      <c r="BD116" s="48"/>
      <c r="BE116" s="29"/>
      <c r="BF116" s="29"/>
      <c r="BG116" s="29"/>
      <c r="BH116" s="29"/>
      <c r="BI116" s="29"/>
      <c r="BJ116" s="29"/>
      <c r="BK116" s="29"/>
      <c r="BL116" s="29"/>
      <c r="BM116" s="10" t="n">
        <f aca="false">COUNTA(I116:BK116)</f>
        <v>15</v>
      </c>
    </row>
    <row r="117" customFormat="false" ht="65.7" hidden="false" customHeight="false" outlineLevel="0" collapsed="false">
      <c r="A117" s="2" t="s">
        <v>143</v>
      </c>
      <c r="B117" s="2" t="s">
        <v>144</v>
      </c>
      <c r="C117" s="9" t="s">
        <v>100</v>
      </c>
      <c r="D117" s="9" t="s">
        <v>101</v>
      </c>
      <c r="E117" s="9" t="s">
        <v>180</v>
      </c>
      <c r="F117" s="9" t="s">
        <v>181</v>
      </c>
      <c r="G117" s="9" t="str">
        <f aca="false">IF(COUNTIFS($B:$B, B116, $D:$D, D116, $F:$F, F116) &gt; 1, "Duplicate", "")</f>
        <v/>
      </c>
      <c r="H117" s="10" t="str">
        <f aca="false">CONCATENATE(B117,"-",D117,"-",F117)</f>
        <v>HFCIND-PRP-REF</v>
      </c>
      <c r="I117" s="11" t="s">
        <v>64</v>
      </c>
      <c r="J117" s="11" t="s">
        <v>65</v>
      </c>
      <c r="K117" s="11" t="s">
        <v>66</v>
      </c>
      <c r="L117" s="11" t="s">
        <v>67</v>
      </c>
      <c r="M117" s="12" t="s">
        <v>68</v>
      </c>
      <c r="N117" s="13" t="s">
        <v>69</v>
      </c>
      <c r="O117" s="13" t="s">
        <v>70</v>
      </c>
      <c r="P117" s="13" t="s">
        <v>71</v>
      </c>
      <c r="Q117" s="13" t="s">
        <v>72</v>
      </c>
      <c r="R117" s="13" t="s">
        <v>73</v>
      </c>
      <c r="S117" s="13" t="s">
        <v>74</v>
      </c>
      <c r="T117" s="13" t="s">
        <v>75</v>
      </c>
      <c r="U117" s="13" t="s">
        <v>76</v>
      </c>
      <c r="V117" s="13" t="s">
        <v>77</v>
      </c>
      <c r="W117" s="14" t="s">
        <v>78</v>
      </c>
      <c r="X117" s="17"/>
      <c r="Y117" s="17"/>
      <c r="Z117" s="17"/>
      <c r="AA117" s="27"/>
      <c r="AB117" s="27"/>
      <c r="AC117" s="27"/>
      <c r="AD117" s="27"/>
      <c r="AE117" s="27"/>
      <c r="AF117" s="27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37"/>
      <c r="AX117" s="37"/>
      <c r="AY117" s="29"/>
      <c r="AZ117" s="29"/>
      <c r="BA117" s="29"/>
      <c r="BB117" s="29"/>
      <c r="BC117" s="47"/>
      <c r="BD117" s="48"/>
      <c r="BE117" s="29"/>
      <c r="BF117" s="29"/>
      <c r="BG117" s="29"/>
      <c r="BH117" s="29"/>
      <c r="BI117" s="29"/>
      <c r="BJ117" s="29"/>
      <c r="BK117" s="29"/>
      <c r="BL117" s="29"/>
      <c r="BM117" s="10" t="n">
        <f aca="false">COUNTA(I117:BK117)</f>
        <v>15</v>
      </c>
    </row>
    <row r="118" customFormat="false" ht="65.7" hidden="false" customHeight="false" outlineLevel="0" collapsed="false">
      <c r="A118" s="2" t="s">
        <v>143</v>
      </c>
      <c r="B118" s="2" t="s">
        <v>144</v>
      </c>
      <c r="C118" s="9" t="s">
        <v>100</v>
      </c>
      <c r="D118" s="9" t="s">
        <v>101</v>
      </c>
      <c r="E118" s="9" t="s">
        <v>178</v>
      </c>
      <c r="F118" s="9" t="s">
        <v>179</v>
      </c>
      <c r="G118" s="9" t="str">
        <f aca="false">IF(COUNTIFS($B:$B, B117, $D:$D, D117, $F:$F, F117) &gt; 1, "Duplicate", "")</f>
        <v/>
      </c>
      <c r="H118" s="10" t="str">
        <f aca="false">CONCATENATE(B118,"-",D118,"-",F118)</f>
        <v>HFCIND-PRP-FOA</v>
      </c>
      <c r="I118" s="11" t="s">
        <v>64</v>
      </c>
      <c r="J118" s="11" t="s">
        <v>65</v>
      </c>
      <c r="K118" s="11" t="s">
        <v>66</v>
      </c>
      <c r="L118" s="11" t="s">
        <v>67</v>
      </c>
      <c r="M118" s="12" t="s">
        <v>68</v>
      </c>
      <c r="N118" s="13" t="s">
        <v>69</v>
      </c>
      <c r="O118" s="13" t="s">
        <v>70</v>
      </c>
      <c r="P118" s="13" t="s">
        <v>71</v>
      </c>
      <c r="Q118" s="13" t="s">
        <v>72</v>
      </c>
      <c r="R118" s="13" t="s">
        <v>73</v>
      </c>
      <c r="S118" s="13" t="s">
        <v>74</v>
      </c>
      <c r="T118" s="13" t="s">
        <v>75</v>
      </c>
      <c r="U118" s="13" t="s">
        <v>76</v>
      </c>
      <c r="V118" s="13" t="s">
        <v>77</v>
      </c>
      <c r="W118" s="14" t="s">
        <v>78</v>
      </c>
      <c r="X118" s="17"/>
      <c r="Y118" s="17"/>
      <c r="Z118" s="17"/>
      <c r="AA118" s="27"/>
      <c r="AB118" s="27"/>
      <c r="AC118" s="27"/>
      <c r="AD118" s="27"/>
      <c r="AE118" s="27"/>
      <c r="AF118" s="27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37"/>
      <c r="AX118" s="37"/>
      <c r="AY118" s="29"/>
      <c r="AZ118" s="29"/>
      <c r="BA118" s="29"/>
      <c r="BB118" s="29"/>
      <c r="BC118" s="47"/>
      <c r="BD118" s="48"/>
      <c r="BE118" s="29"/>
      <c r="BF118" s="29"/>
      <c r="BG118" s="29"/>
      <c r="BH118" s="29"/>
      <c r="BI118" s="29"/>
      <c r="BJ118" s="29"/>
      <c r="BK118" s="29"/>
      <c r="BL118" s="29"/>
      <c r="BM118" s="10" t="n">
        <f aca="false">COUNTA(I118:BK118)</f>
        <v>15</v>
      </c>
    </row>
    <row r="119" customFormat="false" ht="65.7" hidden="false" customHeight="false" outlineLevel="0" collapsed="false">
      <c r="A119" s="2" t="s">
        <v>143</v>
      </c>
      <c r="B119" s="2" t="s">
        <v>144</v>
      </c>
      <c r="C119" s="9" t="s">
        <v>100</v>
      </c>
      <c r="D119" s="9" t="s">
        <v>101</v>
      </c>
      <c r="E119" s="9" t="s">
        <v>182</v>
      </c>
      <c r="F119" s="9" t="s">
        <v>183</v>
      </c>
      <c r="G119" s="9" t="str">
        <f aca="false">IF(COUNTIFS($B:$B, B118, $D:$D, D118, $F:$F, F118) &gt; 1, "Duplicate", "")</f>
        <v/>
      </c>
      <c r="H119" s="10" t="str">
        <f aca="false">CONCATENATE(B119,"-",D119,"-",F119)</f>
        <v>HFCIND-PRP-SOL</v>
      </c>
      <c r="I119" s="11" t="s">
        <v>64</v>
      </c>
      <c r="J119" s="11" t="s">
        <v>65</v>
      </c>
      <c r="K119" s="11" t="s">
        <v>66</v>
      </c>
      <c r="L119" s="11" t="s">
        <v>67</v>
      </c>
      <c r="M119" s="12" t="s">
        <v>68</v>
      </c>
      <c r="N119" s="13" t="s">
        <v>69</v>
      </c>
      <c r="O119" s="13" t="s">
        <v>70</v>
      </c>
      <c r="P119" s="13" t="s">
        <v>71</v>
      </c>
      <c r="Q119" s="13" t="s">
        <v>72</v>
      </c>
      <c r="R119" s="13" t="s">
        <v>73</v>
      </c>
      <c r="S119" s="13" t="s">
        <v>74</v>
      </c>
      <c r="T119" s="13" t="s">
        <v>75</v>
      </c>
      <c r="U119" s="13" t="s">
        <v>76</v>
      </c>
      <c r="V119" s="13" t="s">
        <v>77</v>
      </c>
      <c r="W119" s="14" t="s">
        <v>78</v>
      </c>
      <c r="X119" s="17"/>
      <c r="Y119" s="17"/>
      <c r="Z119" s="17"/>
      <c r="AA119" s="27"/>
      <c r="AB119" s="27"/>
      <c r="AC119" s="27"/>
      <c r="AD119" s="27"/>
      <c r="AE119" s="27"/>
      <c r="AF119" s="27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37"/>
      <c r="AX119" s="37"/>
      <c r="AY119" s="29"/>
      <c r="AZ119" s="29"/>
      <c r="BA119" s="29"/>
      <c r="BB119" s="29"/>
      <c r="BC119" s="47"/>
      <c r="BD119" s="48"/>
      <c r="BE119" s="29"/>
      <c r="BF119" s="29"/>
      <c r="BG119" s="29"/>
      <c r="BH119" s="29"/>
      <c r="BI119" s="29"/>
      <c r="BJ119" s="29"/>
      <c r="BK119" s="29"/>
      <c r="BL119" s="29"/>
      <c r="BM119" s="10" t="n">
        <f aca="false">COUNTA(I119:BK119)</f>
        <v>15</v>
      </c>
    </row>
    <row r="120" customFormat="false" ht="65.7" hidden="false" customHeight="false" outlineLevel="0" collapsed="false">
      <c r="A120" s="2" t="s">
        <v>143</v>
      </c>
      <c r="B120" s="2" t="s">
        <v>144</v>
      </c>
      <c r="C120" s="9" t="s">
        <v>100</v>
      </c>
      <c r="D120" s="9" t="s">
        <v>101</v>
      </c>
      <c r="E120" s="9" t="s">
        <v>104</v>
      </c>
      <c r="F120" s="9" t="s">
        <v>105</v>
      </c>
      <c r="G120" s="9" t="str">
        <f aca="false">IF(COUNTIFS($B:$B, B119, $D:$D, D119, $F:$F, F119) &gt; 1, "Duplicate", "")</f>
        <v/>
      </c>
      <c r="H120" s="10" t="str">
        <f aca="false">CONCATENATE(B120,"-",D120,"-",F120)</f>
        <v>HFCIND-PRP-PRO</v>
      </c>
      <c r="I120" s="11" t="s">
        <v>64</v>
      </c>
      <c r="J120" s="11" t="s">
        <v>65</v>
      </c>
      <c r="K120" s="11" t="s">
        <v>66</v>
      </c>
      <c r="L120" s="11" t="s">
        <v>67</v>
      </c>
      <c r="M120" s="12" t="s">
        <v>68</v>
      </c>
      <c r="N120" s="13" t="s">
        <v>69</v>
      </c>
      <c r="O120" s="13" t="s">
        <v>70</v>
      </c>
      <c r="P120" s="13" t="s">
        <v>71</v>
      </c>
      <c r="Q120" s="13" t="s">
        <v>72</v>
      </c>
      <c r="R120" s="13" t="s">
        <v>73</v>
      </c>
      <c r="S120" s="13" t="s">
        <v>74</v>
      </c>
      <c r="T120" s="13" t="s">
        <v>75</v>
      </c>
      <c r="U120" s="13" t="s">
        <v>76</v>
      </c>
      <c r="V120" s="13" t="s">
        <v>77</v>
      </c>
      <c r="W120" s="14" t="s">
        <v>78</v>
      </c>
      <c r="X120" s="17"/>
      <c r="Y120" s="17"/>
      <c r="Z120" s="17"/>
      <c r="AA120" s="27"/>
      <c r="AB120" s="27"/>
      <c r="AC120" s="27"/>
      <c r="AD120" s="27"/>
      <c r="AE120" s="27"/>
      <c r="AF120" s="27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37"/>
      <c r="AX120" s="37"/>
      <c r="AY120" s="29"/>
      <c r="AZ120" s="29"/>
      <c r="BA120" s="29"/>
      <c r="BB120" s="29"/>
      <c r="BC120" s="47"/>
      <c r="BD120" s="48"/>
      <c r="BE120" s="29"/>
      <c r="BF120" s="29"/>
      <c r="BG120" s="29"/>
      <c r="BH120" s="29"/>
      <c r="BI120" s="29"/>
      <c r="BJ120" s="29"/>
      <c r="BK120" s="29"/>
      <c r="BL120" s="29"/>
      <c r="BM120" s="10" t="n">
        <f aca="false">COUNTA(I120:BK120)</f>
        <v>15</v>
      </c>
    </row>
    <row r="121" customFormat="false" ht="65.7" hidden="false" customHeight="false" outlineLevel="0" collapsed="false">
      <c r="A121" s="2" t="s">
        <v>143</v>
      </c>
      <c r="B121" s="2" t="s">
        <v>144</v>
      </c>
      <c r="C121" s="9" t="s">
        <v>100</v>
      </c>
      <c r="D121" s="9" t="s">
        <v>101</v>
      </c>
      <c r="E121" s="9" t="s">
        <v>174</v>
      </c>
      <c r="F121" s="9" t="s">
        <v>175</v>
      </c>
      <c r="G121" s="9" t="str">
        <f aca="false">IF(COUNTIFS($B:$B, B120, $D:$D, D120, $F:$F, F120) &gt; 1, "Duplicate", "")</f>
        <v/>
      </c>
      <c r="H121" s="10" t="str">
        <f aca="false">CONCATENATE(B121,"-",D121,"-",F121)</f>
        <v>HFCIND-PRP-FFI</v>
      </c>
      <c r="I121" s="11" t="s">
        <v>64</v>
      </c>
      <c r="J121" s="11" t="s">
        <v>65</v>
      </c>
      <c r="K121" s="11" t="s">
        <v>66</v>
      </c>
      <c r="L121" s="11" t="s">
        <v>67</v>
      </c>
      <c r="M121" s="12" t="s">
        <v>68</v>
      </c>
      <c r="N121" s="13" t="s">
        <v>69</v>
      </c>
      <c r="O121" s="13" t="s">
        <v>70</v>
      </c>
      <c r="P121" s="13" t="s">
        <v>71</v>
      </c>
      <c r="Q121" s="13" t="s">
        <v>72</v>
      </c>
      <c r="R121" s="13" t="s">
        <v>73</v>
      </c>
      <c r="S121" s="13" t="s">
        <v>74</v>
      </c>
      <c r="T121" s="13" t="s">
        <v>75</v>
      </c>
      <c r="U121" s="13" t="s">
        <v>76</v>
      </c>
      <c r="V121" s="13" t="s">
        <v>77</v>
      </c>
      <c r="W121" s="14" t="s">
        <v>78</v>
      </c>
      <c r="X121" s="17"/>
      <c r="Y121" s="17"/>
      <c r="Z121" s="17"/>
      <c r="AA121" s="27"/>
      <c r="AB121" s="27"/>
      <c r="AC121" s="27"/>
      <c r="AD121" s="27"/>
      <c r="AE121" s="27"/>
      <c r="AF121" s="27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37"/>
      <c r="AX121" s="37"/>
      <c r="AY121" s="29"/>
      <c r="AZ121" s="29"/>
      <c r="BA121" s="29"/>
      <c r="BB121" s="29"/>
      <c r="BC121" s="47"/>
      <c r="BD121" s="48"/>
      <c r="BE121" s="29"/>
      <c r="BF121" s="29"/>
      <c r="BG121" s="29"/>
      <c r="BH121" s="29"/>
      <c r="BI121" s="29"/>
      <c r="BJ121" s="29"/>
      <c r="BK121" s="29"/>
      <c r="BL121" s="29"/>
      <c r="BM121" s="10" t="n">
        <f aca="false">COUNTA(I121:BK121)</f>
        <v>15</v>
      </c>
    </row>
    <row r="122" customFormat="false" ht="65.7" hidden="false" customHeight="false" outlineLevel="0" collapsed="false">
      <c r="A122" s="2" t="s">
        <v>143</v>
      </c>
      <c r="B122" s="2" t="s">
        <v>144</v>
      </c>
      <c r="C122" s="9" t="s">
        <v>100</v>
      </c>
      <c r="D122" s="9" t="s">
        <v>101</v>
      </c>
      <c r="E122" s="9" t="s">
        <v>186</v>
      </c>
      <c r="F122" s="9" t="s">
        <v>216</v>
      </c>
      <c r="G122" s="9" t="e">
        <f aca="false">IF( COUNTIFS($B:$B,#REF!, $D:$D,#REF!, $F:$F,#REF!) &gt; 1, "Duplicate", "")</f>
        <v>#REF!</v>
      </c>
      <c r="H122" s="10" t="str">
        <f aca="false">CONCATENATE(B122,"-",D122,"-",F122)</f>
        <v>HFCIND-PRP-SVR</v>
      </c>
      <c r="I122" s="11" t="s">
        <v>64</v>
      </c>
      <c r="J122" s="11" t="s">
        <v>65</v>
      </c>
      <c r="K122" s="11" t="s">
        <v>66</v>
      </c>
      <c r="L122" s="11" t="s">
        <v>67</v>
      </c>
      <c r="M122" s="12" t="s">
        <v>68</v>
      </c>
      <c r="N122" s="13" t="s">
        <v>69</v>
      </c>
      <c r="O122" s="13" t="s">
        <v>70</v>
      </c>
      <c r="P122" s="13" t="s">
        <v>71</v>
      </c>
      <c r="Q122" s="13" t="s">
        <v>72</v>
      </c>
      <c r="R122" s="13" t="s">
        <v>73</v>
      </c>
      <c r="S122" s="13" t="s">
        <v>74</v>
      </c>
      <c r="T122" s="13" t="s">
        <v>75</v>
      </c>
      <c r="U122" s="13" t="s">
        <v>76</v>
      </c>
      <c r="V122" s="13" t="s">
        <v>77</v>
      </c>
      <c r="W122" s="14" t="s">
        <v>78</v>
      </c>
      <c r="X122" s="17"/>
      <c r="Y122" s="17"/>
      <c r="Z122" s="17"/>
      <c r="AA122" s="27"/>
      <c r="AB122" s="27"/>
      <c r="AC122" s="27"/>
      <c r="AD122" s="27"/>
      <c r="AE122" s="27"/>
      <c r="AF122" s="27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37"/>
      <c r="AX122" s="37"/>
      <c r="AY122" s="29"/>
      <c r="AZ122" s="29"/>
      <c r="BA122" s="29"/>
      <c r="BB122" s="29"/>
      <c r="BC122" s="47"/>
      <c r="BD122" s="48"/>
      <c r="BE122" s="29"/>
      <c r="BF122" s="29"/>
      <c r="BG122" s="29"/>
      <c r="BH122" s="29"/>
      <c r="BI122" s="29"/>
      <c r="BJ122" s="29"/>
      <c r="BK122" s="29"/>
      <c r="BL122" s="29"/>
      <c r="BM122" s="10" t="n">
        <f aca="false">COUNTA(I122:BK122)</f>
        <v>15</v>
      </c>
    </row>
    <row r="123" customFormat="false" ht="65.7" hidden="false" customHeight="false" outlineLevel="0" collapsed="false">
      <c r="A123" s="26" t="s">
        <v>188</v>
      </c>
      <c r="B123" s="2" t="s">
        <v>189</v>
      </c>
      <c r="C123" s="9" t="s">
        <v>98</v>
      </c>
      <c r="D123" s="9" t="s">
        <v>99</v>
      </c>
      <c r="E123" s="9" t="s">
        <v>127</v>
      </c>
      <c r="F123" s="9" t="s">
        <v>128</v>
      </c>
      <c r="G123" s="9" t="str">
        <f aca="false">IF(COUNTIFS($B:$B, B122, $D:$D, D122, $F:$F, F122) &gt; 1, "Duplicate", "")</f>
        <v/>
      </c>
      <c r="H123" s="10" t="str">
        <f aca="false">CONCATENATE(B123,"-",D123,"-",F123)</f>
        <v>KIP1-INV-AnySO</v>
      </c>
      <c r="I123" s="11" t="s">
        <v>64</v>
      </c>
      <c r="J123" s="11" t="s">
        <v>65</v>
      </c>
      <c r="K123" s="11" t="s">
        <v>66</v>
      </c>
      <c r="L123" s="11" t="s">
        <v>67</v>
      </c>
      <c r="M123" s="12" t="s">
        <v>68</v>
      </c>
      <c r="N123" s="13" t="s">
        <v>69</v>
      </c>
      <c r="O123" s="13" t="s">
        <v>70</v>
      </c>
      <c r="P123" s="13" t="s">
        <v>71</v>
      </c>
      <c r="Q123" s="13" t="s">
        <v>72</v>
      </c>
      <c r="R123" s="13" t="s">
        <v>73</v>
      </c>
      <c r="S123" s="13" t="s">
        <v>74</v>
      </c>
      <c r="T123" s="13" t="s">
        <v>75</v>
      </c>
      <c r="U123" s="13" t="s">
        <v>76</v>
      </c>
      <c r="V123" s="13" t="s">
        <v>77</v>
      </c>
      <c r="W123" s="14" t="s">
        <v>78</v>
      </c>
      <c r="X123" s="17" t="s">
        <v>88</v>
      </c>
      <c r="Y123" s="17" t="s">
        <v>89</v>
      </c>
      <c r="Z123" s="17" t="s">
        <v>147</v>
      </c>
      <c r="AA123" s="27" t="s">
        <v>203</v>
      </c>
      <c r="AB123" s="27" t="s">
        <v>148</v>
      </c>
      <c r="AC123" s="27" t="s">
        <v>129</v>
      </c>
      <c r="AD123" s="27" t="s">
        <v>149</v>
      </c>
      <c r="AE123" s="27" t="s">
        <v>150</v>
      </c>
      <c r="AF123" s="27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37"/>
      <c r="AX123" s="37"/>
      <c r="AY123" s="39" t="s">
        <v>114</v>
      </c>
      <c r="AZ123" s="39" t="s">
        <v>151</v>
      </c>
      <c r="BA123" s="40" t="s">
        <v>152</v>
      </c>
      <c r="BB123" s="29" t="s">
        <v>112</v>
      </c>
      <c r="BC123" s="47" t="s">
        <v>113</v>
      </c>
      <c r="BD123" s="48" t="s">
        <v>110</v>
      </c>
      <c r="BE123" s="29" t="s">
        <v>111</v>
      </c>
      <c r="BF123" s="29" t="s">
        <v>136</v>
      </c>
      <c r="BG123" s="29" t="s">
        <v>137</v>
      </c>
      <c r="BH123" s="29" t="s">
        <v>138</v>
      </c>
      <c r="BI123" s="29" t="s">
        <v>146</v>
      </c>
      <c r="BJ123" s="29" t="s">
        <v>140</v>
      </c>
      <c r="BK123" s="29" t="s">
        <v>94</v>
      </c>
      <c r="BL123" s="29" t="s">
        <v>95</v>
      </c>
      <c r="BM123" s="10" t="n">
        <f aca="false">COUNTA(I123:BK123)</f>
        <v>36</v>
      </c>
    </row>
    <row r="124" customFormat="false" ht="65.7" hidden="false" customHeight="false" outlineLevel="0" collapsed="false">
      <c r="A124" s="26" t="s">
        <v>192</v>
      </c>
      <c r="B124" s="2" t="s">
        <v>193</v>
      </c>
      <c r="C124" s="9" t="s">
        <v>98</v>
      </c>
      <c r="D124" s="9" t="s">
        <v>99</v>
      </c>
      <c r="E124" s="9" t="s">
        <v>127</v>
      </c>
      <c r="F124" s="9" t="s">
        <v>128</v>
      </c>
      <c r="G124" s="9" t="str">
        <f aca="false">IF(COUNTIFS($B:$B, B123, $D:$D, D123, $F:$F, F123) &gt; 1, "Duplicate", "")</f>
        <v/>
      </c>
      <c r="H124" s="10" t="str">
        <f aca="false">CONCATENATE(B124,"-",D124,"-",F124)</f>
        <v>KIP3-INV-AnySO</v>
      </c>
      <c r="I124" s="11" t="s">
        <v>64</v>
      </c>
      <c r="J124" s="11" t="s">
        <v>65</v>
      </c>
      <c r="K124" s="11" t="s">
        <v>66</v>
      </c>
      <c r="L124" s="11" t="s">
        <v>67</v>
      </c>
      <c r="M124" s="12" t="s">
        <v>68</v>
      </c>
      <c r="N124" s="13" t="s">
        <v>69</v>
      </c>
      <c r="O124" s="13" t="s">
        <v>70</v>
      </c>
      <c r="P124" s="13" t="s">
        <v>71</v>
      </c>
      <c r="Q124" s="13" t="s">
        <v>72</v>
      </c>
      <c r="R124" s="13" t="s">
        <v>73</v>
      </c>
      <c r="S124" s="13" t="s">
        <v>74</v>
      </c>
      <c r="T124" s="13" t="s">
        <v>75</v>
      </c>
      <c r="U124" s="13" t="s">
        <v>76</v>
      </c>
      <c r="V124" s="13" t="s">
        <v>77</v>
      </c>
      <c r="W124" s="14" t="s">
        <v>78</v>
      </c>
      <c r="X124" s="17" t="s">
        <v>88</v>
      </c>
      <c r="Y124" s="17" t="s">
        <v>89</v>
      </c>
      <c r="Z124" s="17" t="s">
        <v>147</v>
      </c>
      <c r="AA124" s="27" t="s">
        <v>203</v>
      </c>
      <c r="AB124" s="27" t="s">
        <v>148</v>
      </c>
      <c r="AC124" s="27" t="s">
        <v>129</v>
      </c>
      <c r="AD124" s="27" t="s">
        <v>149</v>
      </c>
      <c r="AE124" s="27" t="s">
        <v>150</v>
      </c>
      <c r="AF124" s="27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37"/>
      <c r="AX124" s="37"/>
      <c r="AY124" s="39" t="s">
        <v>114</v>
      </c>
      <c r="AZ124" s="39" t="s">
        <v>151</v>
      </c>
      <c r="BA124" s="40" t="s">
        <v>152</v>
      </c>
      <c r="BB124" s="29" t="s">
        <v>112</v>
      </c>
      <c r="BC124" s="47" t="s">
        <v>113</v>
      </c>
      <c r="BD124" s="48" t="s">
        <v>110</v>
      </c>
      <c r="BE124" s="29" t="s">
        <v>111</v>
      </c>
      <c r="BF124" s="29" t="s">
        <v>136</v>
      </c>
      <c r="BG124" s="29" t="s">
        <v>137</v>
      </c>
      <c r="BH124" s="29" t="s">
        <v>138</v>
      </c>
      <c r="BI124" s="29" t="s">
        <v>146</v>
      </c>
      <c r="BJ124" s="29" t="s">
        <v>140</v>
      </c>
      <c r="BK124" s="29" t="s">
        <v>94</v>
      </c>
      <c r="BL124" s="29" t="s">
        <v>95</v>
      </c>
      <c r="BM124" s="10" t="n">
        <f aca="false">COUNTA(I124:BK124)</f>
        <v>36</v>
      </c>
    </row>
    <row r="125" customFormat="false" ht="65.7" hidden="false" customHeight="false" outlineLevel="0" collapsed="false">
      <c r="A125" s="2" t="s">
        <v>196</v>
      </c>
      <c r="B125" s="2" t="s">
        <v>197</v>
      </c>
      <c r="C125" s="9" t="s">
        <v>60</v>
      </c>
      <c r="D125" s="9" t="s">
        <v>61</v>
      </c>
      <c r="E125" s="9" t="s">
        <v>96</v>
      </c>
      <c r="F125" s="9" t="s">
        <v>97</v>
      </c>
      <c r="G125" s="9" t="str">
        <f aca="false">IF(COUNTIFS($B:$B, B124, $D:$D, D124, $F:$F, F124) &gt; 1, "Duplicate", "")</f>
        <v/>
      </c>
      <c r="H125" s="10" t="str">
        <f aca="false">CONCATENATE(B125,"-",D125,"-",F125)</f>
        <v>HPMP3-TAS-PMU</v>
      </c>
      <c r="I125" s="11" t="s">
        <v>64</v>
      </c>
      <c r="J125" s="11" t="s">
        <v>65</v>
      </c>
      <c r="K125" s="11" t="s">
        <v>66</v>
      </c>
      <c r="L125" s="11" t="s">
        <v>67</v>
      </c>
      <c r="M125" s="12" t="s">
        <v>68</v>
      </c>
      <c r="N125" s="13" t="s">
        <v>69</v>
      </c>
      <c r="O125" s="13" t="s">
        <v>70</v>
      </c>
      <c r="P125" s="13" t="s">
        <v>71</v>
      </c>
      <c r="Q125" s="13" t="s">
        <v>72</v>
      </c>
      <c r="R125" s="13" t="s">
        <v>73</v>
      </c>
      <c r="S125" s="13" t="s">
        <v>74</v>
      </c>
      <c r="T125" s="13" t="s">
        <v>75</v>
      </c>
      <c r="U125" s="13" t="s">
        <v>76</v>
      </c>
      <c r="V125" s="13" t="s">
        <v>77</v>
      </c>
      <c r="W125" s="14" t="s">
        <v>78</v>
      </c>
      <c r="X125" s="17" t="s">
        <v>89</v>
      </c>
      <c r="Y125" s="17"/>
      <c r="Z125" s="17"/>
      <c r="AA125" s="18"/>
      <c r="AB125" s="27"/>
      <c r="AC125" s="27"/>
      <c r="AD125" s="27"/>
      <c r="AE125" s="27"/>
      <c r="AF125" s="27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37"/>
      <c r="AX125" s="37"/>
      <c r="AY125" s="20"/>
      <c r="AZ125" s="20"/>
      <c r="BA125" s="20"/>
      <c r="BM125" s="10" t="n">
        <f aca="false">COUNTA(I125:BK125)</f>
        <v>16</v>
      </c>
    </row>
    <row r="126" customFormat="false" ht="65.7" hidden="false" customHeight="false" outlineLevel="0" collapsed="false">
      <c r="A126" s="2" t="s">
        <v>198</v>
      </c>
      <c r="B126" s="2" t="s">
        <v>199</v>
      </c>
      <c r="C126" s="9" t="s">
        <v>60</v>
      </c>
      <c r="D126" s="9" t="s">
        <v>61</v>
      </c>
      <c r="E126" s="9" t="s">
        <v>96</v>
      </c>
      <c r="F126" s="9" t="s">
        <v>97</v>
      </c>
      <c r="G126" s="9" t="str">
        <f aca="false">IF(COUNTIFS($B:$B, B125, $D:$D, D125, $F:$F, F125) &gt; 1, "Duplicate", "")</f>
        <v/>
      </c>
      <c r="H126" s="10" t="str">
        <f aca="false">CONCATENATE(B126,"-",D126,"-",F126)</f>
        <v>HPMP4-TAS-PMU</v>
      </c>
      <c r="I126" s="11" t="s">
        <v>64</v>
      </c>
      <c r="J126" s="11" t="s">
        <v>65</v>
      </c>
      <c r="K126" s="11" t="s">
        <v>66</v>
      </c>
      <c r="L126" s="11" t="s">
        <v>67</v>
      </c>
      <c r="M126" s="12" t="s">
        <v>68</v>
      </c>
      <c r="N126" s="13" t="s">
        <v>69</v>
      </c>
      <c r="O126" s="13" t="s">
        <v>70</v>
      </c>
      <c r="P126" s="13" t="s">
        <v>71</v>
      </c>
      <c r="Q126" s="13" t="s">
        <v>72</v>
      </c>
      <c r="R126" s="13" t="s">
        <v>73</v>
      </c>
      <c r="S126" s="13" t="s">
        <v>74</v>
      </c>
      <c r="T126" s="13" t="s">
        <v>75</v>
      </c>
      <c r="U126" s="13" t="s">
        <v>76</v>
      </c>
      <c r="V126" s="13" t="s">
        <v>77</v>
      </c>
      <c r="W126" s="14" t="s">
        <v>78</v>
      </c>
      <c r="X126" s="17" t="s">
        <v>89</v>
      </c>
      <c r="Y126" s="17"/>
      <c r="Z126" s="17"/>
      <c r="AA126" s="18"/>
      <c r="AB126" s="27"/>
      <c r="AC126" s="27"/>
      <c r="AD126" s="27"/>
      <c r="AE126" s="27"/>
      <c r="AF126" s="27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37"/>
      <c r="AX126" s="37"/>
      <c r="AY126" s="20"/>
      <c r="AZ126" s="20"/>
      <c r="BA126" s="20"/>
      <c r="BM126" s="10" t="n">
        <f aca="false">COUNTA(I126:BK126)</f>
        <v>16</v>
      </c>
    </row>
    <row r="127" customFormat="false" ht="65.7" hidden="false" customHeight="false" outlineLevel="0" collapsed="false">
      <c r="A127" s="26" t="s">
        <v>217</v>
      </c>
      <c r="B127" s="9" t="s">
        <v>218</v>
      </c>
      <c r="C127" s="26" t="s">
        <v>60</v>
      </c>
      <c r="D127" s="9" t="s">
        <v>61</v>
      </c>
      <c r="E127" s="26" t="s">
        <v>96</v>
      </c>
      <c r="F127" s="9" t="s">
        <v>97</v>
      </c>
      <c r="G127" s="9" t="str">
        <f aca="false">IF(COUNTIFS($B:$B, B126, $D:$D, D126, $F:$F, F126) &gt; 1, "Duplicate", "")</f>
        <v/>
      </c>
      <c r="H127" s="10" t="str">
        <f aca="false">CONCATENATE(B127,"-",D127,"-",F127)</f>
        <v>EE-TAS-PMU</v>
      </c>
      <c r="I127" s="11" t="s">
        <v>64</v>
      </c>
      <c r="J127" s="11" t="s">
        <v>65</v>
      </c>
      <c r="K127" s="11" t="s">
        <v>66</v>
      </c>
      <c r="L127" s="11" t="s">
        <v>67</v>
      </c>
      <c r="M127" s="12" t="s">
        <v>68</v>
      </c>
      <c r="N127" s="13" t="s">
        <v>69</v>
      </c>
      <c r="O127" s="13" t="s">
        <v>70</v>
      </c>
      <c r="P127" s="13" t="s">
        <v>71</v>
      </c>
      <c r="Q127" s="13" t="s">
        <v>72</v>
      </c>
      <c r="R127" s="13" t="s">
        <v>73</v>
      </c>
      <c r="S127" s="13" t="s">
        <v>74</v>
      </c>
      <c r="T127" s="13" t="s">
        <v>75</v>
      </c>
      <c r="U127" s="13" t="s">
        <v>76</v>
      </c>
      <c r="V127" s="13" t="s">
        <v>77</v>
      </c>
      <c r="W127" s="14" t="s">
        <v>78</v>
      </c>
      <c r="X127" s="17" t="s">
        <v>89</v>
      </c>
      <c r="Y127" s="25"/>
      <c r="Z127" s="17"/>
      <c r="AA127" s="18"/>
      <c r="AB127" s="18"/>
      <c r="AC127" s="18"/>
      <c r="AD127" s="18"/>
      <c r="AE127" s="18"/>
      <c r="AF127" s="18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19"/>
      <c r="AX127" s="19"/>
      <c r="AY127" s="20"/>
      <c r="AZ127" s="20"/>
      <c r="BA127" s="20"/>
      <c r="BM127" s="10" t="n">
        <f aca="false">COUNTA(I127:BK127)</f>
        <v>16</v>
      </c>
    </row>
    <row r="128" customFormat="false" ht="189.85" hidden="false" customHeight="false" outlineLevel="0" collapsed="false">
      <c r="A128" s="26" t="s">
        <v>217</v>
      </c>
      <c r="B128" s="9" t="s">
        <v>218</v>
      </c>
      <c r="C128" s="26" t="s">
        <v>85</v>
      </c>
      <c r="D128" s="9" t="s">
        <v>86</v>
      </c>
      <c r="E128" s="26" t="s">
        <v>176</v>
      </c>
      <c r="F128" s="9" t="s">
        <v>177</v>
      </c>
      <c r="G128" s="9" t="str">
        <f aca="false">IF(COUNTIFS($B:$B, B127, $D:$D, D127, $F:$F, F127) &gt; 1, "Duplicate", "")</f>
        <v/>
      </c>
      <c r="H128" s="10" t="str">
        <f aca="false">CONCATENATE(B128,"-",D128,"-",F128)</f>
        <v>EE-DEM-AC</v>
      </c>
      <c r="I128" s="11" t="s">
        <v>64</v>
      </c>
      <c r="J128" s="11" t="s">
        <v>65</v>
      </c>
      <c r="K128" s="11" t="s">
        <v>66</v>
      </c>
      <c r="L128" s="11" t="s">
        <v>67</v>
      </c>
      <c r="M128" s="12" t="s">
        <v>68</v>
      </c>
      <c r="N128" s="13" t="s">
        <v>69</v>
      </c>
      <c r="O128" s="13" t="s">
        <v>70</v>
      </c>
      <c r="P128" s="13" t="s">
        <v>71</v>
      </c>
      <c r="Q128" s="13" t="s">
        <v>72</v>
      </c>
      <c r="R128" s="13" t="s">
        <v>73</v>
      </c>
      <c r="S128" s="13" t="s">
        <v>74</v>
      </c>
      <c r="T128" s="13" t="s">
        <v>75</v>
      </c>
      <c r="U128" s="13" t="s">
        <v>76</v>
      </c>
      <c r="V128" s="13" t="s">
        <v>77</v>
      </c>
      <c r="W128" s="14" t="s">
        <v>78</v>
      </c>
      <c r="X128" s="17"/>
      <c r="Y128" s="25"/>
      <c r="Z128" s="17"/>
      <c r="AA128" s="18"/>
      <c r="AB128" s="18"/>
      <c r="AC128" s="18"/>
      <c r="AD128" s="18"/>
      <c r="AE128" s="18"/>
      <c r="AF128" s="18"/>
      <c r="AG128" s="44" t="s">
        <v>219</v>
      </c>
      <c r="AH128" s="44" t="s">
        <v>220</v>
      </c>
      <c r="AI128" s="44" t="s">
        <v>221</v>
      </c>
      <c r="AJ128" s="44" t="s">
        <v>222</v>
      </c>
      <c r="AK128" s="44" t="s">
        <v>223</v>
      </c>
      <c r="AL128" s="44" t="s">
        <v>224</v>
      </c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19"/>
      <c r="AX128" s="19"/>
      <c r="AY128" s="20"/>
      <c r="AZ128" s="20"/>
      <c r="BA128" s="20"/>
      <c r="BM128" s="10" t="n">
        <f aca="false">COUNTA(I128:BK128)</f>
        <v>21</v>
      </c>
    </row>
    <row r="129" customFormat="false" ht="189.85" hidden="false" customHeight="false" outlineLevel="0" collapsed="false">
      <c r="A129" s="26" t="s">
        <v>217</v>
      </c>
      <c r="B129" s="9" t="s">
        <v>218</v>
      </c>
      <c r="C129" s="26" t="s">
        <v>85</v>
      </c>
      <c r="D129" s="9" t="s">
        <v>86</v>
      </c>
      <c r="E129" s="26" t="s">
        <v>170</v>
      </c>
      <c r="F129" s="9" t="s">
        <v>171</v>
      </c>
      <c r="G129" s="9" t="str">
        <f aca="false">IF(COUNTIFS($B:$B, B128, $D:$D, D128, $F:$F, F128) &gt; 1, "Duplicate", "")</f>
        <v/>
      </c>
      <c r="H129" s="10" t="str">
        <f aca="false">CONCATENATE(B129,"-",D129,"-",F129)</f>
        <v>EE-DEM-ARS</v>
      </c>
      <c r="I129" s="11" t="s">
        <v>64</v>
      </c>
      <c r="J129" s="11" t="s">
        <v>65</v>
      </c>
      <c r="K129" s="11" t="s">
        <v>66</v>
      </c>
      <c r="L129" s="11" t="s">
        <v>67</v>
      </c>
      <c r="M129" s="12" t="s">
        <v>68</v>
      </c>
      <c r="N129" s="13" t="s">
        <v>69</v>
      </c>
      <c r="O129" s="13" t="s">
        <v>70</v>
      </c>
      <c r="P129" s="13" t="s">
        <v>71</v>
      </c>
      <c r="Q129" s="13" t="s">
        <v>72</v>
      </c>
      <c r="R129" s="13" t="s">
        <v>73</v>
      </c>
      <c r="S129" s="13" t="s">
        <v>74</v>
      </c>
      <c r="T129" s="13" t="s">
        <v>75</v>
      </c>
      <c r="U129" s="13" t="s">
        <v>76</v>
      </c>
      <c r="V129" s="13" t="s">
        <v>77</v>
      </c>
      <c r="W129" s="14" t="s">
        <v>78</v>
      </c>
      <c r="X129" s="17"/>
      <c r="Y129" s="25"/>
      <c r="Z129" s="17"/>
      <c r="AA129" s="18"/>
      <c r="AB129" s="18"/>
      <c r="AC129" s="18"/>
      <c r="AD129" s="18"/>
      <c r="AE129" s="18"/>
      <c r="AF129" s="18"/>
      <c r="AG129" s="44" t="s">
        <v>219</v>
      </c>
      <c r="AH129" s="44" t="s">
        <v>220</v>
      </c>
      <c r="AI129" s="44" t="s">
        <v>221</v>
      </c>
      <c r="AJ129" s="44" t="s">
        <v>222</v>
      </c>
      <c r="AK129" s="44" t="s">
        <v>223</v>
      </c>
      <c r="AL129" s="44" t="s">
        <v>224</v>
      </c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19"/>
      <c r="AX129" s="19"/>
      <c r="AY129" s="20"/>
      <c r="AZ129" s="20"/>
      <c r="BA129" s="20"/>
    </row>
    <row r="130" customFormat="false" ht="189.85" hidden="false" customHeight="false" outlineLevel="0" collapsed="false">
      <c r="A130" s="26" t="s">
        <v>217</v>
      </c>
      <c r="B130" s="9" t="s">
        <v>218</v>
      </c>
      <c r="C130" s="26" t="s">
        <v>85</v>
      </c>
      <c r="D130" s="9" t="s">
        <v>86</v>
      </c>
      <c r="E130" s="26" t="s">
        <v>182</v>
      </c>
      <c r="F130" s="9" t="s">
        <v>183</v>
      </c>
      <c r="G130" s="9" t="str">
        <f aca="false">IF(COUNTIFS($B:$B, B129, $D:$D, D129, $F:$F, F129) &gt; 1, "Duplicate", "")</f>
        <v/>
      </c>
      <c r="H130" s="10" t="str">
        <f aca="false">CONCATENATE(B130,"-",D130,"-",F130)</f>
        <v>EE-DEM-SOL</v>
      </c>
      <c r="I130" s="11" t="s">
        <v>64</v>
      </c>
      <c r="J130" s="11" t="s">
        <v>65</v>
      </c>
      <c r="K130" s="11" t="s">
        <v>66</v>
      </c>
      <c r="L130" s="11" t="s">
        <v>67</v>
      </c>
      <c r="M130" s="12" t="s">
        <v>68</v>
      </c>
      <c r="N130" s="13" t="s">
        <v>69</v>
      </c>
      <c r="O130" s="13" t="s">
        <v>70</v>
      </c>
      <c r="P130" s="13" t="s">
        <v>71</v>
      </c>
      <c r="Q130" s="13" t="s">
        <v>72</v>
      </c>
      <c r="R130" s="13" t="s">
        <v>73</v>
      </c>
      <c r="S130" s="13" t="s">
        <v>74</v>
      </c>
      <c r="T130" s="13" t="s">
        <v>75</v>
      </c>
      <c r="U130" s="13" t="s">
        <v>76</v>
      </c>
      <c r="V130" s="13" t="s">
        <v>77</v>
      </c>
      <c r="W130" s="14" t="s">
        <v>78</v>
      </c>
      <c r="X130" s="17"/>
      <c r="Y130" s="25"/>
      <c r="Z130" s="17"/>
      <c r="AA130" s="18"/>
      <c r="AB130" s="18"/>
      <c r="AC130" s="18"/>
      <c r="AD130" s="18"/>
      <c r="AE130" s="18"/>
      <c r="AF130" s="18"/>
      <c r="AG130" s="44" t="s">
        <v>219</v>
      </c>
      <c r="AH130" s="44" t="s">
        <v>220</v>
      </c>
      <c r="AI130" s="44" t="s">
        <v>221</v>
      </c>
      <c r="AJ130" s="44" t="s">
        <v>222</v>
      </c>
      <c r="AK130" s="44" t="s">
        <v>223</v>
      </c>
      <c r="AL130" s="44" t="s">
        <v>224</v>
      </c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19"/>
      <c r="AX130" s="19"/>
      <c r="AY130" s="20"/>
      <c r="AZ130" s="20"/>
      <c r="BA130" s="20"/>
    </row>
    <row r="131" customFormat="false" ht="189.85" hidden="false" customHeight="false" outlineLevel="0" collapsed="false">
      <c r="A131" s="26" t="s">
        <v>217</v>
      </c>
      <c r="B131" s="9" t="s">
        <v>218</v>
      </c>
      <c r="C131" s="26" t="s">
        <v>85</v>
      </c>
      <c r="D131" s="9" t="s">
        <v>86</v>
      </c>
      <c r="E131" s="26" t="s">
        <v>172</v>
      </c>
      <c r="F131" s="9" t="s">
        <v>173</v>
      </c>
      <c r="G131" s="9" t="str">
        <f aca="false">IF(COUNTIFS($B:$B, B130, $D:$D, D130, $F:$F, F130) &gt; 1, "Duplicate", "")</f>
        <v/>
      </c>
      <c r="H131" s="10" t="str">
        <f aca="false">CONCATENATE(B131,"-",D131,"-",F131)</f>
        <v>EE-DEM-ELM</v>
      </c>
      <c r="I131" s="11" t="s">
        <v>64</v>
      </c>
      <c r="J131" s="11" t="s">
        <v>65</v>
      </c>
      <c r="K131" s="11" t="s">
        <v>66</v>
      </c>
      <c r="L131" s="11" t="s">
        <v>67</v>
      </c>
      <c r="M131" s="12" t="s">
        <v>68</v>
      </c>
      <c r="N131" s="13" t="s">
        <v>69</v>
      </c>
      <c r="O131" s="13" t="s">
        <v>70</v>
      </c>
      <c r="P131" s="13" t="s">
        <v>71</v>
      </c>
      <c r="Q131" s="13" t="s">
        <v>72</v>
      </c>
      <c r="R131" s="13" t="s">
        <v>73</v>
      </c>
      <c r="S131" s="13" t="s">
        <v>74</v>
      </c>
      <c r="T131" s="13" t="s">
        <v>75</v>
      </c>
      <c r="U131" s="13" t="s">
        <v>76</v>
      </c>
      <c r="V131" s="13" t="s">
        <v>77</v>
      </c>
      <c r="W131" s="14" t="s">
        <v>78</v>
      </c>
      <c r="X131" s="17"/>
      <c r="Y131" s="25"/>
      <c r="Z131" s="17"/>
      <c r="AA131" s="18"/>
      <c r="AB131" s="18"/>
      <c r="AC131" s="18"/>
      <c r="AD131" s="18"/>
      <c r="AE131" s="18"/>
      <c r="AF131" s="18"/>
      <c r="AG131" s="44" t="s">
        <v>219</v>
      </c>
      <c r="AH131" s="44" t="s">
        <v>220</v>
      </c>
      <c r="AI131" s="44" t="s">
        <v>221</v>
      </c>
      <c r="AJ131" s="44" t="s">
        <v>222</v>
      </c>
      <c r="AK131" s="44" t="s">
        <v>223</v>
      </c>
      <c r="AL131" s="44" t="s">
        <v>224</v>
      </c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19"/>
      <c r="AX131" s="19"/>
      <c r="AY131" s="20"/>
      <c r="AZ131" s="20"/>
      <c r="BA131" s="20"/>
    </row>
    <row r="132" customFormat="false" ht="189.85" hidden="false" customHeight="false" outlineLevel="0" collapsed="false">
      <c r="A132" s="26" t="s">
        <v>217</v>
      </c>
      <c r="B132" s="9" t="s">
        <v>218</v>
      </c>
      <c r="C132" s="26" t="s">
        <v>85</v>
      </c>
      <c r="D132" s="9" t="s">
        <v>86</v>
      </c>
      <c r="E132" s="26" t="s">
        <v>174</v>
      </c>
      <c r="F132" s="9" t="s">
        <v>175</v>
      </c>
      <c r="G132" s="9" t="str">
        <f aca="false">IF(COUNTIFS($B:$B, B131, $D:$D, D131, $F:$F, F131) &gt; 1, "Duplicate", "")</f>
        <v/>
      </c>
      <c r="H132" s="10" t="str">
        <f aca="false">CONCATENATE(B132,"-",D132,"-",F132)</f>
        <v>EE-DEM-FFI</v>
      </c>
      <c r="I132" s="11" t="s">
        <v>64</v>
      </c>
      <c r="J132" s="11" t="s">
        <v>65</v>
      </c>
      <c r="K132" s="11" t="s">
        <v>66</v>
      </c>
      <c r="L132" s="11" t="s">
        <v>67</v>
      </c>
      <c r="M132" s="12" t="s">
        <v>68</v>
      </c>
      <c r="N132" s="13" t="s">
        <v>69</v>
      </c>
      <c r="O132" s="13" t="s">
        <v>70</v>
      </c>
      <c r="P132" s="13" t="s">
        <v>71</v>
      </c>
      <c r="Q132" s="13" t="s">
        <v>72</v>
      </c>
      <c r="R132" s="13" t="s">
        <v>73</v>
      </c>
      <c r="S132" s="13" t="s">
        <v>74</v>
      </c>
      <c r="T132" s="13" t="s">
        <v>75</v>
      </c>
      <c r="U132" s="13" t="s">
        <v>76</v>
      </c>
      <c r="V132" s="13" t="s">
        <v>77</v>
      </c>
      <c r="W132" s="14" t="s">
        <v>78</v>
      </c>
      <c r="X132" s="17"/>
      <c r="Y132" s="25"/>
      <c r="Z132" s="17"/>
      <c r="AA132" s="18"/>
      <c r="AB132" s="18"/>
      <c r="AC132" s="18"/>
      <c r="AD132" s="18"/>
      <c r="AE132" s="18"/>
      <c r="AF132" s="18"/>
      <c r="AG132" s="44" t="s">
        <v>219</v>
      </c>
      <c r="AH132" s="44" t="s">
        <v>220</v>
      </c>
      <c r="AI132" s="44" t="s">
        <v>221</v>
      </c>
      <c r="AJ132" s="44" t="s">
        <v>222</v>
      </c>
      <c r="AK132" s="44" t="s">
        <v>223</v>
      </c>
      <c r="AL132" s="44" t="s">
        <v>224</v>
      </c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19"/>
      <c r="AX132" s="19"/>
      <c r="AY132" s="20"/>
      <c r="AZ132" s="20"/>
      <c r="BA132" s="20"/>
    </row>
    <row r="133" customFormat="false" ht="189.85" hidden="false" customHeight="false" outlineLevel="0" collapsed="false">
      <c r="A133" s="26" t="s">
        <v>217</v>
      </c>
      <c r="B133" s="9" t="s">
        <v>218</v>
      </c>
      <c r="C133" s="26" t="s">
        <v>85</v>
      </c>
      <c r="D133" s="9" t="s">
        <v>86</v>
      </c>
      <c r="E133" s="26" t="s">
        <v>178</v>
      </c>
      <c r="F133" s="9" t="s">
        <v>179</v>
      </c>
      <c r="G133" s="9" t="str">
        <f aca="false">IF(COUNTIFS($B:$B, B132, $D:$D, D132, $F:$F, F132) &gt; 1, "Duplicate", "")</f>
        <v/>
      </c>
      <c r="H133" s="10" t="str">
        <f aca="false">CONCATENATE(B133,"-",D133,"-",F133)</f>
        <v>EE-DEM-FOA</v>
      </c>
      <c r="I133" s="11" t="s">
        <v>64</v>
      </c>
      <c r="J133" s="11" t="s">
        <v>65</v>
      </c>
      <c r="K133" s="11" t="s">
        <v>66</v>
      </c>
      <c r="L133" s="11" t="s">
        <v>67</v>
      </c>
      <c r="M133" s="12" t="s">
        <v>68</v>
      </c>
      <c r="N133" s="13" t="s">
        <v>69</v>
      </c>
      <c r="O133" s="13" t="s">
        <v>70</v>
      </c>
      <c r="P133" s="13" t="s">
        <v>71</v>
      </c>
      <c r="Q133" s="13" t="s">
        <v>72</v>
      </c>
      <c r="R133" s="13" t="s">
        <v>73</v>
      </c>
      <c r="S133" s="13" t="s">
        <v>74</v>
      </c>
      <c r="T133" s="13" t="s">
        <v>75</v>
      </c>
      <c r="U133" s="13" t="s">
        <v>76</v>
      </c>
      <c r="V133" s="13" t="s">
        <v>77</v>
      </c>
      <c r="W133" s="14" t="s">
        <v>78</v>
      </c>
      <c r="X133" s="17"/>
      <c r="Y133" s="25"/>
      <c r="Z133" s="17"/>
      <c r="AA133" s="18"/>
      <c r="AB133" s="18"/>
      <c r="AC133" s="18"/>
      <c r="AD133" s="18"/>
      <c r="AE133" s="18"/>
      <c r="AF133" s="18"/>
      <c r="AG133" s="44" t="s">
        <v>219</v>
      </c>
      <c r="AH133" s="44" t="s">
        <v>220</v>
      </c>
      <c r="AI133" s="44" t="s">
        <v>221</v>
      </c>
      <c r="AJ133" s="44" t="s">
        <v>222</v>
      </c>
      <c r="AK133" s="44" t="s">
        <v>223</v>
      </c>
      <c r="AL133" s="44" t="s">
        <v>224</v>
      </c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19"/>
      <c r="AX133" s="19"/>
      <c r="AY133" s="20"/>
      <c r="AZ133" s="20"/>
      <c r="BA133" s="20"/>
    </row>
    <row r="134" customFormat="false" ht="189.85" hidden="false" customHeight="false" outlineLevel="0" collapsed="false">
      <c r="A134" s="26" t="s">
        <v>217</v>
      </c>
      <c r="B134" s="9" t="s">
        <v>218</v>
      </c>
      <c r="C134" s="26" t="s">
        <v>85</v>
      </c>
      <c r="D134" s="9" t="s">
        <v>86</v>
      </c>
      <c r="E134" s="26" t="s">
        <v>180</v>
      </c>
      <c r="F134" s="9" t="s">
        <v>181</v>
      </c>
      <c r="G134" s="9" t="str">
        <f aca="false">IF(COUNTIFS($B:$B, B133, $D:$D, D133, $F:$F, F133) &gt; 1, "Duplicate", "")</f>
        <v/>
      </c>
      <c r="H134" s="10" t="str">
        <f aca="false">CONCATENATE(B134,"-",D134,"-",F134)</f>
        <v>EE-DEM-REF</v>
      </c>
      <c r="I134" s="11" t="s">
        <v>64</v>
      </c>
      <c r="J134" s="11" t="s">
        <v>65</v>
      </c>
      <c r="K134" s="11" t="s">
        <v>66</v>
      </c>
      <c r="L134" s="11" t="s">
        <v>67</v>
      </c>
      <c r="M134" s="12" t="s">
        <v>68</v>
      </c>
      <c r="N134" s="13" t="s">
        <v>69</v>
      </c>
      <c r="O134" s="13" t="s">
        <v>70</v>
      </c>
      <c r="P134" s="13" t="s">
        <v>71</v>
      </c>
      <c r="Q134" s="13" t="s">
        <v>72</v>
      </c>
      <c r="R134" s="13" t="s">
        <v>73</v>
      </c>
      <c r="S134" s="13" t="s">
        <v>74</v>
      </c>
      <c r="T134" s="13" t="s">
        <v>75</v>
      </c>
      <c r="U134" s="13" t="s">
        <v>76</v>
      </c>
      <c r="V134" s="13" t="s">
        <v>77</v>
      </c>
      <c r="W134" s="14" t="s">
        <v>78</v>
      </c>
      <c r="X134" s="17"/>
      <c r="Y134" s="25"/>
      <c r="Z134" s="17"/>
      <c r="AA134" s="18"/>
      <c r="AB134" s="18"/>
      <c r="AC134" s="18"/>
      <c r="AD134" s="18"/>
      <c r="AE134" s="18"/>
      <c r="AF134" s="18"/>
      <c r="AG134" s="44" t="s">
        <v>219</v>
      </c>
      <c r="AH134" s="44" t="s">
        <v>220</v>
      </c>
      <c r="AI134" s="44" t="s">
        <v>221</v>
      </c>
      <c r="AJ134" s="44" t="s">
        <v>222</v>
      </c>
      <c r="AK134" s="44" t="s">
        <v>223</v>
      </c>
      <c r="AL134" s="44" t="s">
        <v>224</v>
      </c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19"/>
      <c r="AX134" s="19"/>
      <c r="AY134" s="20"/>
      <c r="AZ134" s="20"/>
      <c r="BA134" s="20"/>
      <c r="BM134" s="10" t="n">
        <f aca="false">COUNTA(I134:BK134)</f>
        <v>21</v>
      </c>
    </row>
    <row r="135" customFormat="false" ht="65.7" hidden="false" customHeight="false" outlineLevel="0" collapsed="false">
      <c r="A135" s="26" t="s">
        <v>217</v>
      </c>
      <c r="B135" s="9" t="s">
        <v>218</v>
      </c>
      <c r="C135" s="26" t="s">
        <v>98</v>
      </c>
      <c r="D135" s="9" t="s">
        <v>99</v>
      </c>
      <c r="E135" s="26" t="s">
        <v>180</v>
      </c>
      <c r="F135" s="9" t="s">
        <v>181</v>
      </c>
      <c r="G135" s="9" t="str">
        <f aca="false">IF(COUNTIFS($B:$B, B134, $D:$D, D134, $F:$F, F134) &gt; 1, "Duplicate", "")</f>
        <v/>
      </c>
      <c r="H135" s="10" t="str">
        <f aca="false">CONCATENATE(B135,"-",D135,"-",F135)</f>
        <v>EE-INV-REF</v>
      </c>
      <c r="I135" s="11" t="s">
        <v>64</v>
      </c>
      <c r="J135" s="11" t="s">
        <v>65</v>
      </c>
      <c r="K135" s="11" t="s">
        <v>66</v>
      </c>
      <c r="L135" s="11" t="s">
        <v>67</v>
      </c>
      <c r="M135" s="12" t="s">
        <v>68</v>
      </c>
      <c r="N135" s="13" t="s">
        <v>69</v>
      </c>
      <c r="O135" s="13" t="s">
        <v>70</v>
      </c>
      <c r="P135" s="13" t="s">
        <v>71</v>
      </c>
      <c r="Q135" s="13" t="s">
        <v>72</v>
      </c>
      <c r="R135" s="13" t="s">
        <v>73</v>
      </c>
      <c r="S135" s="13" t="s">
        <v>74</v>
      </c>
      <c r="T135" s="13" t="s">
        <v>75</v>
      </c>
      <c r="U135" s="13" t="s">
        <v>76</v>
      </c>
      <c r="V135" s="13" t="s">
        <v>77</v>
      </c>
      <c r="W135" s="14" t="s">
        <v>78</v>
      </c>
      <c r="X135" s="17"/>
      <c r="Y135" s="17"/>
      <c r="Z135" s="17"/>
      <c r="AA135" s="18"/>
      <c r="AB135" s="18"/>
      <c r="AC135" s="18"/>
      <c r="AD135" s="18"/>
      <c r="AE135" s="18"/>
      <c r="AF135" s="18"/>
      <c r="AG135" s="44" t="s">
        <v>225</v>
      </c>
      <c r="AH135" s="44" t="s">
        <v>133</v>
      </c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19"/>
      <c r="AX135" s="19"/>
      <c r="AY135" s="20"/>
      <c r="AZ135" s="20"/>
      <c r="BA135" s="20"/>
      <c r="BM135" s="10" t="n">
        <f aca="false">COUNTA(I135:BK135)</f>
        <v>17</v>
      </c>
    </row>
    <row r="136" customFormat="false" ht="65.7" hidden="false" customHeight="false" outlineLevel="0" collapsed="false">
      <c r="A136" s="26" t="s">
        <v>217</v>
      </c>
      <c r="B136" s="9" t="s">
        <v>218</v>
      </c>
      <c r="C136" s="26" t="s">
        <v>98</v>
      </c>
      <c r="D136" s="9" t="s">
        <v>99</v>
      </c>
      <c r="E136" s="26" t="s">
        <v>170</v>
      </c>
      <c r="F136" s="9" t="s">
        <v>171</v>
      </c>
      <c r="G136" s="9" t="str">
        <f aca="false">IF(COUNTIFS($B:$B, B135, $D:$D, D135, $F:$F, F135) &gt; 1, "Duplicate", "")</f>
        <v/>
      </c>
      <c r="H136" s="10" t="str">
        <f aca="false">CONCATENATE(B136,"-",D136,"-",F136)</f>
        <v>EE-INV-ARS</v>
      </c>
      <c r="I136" s="11" t="s">
        <v>64</v>
      </c>
      <c r="J136" s="11" t="s">
        <v>65</v>
      </c>
      <c r="K136" s="11" t="s">
        <v>66</v>
      </c>
      <c r="L136" s="11" t="s">
        <v>67</v>
      </c>
      <c r="M136" s="12" t="s">
        <v>68</v>
      </c>
      <c r="N136" s="13" t="s">
        <v>69</v>
      </c>
      <c r="O136" s="13" t="s">
        <v>70</v>
      </c>
      <c r="P136" s="13" t="s">
        <v>71</v>
      </c>
      <c r="Q136" s="13" t="s">
        <v>72</v>
      </c>
      <c r="R136" s="13" t="s">
        <v>73</v>
      </c>
      <c r="S136" s="13" t="s">
        <v>74</v>
      </c>
      <c r="T136" s="13" t="s">
        <v>75</v>
      </c>
      <c r="U136" s="13" t="s">
        <v>76</v>
      </c>
      <c r="V136" s="13" t="s">
        <v>77</v>
      </c>
      <c r="W136" s="14" t="s">
        <v>78</v>
      </c>
      <c r="X136" s="17"/>
      <c r="Y136" s="17"/>
      <c r="Z136" s="17"/>
      <c r="AA136" s="18"/>
      <c r="AB136" s="18"/>
      <c r="AC136" s="18"/>
      <c r="AD136" s="18"/>
      <c r="AE136" s="18"/>
      <c r="AF136" s="18"/>
      <c r="AG136" s="44" t="s">
        <v>225</v>
      </c>
      <c r="AH136" s="44" t="s">
        <v>133</v>
      </c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19"/>
      <c r="AX136" s="19"/>
      <c r="AY136" s="20"/>
      <c r="AZ136" s="20"/>
      <c r="BA136" s="20"/>
    </row>
    <row r="137" customFormat="false" ht="65.7" hidden="false" customHeight="false" outlineLevel="0" collapsed="false">
      <c r="A137" s="26" t="s">
        <v>217</v>
      </c>
      <c r="B137" s="9" t="s">
        <v>218</v>
      </c>
      <c r="C137" s="26" t="s">
        <v>98</v>
      </c>
      <c r="D137" s="9" t="s">
        <v>99</v>
      </c>
      <c r="E137" s="26" t="s">
        <v>182</v>
      </c>
      <c r="F137" s="9" t="s">
        <v>183</v>
      </c>
      <c r="G137" s="9" t="str">
        <f aca="false">IF(COUNTIFS($B:$B, B136, $D:$D, D136, $F:$F, F136) &gt; 1, "Duplicate", "")</f>
        <v/>
      </c>
      <c r="H137" s="10" t="str">
        <f aca="false">CONCATENATE(B137,"-",D137,"-",F137)</f>
        <v>EE-INV-SOL</v>
      </c>
      <c r="I137" s="11" t="s">
        <v>64</v>
      </c>
      <c r="J137" s="11" t="s">
        <v>65</v>
      </c>
      <c r="K137" s="11" t="s">
        <v>66</v>
      </c>
      <c r="L137" s="11" t="s">
        <v>67</v>
      </c>
      <c r="M137" s="12" t="s">
        <v>68</v>
      </c>
      <c r="N137" s="13" t="s">
        <v>69</v>
      </c>
      <c r="O137" s="13" t="s">
        <v>70</v>
      </c>
      <c r="P137" s="13" t="s">
        <v>71</v>
      </c>
      <c r="Q137" s="13" t="s">
        <v>72</v>
      </c>
      <c r="R137" s="13" t="s">
        <v>73</v>
      </c>
      <c r="S137" s="13" t="s">
        <v>74</v>
      </c>
      <c r="T137" s="13" t="s">
        <v>75</v>
      </c>
      <c r="U137" s="13" t="s">
        <v>76</v>
      </c>
      <c r="V137" s="13" t="s">
        <v>77</v>
      </c>
      <c r="W137" s="14" t="s">
        <v>78</v>
      </c>
      <c r="X137" s="17"/>
      <c r="Y137" s="17"/>
      <c r="Z137" s="17"/>
      <c r="AA137" s="18"/>
      <c r="AB137" s="18"/>
      <c r="AC137" s="18"/>
      <c r="AD137" s="18"/>
      <c r="AE137" s="18"/>
      <c r="AF137" s="18"/>
      <c r="AG137" s="44" t="s">
        <v>225</v>
      </c>
      <c r="AH137" s="44" t="s">
        <v>133</v>
      </c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19"/>
      <c r="AX137" s="19"/>
      <c r="AY137" s="20"/>
      <c r="AZ137" s="20"/>
      <c r="BA137" s="20"/>
    </row>
    <row r="138" customFormat="false" ht="65.7" hidden="false" customHeight="false" outlineLevel="0" collapsed="false">
      <c r="A138" s="26" t="s">
        <v>217</v>
      </c>
      <c r="B138" s="9" t="s">
        <v>218</v>
      </c>
      <c r="C138" s="26" t="s">
        <v>98</v>
      </c>
      <c r="D138" s="9" t="s">
        <v>99</v>
      </c>
      <c r="E138" s="26" t="s">
        <v>172</v>
      </c>
      <c r="F138" s="9" t="s">
        <v>173</v>
      </c>
      <c r="G138" s="9" t="str">
        <f aca="false">IF(COUNTIFS($B:$B, B137, $D:$D, D137, $F:$F, F137) &gt; 1, "Duplicate", "")</f>
        <v/>
      </c>
      <c r="H138" s="10" t="str">
        <f aca="false">CONCATENATE(B138,"-",D138,"-",F138)</f>
        <v>EE-INV-ELM</v>
      </c>
      <c r="I138" s="11" t="s">
        <v>64</v>
      </c>
      <c r="J138" s="11" t="s">
        <v>65</v>
      </c>
      <c r="K138" s="11" t="s">
        <v>66</v>
      </c>
      <c r="L138" s="11" t="s">
        <v>67</v>
      </c>
      <c r="M138" s="12" t="s">
        <v>68</v>
      </c>
      <c r="N138" s="13" t="s">
        <v>69</v>
      </c>
      <c r="O138" s="13" t="s">
        <v>70</v>
      </c>
      <c r="P138" s="13" t="s">
        <v>71</v>
      </c>
      <c r="Q138" s="13" t="s">
        <v>72</v>
      </c>
      <c r="R138" s="13" t="s">
        <v>73</v>
      </c>
      <c r="S138" s="13" t="s">
        <v>74</v>
      </c>
      <c r="T138" s="13" t="s">
        <v>75</v>
      </c>
      <c r="U138" s="13" t="s">
        <v>76</v>
      </c>
      <c r="V138" s="13" t="s">
        <v>77</v>
      </c>
      <c r="W138" s="14" t="s">
        <v>78</v>
      </c>
      <c r="X138" s="17"/>
      <c r="Y138" s="17"/>
      <c r="Z138" s="17"/>
      <c r="AA138" s="18"/>
      <c r="AB138" s="18"/>
      <c r="AC138" s="18"/>
      <c r="AD138" s="18"/>
      <c r="AE138" s="18"/>
      <c r="AF138" s="18"/>
      <c r="AG138" s="44" t="s">
        <v>225</v>
      </c>
      <c r="AH138" s="44" t="s">
        <v>133</v>
      </c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19"/>
      <c r="AX138" s="19"/>
      <c r="AY138" s="20"/>
      <c r="AZ138" s="20"/>
      <c r="BA138" s="20"/>
    </row>
    <row r="139" customFormat="false" ht="65.7" hidden="false" customHeight="false" outlineLevel="0" collapsed="false">
      <c r="A139" s="26" t="s">
        <v>217</v>
      </c>
      <c r="B139" s="9" t="s">
        <v>218</v>
      </c>
      <c r="C139" s="26" t="s">
        <v>98</v>
      </c>
      <c r="D139" s="9" t="s">
        <v>99</v>
      </c>
      <c r="E139" s="26" t="s">
        <v>174</v>
      </c>
      <c r="F139" s="9" t="s">
        <v>175</v>
      </c>
      <c r="G139" s="9" t="str">
        <f aca="false">IF(COUNTIFS($B:$B, B138, $D:$D, D138, $F:$F, F138) &gt; 1, "Duplicate", "")</f>
        <v/>
      </c>
      <c r="H139" s="10" t="str">
        <f aca="false">CONCATENATE(B139,"-",D139,"-",F139)</f>
        <v>EE-INV-FFI</v>
      </c>
      <c r="I139" s="11" t="s">
        <v>64</v>
      </c>
      <c r="J139" s="11" t="s">
        <v>65</v>
      </c>
      <c r="K139" s="11" t="s">
        <v>66</v>
      </c>
      <c r="L139" s="11" t="s">
        <v>67</v>
      </c>
      <c r="M139" s="12" t="s">
        <v>68</v>
      </c>
      <c r="N139" s="13" t="s">
        <v>69</v>
      </c>
      <c r="O139" s="13" t="s">
        <v>70</v>
      </c>
      <c r="P139" s="13" t="s">
        <v>71</v>
      </c>
      <c r="Q139" s="13" t="s">
        <v>72</v>
      </c>
      <c r="R139" s="13" t="s">
        <v>73</v>
      </c>
      <c r="S139" s="13" t="s">
        <v>74</v>
      </c>
      <c r="T139" s="13" t="s">
        <v>75</v>
      </c>
      <c r="U139" s="13" t="s">
        <v>76</v>
      </c>
      <c r="V139" s="13" t="s">
        <v>77</v>
      </c>
      <c r="W139" s="14" t="s">
        <v>78</v>
      </c>
      <c r="X139" s="17"/>
      <c r="Y139" s="17"/>
      <c r="Z139" s="17"/>
      <c r="AA139" s="18"/>
      <c r="AB139" s="18"/>
      <c r="AC139" s="18"/>
      <c r="AD139" s="18"/>
      <c r="AE139" s="18"/>
      <c r="AF139" s="18"/>
      <c r="AG139" s="44" t="s">
        <v>225</v>
      </c>
      <c r="AH139" s="44" t="s">
        <v>133</v>
      </c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19"/>
      <c r="AX139" s="19"/>
      <c r="AY139" s="20"/>
      <c r="AZ139" s="20"/>
      <c r="BA139" s="20"/>
    </row>
    <row r="140" customFormat="false" ht="65.7" hidden="false" customHeight="false" outlineLevel="0" collapsed="false">
      <c r="A140" s="26" t="s">
        <v>217</v>
      </c>
      <c r="B140" s="9" t="s">
        <v>218</v>
      </c>
      <c r="C140" s="26" t="s">
        <v>98</v>
      </c>
      <c r="D140" s="9" t="s">
        <v>99</v>
      </c>
      <c r="E140" s="26" t="s">
        <v>178</v>
      </c>
      <c r="F140" s="9" t="s">
        <v>179</v>
      </c>
      <c r="G140" s="9" t="str">
        <f aca="false">IF(COUNTIFS($B:$B, B139, $D:$D, D139, $F:$F, F139) &gt; 1, "Duplicate", "")</f>
        <v/>
      </c>
      <c r="H140" s="10" t="str">
        <f aca="false">CONCATENATE(B140,"-",D140,"-",F140)</f>
        <v>EE-INV-FOA</v>
      </c>
      <c r="I140" s="11" t="s">
        <v>64</v>
      </c>
      <c r="J140" s="11" t="s">
        <v>65</v>
      </c>
      <c r="K140" s="11" t="s">
        <v>66</v>
      </c>
      <c r="L140" s="11" t="s">
        <v>67</v>
      </c>
      <c r="M140" s="12" t="s">
        <v>68</v>
      </c>
      <c r="N140" s="13" t="s">
        <v>69</v>
      </c>
      <c r="O140" s="13" t="s">
        <v>70</v>
      </c>
      <c r="P140" s="13" t="s">
        <v>71</v>
      </c>
      <c r="Q140" s="13" t="s">
        <v>72</v>
      </c>
      <c r="R140" s="13" t="s">
        <v>73</v>
      </c>
      <c r="S140" s="13" t="s">
        <v>74</v>
      </c>
      <c r="T140" s="13" t="s">
        <v>75</v>
      </c>
      <c r="U140" s="13" t="s">
        <v>76</v>
      </c>
      <c r="V140" s="13" t="s">
        <v>77</v>
      </c>
      <c r="W140" s="14" t="s">
        <v>78</v>
      </c>
      <c r="X140" s="17"/>
      <c r="Y140" s="17"/>
      <c r="Z140" s="17"/>
      <c r="AA140" s="18"/>
      <c r="AB140" s="18"/>
      <c r="AC140" s="18"/>
      <c r="AD140" s="18"/>
      <c r="AE140" s="18"/>
      <c r="AF140" s="18"/>
      <c r="AG140" s="44" t="s">
        <v>225</v>
      </c>
      <c r="AH140" s="44" t="s">
        <v>133</v>
      </c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19"/>
      <c r="AX140" s="19"/>
      <c r="AY140" s="20"/>
      <c r="AZ140" s="20"/>
      <c r="BA140" s="20"/>
    </row>
    <row r="141" customFormat="false" ht="65.7" hidden="false" customHeight="false" outlineLevel="0" collapsed="false">
      <c r="A141" s="26" t="s">
        <v>217</v>
      </c>
      <c r="B141" s="9" t="s">
        <v>218</v>
      </c>
      <c r="C141" s="26" t="s">
        <v>98</v>
      </c>
      <c r="D141" s="9" t="s">
        <v>99</v>
      </c>
      <c r="E141" s="26" t="s">
        <v>176</v>
      </c>
      <c r="F141" s="9" t="s">
        <v>177</v>
      </c>
      <c r="G141" s="9" t="str">
        <f aca="false">IF(COUNTIFS($B:$B, B140, $D:$D, D140, $F:$F, F140) &gt; 1, "Duplicate", "")</f>
        <v/>
      </c>
      <c r="H141" s="10" t="str">
        <f aca="false">CONCATENATE(B141,"-",D141,"-",F141)</f>
        <v>EE-INV-AC</v>
      </c>
      <c r="I141" s="11" t="s">
        <v>64</v>
      </c>
      <c r="J141" s="11" t="s">
        <v>65</v>
      </c>
      <c r="K141" s="11" t="s">
        <v>66</v>
      </c>
      <c r="L141" s="11" t="s">
        <v>67</v>
      </c>
      <c r="M141" s="12" t="s">
        <v>68</v>
      </c>
      <c r="N141" s="13" t="s">
        <v>69</v>
      </c>
      <c r="O141" s="13" t="s">
        <v>70</v>
      </c>
      <c r="P141" s="13" t="s">
        <v>71</v>
      </c>
      <c r="Q141" s="13" t="s">
        <v>72</v>
      </c>
      <c r="R141" s="13" t="s">
        <v>73</v>
      </c>
      <c r="S141" s="13" t="s">
        <v>74</v>
      </c>
      <c r="T141" s="13" t="s">
        <v>75</v>
      </c>
      <c r="U141" s="13" t="s">
        <v>76</v>
      </c>
      <c r="V141" s="13" t="s">
        <v>77</v>
      </c>
      <c r="W141" s="14" t="s">
        <v>78</v>
      </c>
      <c r="X141" s="17"/>
      <c r="Y141" s="17"/>
      <c r="Z141" s="17"/>
      <c r="AA141" s="18"/>
      <c r="AB141" s="18"/>
      <c r="AC141" s="18"/>
      <c r="AD141" s="18"/>
      <c r="AE141" s="18"/>
      <c r="AF141" s="18"/>
      <c r="AG141" s="44" t="s">
        <v>225</v>
      </c>
      <c r="AH141" s="44" t="s">
        <v>133</v>
      </c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19"/>
      <c r="AX141" s="19"/>
      <c r="AY141" s="20"/>
      <c r="AZ141" s="20"/>
      <c r="BA141" s="20"/>
      <c r="BM141" s="10" t="n">
        <f aca="false">COUNTA(I141:BK141)</f>
        <v>17</v>
      </c>
    </row>
    <row r="142" customFormat="false" ht="65.7" hidden="false" customHeight="false" outlineLevel="0" collapsed="false">
      <c r="A142" s="26" t="s">
        <v>217</v>
      </c>
      <c r="B142" s="9" t="s">
        <v>218</v>
      </c>
      <c r="C142" s="26" t="s">
        <v>100</v>
      </c>
      <c r="D142" s="9" t="s">
        <v>101</v>
      </c>
      <c r="E142" s="26" t="s">
        <v>180</v>
      </c>
      <c r="F142" s="9" t="s">
        <v>181</v>
      </c>
      <c r="G142" s="9" t="str">
        <f aca="false">IF(COUNTIFS($B:$B, B141, $D:$D, D141, $F:$F, F141) &gt; 1, "Duplicate", "")</f>
        <v/>
      </c>
      <c r="H142" s="10" t="str">
        <f aca="false">CONCATENATE(B142,"-",D142,"-",F142)</f>
        <v>EE-PRP-REF</v>
      </c>
      <c r="I142" s="11" t="s">
        <v>64</v>
      </c>
      <c r="J142" s="11" t="s">
        <v>65</v>
      </c>
      <c r="K142" s="11" t="s">
        <v>66</v>
      </c>
      <c r="L142" s="11" t="s">
        <v>67</v>
      </c>
      <c r="M142" s="12" t="s">
        <v>68</v>
      </c>
      <c r="N142" s="13" t="s">
        <v>69</v>
      </c>
      <c r="O142" s="13" t="s">
        <v>70</v>
      </c>
      <c r="P142" s="13" t="s">
        <v>71</v>
      </c>
      <c r="Q142" s="13" t="s">
        <v>72</v>
      </c>
      <c r="R142" s="13" t="s">
        <v>73</v>
      </c>
      <c r="S142" s="13" t="s">
        <v>74</v>
      </c>
      <c r="T142" s="13" t="s">
        <v>75</v>
      </c>
      <c r="U142" s="13" t="s">
        <v>76</v>
      </c>
      <c r="V142" s="13" t="s">
        <v>77</v>
      </c>
      <c r="W142" s="14" t="s">
        <v>78</v>
      </c>
      <c r="X142" s="17"/>
      <c r="Y142" s="17"/>
      <c r="Z142" s="17"/>
      <c r="AA142" s="18"/>
      <c r="AB142" s="18"/>
      <c r="AC142" s="18"/>
      <c r="AD142" s="18"/>
      <c r="AE142" s="18"/>
      <c r="AF142" s="18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19"/>
      <c r="AX142" s="19"/>
      <c r="AY142" s="20"/>
      <c r="AZ142" s="20"/>
      <c r="BA142" s="20"/>
      <c r="BM142" s="10" t="n">
        <f aca="false">COUNTA(I142:BK142)</f>
        <v>15</v>
      </c>
    </row>
    <row r="143" customFormat="false" ht="65.7" hidden="false" customHeight="false" outlineLevel="0" collapsed="false">
      <c r="A143" s="26" t="s">
        <v>217</v>
      </c>
      <c r="B143" s="9" t="s">
        <v>218</v>
      </c>
      <c r="C143" s="26" t="s">
        <v>100</v>
      </c>
      <c r="D143" s="9" t="s">
        <v>101</v>
      </c>
      <c r="E143" s="26" t="s">
        <v>170</v>
      </c>
      <c r="F143" s="9" t="s">
        <v>171</v>
      </c>
      <c r="G143" s="9" t="str">
        <f aca="false">IF(COUNTIFS($B:$B, B142, $D:$D, D142, $F:$F, F142) &gt; 1, "Duplicate", "")</f>
        <v/>
      </c>
      <c r="H143" s="10" t="str">
        <f aca="false">CONCATENATE(B143,"-",D143,"-",F143)</f>
        <v>EE-PRP-ARS</v>
      </c>
      <c r="I143" s="11" t="s">
        <v>64</v>
      </c>
      <c r="J143" s="11" t="s">
        <v>65</v>
      </c>
      <c r="K143" s="11" t="s">
        <v>66</v>
      </c>
      <c r="L143" s="11" t="s">
        <v>67</v>
      </c>
      <c r="M143" s="12" t="s">
        <v>68</v>
      </c>
      <c r="N143" s="13" t="s">
        <v>69</v>
      </c>
      <c r="O143" s="13" t="s">
        <v>70</v>
      </c>
      <c r="P143" s="13" t="s">
        <v>71</v>
      </c>
      <c r="Q143" s="13" t="s">
        <v>72</v>
      </c>
      <c r="R143" s="13" t="s">
        <v>73</v>
      </c>
      <c r="S143" s="13" t="s">
        <v>74</v>
      </c>
      <c r="T143" s="13" t="s">
        <v>75</v>
      </c>
      <c r="U143" s="13" t="s">
        <v>76</v>
      </c>
      <c r="V143" s="13" t="s">
        <v>77</v>
      </c>
      <c r="W143" s="14" t="s">
        <v>78</v>
      </c>
      <c r="X143" s="17"/>
      <c r="Y143" s="17"/>
      <c r="Z143" s="17"/>
      <c r="AA143" s="18"/>
      <c r="AB143" s="18"/>
      <c r="AC143" s="18"/>
      <c r="AD143" s="18"/>
      <c r="AE143" s="18"/>
      <c r="AF143" s="18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19"/>
      <c r="AX143" s="19"/>
      <c r="AY143" s="20"/>
      <c r="AZ143" s="20"/>
      <c r="BA143" s="20"/>
    </row>
    <row r="144" customFormat="false" ht="65.7" hidden="false" customHeight="false" outlineLevel="0" collapsed="false">
      <c r="A144" s="26" t="s">
        <v>217</v>
      </c>
      <c r="B144" s="9" t="s">
        <v>218</v>
      </c>
      <c r="C144" s="26" t="s">
        <v>100</v>
      </c>
      <c r="D144" s="9" t="s">
        <v>101</v>
      </c>
      <c r="E144" s="26" t="s">
        <v>182</v>
      </c>
      <c r="F144" s="9" t="s">
        <v>183</v>
      </c>
      <c r="G144" s="9" t="str">
        <f aca="false">IF(COUNTIFS($B:$B, B143, $D:$D, D143, $F:$F, F143) &gt; 1, "Duplicate", "")</f>
        <v/>
      </c>
      <c r="H144" s="10" t="str">
        <f aca="false">CONCATENATE(B144,"-",D144,"-",F144)</f>
        <v>EE-PRP-SOL</v>
      </c>
      <c r="I144" s="11" t="s">
        <v>64</v>
      </c>
      <c r="J144" s="11" t="s">
        <v>65</v>
      </c>
      <c r="K144" s="11" t="s">
        <v>66</v>
      </c>
      <c r="L144" s="11" t="s">
        <v>67</v>
      </c>
      <c r="M144" s="12" t="s">
        <v>68</v>
      </c>
      <c r="N144" s="13" t="s">
        <v>69</v>
      </c>
      <c r="O144" s="13" t="s">
        <v>70</v>
      </c>
      <c r="P144" s="13" t="s">
        <v>71</v>
      </c>
      <c r="Q144" s="13" t="s">
        <v>72</v>
      </c>
      <c r="R144" s="13" t="s">
        <v>73</v>
      </c>
      <c r="S144" s="13" t="s">
        <v>74</v>
      </c>
      <c r="T144" s="13" t="s">
        <v>75</v>
      </c>
      <c r="U144" s="13" t="s">
        <v>76</v>
      </c>
      <c r="V144" s="13" t="s">
        <v>77</v>
      </c>
      <c r="W144" s="14" t="s">
        <v>78</v>
      </c>
      <c r="X144" s="17"/>
      <c r="Y144" s="17"/>
      <c r="Z144" s="17"/>
      <c r="AA144" s="18"/>
      <c r="AB144" s="18"/>
      <c r="AC144" s="18"/>
      <c r="AD144" s="18"/>
      <c r="AE144" s="18"/>
      <c r="AF144" s="18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19"/>
      <c r="AX144" s="19"/>
      <c r="AY144" s="20"/>
      <c r="AZ144" s="20"/>
      <c r="BA144" s="20"/>
    </row>
    <row r="145" customFormat="false" ht="65.7" hidden="false" customHeight="false" outlineLevel="0" collapsed="false">
      <c r="A145" s="26" t="s">
        <v>217</v>
      </c>
      <c r="B145" s="9" t="s">
        <v>218</v>
      </c>
      <c r="C145" s="26" t="s">
        <v>100</v>
      </c>
      <c r="D145" s="9" t="s">
        <v>101</v>
      </c>
      <c r="E145" s="26" t="s">
        <v>172</v>
      </c>
      <c r="F145" s="9" t="s">
        <v>173</v>
      </c>
      <c r="G145" s="9" t="str">
        <f aca="false">IF(COUNTIFS($B:$B, B144, $D:$D, D144, $F:$F, F144) &gt; 1, "Duplicate", "")</f>
        <v/>
      </c>
      <c r="H145" s="10" t="str">
        <f aca="false">CONCATENATE(B145,"-",D145,"-",F145)</f>
        <v>EE-PRP-ELM</v>
      </c>
      <c r="I145" s="11" t="s">
        <v>64</v>
      </c>
      <c r="J145" s="11" t="s">
        <v>65</v>
      </c>
      <c r="K145" s="11" t="s">
        <v>66</v>
      </c>
      <c r="L145" s="11" t="s">
        <v>67</v>
      </c>
      <c r="M145" s="12" t="s">
        <v>68</v>
      </c>
      <c r="N145" s="13" t="s">
        <v>69</v>
      </c>
      <c r="O145" s="13" t="s">
        <v>70</v>
      </c>
      <c r="P145" s="13" t="s">
        <v>71</v>
      </c>
      <c r="Q145" s="13" t="s">
        <v>72</v>
      </c>
      <c r="R145" s="13" t="s">
        <v>73</v>
      </c>
      <c r="S145" s="13" t="s">
        <v>74</v>
      </c>
      <c r="T145" s="13" t="s">
        <v>75</v>
      </c>
      <c r="U145" s="13" t="s">
        <v>76</v>
      </c>
      <c r="V145" s="13" t="s">
        <v>77</v>
      </c>
      <c r="W145" s="14" t="s">
        <v>78</v>
      </c>
      <c r="X145" s="17"/>
      <c r="Y145" s="17"/>
      <c r="Z145" s="17"/>
      <c r="AA145" s="18"/>
      <c r="AB145" s="18"/>
      <c r="AC145" s="18"/>
      <c r="AD145" s="18"/>
      <c r="AE145" s="18"/>
      <c r="AF145" s="18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19"/>
      <c r="AX145" s="19"/>
      <c r="AY145" s="20"/>
      <c r="AZ145" s="20"/>
      <c r="BA145" s="20"/>
    </row>
    <row r="146" customFormat="false" ht="65.7" hidden="false" customHeight="false" outlineLevel="0" collapsed="false">
      <c r="A146" s="26" t="s">
        <v>217</v>
      </c>
      <c r="B146" s="9" t="s">
        <v>218</v>
      </c>
      <c r="C146" s="26" t="s">
        <v>100</v>
      </c>
      <c r="D146" s="9" t="s">
        <v>101</v>
      </c>
      <c r="E146" s="26" t="s">
        <v>174</v>
      </c>
      <c r="F146" s="9" t="s">
        <v>175</v>
      </c>
      <c r="G146" s="9" t="str">
        <f aca="false">IF(COUNTIFS($B:$B, B145, $D:$D, D145, $F:$F, F145) &gt; 1, "Duplicate", "")</f>
        <v/>
      </c>
      <c r="H146" s="10" t="str">
        <f aca="false">CONCATENATE(B146,"-",D146,"-",F146)</f>
        <v>EE-PRP-FFI</v>
      </c>
      <c r="I146" s="11" t="s">
        <v>64</v>
      </c>
      <c r="J146" s="11" t="s">
        <v>65</v>
      </c>
      <c r="K146" s="11" t="s">
        <v>66</v>
      </c>
      <c r="L146" s="11" t="s">
        <v>67</v>
      </c>
      <c r="M146" s="12" t="s">
        <v>68</v>
      </c>
      <c r="N146" s="13" t="s">
        <v>69</v>
      </c>
      <c r="O146" s="13" t="s">
        <v>70</v>
      </c>
      <c r="P146" s="13" t="s">
        <v>71</v>
      </c>
      <c r="Q146" s="13" t="s">
        <v>72</v>
      </c>
      <c r="R146" s="13" t="s">
        <v>73</v>
      </c>
      <c r="S146" s="13" t="s">
        <v>74</v>
      </c>
      <c r="T146" s="13" t="s">
        <v>75</v>
      </c>
      <c r="U146" s="13" t="s">
        <v>76</v>
      </c>
      <c r="V146" s="13" t="s">
        <v>77</v>
      </c>
      <c r="W146" s="14" t="s">
        <v>78</v>
      </c>
      <c r="X146" s="17"/>
      <c r="Y146" s="17"/>
      <c r="Z146" s="17"/>
      <c r="AA146" s="18"/>
      <c r="AB146" s="18"/>
      <c r="AC146" s="18"/>
      <c r="AD146" s="18"/>
      <c r="AE146" s="18"/>
      <c r="AF146" s="18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19"/>
      <c r="AX146" s="19"/>
      <c r="AY146" s="20"/>
      <c r="AZ146" s="20"/>
      <c r="BA146" s="20"/>
    </row>
    <row r="147" customFormat="false" ht="65.7" hidden="false" customHeight="false" outlineLevel="0" collapsed="false">
      <c r="A147" s="26" t="s">
        <v>217</v>
      </c>
      <c r="B147" s="9" t="s">
        <v>218</v>
      </c>
      <c r="C147" s="26" t="s">
        <v>100</v>
      </c>
      <c r="D147" s="9" t="s">
        <v>101</v>
      </c>
      <c r="E147" s="26" t="s">
        <v>178</v>
      </c>
      <c r="F147" s="9" t="s">
        <v>179</v>
      </c>
      <c r="G147" s="9" t="str">
        <f aca="false">IF(COUNTIFS($B:$B, B146, $D:$D, D146, $F:$F, F146) &gt; 1, "Duplicate", "")</f>
        <v/>
      </c>
      <c r="H147" s="10" t="str">
        <f aca="false">CONCATENATE(B147,"-",D147,"-",F147)</f>
        <v>EE-PRP-FOA</v>
      </c>
      <c r="I147" s="11" t="s">
        <v>64</v>
      </c>
      <c r="J147" s="11" t="s">
        <v>65</v>
      </c>
      <c r="K147" s="11" t="s">
        <v>66</v>
      </c>
      <c r="L147" s="11" t="s">
        <v>67</v>
      </c>
      <c r="M147" s="12" t="s">
        <v>68</v>
      </c>
      <c r="N147" s="13" t="s">
        <v>69</v>
      </c>
      <c r="O147" s="13" t="s">
        <v>70</v>
      </c>
      <c r="P147" s="13" t="s">
        <v>71</v>
      </c>
      <c r="Q147" s="13" t="s">
        <v>72</v>
      </c>
      <c r="R147" s="13" t="s">
        <v>73</v>
      </c>
      <c r="S147" s="13" t="s">
        <v>74</v>
      </c>
      <c r="T147" s="13" t="s">
        <v>75</v>
      </c>
      <c r="U147" s="13" t="s">
        <v>76</v>
      </c>
      <c r="V147" s="13" t="s">
        <v>77</v>
      </c>
      <c r="W147" s="14" t="s">
        <v>78</v>
      </c>
      <c r="X147" s="17"/>
      <c r="Y147" s="17"/>
      <c r="Z147" s="17"/>
      <c r="AA147" s="18"/>
      <c r="AB147" s="18"/>
      <c r="AC147" s="18"/>
      <c r="AD147" s="18"/>
      <c r="AE147" s="18"/>
      <c r="AF147" s="18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19"/>
      <c r="AX147" s="19"/>
      <c r="AY147" s="20"/>
      <c r="AZ147" s="20"/>
      <c r="BA147" s="20"/>
    </row>
    <row r="148" customFormat="false" ht="65.7" hidden="false" customHeight="false" outlineLevel="0" collapsed="false">
      <c r="A148" s="26" t="s">
        <v>217</v>
      </c>
      <c r="B148" s="9" t="s">
        <v>218</v>
      </c>
      <c r="C148" s="26" t="s">
        <v>100</v>
      </c>
      <c r="D148" s="9" t="s">
        <v>101</v>
      </c>
      <c r="E148" s="26" t="s">
        <v>186</v>
      </c>
      <c r="F148" s="9" t="s">
        <v>187</v>
      </c>
      <c r="G148" s="9" t="str">
        <f aca="false">IF(COUNTIFS($B:$B, B147, $D:$D, D147, $F:$F, F147) &gt; 1, "Duplicate", "")</f>
        <v/>
      </c>
      <c r="H148" s="10" t="str">
        <f aca="false">CONCATENATE(B148,"-",D148,"-",F148)</f>
        <v>EE-PRP-SRV</v>
      </c>
      <c r="I148" s="11" t="s">
        <v>64</v>
      </c>
      <c r="J148" s="11" t="s">
        <v>65</v>
      </c>
      <c r="K148" s="11" t="s">
        <v>66</v>
      </c>
      <c r="L148" s="11" t="s">
        <v>67</v>
      </c>
      <c r="M148" s="12" t="s">
        <v>68</v>
      </c>
      <c r="N148" s="13" t="s">
        <v>69</v>
      </c>
      <c r="O148" s="13" t="s">
        <v>70</v>
      </c>
      <c r="P148" s="13" t="s">
        <v>71</v>
      </c>
      <c r="Q148" s="13" t="s">
        <v>72</v>
      </c>
      <c r="R148" s="13" t="s">
        <v>73</v>
      </c>
      <c r="S148" s="13" t="s">
        <v>74</v>
      </c>
      <c r="T148" s="13" t="s">
        <v>75</v>
      </c>
      <c r="U148" s="13" t="s">
        <v>76</v>
      </c>
      <c r="V148" s="13" t="s">
        <v>77</v>
      </c>
      <c r="W148" s="14" t="s">
        <v>78</v>
      </c>
      <c r="X148" s="17"/>
      <c r="Y148" s="17"/>
      <c r="Z148" s="17"/>
      <c r="AA148" s="18"/>
      <c r="AB148" s="18"/>
      <c r="AC148" s="18"/>
      <c r="AD148" s="18"/>
      <c r="AE148" s="18"/>
      <c r="AF148" s="18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19"/>
      <c r="AX148" s="19"/>
      <c r="AY148" s="20"/>
      <c r="AZ148" s="20"/>
      <c r="BA148" s="20"/>
      <c r="BM148" s="10" t="n">
        <f aca="false">COUNTA(I148:BK148)</f>
        <v>15</v>
      </c>
    </row>
    <row r="149" customFormat="false" ht="65.7" hidden="false" customHeight="false" outlineLevel="0" collapsed="false">
      <c r="A149" s="26" t="s">
        <v>217</v>
      </c>
      <c r="B149" s="9" t="s">
        <v>218</v>
      </c>
      <c r="C149" s="26" t="s">
        <v>100</v>
      </c>
      <c r="D149" s="9" t="s">
        <v>101</v>
      </c>
      <c r="E149" s="26" t="s">
        <v>176</v>
      </c>
      <c r="F149" s="9" t="s">
        <v>177</v>
      </c>
      <c r="G149" s="9" t="str">
        <f aca="false">IF(COUNTIFS($B:$B, B148, $D:$D, D148, $F:$F, F148) &gt; 1, "Duplicate", "")</f>
        <v/>
      </c>
      <c r="H149" s="10" t="str">
        <f aca="false">CONCATENATE(B149,"-",D149,"-",F149)</f>
        <v>EE-PRP-AC</v>
      </c>
      <c r="I149" s="11" t="s">
        <v>64</v>
      </c>
      <c r="J149" s="11" t="s">
        <v>65</v>
      </c>
      <c r="K149" s="11" t="s">
        <v>66</v>
      </c>
      <c r="L149" s="11" t="s">
        <v>67</v>
      </c>
      <c r="M149" s="12" t="s">
        <v>68</v>
      </c>
      <c r="N149" s="13" t="s">
        <v>69</v>
      </c>
      <c r="O149" s="13" t="s">
        <v>70</v>
      </c>
      <c r="P149" s="13" t="s">
        <v>71</v>
      </c>
      <c r="Q149" s="13" t="s">
        <v>72</v>
      </c>
      <c r="R149" s="13" t="s">
        <v>73</v>
      </c>
      <c r="S149" s="13" t="s">
        <v>74</v>
      </c>
      <c r="T149" s="13" t="s">
        <v>75</v>
      </c>
      <c r="U149" s="13" t="s">
        <v>76</v>
      </c>
      <c r="V149" s="13" t="s">
        <v>77</v>
      </c>
      <c r="W149" s="14" t="s">
        <v>78</v>
      </c>
      <c r="X149" s="17"/>
      <c r="Y149" s="17"/>
      <c r="Z149" s="17"/>
      <c r="AA149" s="18"/>
      <c r="AB149" s="18"/>
      <c r="AC149" s="18"/>
      <c r="AD149" s="18"/>
      <c r="AE149" s="18"/>
      <c r="AF149" s="18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19"/>
      <c r="AX149" s="19"/>
      <c r="AY149" s="20"/>
      <c r="AZ149" s="20"/>
      <c r="BA149" s="20"/>
      <c r="BM149" s="10" t="n">
        <f aca="false">COUNTA(I149:BK149)</f>
        <v>15</v>
      </c>
    </row>
    <row r="150" customFormat="false" ht="189.85" hidden="false" customHeight="false" outlineLevel="0" collapsed="false">
      <c r="A150" s="26" t="s">
        <v>217</v>
      </c>
      <c r="B150" s="9" t="s">
        <v>218</v>
      </c>
      <c r="C150" s="26" t="s">
        <v>60</v>
      </c>
      <c r="D150" s="9" t="s">
        <v>61</v>
      </c>
      <c r="E150" s="9" t="s">
        <v>170</v>
      </c>
      <c r="F150" s="9" t="s">
        <v>171</v>
      </c>
      <c r="G150" s="9" t="str">
        <f aca="false">IF(COUNTIFS($B:$B, B149, $D:$D, D149, $F:$F, F149) &gt; 1, "Duplicate", "")</f>
        <v/>
      </c>
      <c r="H150" s="10" t="str">
        <f aca="false">CONCATENATE(B150,"-",D150,"-",F150)</f>
        <v>EE-TAS-ARS</v>
      </c>
      <c r="I150" s="11" t="s">
        <v>64</v>
      </c>
      <c r="J150" s="11" t="s">
        <v>65</v>
      </c>
      <c r="K150" s="11" t="s">
        <v>66</v>
      </c>
      <c r="L150" s="11" t="s">
        <v>67</v>
      </c>
      <c r="M150" s="12" t="s">
        <v>68</v>
      </c>
      <c r="N150" s="13" t="s">
        <v>69</v>
      </c>
      <c r="O150" s="13" t="s">
        <v>70</v>
      </c>
      <c r="P150" s="13" t="s">
        <v>71</v>
      </c>
      <c r="Q150" s="13" t="s">
        <v>72</v>
      </c>
      <c r="R150" s="13" t="s">
        <v>73</v>
      </c>
      <c r="S150" s="13" t="s">
        <v>74</v>
      </c>
      <c r="T150" s="13" t="s">
        <v>75</v>
      </c>
      <c r="U150" s="13" t="s">
        <v>76</v>
      </c>
      <c r="V150" s="13" t="s">
        <v>77</v>
      </c>
      <c r="W150" s="14" t="s">
        <v>78</v>
      </c>
      <c r="X150" s="17"/>
      <c r="Y150" s="17"/>
      <c r="Z150" s="17"/>
      <c r="AA150" s="18"/>
      <c r="AB150" s="18"/>
      <c r="AC150" s="18"/>
      <c r="AD150" s="18"/>
      <c r="AE150" s="18"/>
      <c r="AF150" s="18"/>
      <c r="AG150" s="44" t="s">
        <v>219</v>
      </c>
      <c r="AH150" s="44" t="s">
        <v>220</v>
      </c>
      <c r="AI150" s="44" t="s">
        <v>221</v>
      </c>
      <c r="AJ150" s="44" t="s">
        <v>222</v>
      </c>
      <c r="AK150" s="44" t="s">
        <v>223</v>
      </c>
      <c r="AL150" s="44" t="s">
        <v>224</v>
      </c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19"/>
      <c r="AX150" s="19"/>
      <c r="AY150" s="20"/>
      <c r="AZ150" s="20"/>
      <c r="BA150" s="20"/>
    </row>
    <row r="151" customFormat="false" ht="189.85" hidden="false" customHeight="false" outlineLevel="0" collapsed="false">
      <c r="A151" s="26" t="s">
        <v>217</v>
      </c>
      <c r="B151" s="9" t="s">
        <v>218</v>
      </c>
      <c r="C151" s="26" t="s">
        <v>60</v>
      </c>
      <c r="D151" s="9" t="s">
        <v>61</v>
      </c>
      <c r="E151" s="9" t="s">
        <v>182</v>
      </c>
      <c r="F151" s="9" t="s">
        <v>183</v>
      </c>
      <c r="G151" s="9" t="str">
        <f aca="false">IF(COUNTIFS($B:$B, B150, $D:$D, D150, $F:$F, F150) &gt; 1, "Duplicate", "")</f>
        <v/>
      </c>
      <c r="H151" s="10" t="str">
        <f aca="false">CONCATENATE(B151,"-",D151,"-",F151)</f>
        <v>EE-TAS-SOL</v>
      </c>
      <c r="I151" s="11" t="s">
        <v>64</v>
      </c>
      <c r="J151" s="11" t="s">
        <v>65</v>
      </c>
      <c r="K151" s="11" t="s">
        <v>66</v>
      </c>
      <c r="L151" s="11" t="s">
        <v>67</v>
      </c>
      <c r="M151" s="12" t="s">
        <v>68</v>
      </c>
      <c r="N151" s="13" t="s">
        <v>69</v>
      </c>
      <c r="O151" s="13" t="s">
        <v>70</v>
      </c>
      <c r="P151" s="13" t="s">
        <v>71</v>
      </c>
      <c r="Q151" s="13" t="s">
        <v>72</v>
      </c>
      <c r="R151" s="13" t="s">
        <v>73</v>
      </c>
      <c r="S151" s="13" t="s">
        <v>74</v>
      </c>
      <c r="T151" s="13" t="s">
        <v>75</v>
      </c>
      <c r="U151" s="13" t="s">
        <v>76</v>
      </c>
      <c r="V151" s="13" t="s">
        <v>77</v>
      </c>
      <c r="W151" s="14" t="s">
        <v>78</v>
      </c>
      <c r="X151" s="17"/>
      <c r="Y151" s="17"/>
      <c r="Z151" s="17"/>
      <c r="AA151" s="18"/>
      <c r="AB151" s="18"/>
      <c r="AC151" s="18"/>
      <c r="AD151" s="18"/>
      <c r="AE151" s="18"/>
      <c r="AF151" s="18"/>
      <c r="AG151" s="44" t="s">
        <v>219</v>
      </c>
      <c r="AH151" s="44" t="s">
        <v>220</v>
      </c>
      <c r="AI151" s="44" t="s">
        <v>221</v>
      </c>
      <c r="AJ151" s="44" t="s">
        <v>222</v>
      </c>
      <c r="AK151" s="44" t="s">
        <v>223</v>
      </c>
      <c r="AL151" s="44" t="s">
        <v>224</v>
      </c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19"/>
      <c r="AX151" s="19"/>
      <c r="AY151" s="20"/>
      <c r="AZ151" s="20"/>
      <c r="BA151" s="20"/>
    </row>
    <row r="152" customFormat="false" ht="189.85" hidden="false" customHeight="false" outlineLevel="0" collapsed="false">
      <c r="A152" s="26" t="s">
        <v>217</v>
      </c>
      <c r="B152" s="9" t="s">
        <v>218</v>
      </c>
      <c r="C152" s="26" t="s">
        <v>60</v>
      </c>
      <c r="D152" s="9" t="s">
        <v>61</v>
      </c>
      <c r="E152" s="9" t="s">
        <v>172</v>
      </c>
      <c r="F152" s="9" t="s">
        <v>173</v>
      </c>
      <c r="G152" s="9" t="str">
        <f aca="false">IF(COUNTIFS($B:$B, B151, $D:$D, D151, $F:$F, F151) &gt; 1, "Duplicate", "")</f>
        <v/>
      </c>
      <c r="H152" s="10" t="str">
        <f aca="false">CONCATENATE(B152,"-",D152,"-",F152)</f>
        <v>EE-TAS-ELM</v>
      </c>
      <c r="I152" s="11" t="s">
        <v>64</v>
      </c>
      <c r="J152" s="11" t="s">
        <v>65</v>
      </c>
      <c r="K152" s="11" t="s">
        <v>66</v>
      </c>
      <c r="L152" s="11" t="s">
        <v>67</v>
      </c>
      <c r="M152" s="12" t="s">
        <v>68</v>
      </c>
      <c r="N152" s="13" t="s">
        <v>69</v>
      </c>
      <c r="O152" s="13" t="s">
        <v>70</v>
      </c>
      <c r="P152" s="13" t="s">
        <v>71</v>
      </c>
      <c r="Q152" s="13" t="s">
        <v>72</v>
      </c>
      <c r="R152" s="13" t="s">
        <v>73</v>
      </c>
      <c r="S152" s="13" t="s">
        <v>74</v>
      </c>
      <c r="T152" s="13" t="s">
        <v>75</v>
      </c>
      <c r="U152" s="13" t="s">
        <v>76</v>
      </c>
      <c r="V152" s="13" t="s">
        <v>77</v>
      </c>
      <c r="W152" s="14" t="s">
        <v>78</v>
      </c>
      <c r="X152" s="17"/>
      <c r="Y152" s="17"/>
      <c r="Z152" s="17"/>
      <c r="AA152" s="18"/>
      <c r="AB152" s="18"/>
      <c r="AC152" s="18"/>
      <c r="AD152" s="18"/>
      <c r="AE152" s="18"/>
      <c r="AF152" s="18"/>
      <c r="AG152" s="44" t="s">
        <v>219</v>
      </c>
      <c r="AH152" s="44" t="s">
        <v>220</v>
      </c>
      <c r="AI152" s="44" t="s">
        <v>221</v>
      </c>
      <c r="AJ152" s="44" t="s">
        <v>222</v>
      </c>
      <c r="AK152" s="44" t="s">
        <v>223</v>
      </c>
      <c r="AL152" s="44" t="s">
        <v>224</v>
      </c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19"/>
      <c r="AX152" s="19"/>
      <c r="AY152" s="20"/>
      <c r="AZ152" s="20"/>
      <c r="BA152" s="20"/>
    </row>
    <row r="153" customFormat="false" ht="189.85" hidden="false" customHeight="false" outlineLevel="0" collapsed="false">
      <c r="A153" s="26" t="s">
        <v>217</v>
      </c>
      <c r="B153" s="9" t="s">
        <v>218</v>
      </c>
      <c r="C153" s="26" t="s">
        <v>60</v>
      </c>
      <c r="D153" s="9" t="s">
        <v>61</v>
      </c>
      <c r="E153" s="9" t="s">
        <v>174</v>
      </c>
      <c r="F153" s="9" t="s">
        <v>175</v>
      </c>
      <c r="G153" s="9" t="str">
        <f aca="false">IF(COUNTIFS($B:$B, B152, $D:$D, D152, $F:$F, F152) &gt; 1, "Duplicate", "")</f>
        <v/>
      </c>
      <c r="H153" s="10" t="str">
        <f aca="false">CONCATENATE(B153,"-",D153,"-",F153)</f>
        <v>EE-TAS-FFI</v>
      </c>
      <c r="I153" s="11" t="s">
        <v>64</v>
      </c>
      <c r="J153" s="11" t="s">
        <v>65</v>
      </c>
      <c r="K153" s="11" t="s">
        <v>66</v>
      </c>
      <c r="L153" s="11" t="s">
        <v>67</v>
      </c>
      <c r="M153" s="12" t="s">
        <v>68</v>
      </c>
      <c r="N153" s="13" t="s">
        <v>69</v>
      </c>
      <c r="O153" s="13" t="s">
        <v>70</v>
      </c>
      <c r="P153" s="13" t="s">
        <v>71</v>
      </c>
      <c r="Q153" s="13" t="s">
        <v>72</v>
      </c>
      <c r="R153" s="13" t="s">
        <v>73</v>
      </c>
      <c r="S153" s="13" t="s">
        <v>74</v>
      </c>
      <c r="T153" s="13" t="s">
        <v>75</v>
      </c>
      <c r="U153" s="13" t="s">
        <v>76</v>
      </c>
      <c r="V153" s="13" t="s">
        <v>77</v>
      </c>
      <c r="W153" s="14" t="s">
        <v>78</v>
      </c>
      <c r="X153" s="17"/>
      <c r="Y153" s="17"/>
      <c r="Z153" s="17"/>
      <c r="AA153" s="18"/>
      <c r="AB153" s="18"/>
      <c r="AC153" s="18"/>
      <c r="AD153" s="18"/>
      <c r="AE153" s="18"/>
      <c r="AF153" s="18"/>
      <c r="AG153" s="44" t="s">
        <v>219</v>
      </c>
      <c r="AH153" s="44" t="s">
        <v>220</v>
      </c>
      <c r="AI153" s="44" t="s">
        <v>221</v>
      </c>
      <c r="AJ153" s="44" t="s">
        <v>222</v>
      </c>
      <c r="AK153" s="44" t="s">
        <v>223</v>
      </c>
      <c r="AL153" s="44" t="s">
        <v>224</v>
      </c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19"/>
      <c r="AX153" s="19"/>
      <c r="AY153" s="20"/>
      <c r="AZ153" s="20"/>
      <c r="BA153" s="20"/>
    </row>
    <row r="154" customFormat="false" ht="189.85" hidden="false" customHeight="false" outlineLevel="0" collapsed="false">
      <c r="A154" s="26" t="s">
        <v>217</v>
      </c>
      <c r="B154" s="9" t="s">
        <v>218</v>
      </c>
      <c r="C154" s="26" t="s">
        <v>60</v>
      </c>
      <c r="D154" s="9" t="s">
        <v>61</v>
      </c>
      <c r="E154" s="9" t="s">
        <v>178</v>
      </c>
      <c r="F154" s="9" t="s">
        <v>179</v>
      </c>
      <c r="G154" s="9" t="str">
        <f aca="false">IF(COUNTIFS($B:$B, B153, $D:$D, D153, $F:$F, F153) &gt; 1, "Duplicate", "")</f>
        <v/>
      </c>
      <c r="H154" s="10" t="str">
        <f aca="false">CONCATENATE(B154,"-",D154,"-",F154)</f>
        <v>EE-TAS-FOA</v>
      </c>
      <c r="I154" s="11" t="s">
        <v>64</v>
      </c>
      <c r="J154" s="11" t="s">
        <v>65</v>
      </c>
      <c r="K154" s="11" t="s">
        <v>66</v>
      </c>
      <c r="L154" s="11" t="s">
        <v>67</v>
      </c>
      <c r="M154" s="12" t="s">
        <v>68</v>
      </c>
      <c r="N154" s="13" t="s">
        <v>69</v>
      </c>
      <c r="O154" s="13" t="s">
        <v>70</v>
      </c>
      <c r="P154" s="13" t="s">
        <v>71</v>
      </c>
      <c r="Q154" s="13" t="s">
        <v>72</v>
      </c>
      <c r="R154" s="13" t="s">
        <v>73</v>
      </c>
      <c r="S154" s="13" t="s">
        <v>74</v>
      </c>
      <c r="T154" s="13" t="s">
        <v>75</v>
      </c>
      <c r="U154" s="13" t="s">
        <v>76</v>
      </c>
      <c r="V154" s="13" t="s">
        <v>77</v>
      </c>
      <c r="W154" s="14" t="s">
        <v>78</v>
      </c>
      <c r="X154" s="17"/>
      <c r="Y154" s="17"/>
      <c r="Z154" s="17"/>
      <c r="AA154" s="18"/>
      <c r="AB154" s="18"/>
      <c r="AC154" s="18"/>
      <c r="AD154" s="18"/>
      <c r="AE154" s="18"/>
      <c r="AF154" s="18"/>
      <c r="AG154" s="44" t="s">
        <v>219</v>
      </c>
      <c r="AH154" s="44" t="s">
        <v>220</v>
      </c>
      <c r="AI154" s="44" t="s">
        <v>221</v>
      </c>
      <c r="AJ154" s="44" t="s">
        <v>222</v>
      </c>
      <c r="AK154" s="44" t="s">
        <v>223</v>
      </c>
      <c r="AL154" s="44" t="s">
        <v>224</v>
      </c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19"/>
      <c r="AX154" s="19"/>
      <c r="AY154" s="20"/>
      <c r="AZ154" s="20"/>
      <c r="BA154" s="20"/>
    </row>
    <row r="155" customFormat="false" ht="189.85" hidden="false" customHeight="false" outlineLevel="0" collapsed="false">
      <c r="A155" s="26" t="s">
        <v>217</v>
      </c>
      <c r="B155" s="9" t="s">
        <v>218</v>
      </c>
      <c r="C155" s="26" t="s">
        <v>60</v>
      </c>
      <c r="D155" s="9" t="s">
        <v>61</v>
      </c>
      <c r="E155" s="26" t="s">
        <v>176</v>
      </c>
      <c r="F155" s="9" t="s">
        <v>177</v>
      </c>
      <c r="G155" s="9" t="str">
        <f aca="false">IF(COUNTIFS($B:$B, B154, $D:$D, D154, $F:$F, F154) &gt; 1, "Duplicate", "")</f>
        <v/>
      </c>
      <c r="H155" s="10" t="str">
        <f aca="false">CONCATENATE(B155,"-",D155,"-",F155)</f>
        <v>EE-TAS-AC</v>
      </c>
      <c r="I155" s="11" t="s">
        <v>64</v>
      </c>
      <c r="J155" s="11" t="s">
        <v>65</v>
      </c>
      <c r="K155" s="11" t="s">
        <v>66</v>
      </c>
      <c r="L155" s="11" t="s">
        <v>67</v>
      </c>
      <c r="M155" s="12" t="s">
        <v>68</v>
      </c>
      <c r="N155" s="13" t="s">
        <v>69</v>
      </c>
      <c r="O155" s="13" t="s">
        <v>70</v>
      </c>
      <c r="P155" s="13" t="s">
        <v>71</v>
      </c>
      <c r="Q155" s="13" t="s">
        <v>72</v>
      </c>
      <c r="R155" s="13" t="s">
        <v>73</v>
      </c>
      <c r="S155" s="13" t="s">
        <v>74</v>
      </c>
      <c r="T155" s="13" t="s">
        <v>75</v>
      </c>
      <c r="U155" s="13" t="s">
        <v>76</v>
      </c>
      <c r="V155" s="13" t="s">
        <v>77</v>
      </c>
      <c r="W155" s="14" t="s">
        <v>78</v>
      </c>
      <c r="X155" s="17"/>
      <c r="Y155" s="17"/>
      <c r="Z155" s="17"/>
      <c r="AA155" s="18"/>
      <c r="AB155" s="18"/>
      <c r="AC155" s="18"/>
      <c r="AD155" s="18"/>
      <c r="AE155" s="18"/>
      <c r="AF155" s="18"/>
      <c r="AG155" s="44" t="s">
        <v>219</v>
      </c>
      <c r="AH155" s="44" t="s">
        <v>220</v>
      </c>
      <c r="AI155" s="44" t="s">
        <v>221</v>
      </c>
      <c r="AJ155" s="44" t="s">
        <v>222</v>
      </c>
      <c r="AK155" s="44" t="s">
        <v>223</v>
      </c>
      <c r="AL155" s="44" t="s">
        <v>224</v>
      </c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19"/>
      <c r="AX155" s="19"/>
      <c r="AY155" s="20"/>
      <c r="AZ155" s="20"/>
      <c r="BA155" s="20"/>
      <c r="BM155" s="10" t="n">
        <f aca="false">COUNTA(I155:BK155)</f>
        <v>21</v>
      </c>
    </row>
    <row r="156" customFormat="false" ht="189.85" hidden="false" customHeight="false" outlineLevel="0" collapsed="false">
      <c r="A156" s="26" t="s">
        <v>217</v>
      </c>
      <c r="B156" s="9" t="s">
        <v>218</v>
      </c>
      <c r="C156" s="26" t="s">
        <v>60</v>
      </c>
      <c r="D156" s="9" t="s">
        <v>61</v>
      </c>
      <c r="E156" s="26" t="s">
        <v>180</v>
      </c>
      <c r="F156" s="9" t="s">
        <v>181</v>
      </c>
      <c r="G156" s="9" t="str">
        <f aca="false">IF(COUNTIFS($B:$B, B155, $D:$D, D155, $F:$F, F155) &gt; 1, "Duplicate", "")</f>
        <v/>
      </c>
      <c r="H156" s="10" t="str">
        <f aca="false">CONCATENATE(B156,"-",D156,"-",F156)</f>
        <v>EE-TAS-REF</v>
      </c>
      <c r="I156" s="11" t="s">
        <v>64</v>
      </c>
      <c r="J156" s="11" t="s">
        <v>65</v>
      </c>
      <c r="K156" s="11" t="s">
        <v>66</v>
      </c>
      <c r="L156" s="11" t="s">
        <v>67</v>
      </c>
      <c r="M156" s="12" t="s">
        <v>68</v>
      </c>
      <c r="N156" s="13" t="s">
        <v>69</v>
      </c>
      <c r="O156" s="13" t="s">
        <v>70</v>
      </c>
      <c r="P156" s="13" t="s">
        <v>71</v>
      </c>
      <c r="Q156" s="13" t="s">
        <v>72</v>
      </c>
      <c r="R156" s="13" t="s">
        <v>73</v>
      </c>
      <c r="S156" s="13" t="s">
        <v>74</v>
      </c>
      <c r="T156" s="13" t="s">
        <v>75</v>
      </c>
      <c r="U156" s="13" t="s">
        <v>76</v>
      </c>
      <c r="V156" s="13" t="s">
        <v>77</v>
      </c>
      <c r="W156" s="14" t="s">
        <v>78</v>
      </c>
      <c r="X156" s="17"/>
      <c r="Y156" s="17"/>
      <c r="Z156" s="17"/>
      <c r="AA156" s="18"/>
      <c r="AB156" s="18"/>
      <c r="AC156" s="18"/>
      <c r="AD156" s="18"/>
      <c r="AE156" s="18"/>
      <c r="AF156" s="18"/>
      <c r="AG156" s="44" t="s">
        <v>219</v>
      </c>
      <c r="AH156" s="44" t="s">
        <v>220</v>
      </c>
      <c r="AI156" s="44" t="s">
        <v>221</v>
      </c>
      <c r="AJ156" s="44" t="s">
        <v>222</v>
      </c>
      <c r="AK156" s="44" t="s">
        <v>223</v>
      </c>
      <c r="AL156" s="44" t="s">
        <v>224</v>
      </c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19"/>
      <c r="AX156" s="19"/>
      <c r="AY156" s="20"/>
      <c r="AZ156" s="20"/>
      <c r="BA156" s="20"/>
      <c r="BM156" s="10" t="n">
        <f aca="false">COUNTA(I156:BK156)</f>
        <v>21</v>
      </c>
    </row>
    <row r="157" customFormat="false" ht="189.85" hidden="false" customHeight="false" outlineLevel="0" collapsed="false">
      <c r="A157" s="26" t="s">
        <v>217</v>
      </c>
      <c r="B157" s="9" t="s">
        <v>218</v>
      </c>
      <c r="C157" s="26" t="s">
        <v>60</v>
      </c>
      <c r="D157" s="9" t="s">
        <v>61</v>
      </c>
      <c r="E157" s="26" t="s">
        <v>186</v>
      </c>
      <c r="F157" s="9" t="s">
        <v>187</v>
      </c>
      <c r="G157" s="9" t="str">
        <f aca="false">IF(COUNTIFS($B:$B, B156, $D:$D, D156, $F:$F, F156) &gt; 1, "Duplicate", "")</f>
        <v/>
      </c>
      <c r="H157" s="10" t="str">
        <f aca="false">CONCATENATE(B157,"-",D157,"-",F157)</f>
        <v>EE-TAS-SRV</v>
      </c>
      <c r="I157" s="11" t="s">
        <v>64</v>
      </c>
      <c r="J157" s="11" t="s">
        <v>65</v>
      </c>
      <c r="K157" s="11" t="s">
        <v>66</v>
      </c>
      <c r="L157" s="11" t="s">
        <v>67</v>
      </c>
      <c r="M157" s="12" t="s">
        <v>68</v>
      </c>
      <c r="N157" s="13" t="s">
        <v>69</v>
      </c>
      <c r="O157" s="13" t="s">
        <v>70</v>
      </c>
      <c r="P157" s="13" t="s">
        <v>71</v>
      </c>
      <c r="Q157" s="13" t="s">
        <v>72</v>
      </c>
      <c r="R157" s="13" t="s">
        <v>73</v>
      </c>
      <c r="S157" s="13" t="s">
        <v>74</v>
      </c>
      <c r="T157" s="13" t="s">
        <v>75</v>
      </c>
      <c r="U157" s="13" t="s">
        <v>76</v>
      </c>
      <c r="V157" s="13" t="s">
        <v>77</v>
      </c>
      <c r="W157" s="14" t="s">
        <v>78</v>
      </c>
      <c r="X157" s="17"/>
      <c r="Y157" s="17"/>
      <c r="Z157" s="17"/>
      <c r="AA157" s="18"/>
      <c r="AB157" s="18"/>
      <c r="AC157" s="18"/>
      <c r="AD157" s="18"/>
      <c r="AE157" s="18"/>
      <c r="AF157" s="18"/>
      <c r="AG157" s="44" t="s">
        <v>219</v>
      </c>
      <c r="AH157" s="44" t="s">
        <v>220</v>
      </c>
      <c r="AI157" s="44" t="s">
        <v>221</v>
      </c>
      <c r="AJ157" s="44" t="s">
        <v>222</v>
      </c>
      <c r="AK157" s="44" t="s">
        <v>223</v>
      </c>
      <c r="AL157" s="44" t="s">
        <v>224</v>
      </c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19"/>
      <c r="AX157" s="19"/>
      <c r="AY157" s="20"/>
      <c r="AZ157" s="20"/>
      <c r="BA157" s="20"/>
      <c r="BM157" s="10" t="n">
        <f aca="false">COUNTA(I157:BK157)</f>
        <v>21</v>
      </c>
    </row>
    <row r="158" customFormat="false" ht="65.7" hidden="false" customHeight="false" outlineLevel="0" collapsed="false">
      <c r="A158" s="2" t="s">
        <v>125</v>
      </c>
      <c r="B158" s="2" t="s">
        <v>126</v>
      </c>
      <c r="C158" s="9" t="s">
        <v>85</v>
      </c>
      <c r="D158" s="9" t="s">
        <v>86</v>
      </c>
      <c r="E158" s="2" t="s">
        <v>170</v>
      </c>
      <c r="F158" s="9" t="s">
        <v>171</v>
      </c>
      <c r="G158" s="9" t="str">
        <f aca="false">IF(COUNTIFS($B:$B, B157, $D:$D, D157, $F:$F, F157) &gt; 1, "Duplicate", "")</f>
        <v/>
      </c>
      <c r="H158" s="10" t="str">
        <f aca="false">CONCATENATE(B158,"-",D158,"-",F158)</f>
        <v>HCFCIND-DEM-ARS</v>
      </c>
      <c r="I158" s="11" t="s">
        <v>64</v>
      </c>
      <c r="J158" s="11" t="s">
        <v>65</v>
      </c>
      <c r="K158" s="11" t="s">
        <v>66</v>
      </c>
      <c r="L158" s="11" t="s">
        <v>67</v>
      </c>
      <c r="M158" s="12" t="s">
        <v>68</v>
      </c>
      <c r="N158" s="13" t="s">
        <v>69</v>
      </c>
      <c r="O158" s="13" t="s">
        <v>70</v>
      </c>
      <c r="P158" s="13" t="s">
        <v>71</v>
      </c>
      <c r="Q158" s="13" t="s">
        <v>72</v>
      </c>
      <c r="R158" s="13" t="s">
        <v>73</v>
      </c>
      <c r="S158" s="13" t="s">
        <v>74</v>
      </c>
      <c r="T158" s="13" t="s">
        <v>75</v>
      </c>
      <c r="U158" s="13" t="s">
        <v>76</v>
      </c>
      <c r="V158" s="13" t="s">
        <v>77</v>
      </c>
      <c r="W158" s="14" t="s">
        <v>78</v>
      </c>
      <c r="X158" s="17" t="s">
        <v>88</v>
      </c>
      <c r="Y158" s="17"/>
      <c r="Z158" s="17"/>
      <c r="AA158" s="18" t="s">
        <v>129</v>
      </c>
      <c r="AB158" s="18" t="s">
        <v>130</v>
      </c>
      <c r="AC158" s="18" t="s">
        <v>131</v>
      </c>
      <c r="AD158" s="18" t="s">
        <v>132</v>
      </c>
      <c r="AE158" s="18"/>
      <c r="AF158" s="18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19"/>
      <c r="AX158" s="19"/>
      <c r="AY158" s="32" t="s">
        <v>133</v>
      </c>
      <c r="AZ158" s="30" t="s">
        <v>134</v>
      </c>
      <c r="BA158" s="32" t="s">
        <v>135</v>
      </c>
      <c r="BB158" s="30" t="s">
        <v>112</v>
      </c>
      <c r="BC158" s="30" t="s">
        <v>113</v>
      </c>
      <c r="BD158" s="30" t="s">
        <v>110</v>
      </c>
      <c r="BE158" s="33" t="s">
        <v>111</v>
      </c>
      <c r="BF158" s="33" t="s">
        <v>136</v>
      </c>
      <c r="BG158" s="33" t="s">
        <v>137</v>
      </c>
      <c r="BH158" s="33" t="s">
        <v>138</v>
      </c>
      <c r="BI158" s="33" t="s">
        <v>139</v>
      </c>
      <c r="BJ158" s="33" t="s">
        <v>140</v>
      </c>
      <c r="BK158" s="33" t="s">
        <v>94</v>
      </c>
    </row>
    <row r="159" customFormat="false" ht="65.7" hidden="false" customHeight="false" outlineLevel="0" collapsed="false">
      <c r="A159" s="2" t="s">
        <v>125</v>
      </c>
      <c r="B159" s="2" t="s">
        <v>126</v>
      </c>
      <c r="C159" s="9" t="s">
        <v>85</v>
      </c>
      <c r="D159" s="9" t="s">
        <v>86</v>
      </c>
      <c r="E159" s="2" t="s">
        <v>182</v>
      </c>
      <c r="F159" s="9" t="s">
        <v>183</v>
      </c>
      <c r="G159" s="9" t="str">
        <f aca="false">IF(COUNTIFS($B:$B, B158, $D:$D, D158, $F:$F, F158) &gt; 1, "Duplicate", "")</f>
        <v/>
      </c>
      <c r="H159" s="10" t="str">
        <f aca="false">CONCATENATE(B159,"-",D159,"-",F159)</f>
        <v>HCFCIND-DEM-SOL</v>
      </c>
      <c r="I159" s="11" t="s">
        <v>64</v>
      </c>
      <c r="J159" s="11" t="s">
        <v>65</v>
      </c>
      <c r="K159" s="11" t="s">
        <v>66</v>
      </c>
      <c r="L159" s="11" t="s">
        <v>67</v>
      </c>
      <c r="M159" s="12" t="s">
        <v>68</v>
      </c>
      <c r="N159" s="13" t="s">
        <v>69</v>
      </c>
      <c r="O159" s="13" t="s">
        <v>70</v>
      </c>
      <c r="P159" s="13" t="s">
        <v>71</v>
      </c>
      <c r="Q159" s="13" t="s">
        <v>72</v>
      </c>
      <c r="R159" s="13" t="s">
        <v>73</v>
      </c>
      <c r="S159" s="13" t="s">
        <v>74</v>
      </c>
      <c r="T159" s="13" t="s">
        <v>75</v>
      </c>
      <c r="U159" s="13" t="s">
        <v>76</v>
      </c>
      <c r="V159" s="13" t="s">
        <v>77</v>
      </c>
      <c r="W159" s="14" t="s">
        <v>78</v>
      </c>
      <c r="X159" s="17" t="s">
        <v>88</v>
      </c>
      <c r="Y159" s="17"/>
      <c r="Z159" s="17"/>
      <c r="AA159" s="18" t="s">
        <v>129</v>
      </c>
      <c r="AB159" s="18" t="s">
        <v>130</v>
      </c>
      <c r="AC159" s="18" t="s">
        <v>131</v>
      </c>
      <c r="AD159" s="18" t="s">
        <v>132</v>
      </c>
      <c r="AE159" s="18"/>
      <c r="AF159" s="18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19"/>
      <c r="AX159" s="19"/>
      <c r="AY159" s="32" t="s">
        <v>133</v>
      </c>
      <c r="AZ159" s="30" t="s">
        <v>134</v>
      </c>
      <c r="BA159" s="32" t="s">
        <v>135</v>
      </c>
      <c r="BB159" s="30" t="s">
        <v>112</v>
      </c>
      <c r="BC159" s="30" t="s">
        <v>113</v>
      </c>
      <c r="BD159" s="30" t="s">
        <v>110</v>
      </c>
      <c r="BE159" s="33" t="s">
        <v>111</v>
      </c>
      <c r="BF159" s="33" t="s">
        <v>136</v>
      </c>
      <c r="BG159" s="33" t="s">
        <v>137</v>
      </c>
      <c r="BH159" s="33" t="s">
        <v>138</v>
      </c>
      <c r="BI159" s="33" t="s">
        <v>139</v>
      </c>
      <c r="BJ159" s="33" t="s">
        <v>140</v>
      </c>
      <c r="BK159" s="33" t="s">
        <v>94</v>
      </c>
    </row>
    <row r="160" customFormat="false" ht="65.7" hidden="false" customHeight="false" outlineLevel="0" collapsed="false">
      <c r="A160" s="2" t="s">
        <v>125</v>
      </c>
      <c r="B160" s="2" t="s">
        <v>126</v>
      </c>
      <c r="C160" s="9" t="s">
        <v>85</v>
      </c>
      <c r="D160" s="9" t="s">
        <v>86</v>
      </c>
      <c r="E160" s="2" t="s">
        <v>172</v>
      </c>
      <c r="F160" s="9" t="s">
        <v>173</v>
      </c>
      <c r="G160" s="9" t="str">
        <f aca="false">IF(COUNTIFS($B:$B, B159, $D:$D, D159, $F:$F, F159) &gt; 1, "Duplicate", "")</f>
        <v/>
      </c>
      <c r="H160" s="10" t="str">
        <f aca="false">CONCATENATE(B160,"-",D160,"-",F160)</f>
        <v>HCFCIND-DEM-ELM</v>
      </c>
      <c r="I160" s="11" t="s">
        <v>64</v>
      </c>
      <c r="J160" s="11" t="s">
        <v>65</v>
      </c>
      <c r="K160" s="11" t="s">
        <v>66</v>
      </c>
      <c r="L160" s="11" t="s">
        <v>67</v>
      </c>
      <c r="M160" s="12" t="s">
        <v>68</v>
      </c>
      <c r="N160" s="13" t="s">
        <v>69</v>
      </c>
      <c r="O160" s="13" t="s">
        <v>70</v>
      </c>
      <c r="P160" s="13" t="s">
        <v>71</v>
      </c>
      <c r="Q160" s="13" t="s">
        <v>72</v>
      </c>
      <c r="R160" s="13" t="s">
        <v>73</v>
      </c>
      <c r="S160" s="13" t="s">
        <v>74</v>
      </c>
      <c r="T160" s="13" t="s">
        <v>75</v>
      </c>
      <c r="U160" s="13" t="s">
        <v>76</v>
      </c>
      <c r="V160" s="13" t="s">
        <v>77</v>
      </c>
      <c r="W160" s="14" t="s">
        <v>78</v>
      </c>
      <c r="X160" s="17" t="s">
        <v>88</v>
      </c>
      <c r="Y160" s="17"/>
      <c r="Z160" s="17"/>
      <c r="AA160" s="18" t="s">
        <v>129</v>
      </c>
      <c r="AB160" s="18" t="s">
        <v>130</v>
      </c>
      <c r="AC160" s="18" t="s">
        <v>131</v>
      </c>
      <c r="AD160" s="18" t="s">
        <v>132</v>
      </c>
      <c r="AE160" s="18"/>
      <c r="AF160" s="18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19"/>
      <c r="AX160" s="19"/>
      <c r="AY160" s="32" t="s">
        <v>133</v>
      </c>
      <c r="AZ160" s="30" t="s">
        <v>134</v>
      </c>
      <c r="BA160" s="32" t="s">
        <v>135</v>
      </c>
      <c r="BB160" s="30" t="s">
        <v>112</v>
      </c>
      <c r="BC160" s="30" t="s">
        <v>113</v>
      </c>
      <c r="BD160" s="30" t="s">
        <v>110</v>
      </c>
      <c r="BE160" s="33" t="s">
        <v>111</v>
      </c>
      <c r="BF160" s="33" t="s">
        <v>136</v>
      </c>
      <c r="BG160" s="33" t="s">
        <v>137</v>
      </c>
      <c r="BH160" s="33" t="s">
        <v>138</v>
      </c>
      <c r="BI160" s="33" t="s">
        <v>139</v>
      </c>
      <c r="BJ160" s="33" t="s">
        <v>140</v>
      </c>
      <c r="BK160" s="33" t="s">
        <v>94</v>
      </c>
    </row>
    <row r="161" customFormat="false" ht="65.7" hidden="false" customHeight="false" outlineLevel="0" collapsed="false">
      <c r="A161" s="2" t="s">
        <v>125</v>
      </c>
      <c r="B161" s="2" t="s">
        <v>126</v>
      </c>
      <c r="C161" s="9" t="s">
        <v>85</v>
      </c>
      <c r="D161" s="9" t="s">
        <v>86</v>
      </c>
      <c r="E161" s="2" t="s">
        <v>174</v>
      </c>
      <c r="F161" s="9" t="s">
        <v>175</v>
      </c>
      <c r="G161" s="9" t="str">
        <f aca="false">IF(COUNTIFS($B:$B, B160, $D:$D, D160, $F:$F, F160) &gt; 1, "Duplicate", "")</f>
        <v/>
      </c>
      <c r="H161" s="10" t="str">
        <f aca="false">CONCATENATE(B161,"-",D161,"-",F161)</f>
        <v>HCFCIND-DEM-FFI</v>
      </c>
      <c r="I161" s="11" t="s">
        <v>64</v>
      </c>
      <c r="J161" s="11" t="s">
        <v>65</v>
      </c>
      <c r="K161" s="11" t="s">
        <v>66</v>
      </c>
      <c r="L161" s="11" t="s">
        <v>67</v>
      </c>
      <c r="M161" s="12" t="s">
        <v>68</v>
      </c>
      <c r="N161" s="13" t="s">
        <v>69</v>
      </c>
      <c r="O161" s="13" t="s">
        <v>70</v>
      </c>
      <c r="P161" s="13" t="s">
        <v>71</v>
      </c>
      <c r="Q161" s="13" t="s">
        <v>72</v>
      </c>
      <c r="R161" s="13" t="s">
        <v>73</v>
      </c>
      <c r="S161" s="13" t="s">
        <v>74</v>
      </c>
      <c r="T161" s="13" t="s">
        <v>75</v>
      </c>
      <c r="U161" s="13" t="s">
        <v>76</v>
      </c>
      <c r="V161" s="13" t="s">
        <v>77</v>
      </c>
      <c r="W161" s="14" t="s">
        <v>78</v>
      </c>
      <c r="X161" s="17" t="s">
        <v>88</v>
      </c>
      <c r="Y161" s="17"/>
      <c r="Z161" s="17"/>
      <c r="AA161" s="18" t="s">
        <v>129</v>
      </c>
      <c r="AB161" s="18" t="s">
        <v>130</v>
      </c>
      <c r="AC161" s="18" t="s">
        <v>131</v>
      </c>
      <c r="AD161" s="18" t="s">
        <v>132</v>
      </c>
      <c r="AE161" s="18"/>
      <c r="AF161" s="18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19"/>
      <c r="AX161" s="19"/>
      <c r="AY161" s="32" t="s">
        <v>133</v>
      </c>
      <c r="AZ161" s="30" t="s">
        <v>134</v>
      </c>
      <c r="BA161" s="32" t="s">
        <v>135</v>
      </c>
      <c r="BB161" s="30" t="s">
        <v>112</v>
      </c>
      <c r="BC161" s="30" t="s">
        <v>113</v>
      </c>
      <c r="BD161" s="30" t="s">
        <v>110</v>
      </c>
      <c r="BE161" s="33" t="s">
        <v>111</v>
      </c>
      <c r="BF161" s="33" t="s">
        <v>136</v>
      </c>
      <c r="BG161" s="33" t="s">
        <v>137</v>
      </c>
      <c r="BH161" s="33" t="s">
        <v>138</v>
      </c>
      <c r="BI161" s="33" t="s">
        <v>139</v>
      </c>
      <c r="BJ161" s="33" t="s">
        <v>140</v>
      </c>
      <c r="BK161" s="33" t="s">
        <v>94</v>
      </c>
    </row>
    <row r="162" customFormat="false" ht="65.7" hidden="false" customHeight="false" outlineLevel="0" collapsed="false">
      <c r="A162" s="2" t="s">
        <v>125</v>
      </c>
      <c r="B162" s="2" t="s">
        <v>126</v>
      </c>
      <c r="C162" s="9" t="s">
        <v>85</v>
      </c>
      <c r="D162" s="9" t="s">
        <v>86</v>
      </c>
      <c r="E162" s="2" t="s">
        <v>178</v>
      </c>
      <c r="F162" s="9" t="s">
        <v>179</v>
      </c>
      <c r="G162" s="9" t="str">
        <f aca="false">IF(COUNTIFS($B:$B, B161, $D:$D, D161, $F:$F, F161) &gt; 1, "Duplicate", "")</f>
        <v/>
      </c>
      <c r="H162" s="10" t="str">
        <f aca="false">CONCATENATE(B162,"-",D162,"-",F162)</f>
        <v>HCFCIND-DEM-FOA</v>
      </c>
      <c r="I162" s="11" t="s">
        <v>64</v>
      </c>
      <c r="J162" s="11" t="s">
        <v>65</v>
      </c>
      <c r="K162" s="11" t="s">
        <v>66</v>
      </c>
      <c r="L162" s="11" t="s">
        <v>67</v>
      </c>
      <c r="M162" s="12" t="s">
        <v>68</v>
      </c>
      <c r="N162" s="13" t="s">
        <v>69</v>
      </c>
      <c r="O162" s="13" t="s">
        <v>70</v>
      </c>
      <c r="P162" s="13" t="s">
        <v>71</v>
      </c>
      <c r="Q162" s="13" t="s">
        <v>72</v>
      </c>
      <c r="R162" s="13" t="s">
        <v>73</v>
      </c>
      <c r="S162" s="13" t="s">
        <v>74</v>
      </c>
      <c r="T162" s="13" t="s">
        <v>75</v>
      </c>
      <c r="U162" s="13" t="s">
        <v>76</v>
      </c>
      <c r="V162" s="13" t="s">
        <v>77</v>
      </c>
      <c r="W162" s="14" t="s">
        <v>78</v>
      </c>
      <c r="X162" s="17" t="s">
        <v>88</v>
      </c>
      <c r="Y162" s="17"/>
      <c r="Z162" s="17"/>
      <c r="AA162" s="18" t="s">
        <v>129</v>
      </c>
      <c r="AB162" s="18" t="s">
        <v>130</v>
      </c>
      <c r="AC162" s="18" t="s">
        <v>131</v>
      </c>
      <c r="AD162" s="18" t="s">
        <v>132</v>
      </c>
      <c r="AE162" s="18"/>
      <c r="AF162" s="18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19"/>
      <c r="AX162" s="19"/>
      <c r="AY162" s="32" t="s">
        <v>133</v>
      </c>
      <c r="AZ162" s="30" t="s">
        <v>134</v>
      </c>
      <c r="BA162" s="32" t="s">
        <v>135</v>
      </c>
      <c r="BB162" s="30" t="s">
        <v>112</v>
      </c>
      <c r="BC162" s="30" t="s">
        <v>113</v>
      </c>
      <c r="BD162" s="30" t="s">
        <v>110</v>
      </c>
      <c r="BE162" s="33" t="s">
        <v>111</v>
      </c>
      <c r="BF162" s="33" t="s">
        <v>136</v>
      </c>
      <c r="BG162" s="33" t="s">
        <v>137</v>
      </c>
      <c r="BH162" s="33" t="s">
        <v>138</v>
      </c>
      <c r="BI162" s="33" t="s">
        <v>139</v>
      </c>
      <c r="BJ162" s="33" t="s">
        <v>140</v>
      </c>
      <c r="BK162" s="33" t="s">
        <v>94</v>
      </c>
    </row>
    <row r="163" customFormat="false" ht="65.7" hidden="false" customHeight="false" outlineLevel="0" collapsed="false">
      <c r="A163" s="2" t="s">
        <v>125</v>
      </c>
      <c r="B163" s="2" t="s">
        <v>126</v>
      </c>
      <c r="C163" s="9" t="s">
        <v>85</v>
      </c>
      <c r="D163" s="9" t="s">
        <v>86</v>
      </c>
      <c r="E163" s="9" t="s">
        <v>180</v>
      </c>
      <c r="F163" s="9" t="s">
        <v>181</v>
      </c>
      <c r="G163" s="9" t="str">
        <f aca="false">IF(COUNTIFS($B:$B, B162, $D:$D, D162, $F:$F, F162) &gt; 1, "Duplicate", "")</f>
        <v/>
      </c>
      <c r="H163" s="10" t="str">
        <f aca="false">CONCATENATE(B163,"-",D163,"-",F163)</f>
        <v>HCFCIND-DEM-REF</v>
      </c>
      <c r="I163" s="11" t="s">
        <v>64</v>
      </c>
      <c r="J163" s="11" t="s">
        <v>65</v>
      </c>
      <c r="K163" s="11" t="s">
        <v>66</v>
      </c>
      <c r="L163" s="11" t="s">
        <v>67</v>
      </c>
      <c r="M163" s="12" t="s">
        <v>68</v>
      </c>
      <c r="N163" s="13" t="s">
        <v>69</v>
      </c>
      <c r="O163" s="13" t="s">
        <v>70</v>
      </c>
      <c r="P163" s="13" t="s">
        <v>71</v>
      </c>
      <c r="Q163" s="13" t="s">
        <v>72</v>
      </c>
      <c r="R163" s="13" t="s">
        <v>73</v>
      </c>
      <c r="S163" s="13" t="s">
        <v>74</v>
      </c>
      <c r="T163" s="13" t="s">
        <v>75</v>
      </c>
      <c r="U163" s="13" t="s">
        <v>76</v>
      </c>
      <c r="V163" s="13" t="s">
        <v>77</v>
      </c>
      <c r="W163" s="14" t="s">
        <v>78</v>
      </c>
      <c r="X163" s="17" t="s">
        <v>88</v>
      </c>
      <c r="Y163" s="25"/>
      <c r="Z163" s="25"/>
      <c r="AA163" s="18" t="s">
        <v>129</v>
      </c>
      <c r="AB163" s="18" t="s">
        <v>130</v>
      </c>
      <c r="AC163" s="18" t="s">
        <v>131</v>
      </c>
      <c r="AD163" s="18" t="s">
        <v>132</v>
      </c>
      <c r="AE163" s="18"/>
      <c r="AF163" s="18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32" t="s">
        <v>133</v>
      </c>
      <c r="AZ163" s="30" t="s">
        <v>134</v>
      </c>
      <c r="BA163" s="32" t="s">
        <v>135</v>
      </c>
      <c r="BB163" s="30" t="s">
        <v>112</v>
      </c>
      <c r="BC163" s="30" t="s">
        <v>113</v>
      </c>
      <c r="BD163" s="30" t="s">
        <v>110</v>
      </c>
      <c r="BE163" s="33" t="s">
        <v>111</v>
      </c>
      <c r="BF163" s="33" t="s">
        <v>136</v>
      </c>
      <c r="BG163" s="33" t="s">
        <v>137</v>
      </c>
      <c r="BH163" s="33" t="s">
        <v>138</v>
      </c>
      <c r="BI163" s="33" t="s">
        <v>139</v>
      </c>
      <c r="BJ163" s="33" t="s">
        <v>140</v>
      </c>
      <c r="BK163" s="33" t="s">
        <v>94</v>
      </c>
      <c r="BM163" s="10" t="n">
        <f aca="false">COUNTA(I163:BK163)</f>
        <v>33</v>
      </c>
    </row>
    <row r="164" customFormat="false" ht="65.7" hidden="false" customHeight="false" outlineLevel="0" collapsed="false">
      <c r="A164" s="2" t="s">
        <v>125</v>
      </c>
      <c r="B164" s="2" t="s">
        <v>126</v>
      </c>
      <c r="C164" s="9" t="s">
        <v>85</v>
      </c>
      <c r="D164" s="9" t="s">
        <v>86</v>
      </c>
      <c r="E164" s="9" t="s">
        <v>176</v>
      </c>
      <c r="F164" s="9" t="s">
        <v>177</v>
      </c>
      <c r="G164" s="9" t="str">
        <f aca="false">IF(COUNTIFS($B:$B, B163, $D:$D, D163, $F:$F, F163) &gt; 1, "Duplicate", "")</f>
        <v/>
      </c>
      <c r="H164" s="10" t="str">
        <f aca="false">CONCATENATE(B164,"-",D164,"-",F164)</f>
        <v>HCFCIND-DEM-AC</v>
      </c>
      <c r="I164" s="11" t="s">
        <v>64</v>
      </c>
      <c r="J164" s="11" t="s">
        <v>65</v>
      </c>
      <c r="K164" s="11" t="s">
        <v>66</v>
      </c>
      <c r="L164" s="11" t="s">
        <v>67</v>
      </c>
      <c r="M164" s="12" t="s">
        <v>68</v>
      </c>
      <c r="N164" s="13" t="s">
        <v>69</v>
      </c>
      <c r="O164" s="13" t="s">
        <v>70</v>
      </c>
      <c r="P164" s="13" t="s">
        <v>71</v>
      </c>
      <c r="Q164" s="13" t="s">
        <v>72</v>
      </c>
      <c r="R164" s="13" t="s">
        <v>73</v>
      </c>
      <c r="S164" s="13" t="s">
        <v>74</v>
      </c>
      <c r="T164" s="13" t="s">
        <v>75</v>
      </c>
      <c r="U164" s="13" t="s">
        <v>76</v>
      </c>
      <c r="V164" s="13" t="s">
        <v>77</v>
      </c>
      <c r="W164" s="14" t="s">
        <v>78</v>
      </c>
      <c r="X164" s="17" t="s">
        <v>88</v>
      </c>
      <c r="Y164" s="25"/>
      <c r="Z164" s="25"/>
      <c r="AA164" s="18" t="s">
        <v>129</v>
      </c>
      <c r="AB164" s="18" t="s">
        <v>130</v>
      </c>
      <c r="AC164" s="18" t="s">
        <v>131</v>
      </c>
      <c r="AD164" s="18" t="s">
        <v>132</v>
      </c>
      <c r="AE164" s="18"/>
      <c r="AF164" s="18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32" t="s">
        <v>133</v>
      </c>
      <c r="AZ164" s="30" t="s">
        <v>134</v>
      </c>
      <c r="BA164" s="32" t="s">
        <v>135</v>
      </c>
      <c r="BB164" s="30" t="s">
        <v>112</v>
      </c>
      <c r="BC164" s="30" t="s">
        <v>113</v>
      </c>
      <c r="BD164" s="30" t="s">
        <v>110</v>
      </c>
      <c r="BE164" s="33" t="s">
        <v>111</v>
      </c>
      <c r="BF164" s="33" t="s">
        <v>136</v>
      </c>
      <c r="BG164" s="33" t="s">
        <v>137</v>
      </c>
      <c r="BH164" s="33" t="s">
        <v>138</v>
      </c>
      <c r="BI164" s="33" t="s">
        <v>139</v>
      </c>
      <c r="BJ164" s="33" t="s">
        <v>140</v>
      </c>
      <c r="BK164" s="33" t="s">
        <v>94</v>
      </c>
      <c r="BM164" s="10" t="n">
        <f aca="false">COUNTA(I164:BK164)</f>
        <v>33</v>
      </c>
    </row>
    <row r="165" customFormat="false" ht="65.7" hidden="false" customHeight="false" outlineLevel="0" collapsed="false">
      <c r="A165" s="26" t="s">
        <v>184</v>
      </c>
      <c r="B165" s="9" t="s">
        <v>185</v>
      </c>
      <c r="C165" s="9" t="s">
        <v>85</v>
      </c>
      <c r="D165" s="9" t="s">
        <v>86</v>
      </c>
      <c r="E165" s="9" t="s">
        <v>127</v>
      </c>
      <c r="F165" s="9" t="s">
        <v>128</v>
      </c>
      <c r="G165" s="9" t="str">
        <f aca="false">IF(COUNTIFS($B:$B, B164, $D:$D, D164, $F:$F, F164) &gt; 1, "Duplicate", "")</f>
        <v/>
      </c>
      <c r="H165" s="10" t="str">
        <f aca="false">CONCATENATE(B165,"-",D165,"-",F165)</f>
        <v>HPMP1-DEM-AnySO</v>
      </c>
      <c r="I165" s="11" t="s">
        <v>64</v>
      </c>
      <c r="J165" s="11" t="s">
        <v>65</v>
      </c>
      <c r="K165" s="11" t="s">
        <v>66</v>
      </c>
      <c r="L165" s="11" t="s">
        <v>67</v>
      </c>
      <c r="M165" s="12" t="s">
        <v>68</v>
      </c>
      <c r="N165" s="13" t="s">
        <v>69</v>
      </c>
      <c r="O165" s="13" t="s">
        <v>70</v>
      </c>
      <c r="P165" s="13" t="s">
        <v>71</v>
      </c>
      <c r="Q165" s="13" t="s">
        <v>72</v>
      </c>
      <c r="R165" s="13" t="s">
        <v>73</v>
      </c>
      <c r="S165" s="13" t="s">
        <v>74</v>
      </c>
      <c r="T165" s="13" t="s">
        <v>75</v>
      </c>
      <c r="U165" s="13" t="s">
        <v>76</v>
      </c>
      <c r="V165" s="13" t="s">
        <v>77</v>
      </c>
      <c r="W165" s="14" t="s">
        <v>78</v>
      </c>
      <c r="X165" s="17" t="s">
        <v>88</v>
      </c>
      <c r="Y165" s="17" t="s">
        <v>89</v>
      </c>
      <c r="Z165" s="17"/>
      <c r="AA165" s="18" t="s">
        <v>129</v>
      </c>
      <c r="AB165" s="18" t="s">
        <v>130</v>
      </c>
      <c r="AC165" s="18" t="s">
        <v>131</v>
      </c>
      <c r="AD165" s="18" t="s">
        <v>132</v>
      </c>
      <c r="AE165" s="18"/>
      <c r="AF165" s="18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19"/>
      <c r="AX165" s="19"/>
      <c r="AY165" s="45" t="s">
        <v>133</v>
      </c>
      <c r="AZ165" s="45" t="s">
        <v>134</v>
      </c>
      <c r="BA165" s="41" t="s">
        <v>135</v>
      </c>
      <c r="BB165" s="41" t="s">
        <v>112</v>
      </c>
      <c r="BC165" s="41" t="s">
        <v>113</v>
      </c>
      <c r="BD165" s="41" t="s">
        <v>110</v>
      </c>
      <c r="BE165" s="41" t="s">
        <v>111</v>
      </c>
      <c r="BF165" s="41" t="s">
        <v>136</v>
      </c>
      <c r="BG165" s="41" t="s">
        <v>137</v>
      </c>
      <c r="BH165" s="41" t="s">
        <v>138</v>
      </c>
      <c r="BI165" s="41" t="s">
        <v>139</v>
      </c>
      <c r="BJ165" s="41" t="s">
        <v>140</v>
      </c>
      <c r="BK165" s="40" t="s">
        <v>94</v>
      </c>
      <c r="BL165" s="40"/>
      <c r="BM165" s="10" t="n">
        <f aca="false">COUNTA(I165:BK165)</f>
        <v>34</v>
      </c>
    </row>
    <row r="166" customFormat="false" ht="65.7" hidden="false" customHeight="false" outlineLevel="0" collapsed="false">
      <c r="A166" s="26" t="s">
        <v>194</v>
      </c>
      <c r="B166" s="9" t="s">
        <v>195</v>
      </c>
      <c r="C166" s="9" t="s">
        <v>85</v>
      </c>
      <c r="D166" s="9" t="s">
        <v>86</v>
      </c>
      <c r="E166" s="9" t="s">
        <v>174</v>
      </c>
      <c r="F166" s="9" t="s">
        <v>175</v>
      </c>
      <c r="G166" s="9" t="e">
        <f aca="false">IF( COUNTIFS($B:$B,#REF!, $D:$D,#REF!, $F:$F,#REF!) &gt; 1, "Duplicate", "")</f>
        <v>#REF!</v>
      </c>
      <c r="H166" s="10" t="str">
        <f aca="false">CONCATENATE(B166,"-",D166,"-",F166)</f>
        <v>HPMP2-DEM-FFI</v>
      </c>
      <c r="I166" s="11" t="s">
        <v>64</v>
      </c>
      <c r="J166" s="11" t="s">
        <v>65</v>
      </c>
      <c r="K166" s="11" t="s">
        <v>66</v>
      </c>
      <c r="L166" s="11" t="s">
        <v>67</v>
      </c>
      <c r="M166" s="12" t="s">
        <v>68</v>
      </c>
      <c r="N166" s="13" t="s">
        <v>69</v>
      </c>
      <c r="O166" s="13" t="s">
        <v>70</v>
      </c>
      <c r="P166" s="13" t="s">
        <v>71</v>
      </c>
      <c r="Q166" s="13" t="s">
        <v>72</v>
      </c>
      <c r="R166" s="13" t="s">
        <v>73</v>
      </c>
      <c r="S166" s="13" t="s">
        <v>74</v>
      </c>
      <c r="T166" s="13" t="s">
        <v>75</v>
      </c>
      <c r="U166" s="13" t="s">
        <v>76</v>
      </c>
      <c r="V166" s="13" t="s">
        <v>77</v>
      </c>
      <c r="W166" s="14" t="s">
        <v>78</v>
      </c>
      <c r="X166" s="17" t="s">
        <v>88</v>
      </c>
      <c r="Y166" s="17" t="s">
        <v>89</v>
      </c>
      <c r="Z166" s="17"/>
      <c r="AA166" s="18" t="s">
        <v>129</v>
      </c>
      <c r="AB166" s="18" t="s">
        <v>130</v>
      </c>
      <c r="AC166" s="18" t="s">
        <v>131</v>
      </c>
      <c r="AD166" s="18" t="s">
        <v>132</v>
      </c>
      <c r="AE166" s="18"/>
      <c r="AF166" s="18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19"/>
      <c r="AX166" s="19"/>
      <c r="AY166" s="45"/>
      <c r="AZ166" s="45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0"/>
      <c r="BL166" s="40"/>
      <c r="BM166" s="10" t="n">
        <f aca="false">COUNTA(I166:BK166)</f>
        <v>21</v>
      </c>
    </row>
    <row r="167" customFormat="false" ht="65.7" hidden="false" customHeight="false" outlineLevel="0" collapsed="false">
      <c r="A167" s="26" t="s">
        <v>184</v>
      </c>
      <c r="B167" s="9" t="s">
        <v>185</v>
      </c>
      <c r="C167" s="9" t="s">
        <v>85</v>
      </c>
      <c r="D167" s="9" t="s">
        <v>86</v>
      </c>
      <c r="E167" s="9" t="s">
        <v>180</v>
      </c>
      <c r="F167" s="9" t="s">
        <v>181</v>
      </c>
      <c r="G167" s="9" t="e">
        <f aca="false">IF( COUNTIFS($B:$B,#REF!, $D:$D,#REF!, $F:$F,#REF!) &gt; 1, "Duplicate", "")</f>
        <v>#REF!</v>
      </c>
      <c r="H167" s="10" t="str">
        <f aca="false">CONCATENATE(B167,"-",D167,"-",F167)</f>
        <v>HPMP1-DEM-REF</v>
      </c>
      <c r="I167" s="11" t="s">
        <v>64</v>
      </c>
      <c r="J167" s="11" t="s">
        <v>65</v>
      </c>
      <c r="K167" s="11" t="s">
        <v>66</v>
      </c>
      <c r="L167" s="11" t="s">
        <v>67</v>
      </c>
      <c r="M167" s="12" t="s">
        <v>68</v>
      </c>
      <c r="N167" s="13" t="s">
        <v>69</v>
      </c>
      <c r="O167" s="13" t="s">
        <v>70</v>
      </c>
      <c r="P167" s="13" t="s">
        <v>71</v>
      </c>
      <c r="Q167" s="13" t="s">
        <v>72</v>
      </c>
      <c r="R167" s="13" t="s">
        <v>73</v>
      </c>
      <c r="S167" s="13" t="s">
        <v>74</v>
      </c>
      <c r="T167" s="13" t="s">
        <v>75</v>
      </c>
      <c r="U167" s="13" t="s">
        <v>76</v>
      </c>
      <c r="V167" s="13" t="s">
        <v>77</v>
      </c>
      <c r="W167" s="14" t="s">
        <v>78</v>
      </c>
      <c r="X167" s="17" t="s">
        <v>88</v>
      </c>
      <c r="Y167" s="17" t="s">
        <v>89</v>
      </c>
      <c r="Z167" s="17"/>
      <c r="AA167" s="18" t="s">
        <v>129</v>
      </c>
      <c r="AB167" s="18" t="s">
        <v>130</v>
      </c>
      <c r="AC167" s="18" t="s">
        <v>131</v>
      </c>
      <c r="AD167" s="18" t="s">
        <v>132</v>
      </c>
      <c r="AE167" s="18"/>
      <c r="AF167" s="18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19"/>
      <c r="AX167" s="19"/>
      <c r="AY167" s="45"/>
      <c r="AZ167" s="45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0"/>
      <c r="BL167" s="40"/>
      <c r="BM167" s="10" t="n">
        <f aca="false">COUNTA(I167:BK167)</f>
        <v>21</v>
      </c>
    </row>
    <row r="168" customFormat="false" ht="65.7" hidden="false" customHeight="false" outlineLevel="0" collapsed="false">
      <c r="A168" s="26" t="s">
        <v>194</v>
      </c>
      <c r="B168" s="9" t="s">
        <v>195</v>
      </c>
      <c r="C168" s="9" t="s">
        <v>85</v>
      </c>
      <c r="D168" s="9" t="s">
        <v>86</v>
      </c>
      <c r="E168" s="9" t="s">
        <v>180</v>
      </c>
      <c r="F168" s="9" t="s">
        <v>181</v>
      </c>
      <c r="G168" s="9" t="str">
        <f aca="false">IF(COUNTIFS($B:$B, B167, $D:$D, D167, $F:$F, F167) &gt; 1, "Duplicate", "")</f>
        <v/>
      </c>
      <c r="H168" s="10" t="str">
        <f aca="false">CONCATENATE(B168,"-",D168,"-",F168)</f>
        <v>HPMP2-DEM-REF</v>
      </c>
      <c r="I168" s="11" t="s">
        <v>64</v>
      </c>
      <c r="J168" s="11" t="s">
        <v>65</v>
      </c>
      <c r="K168" s="11" t="s">
        <v>66</v>
      </c>
      <c r="L168" s="11" t="s">
        <v>67</v>
      </c>
      <c r="M168" s="12" t="s">
        <v>68</v>
      </c>
      <c r="N168" s="13" t="s">
        <v>69</v>
      </c>
      <c r="O168" s="13" t="s">
        <v>70</v>
      </c>
      <c r="P168" s="13" t="s">
        <v>71</v>
      </c>
      <c r="Q168" s="13" t="s">
        <v>72</v>
      </c>
      <c r="R168" s="13" t="s">
        <v>73</v>
      </c>
      <c r="S168" s="13" t="s">
        <v>74</v>
      </c>
      <c r="T168" s="13" t="s">
        <v>75</v>
      </c>
      <c r="U168" s="13" t="s">
        <v>76</v>
      </c>
      <c r="V168" s="13" t="s">
        <v>77</v>
      </c>
      <c r="W168" s="14" t="s">
        <v>78</v>
      </c>
      <c r="X168" s="17" t="s">
        <v>88</v>
      </c>
      <c r="Y168" s="17" t="s">
        <v>89</v>
      </c>
      <c r="Z168" s="17"/>
      <c r="AA168" s="18" t="s">
        <v>129</v>
      </c>
      <c r="AB168" s="18" t="s">
        <v>130</v>
      </c>
      <c r="AC168" s="18" t="s">
        <v>131</v>
      </c>
      <c r="AD168" s="18" t="s">
        <v>132</v>
      </c>
      <c r="AE168" s="18"/>
      <c r="AF168" s="18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19"/>
      <c r="AX168" s="19"/>
      <c r="AY168" s="45"/>
      <c r="AZ168" s="45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0"/>
      <c r="BL168" s="40"/>
      <c r="BM168" s="10" t="n">
        <f aca="false">COUNTA(I168:BK168)</f>
        <v>21</v>
      </c>
    </row>
    <row r="169" customFormat="false" ht="65.7" hidden="false" customHeight="false" outlineLevel="0" collapsed="false">
      <c r="A169" s="26" t="s">
        <v>196</v>
      </c>
      <c r="B169" s="9" t="s">
        <v>197</v>
      </c>
      <c r="C169" s="9" t="s">
        <v>85</v>
      </c>
      <c r="D169" s="9" t="s">
        <v>86</v>
      </c>
      <c r="E169" s="9" t="s">
        <v>180</v>
      </c>
      <c r="F169" s="9" t="s">
        <v>181</v>
      </c>
      <c r="G169" s="9" t="str">
        <f aca="false">IF(COUNTIFS($B:$B, B168, $D:$D, D168, $F:$F, F168) &gt; 1, "Duplicate", "")</f>
        <v/>
      </c>
      <c r="H169" s="10" t="str">
        <f aca="false">CONCATENATE(B169,"-",D169,"-",F169)</f>
        <v>HPMP3-DEM-REF</v>
      </c>
      <c r="I169" s="11" t="s">
        <v>64</v>
      </c>
      <c r="J169" s="11" t="s">
        <v>65</v>
      </c>
      <c r="K169" s="11" t="s">
        <v>66</v>
      </c>
      <c r="L169" s="11" t="s">
        <v>67</v>
      </c>
      <c r="M169" s="12" t="s">
        <v>68</v>
      </c>
      <c r="N169" s="13" t="s">
        <v>69</v>
      </c>
      <c r="O169" s="13" t="s">
        <v>70</v>
      </c>
      <c r="P169" s="13" t="s">
        <v>71</v>
      </c>
      <c r="Q169" s="13" t="s">
        <v>72</v>
      </c>
      <c r="R169" s="13" t="s">
        <v>73</v>
      </c>
      <c r="S169" s="13" t="s">
        <v>74</v>
      </c>
      <c r="T169" s="13" t="s">
        <v>75</v>
      </c>
      <c r="U169" s="13" t="s">
        <v>76</v>
      </c>
      <c r="V169" s="13" t="s">
        <v>77</v>
      </c>
      <c r="W169" s="14" t="s">
        <v>78</v>
      </c>
      <c r="X169" s="17" t="s">
        <v>88</v>
      </c>
      <c r="Y169" s="17" t="s">
        <v>89</v>
      </c>
      <c r="Z169" s="17"/>
      <c r="AA169" s="18" t="s">
        <v>129</v>
      </c>
      <c r="AB169" s="18" t="s">
        <v>130</v>
      </c>
      <c r="AC169" s="18" t="s">
        <v>131</v>
      </c>
      <c r="AD169" s="18" t="s">
        <v>132</v>
      </c>
      <c r="AE169" s="18"/>
      <c r="AF169" s="18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19"/>
      <c r="AX169" s="19"/>
      <c r="AY169" s="45"/>
      <c r="AZ169" s="45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0"/>
      <c r="BL169" s="40"/>
      <c r="BM169" s="10" t="n">
        <f aca="false">COUNTA(I169:BK169)</f>
        <v>21</v>
      </c>
    </row>
    <row r="170" customFormat="false" ht="65.7" hidden="false" customHeight="false" outlineLevel="0" collapsed="false">
      <c r="A170" s="2" t="s">
        <v>198</v>
      </c>
      <c r="B170" s="2" t="s">
        <v>199</v>
      </c>
      <c r="C170" s="9" t="s">
        <v>85</v>
      </c>
      <c r="D170" s="9" t="s">
        <v>86</v>
      </c>
      <c r="E170" s="9" t="s">
        <v>180</v>
      </c>
      <c r="F170" s="9" t="s">
        <v>181</v>
      </c>
      <c r="G170" s="9" t="str">
        <f aca="false">IF(COUNTIFS($B:$B, B169, $D:$D, D169, $F:$F, F169) &gt; 1, "Duplicate", "")</f>
        <v/>
      </c>
      <c r="H170" s="10" t="str">
        <f aca="false">CONCATENATE(B170,"-",D170,"-",F170)</f>
        <v>HPMP4-DEM-REF</v>
      </c>
      <c r="I170" s="11" t="s">
        <v>64</v>
      </c>
      <c r="J170" s="11" t="s">
        <v>65</v>
      </c>
      <c r="K170" s="11" t="s">
        <v>66</v>
      </c>
      <c r="L170" s="11" t="s">
        <v>67</v>
      </c>
      <c r="M170" s="12" t="s">
        <v>68</v>
      </c>
      <c r="N170" s="13" t="s">
        <v>69</v>
      </c>
      <c r="O170" s="13" t="s">
        <v>70</v>
      </c>
      <c r="P170" s="13" t="s">
        <v>71</v>
      </c>
      <c r="Q170" s="13" t="s">
        <v>72</v>
      </c>
      <c r="R170" s="13" t="s">
        <v>73</v>
      </c>
      <c r="S170" s="13" t="s">
        <v>74</v>
      </c>
      <c r="T170" s="13" t="s">
        <v>75</v>
      </c>
      <c r="U170" s="13" t="s">
        <v>76</v>
      </c>
      <c r="V170" s="13" t="s">
        <v>77</v>
      </c>
      <c r="W170" s="14" t="s">
        <v>78</v>
      </c>
      <c r="X170" s="17" t="s">
        <v>88</v>
      </c>
      <c r="Y170" s="17" t="s">
        <v>89</v>
      </c>
      <c r="Z170" s="17"/>
      <c r="AA170" s="18" t="s">
        <v>129</v>
      </c>
      <c r="AB170" s="18" t="s">
        <v>130</v>
      </c>
      <c r="AC170" s="18" t="s">
        <v>131</v>
      </c>
      <c r="AD170" s="18" t="s">
        <v>132</v>
      </c>
      <c r="AE170" s="18"/>
      <c r="AF170" s="18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19"/>
      <c r="AX170" s="19"/>
      <c r="AY170" s="45"/>
      <c r="AZ170" s="45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0"/>
      <c r="BL170" s="40"/>
      <c r="BM170" s="10" t="n">
        <f aca="false">COUNTA(I170:BK170)</f>
        <v>21</v>
      </c>
    </row>
    <row r="171" customFormat="false" ht="65.7" hidden="false" customHeight="false" outlineLevel="0" collapsed="false">
      <c r="A171" s="26" t="s">
        <v>184</v>
      </c>
      <c r="B171" s="9" t="s">
        <v>185</v>
      </c>
      <c r="C171" s="9" t="s">
        <v>85</v>
      </c>
      <c r="D171" s="9" t="s">
        <v>86</v>
      </c>
      <c r="E171" s="9" t="s">
        <v>182</v>
      </c>
      <c r="F171" s="9" t="s">
        <v>183</v>
      </c>
      <c r="G171" s="9" t="e">
        <f aca="false">IF( COUNTIFS($B:$B,#REF!, $D:$D,#REF!, $F:$F,#REF!) &gt; 1, "Duplicate", "")</f>
        <v>#REF!</v>
      </c>
      <c r="H171" s="10" t="str">
        <f aca="false">CONCATENATE(B171,"-",D171,"-",F171)</f>
        <v>HPMP1-DEM-SOL</v>
      </c>
      <c r="I171" s="11" t="s">
        <v>64</v>
      </c>
      <c r="J171" s="11" t="s">
        <v>65</v>
      </c>
      <c r="K171" s="11" t="s">
        <v>66</v>
      </c>
      <c r="L171" s="11" t="s">
        <v>67</v>
      </c>
      <c r="M171" s="12" t="s">
        <v>68</v>
      </c>
      <c r="N171" s="13" t="s">
        <v>69</v>
      </c>
      <c r="O171" s="13" t="s">
        <v>70</v>
      </c>
      <c r="P171" s="13" t="s">
        <v>71</v>
      </c>
      <c r="Q171" s="13" t="s">
        <v>72</v>
      </c>
      <c r="R171" s="13" t="s">
        <v>73</v>
      </c>
      <c r="S171" s="13" t="s">
        <v>74</v>
      </c>
      <c r="T171" s="13" t="s">
        <v>75</v>
      </c>
      <c r="U171" s="13" t="s">
        <v>76</v>
      </c>
      <c r="V171" s="13" t="s">
        <v>77</v>
      </c>
      <c r="W171" s="14" t="s">
        <v>78</v>
      </c>
      <c r="X171" s="17" t="s">
        <v>88</v>
      </c>
      <c r="Y171" s="17" t="s">
        <v>89</v>
      </c>
      <c r="Z171" s="17"/>
      <c r="AA171" s="18" t="s">
        <v>129</v>
      </c>
      <c r="AB171" s="18" t="s">
        <v>130</v>
      </c>
      <c r="AC171" s="18" t="s">
        <v>131</v>
      </c>
      <c r="AD171" s="18" t="s">
        <v>132</v>
      </c>
      <c r="AE171" s="18"/>
      <c r="AF171" s="18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19"/>
      <c r="AX171" s="19"/>
      <c r="AY171" s="45"/>
      <c r="AZ171" s="45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0"/>
      <c r="BL171" s="40"/>
    </row>
    <row r="172" customFormat="false" ht="65.7" hidden="false" customHeight="false" outlineLevel="0" collapsed="false">
      <c r="A172" s="26" t="s">
        <v>184</v>
      </c>
      <c r="B172" s="9" t="s">
        <v>185</v>
      </c>
      <c r="C172" s="9" t="s">
        <v>85</v>
      </c>
      <c r="D172" s="9" t="s">
        <v>86</v>
      </c>
      <c r="E172" s="9" t="s">
        <v>172</v>
      </c>
      <c r="F172" s="9" t="s">
        <v>173</v>
      </c>
      <c r="G172" s="9" t="str">
        <f aca="false">IF(COUNTIFS($B:$B, B171, $D:$D, D171, $F:$F, F171) &gt; 1, "Duplicate", "")</f>
        <v/>
      </c>
      <c r="H172" s="10" t="str">
        <f aca="false">CONCATENATE(B172,"-",D172,"-",F172)</f>
        <v>HPMP1-DEM-ELM</v>
      </c>
      <c r="I172" s="11" t="s">
        <v>64</v>
      </c>
      <c r="J172" s="11" t="s">
        <v>65</v>
      </c>
      <c r="K172" s="11" t="s">
        <v>66</v>
      </c>
      <c r="L172" s="11" t="s">
        <v>67</v>
      </c>
      <c r="M172" s="12" t="s">
        <v>68</v>
      </c>
      <c r="N172" s="13" t="s">
        <v>69</v>
      </c>
      <c r="O172" s="13" t="s">
        <v>70</v>
      </c>
      <c r="P172" s="13" t="s">
        <v>71</v>
      </c>
      <c r="Q172" s="13" t="s">
        <v>72</v>
      </c>
      <c r="R172" s="13" t="s">
        <v>73</v>
      </c>
      <c r="S172" s="13" t="s">
        <v>74</v>
      </c>
      <c r="T172" s="13" t="s">
        <v>75</v>
      </c>
      <c r="U172" s="13" t="s">
        <v>76</v>
      </c>
      <c r="V172" s="13" t="s">
        <v>77</v>
      </c>
      <c r="W172" s="14" t="s">
        <v>78</v>
      </c>
      <c r="X172" s="17" t="s">
        <v>88</v>
      </c>
      <c r="Y172" s="17" t="s">
        <v>89</v>
      </c>
      <c r="Z172" s="17"/>
      <c r="AA172" s="18" t="s">
        <v>129</v>
      </c>
      <c r="AB172" s="18" t="s">
        <v>130</v>
      </c>
      <c r="AC172" s="18" t="s">
        <v>131</v>
      </c>
      <c r="AD172" s="18" t="s">
        <v>132</v>
      </c>
      <c r="AE172" s="18"/>
      <c r="AF172" s="18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19"/>
      <c r="AX172" s="19"/>
      <c r="AY172" s="45"/>
      <c r="AZ172" s="45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0"/>
      <c r="BL172" s="40"/>
    </row>
    <row r="173" customFormat="false" ht="65.7" hidden="false" customHeight="false" outlineLevel="0" collapsed="false">
      <c r="A173" s="26" t="s">
        <v>184</v>
      </c>
      <c r="B173" s="9" t="s">
        <v>185</v>
      </c>
      <c r="C173" s="9" t="s">
        <v>85</v>
      </c>
      <c r="D173" s="9" t="s">
        <v>86</v>
      </c>
      <c r="E173" s="9" t="s">
        <v>174</v>
      </c>
      <c r="F173" s="9" t="s">
        <v>175</v>
      </c>
      <c r="G173" s="9" t="str">
        <f aca="false">IF(COUNTIFS($B:$B, B172, $D:$D, D172, $F:$F, F172) &gt; 1, "Duplicate", "")</f>
        <v/>
      </c>
      <c r="H173" s="10" t="str">
        <f aca="false">CONCATENATE(B173,"-",D173,"-",F173)</f>
        <v>HPMP1-DEM-FFI</v>
      </c>
      <c r="I173" s="11" t="s">
        <v>64</v>
      </c>
      <c r="J173" s="11" t="s">
        <v>65</v>
      </c>
      <c r="K173" s="11" t="s">
        <v>66</v>
      </c>
      <c r="L173" s="11" t="s">
        <v>67</v>
      </c>
      <c r="M173" s="12" t="s">
        <v>68</v>
      </c>
      <c r="N173" s="13" t="s">
        <v>69</v>
      </c>
      <c r="O173" s="13" t="s">
        <v>70</v>
      </c>
      <c r="P173" s="13" t="s">
        <v>71</v>
      </c>
      <c r="Q173" s="13" t="s">
        <v>72</v>
      </c>
      <c r="R173" s="13" t="s">
        <v>73</v>
      </c>
      <c r="S173" s="13" t="s">
        <v>74</v>
      </c>
      <c r="T173" s="13" t="s">
        <v>75</v>
      </c>
      <c r="U173" s="13" t="s">
        <v>76</v>
      </c>
      <c r="V173" s="13" t="s">
        <v>77</v>
      </c>
      <c r="W173" s="14" t="s">
        <v>78</v>
      </c>
      <c r="X173" s="17" t="s">
        <v>88</v>
      </c>
      <c r="Y173" s="17" t="s">
        <v>89</v>
      </c>
      <c r="Z173" s="17"/>
      <c r="AA173" s="18" t="s">
        <v>129</v>
      </c>
      <c r="AB173" s="18" t="s">
        <v>130</v>
      </c>
      <c r="AC173" s="18" t="s">
        <v>131</v>
      </c>
      <c r="AD173" s="18" t="s">
        <v>132</v>
      </c>
      <c r="AE173" s="18"/>
      <c r="AF173" s="18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19"/>
      <c r="AX173" s="19"/>
      <c r="AY173" s="45"/>
      <c r="AZ173" s="45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0"/>
      <c r="BL173" s="40"/>
    </row>
    <row r="174" customFormat="false" ht="65.7" hidden="false" customHeight="false" outlineLevel="0" collapsed="false">
      <c r="A174" s="26" t="s">
        <v>184</v>
      </c>
      <c r="B174" s="9" t="s">
        <v>185</v>
      </c>
      <c r="C174" s="9" t="s">
        <v>85</v>
      </c>
      <c r="D174" s="9" t="s">
        <v>86</v>
      </c>
      <c r="E174" s="9" t="s">
        <v>178</v>
      </c>
      <c r="F174" s="9" t="s">
        <v>179</v>
      </c>
      <c r="G174" s="9" t="str">
        <f aca="false">IF(COUNTIFS($B:$B, B173, $D:$D, D173, $F:$F, F173) &gt; 1, "Duplicate", "")</f>
        <v/>
      </c>
      <c r="H174" s="10" t="str">
        <f aca="false">CONCATENATE(B174,"-",D174,"-",F174)</f>
        <v>HPMP1-DEM-FOA</v>
      </c>
      <c r="I174" s="11" t="s">
        <v>64</v>
      </c>
      <c r="J174" s="11" t="s">
        <v>65</v>
      </c>
      <c r="K174" s="11" t="s">
        <v>66</v>
      </c>
      <c r="L174" s="11" t="s">
        <v>67</v>
      </c>
      <c r="M174" s="12" t="s">
        <v>68</v>
      </c>
      <c r="N174" s="13" t="s">
        <v>69</v>
      </c>
      <c r="O174" s="13" t="s">
        <v>70</v>
      </c>
      <c r="P174" s="13" t="s">
        <v>71</v>
      </c>
      <c r="Q174" s="13" t="s">
        <v>72</v>
      </c>
      <c r="R174" s="13" t="s">
        <v>73</v>
      </c>
      <c r="S174" s="13" t="s">
        <v>74</v>
      </c>
      <c r="T174" s="13" t="s">
        <v>75</v>
      </c>
      <c r="U174" s="13" t="s">
        <v>76</v>
      </c>
      <c r="V174" s="13" t="s">
        <v>77</v>
      </c>
      <c r="W174" s="14" t="s">
        <v>78</v>
      </c>
      <c r="X174" s="17" t="s">
        <v>88</v>
      </c>
      <c r="Y174" s="17" t="s">
        <v>89</v>
      </c>
      <c r="Z174" s="17"/>
      <c r="AA174" s="18" t="s">
        <v>129</v>
      </c>
      <c r="AB174" s="18" t="s">
        <v>130</v>
      </c>
      <c r="AC174" s="18" t="s">
        <v>131</v>
      </c>
      <c r="AD174" s="18" t="s">
        <v>132</v>
      </c>
      <c r="AE174" s="18"/>
      <c r="AF174" s="18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19"/>
      <c r="AX174" s="19"/>
      <c r="AY174" s="45"/>
      <c r="AZ174" s="45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0"/>
      <c r="BL174" s="40"/>
    </row>
    <row r="175" customFormat="false" ht="65.7" hidden="false" customHeight="false" outlineLevel="0" collapsed="false">
      <c r="A175" s="26" t="s">
        <v>184</v>
      </c>
      <c r="B175" s="9" t="s">
        <v>185</v>
      </c>
      <c r="C175" s="9" t="s">
        <v>85</v>
      </c>
      <c r="D175" s="9" t="s">
        <v>86</v>
      </c>
      <c r="E175" s="9" t="s">
        <v>176</v>
      </c>
      <c r="F175" s="9" t="s">
        <v>177</v>
      </c>
      <c r="G175" s="9" t="str">
        <f aca="false">IF(COUNTIFS($B:$B, B174, $D:$D, D174, $F:$F, F174) &gt; 1, "Duplicate", "")</f>
        <v/>
      </c>
      <c r="H175" s="10" t="str">
        <f aca="false">CONCATENATE(B175,"-",D175,"-",F175)</f>
        <v>HPMP1-DEM-AC</v>
      </c>
      <c r="I175" s="11" t="s">
        <v>64</v>
      </c>
      <c r="J175" s="11" t="s">
        <v>65</v>
      </c>
      <c r="K175" s="11" t="s">
        <v>66</v>
      </c>
      <c r="L175" s="11" t="s">
        <v>67</v>
      </c>
      <c r="M175" s="12" t="s">
        <v>68</v>
      </c>
      <c r="N175" s="13" t="s">
        <v>69</v>
      </c>
      <c r="O175" s="13" t="s">
        <v>70</v>
      </c>
      <c r="P175" s="13" t="s">
        <v>71</v>
      </c>
      <c r="Q175" s="13" t="s">
        <v>72</v>
      </c>
      <c r="R175" s="13" t="s">
        <v>73</v>
      </c>
      <c r="S175" s="13" t="s">
        <v>74</v>
      </c>
      <c r="T175" s="13" t="s">
        <v>75</v>
      </c>
      <c r="U175" s="13" t="s">
        <v>76</v>
      </c>
      <c r="V175" s="13" t="s">
        <v>77</v>
      </c>
      <c r="W175" s="14" t="s">
        <v>78</v>
      </c>
      <c r="X175" s="17" t="s">
        <v>88</v>
      </c>
      <c r="Y175" s="17" t="s">
        <v>89</v>
      </c>
      <c r="Z175" s="17"/>
      <c r="AA175" s="18" t="s">
        <v>129</v>
      </c>
      <c r="AB175" s="18" t="s">
        <v>130</v>
      </c>
      <c r="AC175" s="18" t="s">
        <v>131</v>
      </c>
      <c r="AD175" s="18" t="s">
        <v>132</v>
      </c>
      <c r="AE175" s="18"/>
      <c r="AF175" s="18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19"/>
      <c r="AX175" s="19"/>
      <c r="AY175" s="45"/>
      <c r="AZ175" s="45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0"/>
      <c r="BL175" s="40"/>
      <c r="BM175" s="10" t="n">
        <f aca="false">COUNTA(I175:BK175)</f>
        <v>21</v>
      </c>
    </row>
    <row r="176" customFormat="false" ht="15" hidden="false" customHeight="false" outlineLevel="0" collapsed="false">
      <c r="A176" s="26" t="s">
        <v>194</v>
      </c>
      <c r="B176" s="9" t="s">
        <v>195</v>
      </c>
      <c r="C176" s="9" t="s">
        <v>85</v>
      </c>
      <c r="D176" s="9" t="s">
        <v>86</v>
      </c>
      <c r="E176" s="9" t="s">
        <v>182</v>
      </c>
      <c r="F176" s="9" t="s">
        <v>183</v>
      </c>
      <c r="G176" s="9" t="str">
        <f aca="false">IF(COUNTIFS($B:$B, B175, $D:$D, D175, $F:$F, F175) &gt; 1, "Duplicate", "")</f>
        <v/>
      </c>
      <c r="H176" s="10" t="str">
        <f aca="false">CONCATENATE(B176,"-",D176,"-",F176)</f>
        <v>HPMP2-DEM-SOL</v>
      </c>
      <c r="I176" s="11"/>
      <c r="J176" s="11"/>
      <c r="K176" s="11"/>
      <c r="L176" s="11"/>
      <c r="M176" s="12"/>
      <c r="N176" s="13"/>
      <c r="O176" s="13"/>
      <c r="P176" s="13"/>
      <c r="Q176" s="13"/>
      <c r="R176" s="13"/>
      <c r="S176" s="13"/>
      <c r="T176" s="13"/>
      <c r="U176" s="13"/>
      <c r="V176" s="13"/>
      <c r="W176" s="14"/>
      <c r="X176" s="17"/>
      <c r="Y176" s="17"/>
      <c r="Z176" s="17"/>
      <c r="AA176" s="18"/>
      <c r="AB176" s="18"/>
      <c r="AC176" s="18"/>
      <c r="AD176" s="18"/>
      <c r="AE176" s="18"/>
      <c r="AF176" s="18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19"/>
      <c r="AX176" s="19"/>
      <c r="AY176" s="45"/>
      <c r="AZ176" s="45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0"/>
      <c r="BL176" s="40"/>
    </row>
    <row r="177" customFormat="false" ht="15" hidden="false" customHeight="false" outlineLevel="0" collapsed="false">
      <c r="A177" s="26" t="s">
        <v>194</v>
      </c>
      <c r="B177" s="9" t="s">
        <v>195</v>
      </c>
      <c r="C177" s="9" t="s">
        <v>85</v>
      </c>
      <c r="D177" s="9" t="s">
        <v>86</v>
      </c>
      <c r="E177" s="9" t="s">
        <v>172</v>
      </c>
      <c r="F177" s="9" t="s">
        <v>173</v>
      </c>
      <c r="G177" s="9" t="str">
        <f aca="false">IF(COUNTIFS($B:$B, B176, $D:$D, D176, $F:$F, F176) &gt; 1, "Duplicate", "")</f>
        <v/>
      </c>
      <c r="H177" s="10" t="str">
        <f aca="false">CONCATENATE(B177,"-",D177,"-",F177)</f>
        <v>HPMP2-DEM-ELM</v>
      </c>
      <c r="I177" s="11"/>
      <c r="J177" s="11"/>
      <c r="K177" s="11"/>
      <c r="L177" s="11"/>
      <c r="M177" s="12"/>
      <c r="N177" s="13"/>
      <c r="O177" s="13"/>
      <c r="P177" s="13"/>
      <c r="Q177" s="13"/>
      <c r="R177" s="13"/>
      <c r="S177" s="13"/>
      <c r="T177" s="13"/>
      <c r="U177" s="13"/>
      <c r="V177" s="13"/>
      <c r="W177" s="14"/>
      <c r="X177" s="17"/>
      <c r="Y177" s="17"/>
      <c r="Z177" s="17"/>
      <c r="AA177" s="18"/>
      <c r="AB177" s="18"/>
      <c r="AC177" s="18"/>
      <c r="AD177" s="18"/>
      <c r="AE177" s="18"/>
      <c r="AF177" s="18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19"/>
      <c r="AX177" s="19"/>
      <c r="AY177" s="45"/>
      <c r="AZ177" s="45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0"/>
      <c r="BL177" s="40"/>
    </row>
    <row r="178" customFormat="false" ht="15" hidden="false" customHeight="false" outlineLevel="0" collapsed="false">
      <c r="A178" s="26" t="s">
        <v>194</v>
      </c>
      <c r="B178" s="9" t="s">
        <v>195</v>
      </c>
      <c r="C178" s="9" t="s">
        <v>85</v>
      </c>
      <c r="D178" s="9" t="s">
        <v>86</v>
      </c>
      <c r="E178" s="9" t="s">
        <v>178</v>
      </c>
      <c r="F178" s="9" t="s">
        <v>179</v>
      </c>
      <c r="G178" s="9" t="str">
        <f aca="false">IF(COUNTIFS($B:$B, B177, $D:$D, D177, $F:$F, F177) &gt; 1, "Duplicate", "")</f>
        <v/>
      </c>
      <c r="H178" s="10" t="str">
        <f aca="false">CONCATENATE(B178,"-",D178,"-",F178)</f>
        <v>HPMP2-DEM-FOA</v>
      </c>
      <c r="I178" s="11"/>
      <c r="J178" s="11"/>
      <c r="K178" s="11"/>
      <c r="L178" s="11"/>
      <c r="M178" s="12"/>
      <c r="N178" s="13"/>
      <c r="O178" s="13"/>
      <c r="P178" s="13"/>
      <c r="Q178" s="13"/>
      <c r="R178" s="13"/>
      <c r="S178" s="13"/>
      <c r="T178" s="13"/>
      <c r="U178" s="13"/>
      <c r="V178" s="13"/>
      <c r="W178" s="14"/>
      <c r="X178" s="17"/>
      <c r="Y178" s="17"/>
      <c r="Z178" s="17"/>
      <c r="AA178" s="18"/>
      <c r="AB178" s="18"/>
      <c r="AC178" s="18"/>
      <c r="AD178" s="18"/>
      <c r="AE178" s="18"/>
      <c r="AF178" s="18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19"/>
      <c r="AX178" s="19"/>
      <c r="AY178" s="45"/>
      <c r="AZ178" s="45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0"/>
      <c r="BL178" s="40"/>
    </row>
    <row r="179" customFormat="false" ht="65.7" hidden="false" customHeight="false" outlineLevel="0" collapsed="false">
      <c r="A179" s="26" t="s">
        <v>194</v>
      </c>
      <c r="B179" s="9" t="s">
        <v>195</v>
      </c>
      <c r="C179" s="9" t="s">
        <v>85</v>
      </c>
      <c r="D179" s="9" t="s">
        <v>86</v>
      </c>
      <c r="E179" s="9" t="s">
        <v>176</v>
      </c>
      <c r="F179" s="9" t="s">
        <v>177</v>
      </c>
      <c r="G179" s="9" t="str">
        <f aca="false">IF(COUNTIFS($B:$B, B178, $D:$D, D178, $F:$F, F178) &gt; 1, "Duplicate", "")</f>
        <v/>
      </c>
      <c r="H179" s="10" t="str">
        <f aca="false">CONCATENATE(B179,"-",D179,"-",F179)</f>
        <v>HPMP2-DEM-AC</v>
      </c>
      <c r="I179" s="11" t="s">
        <v>64</v>
      </c>
      <c r="J179" s="11" t="s">
        <v>65</v>
      </c>
      <c r="K179" s="11" t="s">
        <v>66</v>
      </c>
      <c r="L179" s="11" t="s">
        <v>67</v>
      </c>
      <c r="M179" s="12" t="s">
        <v>68</v>
      </c>
      <c r="N179" s="13" t="s">
        <v>69</v>
      </c>
      <c r="O179" s="13" t="s">
        <v>70</v>
      </c>
      <c r="P179" s="13" t="s">
        <v>71</v>
      </c>
      <c r="Q179" s="13" t="s">
        <v>72</v>
      </c>
      <c r="R179" s="13" t="s">
        <v>73</v>
      </c>
      <c r="S179" s="13" t="s">
        <v>74</v>
      </c>
      <c r="T179" s="13" t="s">
        <v>75</v>
      </c>
      <c r="U179" s="13" t="s">
        <v>76</v>
      </c>
      <c r="V179" s="13" t="s">
        <v>77</v>
      </c>
      <c r="W179" s="14" t="s">
        <v>78</v>
      </c>
      <c r="X179" s="17" t="s">
        <v>88</v>
      </c>
      <c r="Y179" s="17" t="s">
        <v>89</v>
      </c>
      <c r="Z179" s="17"/>
      <c r="AA179" s="18" t="s">
        <v>129</v>
      </c>
      <c r="AB179" s="18" t="s">
        <v>130</v>
      </c>
      <c r="AC179" s="18" t="s">
        <v>131</v>
      </c>
      <c r="AD179" s="18" t="s">
        <v>132</v>
      </c>
      <c r="AE179" s="18"/>
      <c r="AF179" s="18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19"/>
      <c r="AX179" s="19"/>
      <c r="AY179" s="45"/>
      <c r="AZ179" s="45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0"/>
      <c r="BL179" s="40"/>
      <c r="BM179" s="10" t="n">
        <f aca="false">COUNTA(I179:BK179)</f>
        <v>21</v>
      </c>
    </row>
    <row r="180" customFormat="false" ht="65.7" hidden="false" customHeight="false" outlineLevel="0" collapsed="false">
      <c r="A180" s="26" t="s">
        <v>196</v>
      </c>
      <c r="B180" s="9" t="s">
        <v>197</v>
      </c>
      <c r="C180" s="9" t="s">
        <v>85</v>
      </c>
      <c r="D180" s="9" t="s">
        <v>86</v>
      </c>
      <c r="E180" s="9" t="s">
        <v>182</v>
      </c>
      <c r="F180" s="9" t="s">
        <v>183</v>
      </c>
      <c r="G180" s="9" t="e">
        <f aca="false">IF( COUNTIFS($B:$B,#REF!, $D:$D,#REF!, $F:$F,#REF!) &gt; 1, "Duplicate", "")</f>
        <v>#REF!</v>
      </c>
      <c r="H180" s="10" t="str">
        <f aca="false">CONCATENATE(B180,"-",D180,"-",F180)</f>
        <v>HPMP3-DEM-SOL</v>
      </c>
      <c r="I180" s="11" t="s">
        <v>64</v>
      </c>
      <c r="J180" s="11" t="s">
        <v>65</v>
      </c>
      <c r="K180" s="11" t="s">
        <v>66</v>
      </c>
      <c r="L180" s="11" t="s">
        <v>67</v>
      </c>
      <c r="M180" s="12" t="s">
        <v>68</v>
      </c>
      <c r="N180" s="13" t="s">
        <v>69</v>
      </c>
      <c r="O180" s="13" t="s">
        <v>70</v>
      </c>
      <c r="P180" s="13" t="s">
        <v>71</v>
      </c>
      <c r="Q180" s="13" t="s">
        <v>72</v>
      </c>
      <c r="R180" s="13" t="s">
        <v>73</v>
      </c>
      <c r="S180" s="13" t="s">
        <v>74</v>
      </c>
      <c r="T180" s="13" t="s">
        <v>75</v>
      </c>
      <c r="U180" s="13" t="s">
        <v>76</v>
      </c>
      <c r="V180" s="13" t="s">
        <v>77</v>
      </c>
      <c r="W180" s="14" t="s">
        <v>78</v>
      </c>
      <c r="X180" s="17" t="s">
        <v>88</v>
      </c>
      <c r="Y180" s="17" t="s">
        <v>89</v>
      </c>
      <c r="Z180" s="17"/>
      <c r="AA180" s="18" t="s">
        <v>129</v>
      </c>
      <c r="AB180" s="18" t="s">
        <v>130</v>
      </c>
      <c r="AC180" s="18" t="s">
        <v>131</v>
      </c>
      <c r="AD180" s="18" t="s">
        <v>132</v>
      </c>
      <c r="AE180" s="18"/>
      <c r="AF180" s="18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19"/>
      <c r="AX180" s="19"/>
      <c r="AY180" s="45"/>
      <c r="AZ180" s="45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0"/>
      <c r="BL180" s="40"/>
    </row>
    <row r="181" customFormat="false" ht="65.7" hidden="false" customHeight="false" outlineLevel="0" collapsed="false">
      <c r="A181" s="26" t="s">
        <v>196</v>
      </c>
      <c r="B181" s="9" t="s">
        <v>197</v>
      </c>
      <c r="C181" s="9" t="s">
        <v>85</v>
      </c>
      <c r="D181" s="9" t="s">
        <v>86</v>
      </c>
      <c r="E181" s="9" t="s">
        <v>172</v>
      </c>
      <c r="F181" s="9" t="s">
        <v>173</v>
      </c>
      <c r="G181" s="9" t="str">
        <f aca="false">IF(COUNTIFS($B:$B, B180, $D:$D, D180, $F:$F, F180) &gt; 1, "Duplicate", "")</f>
        <v/>
      </c>
      <c r="H181" s="10" t="str">
        <f aca="false">CONCATENATE(B181,"-",D181,"-",F181)</f>
        <v>HPMP3-DEM-ELM</v>
      </c>
      <c r="I181" s="11" t="s">
        <v>64</v>
      </c>
      <c r="J181" s="11" t="s">
        <v>65</v>
      </c>
      <c r="K181" s="11" t="s">
        <v>66</v>
      </c>
      <c r="L181" s="11" t="s">
        <v>67</v>
      </c>
      <c r="M181" s="12" t="s">
        <v>68</v>
      </c>
      <c r="N181" s="13" t="s">
        <v>69</v>
      </c>
      <c r="O181" s="13" t="s">
        <v>70</v>
      </c>
      <c r="P181" s="13" t="s">
        <v>71</v>
      </c>
      <c r="Q181" s="13" t="s">
        <v>72</v>
      </c>
      <c r="R181" s="13" t="s">
        <v>73</v>
      </c>
      <c r="S181" s="13" t="s">
        <v>74</v>
      </c>
      <c r="T181" s="13" t="s">
        <v>75</v>
      </c>
      <c r="U181" s="13" t="s">
        <v>76</v>
      </c>
      <c r="V181" s="13" t="s">
        <v>77</v>
      </c>
      <c r="W181" s="14" t="s">
        <v>78</v>
      </c>
      <c r="X181" s="17" t="s">
        <v>88</v>
      </c>
      <c r="Y181" s="17" t="s">
        <v>89</v>
      </c>
      <c r="Z181" s="17"/>
      <c r="AA181" s="18" t="s">
        <v>129</v>
      </c>
      <c r="AB181" s="18" t="s">
        <v>130</v>
      </c>
      <c r="AC181" s="18" t="s">
        <v>131</v>
      </c>
      <c r="AD181" s="18" t="s">
        <v>132</v>
      </c>
      <c r="AE181" s="18"/>
      <c r="AF181" s="18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19"/>
      <c r="AX181" s="19"/>
      <c r="AY181" s="45"/>
      <c r="AZ181" s="45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0"/>
      <c r="BL181" s="40"/>
    </row>
    <row r="182" customFormat="false" ht="65.7" hidden="false" customHeight="false" outlineLevel="0" collapsed="false">
      <c r="A182" s="26" t="s">
        <v>196</v>
      </c>
      <c r="B182" s="9" t="s">
        <v>197</v>
      </c>
      <c r="C182" s="9" t="s">
        <v>85</v>
      </c>
      <c r="D182" s="9" t="s">
        <v>86</v>
      </c>
      <c r="E182" s="9" t="s">
        <v>174</v>
      </c>
      <c r="F182" s="9" t="s">
        <v>175</v>
      </c>
      <c r="G182" s="9" t="str">
        <f aca="false">IF(COUNTIFS($B:$B, B181, $D:$D, D181, $F:$F, F181) &gt; 1, "Duplicate", "")</f>
        <v/>
      </c>
      <c r="H182" s="10" t="str">
        <f aca="false">CONCATENATE(B182,"-",D182,"-",F182)</f>
        <v>HPMP3-DEM-FFI</v>
      </c>
      <c r="I182" s="11" t="s">
        <v>64</v>
      </c>
      <c r="J182" s="11" t="s">
        <v>65</v>
      </c>
      <c r="K182" s="11" t="s">
        <v>66</v>
      </c>
      <c r="L182" s="11" t="s">
        <v>67</v>
      </c>
      <c r="M182" s="12" t="s">
        <v>68</v>
      </c>
      <c r="N182" s="13" t="s">
        <v>69</v>
      </c>
      <c r="O182" s="13" t="s">
        <v>70</v>
      </c>
      <c r="P182" s="13" t="s">
        <v>71</v>
      </c>
      <c r="Q182" s="13" t="s">
        <v>72</v>
      </c>
      <c r="R182" s="13" t="s">
        <v>73</v>
      </c>
      <c r="S182" s="13" t="s">
        <v>74</v>
      </c>
      <c r="T182" s="13" t="s">
        <v>75</v>
      </c>
      <c r="U182" s="13" t="s">
        <v>76</v>
      </c>
      <c r="V182" s="13" t="s">
        <v>77</v>
      </c>
      <c r="W182" s="14" t="s">
        <v>78</v>
      </c>
      <c r="X182" s="17" t="s">
        <v>88</v>
      </c>
      <c r="Y182" s="17" t="s">
        <v>89</v>
      </c>
      <c r="Z182" s="17"/>
      <c r="AA182" s="18" t="s">
        <v>129</v>
      </c>
      <c r="AB182" s="18" t="s">
        <v>130</v>
      </c>
      <c r="AC182" s="18" t="s">
        <v>131</v>
      </c>
      <c r="AD182" s="18" t="s">
        <v>132</v>
      </c>
      <c r="AE182" s="18"/>
      <c r="AF182" s="18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19"/>
      <c r="AX182" s="19"/>
      <c r="AY182" s="45"/>
      <c r="AZ182" s="45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0"/>
      <c r="BL182" s="40"/>
    </row>
    <row r="183" customFormat="false" ht="65.7" hidden="false" customHeight="false" outlineLevel="0" collapsed="false">
      <c r="A183" s="26" t="s">
        <v>196</v>
      </c>
      <c r="B183" s="9" t="s">
        <v>197</v>
      </c>
      <c r="C183" s="9" t="s">
        <v>85</v>
      </c>
      <c r="D183" s="9" t="s">
        <v>86</v>
      </c>
      <c r="E183" s="9" t="s">
        <v>178</v>
      </c>
      <c r="F183" s="9" t="s">
        <v>179</v>
      </c>
      <c r="G183" s="9" t="str">
        <f aca="false">IF(COUNTIFS($B:$B, B182, $D:$D, D182, $F:$F, F182) &gt; 1, "Duplicate", "")</f>
        <v/>
      </c>
      <c r="H183" s="10" t="str">
        <f aca="false">CONCATENATE(B183,"-",D183,"-",F183)</f>
        <v>HPMP3-DEM-FOA</v>
      </c>
      <c r="I183" s="11" t="s">
        <v>64</v>
      </c>
      <c r="J183" s="11" t="s">
        <v>65</v>
      </c>
      <c r="K183" s="11" t="s">
        <v>66</v>
      </c>
      <c r="L183" s="11" t="s">
        <v>67</v>
      </c>
      <c r="M183" s="12" t="s">
        <v>68</v>
      </c>
      <c r="N183" s="13" t="s">
        <v>69</v>
      </c>
      <c r="O183" s="13" t="s">
        <v>70</v>
      </c>
      <c r="P183" s="13" t="s">
        <v>71</v>
      </c>
      <c r="Q183" s="13" t="s">
        <v>72</v>
      </c>
      <c r="R183" s="13" t="s">
        <v>73</v>
      </c>
      <c r="S183" s="13" t="s">
        <v>74</v>
      </c>
      <c r="T183" s="13" t="s">
        <v>75</v>
      </c>
      <c r="U183" s="13" t="s">
        <v>76</v>
      </c>
      <c r="V183" s="13" t="s">
        <v>77</v>
      </c>
      <c r="W183" s="14" t="s">
        <v>78</v>
      </c>
      <c r="X183" s="17" t="s">
        <v>88</v>
      </c>
      <c r="Y183" s="17" t="s">
        <v>89</v>
      </c>
      <c r="Z183" s="17"/>
      <c r="AA183" s="18" t="s">
        <v>129</v>
      </c>
      <c r="AB183" s="18" t="s">
        <v>130</v>
      </c>
      <c r="AC183" s="18" t="s">
        <v>131</v>
      </c>
      <c r="AD183" s="18" t="s">
        <v>132</v>
      </c>
      <c r="AE183" s="18"/>
      <c r="AF183" s="18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19"/>
      <c r="AX183" s="19"/>
      <c r="AY183" s="45"/>
      <c r="AZ183" s="45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0"/>
      <c r="BL183" s="40"/>
    </row>
    <row r="184" customFormat="false" ht="65.7" hidden="false" customHeight="false" outlineLevel="0" collapsed="false">
      <c r="A184" s="26" t="s">
        <v>196</v>
      </c>
      <c r="B184" s="9" t="s">
        <v>197</v>
      </c>
      <c r="C184" s="9" t="s">
        <v>85</v>
      </c>
      <c r="D184" s="9" t="s">
        <v>86</v>
      </c>
      <c r="E184" s="9" t="s">
        <v>176</v>
      </c>
      <c r="F184" s="9" t="s">
        <v>177</v>
      </c>
      <c r="G184" s="9" t="str">
        <f aca="false">IF(COUNTIFS($B:$B, B183, $D:$D, D183, $F:$F, F183) &gt; 1, "Duplicate", "")</f>
        <v/>
      </c>
      <c r="H184" s="10" t="str">
        <f aca="false">CONCATENATE(B184,"-",D184,"-",F184)</f>
        <v>HPMP3-DEM-AC</v>
      </c>
      <c r="I184" s="11" t="s">
        <v>64</v>
      </c>
      <c r="J184" s="11" t="s">
        <v>65</v>
      </c>
      <c r="K184" s="11" t="s">
        <v>66</v>
      </c>
      <c r="L184" s="11" t="s">
        <v>67</v>
      </c>
      <c r="M184" s="12" t="s">
        <v>68</v>
      </c>
      <c r="N184" s="13" t="s">
        <v>69</v>
      </c>
      <c r="O184" s="13" t="s">
        <v>70</v>
      </c>
      <c r="P184" s="13" t="s">
        <v>71</v>
      </c>
      <c r="Q184" s="13" t="s">
        <v>72</v>
      </c>
      <c r="R184" s="13" t="s">
        <v>73</v>
      </c>
      <c r="S184" s="13" t="s">
        <v>74</v>
      </c>
      <c r="T184" s="13" t="s">
        <v>75</v>
      </c>
      <c r="U184" s="13" t="s">
        <v>76</v>
      </c>
      <c r="V184" s="13" t="s">
        <v>77</v>
      </c>
      <c r="W184" s="14" t="s">
        <v>78</v>
      </c>
      <c r="X184" s="17" t="s">
        <v>88</v>
      </c>
      <c r="Y184" s="17" t="s">
        <v>89</v>
      </c>
      <c r="Z184" s="17"/>
      <c r="AA184" s="18" t="s">
        <v>129</v>
      </c>
      <c r="AB184" s="18" t="s">
        <v>130</v>
      </c>
      <c r="AC184" s="18" t="s">
        <v>131</v>
      </c>
      <c r="AD184" s="18" t="s">
        <v>132</v>
      </c>
      <c r="AE184" s="18"/>
      <c r="AF184" s="18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19"/>
      <c r="AX184" s="19"/>
      <c r="AY184" s="45"/>
      <c r="AZ184" s="45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0"/>
      <c r="BL184" s="40"/>
      <c r="BM184" s="10" t="n">
        <f aca="false">COUNTA(I184:BK184)</f>
        <v>21</v>
      </c>
    </row>
    <row r="185" customFormat="false" ht="65.7" hidden="false" customHeight="false" outlineLevel="0" collapsed="false">
      <c r="A185" s="2" t="s">
        <v>198</v>
      </c>
      <c r="B185" s="2" t="s">
        <v>199</v>
      </c>
      <c r="C185" s="9" t="s">
        <v>85</v>
      </c>
      <c r="D185" s="9" t="s">
        <v>86</v>
      </c>
      <c r="E185" s="9" t="s">
        <v>182</v>
      </c>
      <c r="F185" s="9" t="s">
        <v>183</v>
      </c>
      <c r="G185" s="9" t="e">
        <f aca="false">IF( COUNTIFS($B:$B,#REF!, $D:$D,#REF!, $F:$F,#REF!) &gt; 1, "Duplicate", "")</f>
        <v>#REF!</v>
      </c>
      <c r="H185" s="10" t="str">
        <f aca="false">CONCATENATE(B185,"-",D185,"-",F185)</f>
        <v>HPMP4-DEM-SOL</v>
      </c>
      <c r="I185" s="11" t="s">
        <v>64</v>
      </c>
      <c r="J185" s="11" t="s">
        <v>65</v>
      </c>
      <c r="K185" s="11" t="s">
        <v>66</v>
      </c>
      <c r="L185" s="11" t="s">
        <v>67</v>
      </c>
      <c r="M185" s="12" t="s">
        <v>68</v>
      </c>
      <c r="N185" s="13" t="s">
        <v>69</v>
      </c>
      <c r="O185" s="13" t="s">
        <v>70</v>
      </c>
      <c r="P185" s="13" t="s">
        <v>71</v>
      </c>
      <c r="Q185" s="13" t="s">
        <v>72</v>
      </c>
      <c r="R185" s="13" t="s">
        <v>73</v>
      </c>
      <c r="S185" s="13" t="s">
        <v>74</v>
      </c>
      <c r="T185" s="13" t="s">
        <v>75</v>
      </c>
      <c r="U185" s="13" t="s">
        <v>76</v>
      </c>
      <c r="V185" s="13" t="s">
        <v>77</v>
      </c>
      <c r="W185" s="14" t="s">
        <v>78</v>
      </c>
      <c r="X185" s="17" t="s">
        <v>88</v>
      </c>
      <c r="Y185" s="17" t="s">
        <v>89</v>
      </c>
      <c r="Z185" s="17"/>
      <c r="AA185" s="18" t="s">
        <v>129</v>
      </c>
      <c r="AB185" s="18" t="s">
        <v>130</v>
      </c>
      <c r="AC185" s="18" t="s">
        <v>131</v>
      </c>
      <c r="AD185" s="18" t="s">
        <v>132</v>
      </c>
      <c r="AE185" s="18"/>
      <c r="AF185" s="18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19"/>
      <c r="AX185" s="19"/>
      <c r="AY185" s="45"/>
      <c r="AZ185" s="45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0"/>
      <c r="BL185" s="40"/>
    </row>
    <row r="186" customFormat="false" ht="65.7" hidden="false" customHeight="false" outlineLevel="0" collapsed="false">
      <c r="A186" s="2" t="s">
        <v>198</v>
      </c>
      <c r="B186" s="2" t="s">
        <v>199</v>
      </c>
      <c r="C186" s="9" t="s">
        <v>85</v>
      </c>
      <c r="D186" s="9" t="s">
        <v>86</v>
      </c>
      <c r="E186" s="9" t="s">
        <v>172</v>
      </c>
      <c r="F186" s="9" t="s">
        <v>173</v>
      </c>
      <c r="G186" s="9" t="str">
        <f aca="false">IF(COUNTIFS($B:$B, B185, $D:$D, D185, $F:$F, F185) &gt; 1, "Duplicate", "")</f>
        <v/>
      </c>
      <c r="H186" s="10" t="str">
        <f aca="false">CONCATENATE(B186,"-",D186,"-",F186)</f>
        <v>HPMP4-DEM-ELM</v>
      </c>
      <c r="I186" s="11" t="s">
        <v>64</v>
      </c>
      <c r="J186" s="11" t="s">
        <v>65</v>
      </c>
      <c r="K186" s="11" t="s">
        <v>66</v>
      </c>
      <c r="L186" s="11" t="s">
        <v>67</v>
      </c>
      <c r="M186" s="12" t="s">
        <v>68</v>
      </c>
      <c r="N186" s="13" t="s">
        <v>69</v>
      </c>
      <c r="O186" s="13" t="s">
        <v>70</v>
      </c>
      <c r="P186" s="13" t="s">
        <v>71</v>
      </c>
      <c r="Q186" s="13" t="s">
        <v>72</v>
      </c>
      <c r="R186" s="13" t="s">
        <v>73</v>
      </c>
      <c r="S186" s="13" t="s">
        <v>74</v>
      </c>
      <c r="T186" s="13" t="s">
        <v>75</v>
      </c>
      <c r="U186" s="13" t="s">
        <v>76</v>
      </c>
      <c r="V186" s="13" t="s">
        <v>77</v>
      </c>
      <c r="W186" s="14" t="s">
        <v>78</v>
      </c>
      <c r="X186" s="17" t="s">
        <v>88</v>
      </c>
      <c r="Y186" s="17" t="s">
        <v>89</v>
      </c>
      <c r="Z186" s="17"/>
      <c r="AA186" s="18" t="s">
        <v>129</v>
      </c>
      <c r="AB186" s="18" t="s">
        <v>130</v>
      </c>
      <c r="AC186" s="18" t="s">
        <v>131</v>
      </c>
      <c r="AD186" s="18" t="s">
        <v>132</v>
      </c>
      <c r="AE186" s="18"/>
      <c r="AF186" s="18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19"/>
      <c r="AX186" s="19"/>
      <c r="AY186" s="45"/>
      <c r="AZ186" s="45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0"/>
      <c r="BL186" s="40"/>
    </row>
    <row r="187" customFormat="false" ht="65.7" hidden="false" customHeight="false" outlineLevel="0" collapsed="false">
      <c r="A187" s="2" t="s">
        <v>198</v>
      </c>
      <c r="B187" s="2" t="s">
        <v>199</v>
      </c>
      <c r="C187" s="9" t="s">
        <v>85</v>
      </c>
      <c r="D187" s="9" t="s">
        <v>86</v>
      </c>
      <c r="E187" s="9" t="s">
        <v>174</v>
      </c>
      <c r="F187" s="9" t="s">
        <v>175</v>
      </c>
      <c r="G187" s="9" t="str">
        <f aca="false">IF(COUNTIFS($B:$B, B186, $D:$D, D186, $F:$F, F186) &gt; 1, "Duplicate", "")</f>
        <v/>
      </c>
      <c r="H187" s="10" t="str">
        <f aca="false">CONCATENATE(B187,"-",D187,"-",F187)</f>
        <v>HPMP4-DEM-FFI</v>
      </c>
      <c r="I187" s="11" t="s">
        <v>64</v>
      </c>
      <c r="J187" s="11" t="s">
        <v>65</v>
      </c>
      <c r="K187" s="11" t="s">
        <v>66</v>
      </c>
      <c r="L187" s="11" t="s">
        <v>67</v>
      </c>
      <c r="M187" s="12" t="s">
        <v>68</v>
      </c>
      <c r="N187" s="13" t="s">
        <v>69</v>
      </c>
      <c r="O187" s="13" t="s">
        <v>70</v>
      </c>
      <c r="P187" s="13" t="s">
        <v>71</v>
      </c>
      <c r="Q187" s="13" t="s">
        <v>72</v>
      </c>
      <c r="R187" s="13" t="s">
        <v>73</v>
      </c>
      <c r="S187" s="13" t="s">
        <v>74</v>
      </c>
      <c r="T187" s="13" t="s">
        <v>75</v>
      </c>
      <c r="U187" s="13" t="s">
        <v>76</v>
      </c>
      <c r="V187" s="13" t="s">
        <v>77</v>
      </c>
      <c r="W187" s="14" t="s">
        <v>78</v>
      </c>
      <c r="X187" s="17" t="s">
        <v>88</v>
      </c>
      <c r="Y187" s="17" t="s">
        <v>89</v>
      </c>
      <c r="Z187" s="17"/>
      <c r="AA187" s="18" t="s">
        <v>129</v>
      </c>
      <c r="AB187" s="18" t="s">
        <v>130</v>
      </c>
      <c r="AC187" s="18" t="s">
        <v>131</v>
      </c>
      <c r="AD187" s="18" t="s">
        <v>132</v>
      </c>
      <c r="AE187" s="18"/>
      <c r="AF187" s="18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19"/>
      <c r="AX187" s="19"/>
      <c r="AY187" s="45"/>
      <c r="AZ187" s="45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0"/>
      <c r="BL187" s="40"/>
    </row>
    <row r="188" customFormat="false" ht="65.7" hidden="false" customHeight="false" outlineLevel="0" collapsed="false">
      <c r="A188" s="2" t="s">
        <v>198</v>
      </c>
      <c r="B188" s="2" t="s">
        <v>199</v>
      </c>
      <c r="C188" s="9" t="s">
        <v>85</v>
      </c>
      <c r="D188" s="9" t="s">
        <v>86</v>
      </c>
      <c r="E188" s="9" t="s">
        <v>178</v>
      </c>
      <c r="F188" s="9" t="s">
        <v>179</v>
      </c>
      <c r="G188" s="9" t="str">
        <f aca="false">IF(COUNTIFS($B:$B, B187, $D:$D, D187, $F:$F, F187) &gt; 1, "Duplicate", "")</f>
        <v/>
      </c>
      <c r="H188" s="10" t="str">
        <f aca="false">CONCATENATE(B188,"-",D188,"-",F188)</f>
        <v>HPMP4-DEM-FOA</v>
      </c>
      <c r="I188" s="11" t="s">
        <v>64</v>
      </c>
      <c r="J188" s="11" t="s">
        <v>65</v>
      </c>
      <c r="K188" s="11" t="s">
        <v>66</v>
      </c>
      <c r="L188" s="11" t="s">
        <v>67</v>
      </c>
      <c r="M188" s="12" t="s">
        <v>68</v>
      </c>
      <c r="N188" s="13" t="s">
        <v>69</v>
      </c>
      <c r="O188" s="13" t="s">
        <v>70</v>
      </c>
      <c r="P188" s="13" t="s">
        <v>71</v>
      </c>
      <c r="Q188" s="13" t="s">
        <v>72</v>
      </c>
      <c r="R188" s="13" t="s">
        <v>73</v>
      </c>
      <c r="S188" s="13" t="s">
        <v>74</v>
      </c>
      <c r="T188" s="13" t="s">
        <v>75</v>
      </c>
      <c r="U188" s="13" t="s">
        <v>76</v>
      </c>
      <c r="V188" s="13" t="s">
        <v>77</v>
      </c>
      <c r="W188" s="14" t="s">
        <v>78</v>
      </c>
      <c r="X188" s="17" t="s">
        <v>88</v>
      </c>
      <c r="Y188" s="17" t="s">
        <v>89</v>
      </c>
      <c r="Z188" s="17"/>
      <c r="AA188" s="18" t="s">
        <v>129</v>
      </c>
      <c r="AB188" s="18" t="s">
        <v>130</v>
      </c>
      <c r="AC188" s="18" t="s">
        <v>131</v>
      </c>
      <c r="AD188" s="18" t="s">
        <v>132</v>
      </c>
      <c r="AE188" s="18"/>
      <c r="AF188" s="18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19"/>
      <c r="AX188" s="19"/>
      <c r="AY188" s="45"/>
      <c r="AZ188" s="45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0"/>
      <c r="BL188" s="40"/>
    </row>
    <row r="189" customFormat="false" ht="65.7" hidden="false" customHeight="false" outlineLevel="0" collapsed="false">
      <c r="A189" s="2" t="s">
        <v>198</v>
      </c>
      <c r="B189" s="2" t="s">
        <v>199</v>
      </c>
      <c r="C189" s="9" t="s">
        <v>85</v>
      </c>
      <c r="D189" s="9" t="s">
        <v>86</v>
      </c>
      <c r="E189" s="9" t="s">
        <v>176</v>
      </c>
      <c r="F189" s="9" t="s">
        <v>177</v>
      </c>
      <c r="G189" s="9" t="str">
        <f aca="false">IF(COUNTIFS($B:$B, B188, $D:$D, D188, $F:$F, F188) &gt; 1, "Duplicate", "")</f>
        <v/>
      </c>
      <c r="H189" s="10" t="str">
        <f aca="false">CONCATENATE(B189,"-",D189,"-",F189)</f>
        <v>HPMP4-DEM-AC</v>
      </c>
      <c r="I189" s="11" t="s">
        <v>64</v>
      </c>
      <c r="J189" s="11" t="s">
        <v>65</v>
      </c>
      <c r="K189" s="11" t="s">
        <v>66</v>
      </c>
      <c r="L189" s="11" t="s">
        <v>67</v>
      </c>
      <c r="M189" s="12" t="s">
        <v>68</v>
      </c>
      <c r="N189" s="13" t="s">
        <v>69</v>
      </c>
      <c r="O189" s="13" t="s">
        <v>70</v>
      </c>
      <c r="P189" s="13" t="s">
        <v>71</v>
      </c>
      <c r="Q189" s="13" t="s">
        <v>72</v>
      </c>
      <c r="R189" s="13" t="s">
        <v>73</v>
      </c>
      <c r="S189" s="13" t="s">
        <v>74</v>
      </c>
      <c r="T189" s="13" t="s">
        <v>75</v>
      </c>
      <c r="U189" s="13" t="s">
        <v>76</v>
      </c>
      <c r="V189" s="13" t="s">
        <v>77</v>
      </c>
      <c r="W189" s="14" t="s">
        <v>78</v>
      </c>
      <c r="X189" s="17" t="s">
        <v>88</v>
      </c>
      <c r="Y189" s="17" t="s">
        <v>89</v>
      </c>
      <c r="Z189" s="17"/>
      <c r="AA189" s="18" t="s">
        <v>129</v>
      </c>
      <c r="AB189" s="18" t="s">
        <v>130</v>
      </c>
      <c r="AC189" s="18" t="s">
        <v>131</v>
      </c>
      <c r="AD189" s="18" t="s">
        <v>132</v>
      </c>
      <c r="AE189" s="18"/>
      <c r="AF189" s="18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19"/>
      <c r="AX189" s="19"/>
      <c r="AY189" s="45"/>
      <c r="AZ189" s="45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0"/>
      <c r="BL189" s="40"/>
      <c r="BM189" s="10" t="n">
        <f aca="false">COUNTA(I189:BK189)</f>
        <v>21</v>
      </c>
    </row>
    <row r="190" customFormat="false" ht="65.7" hidden="false" customHeight="false" outlineLevel="0" collapsed="false">
      <c r="A190" s="26" t="s">
        <v>184</v>
      </c>
      <c r="B190" s="9" t="s">
        <v>185</v>
      </c>
      <c r="C190" s="9" t="s">
        <v>85</v>
      </c>
      <c r="D190" s="9" t="s">
        <v>86</v>
      </c>
      <c r="E190" s="9" t="s">
        <v>170</v>
      </c>
      <c r="F190" s="9" t="s">
        <v>171</v>
      </c>
      <c r="G190" s="9" t="str">
        <f aca="false">IF(COUNTIFS($B:$B, B189, $D:$D, D189, $F:$F, F189) &gt; 1, "Duplicate", "")</f>
        <v/>
      </c>
      <c r="H190" s="10" t="str">
        <f aca="false">CONCATENATE(B190,"-",D190,"-",F190)</f>
        <v>HPMP1-DEM-ARS</v>
      </c>
      <c r="I190" s="11" t="s">
        <v>64</v>
      </c>
      <c r="J190" s="11" t="s">
        <v>65</v>
      </c>
      <c r="K190" s="11" t="s">
        <v>66</v>
      </c>
      <c r="L190" s="11" t="s">
        <v>67</v>
      </c>
      <c r="M190" s="12" t="s">
        <v>68</v>
      </c>
      <c r="N190" s="13" t="s">
        <v>69</v>
      </c>
      <c r="O190" s="13" t="s">
        <v>70</v>
      </c>
      <c r="P190" s="13" t="s">
        <v>71</v>
      </c>
      <c r="Q190" s="13" t="s">
        <v>72</v>
      </c>
      <c r="R190" s="13" t="s">
        <v>73</v>
      </c>
      <c r="S190" s="13" t="s">
        <v>74</v>
      </c>
      <c r="T190" s="13" t="s">
        <v>75</v>
      </c>
      <c r="U190" s="13" t="s">
        <v>76</v>
      </c>
      <c r="V190" s="13" t="s">
        <v>77</v>
      </c>
      <c r="W190" s="14" t="s">
        <v>78</v>
      </c>
      <c r="X190" s="17" t="s">
        <v>88</v>
      </c>
      <c r="Y190" s="17" t="s">
        <v>89</v>
      </c>
      <c r="Z190" s="17"/>
      <c r="AA190" s="18" t="s">
        <v>129</v>
      </c>
      <c r="AB190" s="18" t="s">
        <v>130</v>
      </c>
      <c r="AC190" s="18" t="s">
        <v>131</v>
      </c>
      <c r="AD190" s="18" t="s">
        <v>132</v>
      </c>
      <c r="AE190" s="18"/>
      <c r="AF190" s="18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19"/>
      <c r="AX190" s="19"/>
      <c r="AY190" s="45"/>
      <c r="AZ190" s="45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0"/>
      <c r="BL190" s="40"/>
      <c r="BM190" s="10" t="n">
        <f aca="false">COUNTA(I190:BK190)</f>
        <v>21</v>
      </c>
    </row>
    <row r="191" customFormat="false" ht="65.7" hidden="false" customHeight="false" outlineLevel="0" collapsed="false">
      <c r="A191" s="26" t="s">
        <v>194</v>
      </c>
      <c r="B191" s="9" t="s">
        <v>195</v>
      </c>
      <c r="C191" s="9" t="s">
        <v>85</v>
      </c>
      <c r="D191" s="9" t="s">
        <v>86</v>
      </c>
      <c r="E191" s="9" t="s">
        <v>170</v>
      </c>
      <c r="F191" s="9" t="s">
        <v>171</v>
      </c>
      <c r="G191" s="9" t="str">
        <f aca="false">IF(COUNTIFS($B:$B, B190, $D:$D, D190, $F:$F, F190) &gt; 1, "Duplicate", "")</f>
        <v/>
      </c>
      <c r="H191" s="10" t="str">
        <f aca="false">CONCATENATE(B191,"-",D191,"-",F191)</f>
        <v>HPMP2-DEM-ARS</v>
      </c>
      <c r="I191" s="11" t="s">
        <v>64</v>
      </c>
      <c r="J191" s="11" t="s">
        <v>65</v>
      </c>
      <c r="K191" s="11" t="s">
        <v>66</v>
      </c>
      <c r="L191" s="11" t="s">
        <v>67</v>
      </c>
      <c r="M191" s="12" t="s">
        <v>68</v>
      </c>
      <c r="N191" s="13" t="s">
        <v>69</v>
      </c>
      <c r="O191" s="13" t="s">
        <v>70</v>
      </c>
      <c r="P191" s="13" t="s">
        <v>71</v>
      </c>
      <c r="Q191" s="13" t="s">
        <v>72</v>
      </c>
      <c r="R191" s="13" t="s">
        <v>73</v>
      </c>
      <c r="S191" s="13" t="s">
        <v>74</v>
      </c>
      <c r="T191" s="13" t="s">
        <v>75</v>
      </c>
      <c r="U191" s="13" t="s">
        <v>76</v>
      </c>
      <c r="V191" s="13" t="s">
        <v>77</v>
      </c>
      <c r="W191" s="14" t="s">
        <v>78</v>
      </c>
      <c r="X191" s="17" t="s">
        <v>88</v>
      </c>
      <c r="Y191" s="17" t="s">
        <v>89</v>
      </c>
      <c r="Z191" s="17"/>
      <c r="AA191" s="18" t="s">
        <v>129</v>
      </c>
      <c r="AB191" s="18" t="s">
        <v>130</v>
      </c>
      <c r="AC191" s="18" t="s">
        <v>131</v>
      </c>
      <c r="AD191" s="18" t="s">
        <v>132</v>
      </c>
      <c r="AE191" s="18"/>
      <c r="AF191" s="18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19"/>
      <c r="AX191" s="19"/>
      <c r="AY191" s="45"/>
      <c r="AZ191" s="45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0"/>
      <c r="BL191" s="40"/>
      <c r="BM191" s="10" t="n">
        <f aca="false">COUNTA(I191:BK191)</f>
        <v>21</v>
      </c>
    </row>
    <row r="192" customFormat="false" ht="65.7" hidden="false" customHeight="false" outlineLevel="0" collapsed="false">
      <c r="A192" s="26" t="s">
        <v>196</v>
      </c>
      <c r="B192" s="9" t="s">
        <v>197</v>
      </c>
      <c r="C192" s="9" t="s">
        <v>85</v>
      </c>
      <c r="D192" s="9" t="s">
        <v>86</v>
      </c>
      <c r="E192" s="9" t="s">
        <v>170</v>
      </c>
      <c r="F192" s="9" t="s">
        <v>171</v>
      </c>
      <c r="G192" s="9" t="str">
        <f aca="false">IF(COUNTIFS($B:$B, B191, $D:$D, D191, $F:$F, F191) &gt; 1, "Duplicate", "")</f>
        <v/>
      </c>
      <c r="H192" s="10" t="str">
        <f aca="false">CONCATENATE(B192,"-",D192,"-",F192)</f>
        <v>HPMP3-DEM-ARS</v>
      </c>
      <c r="I192" s="11" t="s">
        <v>64</v>
      </c>
      <c r="J192" s="11" t="s">
        <v>65</v>
      </c>
      <c r="K192" s="11" t="s">
        <v>66</v>
      </c>
      <c r="L192" s="11" t="s">
        <v>67</v>
      </c>
      <c r="M192" s="12" t="s">
        <v>68</v>
      </c>
      <c r="N192" s="13" t="s">
        <v>69</v>
      </c>
      <c r="O192" s="13" t="s">
        <v>70</v>
      </c>
      <c r="P192" s="13" t="s">
        <v>71</v>
      </c>
      <c r="Q192" s="13" t="s">
        <v>72</v>
      </c>
      <c r="R192" s="13" t="s">
        <v>73</v>
      </c>
      <c r="S192" s="13" t="s">
        <v>74</v>
      </c>
      <c r="T192" s="13" t="s">
        <v>75</v>
      </c>
      <c r="U192" s="13" t="s">
        <v>76</v>
      </c>
      <c r="V192" s="13" t="s">
        <v>77</v>
      </c>
      <c r="W192" s="14" t="s">
        <v>78</v>
      </c>
      <c r="X192" s="17" t="s">
        <v>88</v>
      </c>
      <c r="Y192" s="17" t="s">
        <v>89</v>
      </c>
      <c r="Z192" s="17"/>
      <c r="AA192" s="18" t="s">
        <v>129</v>
      </c>
      <c r="AB192" s="18" t="s">
        <v>130</v>
      </c>
      <c r="AC192" s="18" t="s">
        <v>131</v>
      </c>
      <c r="AD192" s="18" t="s">
        <v>132</v>
      </c>
      <c r="AE192" s="18"/>
      <c r="AF192" s="18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19"/>
      <c r="AX192" s="19"/>
      <c r="AY192" s="45"/>
      <c r="AZ192" s="45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0"/>
      <c r="BL192" s="40"/>
      <c r="BM192" s="10" t="n">
        <f aca="false">COUNTA(I192:BK192)</f>
        <v>21</v>
      </c>
    </row>
    <row r="193" customFormat="false" ht="65.7" hidden="false" customHeight="false" outlineLevel="0" collapsed="false">
      <c r="A193" s="2" t="s">
        <v>198</v>
      </c>
      <c r="B193" s="2" t="s">
        <v>199</v>
      </c>
      <c r="C193" s="9" t="s">
        <v>85</v>
      </c>
      <c r="D193" s="9" t="s">
        <v>86</v>
      </c>
      <c r="E193" s="9" t="s">
        <v>170</v>
      </c>
      <c r="F193" s="9" t="s">
        <v>171</v>
      </c>
      <c r="G193" s="9" t="str">
        <f aca="false">IF(COUNTIFS($B:$B, B192, $D:$D, D192, $F:$F, F192) &gt; 1, "Duplicate", "")</f>
        <v/>
      </c>
      <c r="H193" s="10" t="str">
        <f aca="false">CONCATENATE(B193,"-",D193,"-",F193)</f>
        <v>HPMP4-DEM-ARS</v>
      </c>
      <c r="I193" s="11" t="s">
        <v>64</v>
      </c>
      <c r="J193" s="11" t="s">
        <v>65</v>
      </c>
      <c r="K193" s="11" t="s">
        <v>66</v>
      </c>
      <c r="L193" s="11" t="s">
        <v>67</v>
      </c>
      <c r="M193" s="12" t="s">
        <v>68</v>
      </c>
      <c r="N193" s="13" t="s">
        <v>69</v>
      </c>
      <c r="O193" s="13" t="s">
        <v>70</v>
      </c>
      <c r="P193" s="13" t="s">
        <v>71</v>
      </c>
      <c r="Q193" s="13" t="s">
        <v>72</v>
      </c>
      <c r="R193" s="13" t="s">
        <v>73</v>
      </c>
      <c r="S193" s="13" t="s">
        <v>74</v>
      </c>
      <c r="T193" s="13" t="s">
        <v>75</v>
      </c>
      <c r="U193" s="13" t="s">
        <v>76</v>
      </c>
      <c r="V193" s="13" t="s">
        <v>77</v>
      </c>
      <c r="W193" s="14" t="s">
        <v>78</v>
      </c>
      <c r="X193" s="17" t="s">
        <v>88</v>
      </c>
      <c r="Y193" s="17" t="s">
        <v>89</v>
      </c>
      <c r="Z193" s="17"/>
      <c r="AA193" s="18" t="s">
        <v>129</v>
      </c>
      <c r="AB193" s="18" t="s">
        <v>130</v>
      </c>
      <c r="AC193" s="18" t="s">
        <v>131</v>
      </c>
      <c r="AD193" s="18" t="s">
        <v>132</v>
      </c>
      <c r="AE193" s="18"/>
      <c r="AF193" s="18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19"/>
      <c r="AX193" s="19"/>
      <c r="AY193" s="45"/>
      <c r="AZ193" s="45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0"/>
      <c r="BL193" s="40"/>
      <c r="BM193" s="10" t="n">
        <f aca="false">COUNTA(I193:BK193)</f>
        <v>21</v>
      </c>
    </row>
    <row r="194" customFormat="false" ht="65.7" hidden="false" customHeight="false" outlineLevel="0" collapsed="false">
      <c r="A194" s="26" t="s">
        <v>194</v>
      </c>
      <c r="B194" s="9" t="s">
        <v>195</v>
      </c>
      <c r="C194" s="9" t="s">
        <v>85</v>
      </c>
      <c r="D194" s="9" t="s">
        <v>86</v>
      </c>
      <c r="E194" s="9" t="s">
        <v>127</v>
      </c>
      <c r="F194" s="9" t="s">
        <v>128</v>
      </c>
      <c r="G194" s="9" t="str">
        <f aca="false">IF(COUNTIFS($B:$B, B193, $D:$D, D193, $F:$F, F193) &gt; 1, "Duplicate", "")</f>
        <v/>
      </c>
      <c r="H194" s="10" t="str">
        <f aca="false">CONCATENATE(B194,"-",D194,"-",F194)</f>
        <v>HPMP2-DEM-AnySO</v>
      </c>
      <c r="I194" s="11" t="s">
        <v>64</v>
      </c>
      <c r="J194" s="11" t="s">
        <v>65</v>
      </c>
      <c r="K194" s="11" t="s">
        <v>66</v>
      </c>
      <c r="L194" s="11" t="s">
        <v>67</v>
      </c>
      <c r="M194" s="12" t="s">
        <v>68</v>
      </c>
      <c r="N194" s="13" t="s">
        <v>69</v>
      </c>
      <c r="O194" s="13" t="s">
        <v>70</v>
      </c>
      <c r="P194" s="13" t="s">
        <v>71</v>
      </c>
      <c r="Q194" s="13" t="s">
        <v>72</v>
      </c>
      <c r="R194" s="13" t="s">
        <v>73</v>
      </c>
      <c r="S194" s="13" t="s">
        <v>74</v>
      </c>
      <c r="T194" s="13" t="s">
        <v>75</v>
      </c>
      <c r="U194" s="13" t="s">
        <v>76</v>
      </c>
      <c r="V194" s="13" t="s">
        <v>77</v>
      </c>
      <c r="W194" s="14" t="s">
        <v>78</v>
      </c>
      <c r="X194" s="17" t="s">
        <v>88</v>
      </c>
      <c r="Y194" s="17" t="s">
        <v>89</v>
      </c>
      <c r="Z194" s="17"/>
      <c r="AA194" s="18" t="s">
        <v>129</v>
      </c>
      <c r="AB194" s="18" t="s">
        <v>130</v>
      </c>
      <c r="AC194" s="18" t="s">
        <v>131</v>
      </c>
      <c r="AD194" s="18" t="s">
        <v>132</v>
      </c>
      <c r="AE194" s="18"/>
      <c r="AF194" s="18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19"/>
      <c r="AX194" s="19"/>
      <c r="AY194" s="45" t="s">
        <v>133</v>
      </c>
      <c r="AZ194" s="45" t="s">
        <v>134</v>
      </c>
      <c r="BA194" s="41" t="s">
        <v>135</v>
      </c>
      <c r="BB194" s="41" t="s">
        <v>112</v>
      </c>
      <c r="BC194" s="41" t="s">
        <v>113</v>
      </c>
      <c r="BD194" s="41" t="s">
        <v>110</v>
      </c>
      <c r="BE194" s="41" t="s">
        <v>111</v>
      </c>
      <c r="BF194" s="41" t="s">
        <v>136</v>
      </c>
      <c r="BG194" s="41" t="s">
        <v>137</v>
      </c>
      <c r="BH194" s="41" t="s">
        <v>138</v>
      </c>
      <c r="BI194" s="41" t="s">
        <v>139</v>
      </c>
      <c r="BJ194" s="41" t="s">
        <v>140</v>
      </c>
      <c r="BK194" s="40" t="s">
        <v>94</v>
      </c>
      <c r="BL194" s="40"/>
      <c r="BM194" s="10" t="n">
        <f aca="false">COUNTA(I194:BK194)</f>
        <v>34</v>
      </c>
    </row>
    <row r="195" customFormat="false" ht="189.85" hidden="false" customHeight="false" outlineLevel="0" collapsed="false">
      <c r="A195" s="26" t="s">
        <v>184</v>
      </c>
      <c r="B195" s="9" t="s">
        <v>185</v>
      </c>
      <c r="C195" s="26" t="s">
        <v>60</v>
      </c>
      <c r="D195" s="9" t="s">
        <v>61</v>
      </c>
      <c r="E195" s="9" t="s">
        <v>226</v>
      </c>
      <c r="F195" s="9" t="s">
        <v>227</v>
      </c>
      <c r="G195" s="9" t="str">
        <f aca="false">IF(COUNTIFS($B:$B, B194, $D:$D, D194, $F:$F, F194) &gt; 1, "Duplicate", "")</f>
        <v/>
      </c>
      <c r="H195" s="10" t="str">
        <f aca="false">CONCATENATE(B195,"-",D195,"-",F195)</f>
        <v>HPMP1-TAS-SRVEE</v>
      </c>
      <c r="I195" s="11" t="s">
        <v>64</v>
      </c>
      <c r="J195" s="11" t="s">
        <v>65</v>
      </c>
      <c r="K195" s="11" t="s">
        <v>66</v>
      </c>
      <c r="L195" s="11" t="s">
        <v>67</v>
      </c>
      <c r="M195" s="12" t="s">
        <v>68</v>
      </c>
      <c r="N195" s="13" t="s">
        <v>69</v>
      </c>
      <c r="O195" s="13" t="s">
        <v>70</v>
      </c>
      <c r="P195" s="13" t="s">
        <v>71</v>
      </c>
      <c r="Q195" s="13" t="s">
        <v>72</v>
      </c>
      <c r="R195" s="13" t="s">
        <v>73</v>
      </c>
      <c r="S195" s="13" t="s">
        <v>74</v>
      </c>
      <c r="T195" s="13" t="s">
        <v>75</v>
      </c>
      <c r="U195" s="13" t="s">
        <v>76</v>
      </c>
      <c r="V195" s="13" t="s">
        <v>77</v>
      </c>
      <c r="W195" s="14" t="s">
        <v>78</v>
      </c>
      <c r="X195" s="17"/>
      <c r="Y195" s="17"/>
      <c r="Z195" s="17"/>
      <c r="AA195" s="18"/>
      <c r="AB195" s="18"/>
      <c r="AC195" s="18"/>
      <c r="AD195" s="18"/>
      <c r="AE195" s="18"/>
      <c r="AF195" s="18"/>
      <c r="AG195" s="44" t="s">
        <v>225</v>
      </c>
      <c r="AH195" s="44" t="s">
        <v>219</v>
      </c>
      <c r="AI195" s="44" t="s">
        <v>220</v>
      </c>
      <c r="AJ195" s="44" t="s">
        <v>221</v>
      </c>
      <c r="AK195" s="44" t="s">
        <v>222</v>
      </c>
      <c r="AL195" s="44" t="s">
        <v>223</v>
      </c>
      <c r="AM195" s="44" t="s">
        <v>224</v>
      </c>
      <c r="AN195" s="44"/>
      <c r="AO195" s="44"/>
      <c r="AP195" s="44"/>
      <c r="AQ195" s="44"/>
      <c r="AR195" s="44"/>
      <c r="AS195" s="44"/>
      <c r="AT195" s="44"/>
      <c r="AU195" s="44"/>
      <c r="AV195" s="44"/>
      <c r="AW195" s="19"/>
      <c r="AX195" s="19"/>
      <c r="AY195" s="20"/>
      <c r="AZ195" s="20"/>
      <c r="BA195" s="20"/>
      <c r="BM195" s="10" t="n">
        <f aca="false">COUNTA(I195:BK195)</f>
        <v>22</v>
      </c>
    </row>
    <row r="196" customFormat="false" ht="189.85" hidden="false" customHeight="false" outlineLevel="0" collapsed="false">
      <c r="A196" s="26" t="s">
        <v>194</v>
      </c>
      <c r="B196" s="9" t="s">
        <v>195</v>
      </c>
      <c r="C196" s="26" t="s">
        <v>60</v>
      </c>
      <c r="D196" s="9" t="s">
        <v>61</v>
      </c>
      <c r="E196" s="9" t="s">
        <v>226</v>
      </c>
      <c r="F196" s="9" t="s">
        <v>227</v>
      </c>
      <c r="G196" s="9" t="str">
        <f aca="false">IF(COUNTIFS($B:$B, B195, $D:$D, D195, $F:$F, F195) &gt; 1, "Duplicate", "")</f>
        <v/>
      </c>
      <c r="H196" s="10" t="str">
        <f aca="false">CONCATENATE(B196,"-",D196,"-",F196)</f>
        <v>HPMP2-TAS-SRVEE</v>
      </c>
      <c r="I196" s="11" t="s">
        <v>64</v>
      </c>
      <c r="J196" s="11" t="s">
        <v>65</v>
      </c>
      <c r="K196" s="11" t="s">
        <v>66</v>
      </c>
      <c r="L196" s="11" t="s">
        <v>67</v>
      </c>
      <c r="M196" s="12" t="s">
        <v>68</v>
      </c>
      <c r="N196" s="13" t="s">
        <v>69</v>
      </c>
      <c r="O196" s="13" t="s">
        <v>70</v>
      </c>
      <c r="P196" s="13" t="s">
        <v>71</v>
      </c>
      <c r="Q196" s="13" t="s">
        <v>72</v>
      </c>
      <c r="R196" s="13" t="s">
        <v>73</v>
      </c>
      <c r="S196" s="13" t="s">
        <v>74</v>
      </c>
      <c r="T196" s="13" t="s">
        <v>75</v>
      </c>
      <c r="U196" s="13" t="s">
        <v>76</v>
      </c>
      <c r="V196" s="13" t="s">
        <v>77</v>
      </c>
      <c r="W196" s="14" t="s">
        <v>78</v>
      </c>
      <c r="X196" s="17"/>
      <c r="Y196" s="17"/>
      <c r="Z196" s="17"/>
      <c r="AA196" s="18"/>
      <c r="AB196" s="18"/>
      <c r="AC196" s="18"/>
      <c r="AD196" s="18"/>
      <c r="AE196" s="18"/>
      <c r="AF196" s="18"/>
      <c r="AG196" s="44" t="s">
        <v>225</v>
      </c>
      <c r="AH196" s="44" t="s">
        <v>219</v>
      </c>
      <c r="AI196" s="44" t="s">
        <v>220</v>
      </c>
      <c r="AJ196" s="44" t="s">
        <v>221</v>
      </c>
      <c r="AK196" s="44" t="s">
        <v>222</v>
      </c>
      <c r="AL196" s="44" t="s">
        <v>223</v>
      </c>
      <c r="AM196" s="44" t="s">
        <v>224</v>
      </c>
      <c r="AN196" s="44"/>
      <c r="AO196" s="44"/>
      <c r="AP196" s="44"/>
      <c r="AQ196" s="44"/>
      <c r="AR196" s="44"/>
      <c r="AS196" s="44"/>
      <c r="AT196" s="44"/>
      <c r="AU196" s="44"/>
      <c r="AV196" s="44"/>
      <c r="AW196" s="19"/>
      <c r="AX196" s="19"/>
      <c r="AY196" s="20"/>
      <c r="AZ196" s="20"/>
      <c r="BA196" s="20"/>
      <c r="BM196" s="10" t="n">
        <f aca="false">COUNTA(I196:BK196)</f>
        <v>22</v>
      </c>
    </row>
    <row r="197" customFormat="false" ht="189.85" hidden="false" customHeight="false" outlineLevel="0" collapsed="false">
      <c r="A197" s="26" t="s">
        <v>198</v>
      </c>
      <c r="B197" s="9" t="s">
        <v>199</v>
      </c>
      <c r="C197" s="26" t="s">
        <v>60</v>
      </c>
      <c r="D197" s="9" t="s">
        <v>61</v>
      </c>
      <c r="E197" s="9" t="s">
        <v>226</v>
      </c>
      <c r="F197" s="9" t="s">
        <v>227</v>
      </c>
      <c r="G197" s="9" t="str">
        <f aca="false">IF(COUNTIFS($B:$B, B196, $D:$D, D196, $F:$F, F196) &gt; 1, "Duplicate", "")</f>
        <v/>
      </c>
      <c r="H197" s="10" t="str">
        <f aca="false">CONCATENATE(B197,"-",D197,"-",F197)</f>
        <v>HPMP4-TAS-SRVEE</v>
      </c>
      <c r="I197" s="11" t="s">
        <v>64</v>
      </c>
      <c r="J197" s="11" t="s">
        <v>65</v>
      </c>
      <c r="K197" s="11" t="s">
        <v>66</v>
      </c>
      <c r="L197" s="11" t="s">
        <v>67</v>
      </c>
      <c r="M197" s="12" t="s">
        <v>68</v>
      </c>
      <c r="N197" s="13" t="s">
        <v>69</v>
      </c>
      <c r="O197" s="13" t="s">
        <v>70</v>
      </c>
      <c r="P197" s="13" t="s">
        <v>71</v>
      </c>
      <c r="Q197" s="13" t="s">
        <v>72</v>
      </c>
      <c r="R197" s="13" t="s">
        <v>73</v>
      </c>
      <c r="S197" s="13" t="s">
        <v>74</v>
      </c>
      <c r="T197" s="13" t="s">
        <v>75</v>
      </c>
      <c r="U197" s="13" t="s">
        <v>76</v>
      </c>
      <c r="V197" s="13" t="s">
        <v>77</v>
      </c>
      <c r="W197" s="14" t="s">
        <v>78</v>
      </c>
      <c r="X197" s="25"/>
      <c r="Y197" s="17"/>
      <c r="Z197" s="17"/>
      <c r="AA197" s="18"/>
      <c r="AB197" s="18"/>
      <c r="AC197" s="18"/>
      <c r="AD197" s="18"/>
      <c r="AE197" s="18"/>
      <c r="AF197" s="18"/>
      <c r="AG197" s="44" t="s">
        <v>225</v>
      </c>
      <c r="AH197" s="44" t="s">
        <v>219</v>
      </c>
      <c r="AI197" s="44" t="s">
        <v>220</v>
      </c>
      <c r="AJ197" s="44" t="s">
        <v>221</v>
      </c>
      <c r="AK197" s="44" t="s">
        <v>222</v>
      </c>
      <c r="AL197" s="44" t="s">
        <v>223</v>
      </c>
      <c r="AM197" s="44" t="s">
        <v>224</v>
      </c>
      <c r="AN197" s="44"/>
      <c r="AO197" s="44"/>
      <c r="AP197" s="44"/>
      <c r="AQ197" s="44"/>
      <c r="AR197" s="44"/>
      <c r="AS197" s="44"/>
      <c r="AT197" s="44"/>
      <c r="AU197" s="44"/>
      <c r="AV197" s="44"/>
      <c r="AW197" s="19"/>
      <c r="AX197" s="19"/>
      <c r="AY197" s="20"/>
      <c r="AZ197" s="20"/>
      <c r="BA197" s="20"/>
      <c r="BM197" s="10" t="n">
        <f aca="false">COUNTA(I197:BK197)</f>
        <v>22</v>
      </c>
    </row>
    <row r="198" customFormat="false" ht="189.85" hidden="false" customHeight="false" outlineLevel="0" collapsed="false">
      <c r="A198" s="26" t="s">
        <v>196</v>
      </c>
      <c r="B198" s="9" t="s">
        <v>197</v>
      </c>
      <c r="C198" s="26" t="s">
        <v>60</v>
      </c>
      <c r="D198" s="9" t="s">
        <v>61</v>
      </c>
      <c r="E198" s="9" t="s">
        <v>226</v>
      </c>
      <c r="F198" s="9" t="s">
        <v>227</v>
      </c>
      <c r="G198" s="9" t="str">
        <f aca="false">IF(COUNTIFS($B:$B, B197, $D:$D, D197, $F:$F, F197) &gt; 1, "Duplicate", "")</f>
        <v/>
      </c>
      <c r="H198" s="10" t="str">
        <f aca="false">CONCATENATE(B198,"-",D198,"-",F198)</f>
        <v>HPMP3-TAS-SRVEE</v>
      </c>
      <c r="I198" s="11" t="s">
        <v>64</v>
      </c>
      <c r="J198" s="11" t="s">
        <v>65</v>
      </c>
      <c r="K198" s="11" t="s">
        <v>66</v>
      </c>
      <c r="L198" s="11" t="s">
        <v>67</v>
      </c>
      <c r="M198" s="12" t="s">
        <v>68</v>
      </c>
      <c r="N198" s="13" t="s">
        <v>69</v>
      </c>
      <c r="O198" s="13" t="s">
        <v>70</v>
      </c>
      <c r="P198" s="13" t="s">
        <v>71</v>
      </c>
      <c r="Q198" s="13" t="s">
        <v>72</v>
      </c>
      <c r="R198" s="13" t="s">
        <v>73</v>
      </c>
      <c r="S198" s="13" t="s">
        <v>74</v>
      </c>
      <c r="T198" s="13" t="s">
        <v>75</v>
      </c>
      <c r="U198" s="13" t="s">
        <v>76</v>
      </c>
      <c r="V198" s="13" t="s">
        <v>77</v>
      </c>
      <c r="W198" s="14" t="s">
        <v>78</v>
      </c>
      <c r="X198" s="17"/>
      <c r="Y198" s="17"/>
      <c r="Z198" s="17"/>
      <c r="AA198" s="18"/>
      <c r="AB198" s="18"/>
      <c r="AC198" s="18"/>
      <c r="AD198" s="18"/>
      <c r="AE198" s="18"/>
      <c r="AF198" s="18"/>
      <c r="AG198" s="44" t="s">
        <v>225</v>
      </c>
      <c r="AH198" s="44" t="s">
        <v>219</v>
      </c>
      <c r="AI198" s="44" t="s">
        <v>220</v>
      </c>
      <c r="AJ198" s="44" t="s">
        <v>221</v>
      </c>
      <c r="AK198" s="44" t="s">
        <v>222</v>
      </c>
      <c r="AL198" s="44" t="s">
        <v>223</v>
      </c>
      <c r="AM198" s="44" t="s">
        <v>224</v>
      </c>
      <c r="AN198" s="44"/>
      <c r="AO198" s="44"/>
      <c r="AP198" s="44"/>
      <c r="AQ198" s="44"/>
      <c r="AR198" s="44"/>
      <c r="AS198" s="44"/>
      <c r="AT198" s="44"/>
      <c r="AU198" s="44"/>
      <c r="AV198" s="44"/>
      <c r="AW198" s="19"/>
      <c r="AX198" s="19"/>
      <c r="AY198" s="20"/>
      <c r="AZ198" s="20"/>
      <c r="BA198" s="20"/>
      <c r="BM198" s="10" t="n">
        <f aca="false">COUNTA(I198:BK198)</f>
        <v>22</v>
      </c>
    </row>
    <row r="199" customFormat="false" ht="65.7" hidden="false" customHeight="false" outlineLevel="0" collapsed="false">
      <c r="A199" s="2" t="s">
        <v>200</v>
      </c>
      <c r="B199" s="2" t="s">
        <v>201</v>
      </c>
      <c r="C199" s="9" t="s">
        <v>60</v>
      </c>
      <c r="D199" s="9" t="s">
        <v>61</v>
      </c>
      <c r="E199" s="9" t="s">
        <v>96</v>
      </c>
      <c r="F199" s="9" t="s">
        <v>97</v>
      </c>
      <c r="G199" s="9" t="str">
        <f aca="false">IF(COUNTIFS($B:$B, B198, $D:$D, D198, $F:$F, F198) &gt; 1, "Duplicate", "")</f>
        <v/>
      </c>
      <c r="H199" s="10" t="str">
        <f aca="false">CONCATENATE(B199,"-",D199,"-",F199)</f>
        <v>KPP1-TAS-PMU</v>
      </c>
      <c r="I199" s="11" t="s">
        <v>64</v>
      </c>
      <c r="J199" s="11" t="s">
        <v>65</v>
      </c>
      <c r="K199" s="11" t="s">
        <v>66</v>
      </c>
      <c r="L199" s="11" t="s">
        <v>67</v>
      </c>
      <c r="M199" s="12" t="s">
        <v>68</v>
      </c>
      <c r="N199" s="13" t="s">
        <v>69</v>
      </c>
      <c r="O199" s="13" t="s">
        <v>70</v>
      </c>
      <c r="P199" s="13" t="s">
        <v>71</v>
      </c>
      <c r="Q199" s="13" t="s">
        <v>72</v>
      </c>
      <c r="R199" s="13" t="s">
        <v>73</v>
      </c>
      <c r="S199" s="13" t="s">
        <v>74</v>
      </c>
      <c r="T199" s="13" t="s">
        <v>75</v>
      </c>
      <c r="U199" s="13" t="s">
        <v>76</v>
      </c>
      <c r="V199" s="13" t="s">
        <v>77</v>
      </c>
      <c r="W199" s="14" t="s">
        <v>78</v>
      </c>
      <c r="X199" s="17" t="s">
        <v>89</v>
      </c>
      <c r="Y199" s="17"/>
      <c r="Z199" s="17"/>
      <c r="AA199" s="18"/>
      <c r="AB199" s="18"/>
      <c r="AC199" s="18"/>
      <c r="AD199" s="18"/>
      <c r="AE199" s="18"/>
      <c r="AF199" s="18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19"/>
      <c r="AX199" s="19"/>
      <c r="AY199" s="20"/>
      <c r="AZ199" s="20"/>
      <c r="BA199" s="20"/>
      <c r="BM199" s="10" t="n">
        <f aca="false">COUNTA(I199:BK199)</f>
        <v>16</v>
      </c>
    </row>
    <row r="200" customFormat="false" ht="65.7" hidden="false" customHeight="false" outlineLevel="0" collapsed="false">
      <c r="A200" s="2" t="s">
        <v>205</v>
      </c>
      <c r="B200" s="2" t="s">
        <v>206</v>
      </c>
      <c r="C200" s="9" t="s">
        <v>60</v>
      </c>
      <c r="D200" s="9" t="s">
        <v>61</v>
      </c>
      <c r="E200" s="9" t="s">
        <v>96</v>
      </c>
      <c r="F200" s="9" t="s">
        <v>97</v>
      </c>
      <c r="G200" s="9" t="str">
        <f aca="false">IF(COUNTIFS($B:$B, B199, $D:$D, D199, $F:$F, F199) &gt; 1, "Duplicate", "")</f>
        <v/>
      </c>
      <c r="H200" s="10" t="str">
        <f aca="false">CONCATENATE(B200,"-",D200,"-",F200)</f>
        <v>KPP2-TAS-PMU</v>
      </c>
      <c r="I200" s="11" t="s">
        <v>64</v>
      </c>
      <c r="J200" s="11" t="s">
        <v>65</v>
      </c>
      <c r="K200" s="11" t="s">
        <v>66</v>
      </c>
      <c r="L200" s="11" t="s">
        <v>67</v>
      </c>
      <c r="M200" s="12" t="s">
        <v>68</v>
      </c>
      <c r="N200" s="13" t="s">
        <v>69</v>
      </c>
      <c r="O200" s="13" t="s">
        <v>70</v>
      </c>
      <c r="P200" s="13" t="s">
        <v>71</v>
      </c>
      <c r="Q200" s="13" t="s">
        <v>72</v>
      </c>
      <c r="R200" s="13" t="s">
        <v>73</v>
      </c>
      <c r="S200" s="13" t="s">
        <v>74</v>
      </c>
      <c r="T200" s="13" t="s">
        <v>75</v>
      </c>
      <c r="U200" s="13" t="s">
        <v>76</v>
      </c>
      <c r="V200" s="13" t="s">
        <v>77</v>
      </c>
      <c r="W200" s="14" t="s">
        <v>78</v>
      </c>
      <c r="X200" s="17" t="s">
        <v>89</v>
      </c>
      <c r="Y200" s="17"/>
      <c r="Z200" s="17"/>
      <c r="AA200" s="18"/>
      <c r="AB200" s="18"/>
      <c r="AC200" s="18"/>
      <c r="AD200" s="18"/>
      <c r="AE200" s="18"/>
      <c r="AF200" s="18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19"/>
      <c r="AX200" s="19"/>
      <c r="AY200" s="20"/>
      <c r="AZ200" s="20"/>
      <c r="BA200" s="20"/>
      <c r="BM200" s="10" t="n">
        <f aca="false">COUNTA(I200:BK200)</f>
        <v>16</v>
      </c>
    </row>
    <row r="201" customFormat="false" ht="65.7" hidden="false" customHeight="false" outlineLevel="0" collapsed="false">
      <c r="A201" s="2" t="s">
        <v>207</v>
      </c>
      <c r="B201" s="2" t="s">
        <v>208</v>
      </c>
      <c r="C201" s="9" t="s">
        <v>60</v>
      </c>
      <c r="D201" s="9" t="s">
        <v>61</v>
      </c>
      <c r="E201" s="9" t="s">
        <v>96</v>
      </c>
      <c r="F201" s="9" t="s">
        <v>97</v>
      </c>
      <c r="G201" s="9" t="str">
        <f aca="false">IF(COUNTIFS($B:$B, B200, $D:$D, D200, $F:$F, F200) &gt; 1, "Duplicate", "")</f>
        <v/>
      </c>
      <c r="H201" s="10" t="str">
        <f aca="false">CONCATENATE(B201,"-",D201,"-",F201)</f>
        <v>KPP3-TAS-PMU</v>
      </c>
      <c r="I201" s="11" t="s">
        <v>64</v>
      </c>
      <c r="J201" s="11" t="s">
        <v>65</v>
      </c>
      <c r="K201" s="11" t="s">
        <v>66</v>
      </c>
      <c r="L201" s="11" t="s">
        <v>67</v>
      </c>
      <c r="M201" s="12" t="s">
        <v>68</v>
      </c>
      <c r="N201" s="13" t="s">
        <v>69</v>
      </c>
      <c r="O201" s="13" t="s">
        <v>70</v>
      </c>
      <c r="P201" s="13" t="s">
        <v>71</v>
      </c>
      <c r="Q201" s="13" t="s">
        <v>72</v>
      </c>
      <c r="R201" s="13" t="s">
        <v>73</v>
      </c>
      <c r="S201" s="13" t="s">
        <v>74</v>
      </c>
      <c r="T201" s="13" t="s">
        <v>75</v>
      </c>
      <c r="U201" s="13" t="s">
        <v>76</v>
      </c>
      <c r="V201" s="13" t="s">
        <v>77</v>
      </c>
      <c r="W201" s="14" t="s">
        <v>78</v>
      </c>
      <c r="X201" s="17" t="s">
        <v>89</v>
      </c>
      <c r="Y201" s="17"/>
      <c r="Z201" s="17"/>
      <c r="AA201" s="18"/>
      <c r="AB201" s="18"/>
      <c r="AC201" s="18"/>
      <c r="AD201" s="18"/>
      <c r="AE201" s="18"/>
      <c r="AF201" s="18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19"/>
      <c r="AX201" s="19"/>
      <c r="AY201" s="20"/>
      <c r="AZ201" s="20"/>
      <c r="BA201" s="20"/>
      <c r="BM201" s="10" t="n">
        <f aca="false">COUNTA(I201:BK201)</f>
        <v>16</v>
      </c>
    </row>
    <row r="202" customFormat="false" ht="65.7" hidden="false" customHeight="false" outlineLevel="0" collapsed="false">
      <c r="A202" s="9" t="s">
        <v>209</v>
      </c>
      <c r="B202" s="9" t="s">
        <v>210</v>
      </c>
      <c r="C202" s="9" t="s">
        <v>60</v>
      </c>
      <c r="D202" s="9" t="s">
        <v>61</v>
      </c>
      <c r="E202" s="9" t="s">
        <v>96</v>
      </c>
      <c r="F202" s="9" t="s">
        <v>97</v>
      </c>
      <c r="G202" s="9" t="str">
        <f aca="false">IF(COUNTIFS($B:$B, B201, $D:$D, D201, $F:$F, F201) &gt; 1, "Duplicate", "")</f>
        <v/>
      </c>
      <c r="H202" s="10" t="str">
        <f aca="false">CONCATENATE(B202,"-",D202,"-",F202)</f>
        <v>HPPMP1-TAS-PMU</v>
      </c>
      <c r="I202" s="11" t="s">
        <v>64</v>
      </c>
      <c r="J202" s="11" t="s">
        <v>65</v>
      </c>
      <c r="K202" s="11" t="s">
        <v>66</v>
      </c>
      <c r="L202" s="11" t="s">
        <v>67</v>
      </c>
      <c r="M202" s="12" t="s">
        <v>68</v>
      </c>
      <c r="N202" s="13" t="s">
        <v>69</v>
      </c>
      <c r="O202" s="13" t="s">
        <v>70</v>
      </c>
      <c r="P202" s="13" t="s">
        <v>71</v>
      </c>
      <c r="Q202" s="13" t="s">
        <v>72</v>
      </c>
      <c r="R202" s="13" t="s">
        <v>73</v>
      </c>
      <c r="S202" s="13" t="s">
        <v>74</v>
      </c>
      <c r="T202" s="13" t="s">
        <v>75</v>
      </c>
      <c r="U202" s="13" t="s">
        <v>76</v>
      </c>
      <c r="V202" s="13" t="s">
        <v>77</v>
      </c>
      <c r="W202" s="14" t="s">
        <v>78</v>
      </c>
      <c r="X202" s="17" t="s">
        <v>89</v>
      </c>
      <c r="Y202" s="17"/>
      <c r="Z202" s="17"/>
      <c r="AA202" s="18"/>
      <c r="AB202" s="18"/>
      <c r="AC202" s="18"/>
      <c r="AD202" s="18"/>
      <c r="AE202" s="18"/>
      <c r="AF202" s="18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19"/>
      <c r="AX202" s="19"/>
      <c r="AY202" s="20"/>
      <c r="AZ202" s="20"/>
      <c r="BA202" s="20"/>
      <c r="BM202" s="10" t="n">
        <f aca="false">COUNTA(I202:BK202)</f>
        <v>16</v>
      </c>
    </row>
    <row r="203" customFormat="false" ht="65.7" hidden="false" customHeight="false" outlineLevel="0" collapsed="false">
      <c r="A203" s="9" t="s">
        <v>213</v>
      </c>
      <c r="B203" s="9" t="s">
        <v>214</v>
      </c>
      <c r="C203" s="9" t="s">
        <v>60</v>
      </c>
      <c r="D203" s="9" t="s">
        <v>61</v>
      </c>
      <c r="E203" s="9" t="s">
        <v>96</v>
      </c>
      <c r="F203" s="9" t="s">
        <v>97</v>
      </c>
      <c r="G203" s="9" t="str">
        <f aca="false">IF(COUNTIFS($B:$B, B202, $D:$D, D202, $F:$F, F202) &gt; 1, "Duplicate", "")</f>
        <v/>
      </c>
      <c r="H203" s="10" t="str">
        <f aca="false">CONCATENATE(B203,"-",D203,"-",F203)</f>
        <v>HPPMP2-TAS-PMU</v>
      </c>
      <c r="I203" s="11" t="s">
        <v>64</v>
      </c>
      <c r="J203" s="11" t="s">
        <v>65</v>
      </c>
      <c r="K203" s="11" t="s">
        <v>66</v>
      </c>
      <c r="L203" s="11" t="s">
        <v>67</v>
      </c>
      <c r="M203" s="12" t="s">
        <v>68</v>
      </c>
      <c r="N203" s="13" t="s">
        <v>69</v>
      </c>
      <c r="O203" s="13" t="s">
        <v>70</v>
      </c>
      <c r="P203" s="13" t="s">
        <v>71</v>
      </c>
      <c r="Q203" s="13" t="s">
        <v>72</v>
      </c>
      <c r="R203" s="13" t="s">
        <v>73</v>
      </c>
      <c r="S203" s="13" t="s">
        <v>74</v>
      </c>
      <c r="T203" s="13" t="s">
        <v>75</v>
      </c>
      <c r="U203" s="13" t="s">
        <v>76</v>
      </c>
      <c r="V203" s="13" t="s">
        <v>77</v>
      </c>
      <c r="W203" s="14" t="s">
        <v>78</v>
      </c>
      <c r="X203" s="17" t="s">
        <v>89</v>
      </c>
      <c r="Y203" s="17"/>
      <c r="Z203" s="17"/>
      <c r="AA203" s="18"/>
      <c r="AB203" s="18"/>
      <c r="AC203" s="18"/>
      <c r="AD203" s="18"/>
      <c r="AE203" s="18"/>
      <c r="AF203" s="18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19"/>
      <c r="AX203" s="19"/>
      <c r="AY203" s="20"/>
      <c r="AZ203" s="20"/>
      <c r="BA203" s="20"/>
      <c r="BM203" s="10" t="n">
        <f aca="false">COUNTA(I203:BK203)</f>
        <v>16</v>
      </c>
    </row>
    <row r="204" customFormat="false" ht="65.7" hidden="false" customHeight="false" outlineLevel="0" collapsed="false">
      <c r="A204" s="9" t="s">
        <v>211</v>
      </c>
      <c r="B204" s="9" t="s">
        <v>212</v>
      </c>
      <c r="C204" s="9" t="s">
        <v>60</v>
      </c>
      <c r="D204" s="9" t="s">
        <v>61</v>
      </c>
      <c r="E204" s="9" t="s">
        <v>96</v>
      </c>
      <c r="F204" s="9" t="s">
        <v>97</v>
      </c>
      <c r="G204" s="9" t="str">
        <f aca="false">IF(COUNTIFS($B:$B, B203, $D:$D, D203, $F:$F, F203) &gt; 1, "Duplicate", "")</f>
        <v/>
      </c>
      <c r="H204" s="10" t="str">
        <f aca="false">CONCATENATE(B204,"-",D204,"-",F204)</f>
        <v>HPPMP3-TAS-PMU</v>
      </c>
      <c r="I204" s="11" t="s">
        <v>64</v>
      </c>
      <c r="J204" s="11" t="s">
        <v>65</v>
      </c>
      <c r="K204" s="11" t="s">
        <v>66</v>
      </c>
      <c r="L204" s="11" t="s">
        <v>67</v>
      </c>
      <c r="M204" s="12" t="s">
        <v>68</v>
      </c>
      <c r="N204" s="13" t="s">
        <v>69</v>
      </c>
      <c r="O204" s="13" t="s">
        <v>70</v>
      </c>
      <c r="P204" s="13" t="s">
        <v>71</v>
      </c>
      <c r="Q204" s="13" t="s">
        <v>72</v>
      </c>
      <c r="R204" s="13" t="s">
        <v>73</v>
      </c>
      <c r="S204" s="13" t="s">
        <v>74</v>
      </c>
      <c r="T204" s="13" t="s">
        <v>75</v>
      </c>
      <c r="U204" s="13" t="s">
        <v>76</v>
      </c>
      <c r="V204" s="13" t="s">
        <v>77</v>
      </c>
      <c r="W204" s="14" t="s">
        <v>78</v>
      </c>
      <c r="X204" s="17" t="s">
        <v>89</v>
      </c>
      <c r="Y204" s="17"/>
      <c r="Z204" s="17"/>
      <c r="AA204" s="18"/>
      <c r="AB204" s="18"/>
      <c r="AC204" s="18"/>
      <c r="AD204" s="18"/>
      <c r="AE204" s="18"/>
      <c r="AF204" s="18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19"/>
      <c r="AX204" s="19"/>
      <c r="AY204" s="20"/>
      <c r="AZ204" s="20"/>
      <c r="BA204" s="20"/>
      <c r="BM204" s="10" t="n">
        <f aca="false">COUNTA(I204:BK204)</f>
        <v>16</v>
      </c>
    </row>
    <row r="205" customFormat="false" ht="65.7" hidden="false" customHeight="false" outlineLevel="0" collapsed="false">
      <c r="A205" s="2" t="s">
        <v>125</v>
      </c>
      <c r="B205" s="2" t="s">
        <v>126</v>
      </c>
      <c r="C205" s="9" t="s">
        <v>100</v>
      </c>
      <c r="D205" s="9" t="s">
        <v>101</v>
      </c>
      <c r="E205" s="9" t="s">
        <v>170</v>
      </c>
      <c r="F205" s="9" t="s">
        <v>171</v>
      </c>
      <c r="G205" s="9" t="str">
        <f aca="false">IF(COUNTIFS($B:$B, B204, $D:$D, D204, $F:$F, F204) &gt; 1, "Duplicate", "")</f>
        <v/>
      </c>
      <c r="H205" s="10" t="str">
        <f aca="false">CONCATENATE(B205,"-",D205,"-",F205)</f>
        <v>HCFCIND-PRP-ARS</v>
      </c>
      <c r="I205" s="11" t="s">
        <v>64</v>
      </c>
      <c r="J205" s="11" t="s">
        <v>65</v>
      </c>
      <c r="K205" s="11" t="s">
        <v>66</v>
      </c>
      <c r="L205" s="11" t="s">
        <v>67</v>
      </c>
      <c r="M205" s="12" t="s">
        <v>68</v>
      </c>
      <c r="N205" s="13" t="s">
        <v>69</v>
      </c>
      <c r="O205" s="13" t="s">
        <v>70</v>
      </c>
      <c r="P205" s="13" t="s">
        <v>71</v>
      </c>
      <c r="Q205" s="13" t="s">
        <v>72</v>
      </c>
      <c r="R205" s="13" t="s">
        <v>73</v>
      </c>
      <c r="S205" s="13" t="s">
        <v>74</v>
      </c>
      <c r="T205" s="13" t="s">
        <v>75</v>
      </c>
      <c r="U205" s="13" t="s">
        <v>76</v>
      </c>
      <c r="V205" s="13" t="s">
        <v>77</v>
      </c>
      <c r="W205" s="14" t="s">
        <v>78</v>
      </c>
      <c r="X205" s="25"/>
      <c r="Y205" s="25"/>
      <c r="Z205" s="25"/>
      <c r="AA205" s="18"/>
      <c r="AB205" s="18"/>
      <c r="AC205" s="18"/>
      <c r="AD205" s="18"/>
      <c r="AE205" s="18"/>
      <c r="AF205" s="18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19"/>
      <c r="AX205" s="19"/>
      <c r="AY205" s="46"/>
      <c r="AZ205" s="46"/>
      <c r="BA205" s="46"/>
      <c r="BB205" s="46"/>
      <c r="BC205" s="46"/>
      <c r="BD205" s="46"/>
      <c r="BM205" s="10" t="n">
        <f aca="false">COUNTA(I205:BK205)</f>
        <v>15</v>
      </c>
    </row>
    <row r="206" customFormat="false" ht="65.7" hidden="false" customHeight="false" outlineLevel="0" collapsed="false">
      <c r="A206" s="2" t="s">
        <v>125</v>
      </c>
      <c r="B206" s="2" t="s">
        <v>126</v>
      </c>
      <c r="C206" s="9" t="s">
        <v>100</v>
      </c>
      <c r="D206" s="9" t="s">
        <v>101</v>
      </c>
      <c r="E206" s="9" t="s">
        <v>176</v>
      </c>
      <c r="F206" s="9" t="s">
        <v>177</v>
      </c>
      <c r="G206" s="9" t="str">
        <f aca="false">IF(COUNTIFS($B:$B, B205, $D:$D, D205, $F:$F, F205) &gt; 1, "Duplicate", "")</f>
        <v/>
      </c>
      <c r="H206" s="10" t="str">
        <f aca="false">CONCATENATE(B206,"-",D206,"-",F206)</f>
        <v>HCFCIND-PRP-AC</v>
      </c>
      <c r="I206" s="11" t="s">
        <v>64</v>
      </c>
      <c r="J206" s="11" t="s">
        <v>65</v>
      </c>
      <c r="K206" s="11" t="s">
        <v>66</v>
      </c>
      <c r="L206" s="11" t="s">
        <v>67</v>
      </c>
      <c r="M206" s="12" t="s">
        <v>68</v>
      </c>
      <c r="N206" s="13" t="s">
        <v>69</v>
      </c>
      <c r="O206" s="13" t="s">
        <v>70</v>
      </c>
      <c r="P206" s="13" t="s">
        <v>71</v>
      </c>
      <c r="Q206" s="13" t="s">
        <v>72</v>
      </c>
      <c r="R206" s="13" t="s">
        <v>73</v>
      </c>
      <c r="S206" s="13" t="s">
        <v>74</v>
      </c>
      <c r="T206" s="13" t="s">
        <v>75</v>
      </c>
      <c r="U206" s="13" t="s">
        <v>76</v>
      </c>
      <c r="V206" s="13" t="s">
        <v>77</v>
      </c>
      <c r="W206" s="14" t="s">
        <v>78</v>
      </c>
      <c r="X206" s="25"/>
      <c r="Y206" s="25"/>
      <c r="Z206" s="25"/>
      <c r="AA206" s="18"/>
      <c r="AB206" s="18"/>
      <c r="AC206" s="18"/>
      <c r="AD206" s="18"/>
      <c r="AE206" s="18"/>
      <c r="AF206" s="18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19"/>
      <c r="AX206" s="19"/>
      <c r="AY206" s="46"/>
      <c r="AZ206" s="46"/>
      <c r="BA206" s="46"/>
      <c r="BB206" s="46"/>
      <c r="BC206" s="46"/>
      <c r="BD206" s="46"/>
      <c r="BM206" s="10" t="n">
        <f aca="false">COUNTA(I206:BK206)</f>
        <v>15</v>
      </c>
    </row>
    <row r="207" customFormat="false" ht="65.7" hidden="false" customHeight="false" outlineLevel="0" collapsed="false">
      <c r="A207" s="2" t="s">
        <v>125</v>
      </c>
      <c r="B207" s="2" t="s">
        <v>126</v>
      </c>
      <c r="C207" s="9" t="s">
        <v>100</v>
      </c>
      <c r="D207" s="9" t="s">
        <v>101</v>
      </c>
      <c r="E207" s="9" t="s">
        <v>180</v>
      </c>
      <c r="F207" s="9" t="s">
        <v>181</v>
      </c>
      <c r="G207" s="9" t="str">
        <f aca="false">IF(COUNTIFS($B:$B, B206, $D:$D, D206, $F:$F, F206) &gt; 1, "Duplicate", "")</f>
        <v/>
      </c>
      <c r="H207" s="10" t="str">
        <f aca="false">CONCATENATE(B207,"-",D207,"-",F207)</f>
        <v>HCFCIND-PRP-REF</v>
      </c>
      <c r="I207" s="11" t="s">
        <v>64</v>
      </c>
      <c r="J207" s="11" t="s">
        <v>65</v>
      </c>
      <c r="K207" s="11" t="s">
        <v>66</v>
      </c>
      <c r="L207" s="11" t="s">
        <v>67</v>
      </c>
      <c r="M207" s="12" t="s">
        <v>68</v>
      </c>
      <c r="N207" s="13" t="s">
        <v>69</v>
      </c>
      <c r="O207" s="13" t="s">
        <v>70</v>
      </c>
      <c r="P207" s="13" t="s">
        <v>71</v>
      </c>
      <c r="Q207" s="13" t="s">
        <v>72</v>
      </c>
      <c r="R207" s="13" t="s">
        <v>73</v>
      </c>
      <c r="S207" s="13" t="s">
        <v>74</v>
      </c>
      <c r="T207" s="13" t="s">
        <v>75</v>
      </c>
      <c r="U207" s="13" t="s">
        <v>76</v>
      </c>
      <c r="V207" s="13" t="s">
        <v>77</v>
      </c>
      <c r="W207" s="14" t="s">
        <v>78</v>
      </c>
      <c r="X207" s="25"/>
      <c r="Y207" s="25"/>
      <c r="Z207" s="25"/>
      <c r="AA207" s="18"/>
      <c r="AB207" s="18"/>
      <c r="AC207" s="18"/>
      <c r="AD207" s="18"/>
      <c r="AE207" s="18"/>
      <c r="AF207" s="18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19"/>
      <c r="AX207" s="19"/>
      <c r="AY207" s="46"/>
      <c r="AZ207" s="46"/>
      <c r="BA207" s="46"/>
      <c r="BB207" s="46"/>
      <c r="BC207" s="46"/>
      <c r="BD207" s="46"/>
      <c r="BM207" s="10" t="n">
        <f aca="false">COUNTA(I207:BK207)</f>
        <v>15</v>
      </c>
    </row>
    <row r="208" customFormat="false" ht="65.7" hidden="false" customHeight="false" outlineLevel="0" collapsed="false">
      <c r="A208" s="2" t="s">
        <v>125</v>
      </c>
      <c r="B208" s="2" t="s">
        <v>126</v>
      </c>
      <c r="C208" s="9" t="s">
        <v>100</v>
      </c>
      <c r="D208" s="9" t="s">
        <v>101</v>
      </c>
      <c r="E208" s="9" t="s">
        <v>178</v>
      </c>
      <c r="F208" s="9" t="s">
        <v>179</v>
      </c>
      <c r="G208" s="9" t="str">
        <f aca="false">IF(COUNTIFS($B:$B, B207, $D:$D, D207, $F:$F, F207) &gt; 1, "Duplicate", "")</f>
        <v/>
      </c>
      <c r="H208" s="10" t="str">
        <f aca="false">CONCATENATE(B208,"-",D208,"-",F208)</f>
        <v>HCFCIND-PRP-FOA</v>
      </c>
      <c r="I208" s="11" t="s">
        <v>64</v>
      </c>
      <c r="J208" s="11" t="s">
        <v>65</v>
      </c>
      <c r="K208" s="11" t="s">
        <v>66</v>
      </c>
      <c r="L208" s="11" t="s">
        <v>67</v>
      </c>
      <c r="M208" s="12" t="s">
        <v>68</v>
      </c>
      <c r="N208" s="13" t="s">
        <v>69</v>
      </c>
      <c r="O208" s="13" t="s">
        <v>70</v>
      </c>
      <c r="P208" s="13" t="s">
        <v>71</v>
      </c>
      <c r="Q208" s="13" t="s">
        <v>72</v>
      </c>
      <c r="R208" s="13" t="s">
        <v>73</v>
      </c>
      <c r="S208" s="13" t="s">
        <v>74</v>
      </c>
      <c r="T208" s="13" t="s">
        <v>75</v>
      </c>
      <c r="U208" s="13" t="s">
        <v>76</v>
      </c>
      <c r="V208" s="13" t="s">
        <v>77</v>
      </c>
      <c r="W208" s="14" t="s">
        <v>78</v>
      </c>
      <c r="X208" s="25"/>
      <c r="Y208" s="25"/>
      <c r="Z208" s="25"/>
      <c r="AA208" s="18"/>
      <c r="AB208" s="18"/>
      <c r="AC208" s="18"/>
      <c r="AD208" s="18"/>
      <c r="AE208" s="18"/>
      <c r="AF208" s="18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19"/>
      <c r="AX208" s="19"/>
      <c r="AY208" s="46"/>
      <c r="AZ208" s="46"/>
      <c r="BA208" s="46"/>
      <c r="BB208" s="46"/>
      <c r="BC208" s="46"/>
      <c r="BD208" s="46"/>
      <c r="BM208" s="10" t="n">
        <f aca="false">COUNTA(I208:BK208)</f>
        <v>15</v>
      </c>
    </row>
    <row r="209" customFormat="false" ht="65.7" hidden="false" customHeight="false" outlineLevel="0" collapsed="false">
      <c r="A209" s="2" t="s">
        <v>125</v>
      </c>
      <c r="B209" s="2" t="s">
        <v>126</v>
      </c>
      <c r="C209" s="9" t="s">
        <v>100</v>
      </c>
      <c r="D209" s="9" t="s">
        <v>101</v>
      </c>
      <c r="E209" s="9" t="s">
        <v>182</v>
      </c>
      <c r="F209" s="9" t="s">
        <v>183</v>
      </c>
      <c r="G209" s="9" t="str">
        <f aca="false">IF(COUNTIFS($B:$B, B208, $D:$D, D208, $F:$F, F208) &gt; 1, "Duplicate", "")</f>
        <v/>
      </c>
      <c r="H209" s="10" t="str">
        <f aca="false">CONCATENATE(B209,"-",D209,"-",F209)</f>
        <v>HCFCIND-PRP-SOL</v>
      </c>
      <c r="I209" s="11" t="s">
        <v>64</v>
      </c>
      <c r="J209" s="11" t="s">
        <v>65</v>
      </c>
      <c r="K209" s="11" t="s">
        <v>66</v>
      </c>
      <c r="L209" s="11" t="s">
        <v>67</v>
      </c>
      <c r="M209" s="12" t="s">
        <v>68</v>
      </c>
      <c r="N209" s="13" t="s">
        <v>69</v>
      </c>
      <c r="O209" s="13" t="s">
        <v>70</v>
      </c>
      <c r="P209" s="13" t="s">
        <v>71</v>
      </c>
      <c r="Q209" s="13" t="s">
        <v>72</v>
      </c>
      <c r="R209" s="13" t="s">
        <v>73</v>
      </c>
      <c r="S209" s="13" t="s">
        <v>74</v>
      </c>
      <c r="T209" s="13" t="s">
        <v>75</v>
      </c>
      <c r="U209" s="13" t="s">
        <v>76</v>
      </c>
      <c r="V209" s="13" t="s">
        <v>77</v>
      </c>
      <c r="W209" s="14" t="s">
        <v>78</v>
      </c>
      <c r="X209" s="25"/>
      <c r="Y209" s="25"/>
      <c r="Z209" s="25"/>
      <c r="AA209" s="18"/>
      <c r="AB209" s="18"/>
      <c r="AC209" s="18"/>
      <c r="AD209" s="18"/>
      <c r="AE209" s="18"/>
      <c r="AF209" s="18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19"/>
      <c r="AX209" s="19"/>
      <c r="AY209" s="46"/>
      <c r="AZ209" s="46"/>
      <c r="BA209" s="46"/>
      <c r="BB209" s="46"/>
      <c r="BC209" s="46"/>
      <c r="BD209" s="46"/>
      <c r="BM209" s="10" t="n">
        <f aca="false">COUNTA(I209:BK209)</f>
        <v>15</v>
      </c>
    </row>
    <row r="210" customFormat="false" ht="65.7" hidden="false" customHeight="false" outlineLevel="0" collapsed="false">
      <c r="A210" s="2" t="s">
        <v>125</v>
      </c>
      <c r="B210" s="2" t="s">
        <v>126</v>
      </c>
      <c r="C210" s="9" t="s">
        <v>100</v>
      </c>
      <c r="D210" s="9" t="s">
        <v>101</v>
      </c>
      <c r="E210" s="9" t="s">
        <v>104</v>
      </c>
      <c r="F210" s="9" t="s">
        <v>105</v>
      </c>
      <c r="G210" s="9" t="str">
        <f aca="false">IF(COUNTIFS($B:$B, B209, $D:$D, D209, $F:$F, F209) &gt; 1, "Duplicate", "")</f>
        <v/>
      </c>
      <c r="H210" s="10" t="str">
        <f aca="false">CONCATENATE(B210,"-",D210,"-",F210)</f>
        <v>HCFCIND-PRP-PRO</v>
      </c>
      <c r="I210" s="11" t="s">
        <v>64</v>
      </c>
      <c r="J210" s="11" t="s">
        <v>65</v>
      </c>
      <c r="K210" s="11" t="s">
        <v>66</v>
      </c>
      <c r="L210" s="11" t="s">
        <v>67</v>
      </c>
      <c r="M210" s="12" t="s">
        <v>68</v>
      </c>
      <c r="N210" s="13" t="s">
        <v>69</v>
      </c>
      <c r="O210" s="13" t="s">
        <v>70</v>
      </c>
      <c r="P210" s="13" t="s">
        <v>71</v>
      </c>
      <c r="Q210" s="13" t="s">
        <v>72</v>
      </c>
      <c r="R210" s="13" t="s">
        <v>73</v>
      </c>
      <c r="S210" s="13" t="s">
        <v>74</v>
      </c>
      <c r="T210" s="13" t="s">
        <v>75</v>
      </c>
      <c r="U210" s="13" t="s">
        <v>76</v>
      </c>
      <c r="V210" s="13" t="s">
        <v>77</v>
      </c>
      <c r="W210" s="14" t="s">
        <v>78</v>
      </c>
      <c r="X210" s="25"/>
      <c r="Y210" s="25"/>
      <c r="Z210" s="25"/>
      <c r="AA210" s="18"/>
      <c r="AB210" s="18"/>
      <c r="AC210" s="18"/>
      <c r="AD210" s="18"/>
      <c r="AE210" s="18"/>
      <c r="AF210" s="18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19"/>
      <c r="AX210" s="19"/>
      <c r="AY210" s="46"/>
      <c r="AZ210" s="46"/>
      <c r="BA210" s="46"/>
      <c r="BB210" s="46"/>
      <c r="BC210" s="46"/>
      <c r="BD210" s="46"/>
      <c r="BM210" s="10" t="n">
        <f aca="false">COUNTA(I210:BK210)</f>
        <v>15</v>
      </c>
    </row>
    <row r="211" customFormat="false" ht="65.7" hidden="false" customHeight="false" outlineLevel="0" collapsed="false">
      <c r="A211" s="2" t="s">
        <v>125</v>
      </c>
      <c r="B211" s="2" t="s">
        <v>126</v>
      </c>
      <c r="C211" s="9" t="s">
        <v>100</v>
      </c>
      <c r="D211" s="9" t="s">
        <v>101</v>
      </c>
      <c r="E211" s="9" t="s">
        <v>174</v>
      </c>
      <c r="F211" s="9" t="s">
        <v>175</v>
      </c>
      <c r="G211" s="9" t="str">
        <f aca="false">IF(COUNTIFS($B:$B, B210, $D:$D, D210, $F:$F, F210) &gt; 1, "Duplicate", "")</f>
        <v/>
      </c>
      <c r="H211" s="10" t="str">
        <f aca="false">CONCATENATE(B211,"-",D211,"-",F211)</f>
        <v>HCFCIND-PRP-FFI</v>
      </c>
      <c r="I211" s="11" t="s">
        <v>64</v>
      </c>
      <c r="J211" s="11" t="s">
        <v>65</v>
      </c>
      <c r="K211" s="11" t="s">
        <v>66</v>
      </c>
      <c r="L211" s="11" t="s">
        <v>67</v>
      </c>
      <c r="M211" s="12" t="s">
        <v>68</v>
      </c>
      <c r="N211" s="13" t="s">
        <v>69</v>
      </c>
      <c r="O211" s="13" t="s">
        <v>70</v>
      </c>
      <c r="P211" s="13" t="s">
        <v>71</v>
      </c>
      <c r="Q211" s="13" t="s">
        <v>72</v>
      </c>
      <c r="R211" s="13" t="s">
        <v>73</v>
      </c>
      <c r="S211" s="13" t="s">
        <v>74</v>
      </c>
      <c r="T211" s="13" t="s">
        <v>75</v>
      </c>
      <c r="U211" s="13" t="s">
        <v>76</v>
      </c>
      <c r="V211" s="13" t="s">
        <v>77</v>
      </c>
      <c r="W211" s="14" t="s">
        <v>78</v>
      </c>
      <c r="X211" s="25"/>
      <c r="Y211" s="25"/>
      <c r="Z211" s="25"/>
      <c r="AA211" s="18"/>
      <c r="AB211" s="18"/>
      <c r="AC211" s="18"/>
      <c r="AD211" s="18"/>
      <c r="AE211" s="18"/>
      <c r="AF211" s="18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19"/>
      <c r="AX211" s="19"/>
      <c r="AY211" s="46"/>
      <c r="AZ211" s="46"/>
      <c r="BA211" s="46"/>
      <c r="BB211" s="46"/>
      <c r="BC211" s="46"/>
      <c r="BD211" s="46"/>
      <c r="BM211" s="10" t="n">
        <f aca="false">COUNTA(I211:BK211)</f>
        <v>15</v>
      </c>
    </row>
    <row r="212" customFormat="false" ht="65.7" hidden="false" customHeight="false" outlineLevel="0" collapsed="false">
      <c r="A212" s="2" t="s">
        <v>125</v>
      </c>
      <c r="B212" s="2" t="s">
        <v>126</v>
      </c>
      <c r="C212" s="9" t="s">
        <v>100</v>
      </c>
      <c r="D212" s="9" t="s">
        <v>101</v>
      </c>
      <c r="E212" s="9" t="s">
        <v>186</v>
      </c>
      <c r="F212" s="9" t="s">
        <v>216</v>
      </c>
      <c r="G212" s="9" t="str">
        <f aca="false">IF(COUNTIFS($B:$B, B211, $D:$D, D211, $F:$F, F211) &gt; 1, "Duplicate", "")</f>
        <v/>
      </c>
      <c r="H212" s="10" t="str">
        <f aca="false">CONCATENATE(B212,"-",D212,"-",F212)</f>
        <v>HCFCIND-PRP-SVR</v>
      </c>
      <c r="I212" s="11" t="s">
        <v>64</v>
      </c>
      <c r="J212" s="11" t="s">
        <v>65</v>
      </c>
      <c r="K212" s="11" t="s">
        <v>66</v>
      </c>
      <c r="L212" s="11" t="s">
        <v>67</v>
      </c>
      <c r="M212" s="12" t="s">
        <v>68</v>
      </c>
      <c r="N212" s="13" t="s">
        <v>69</v>
      </c>
      <c r="O212" s="13" t="s">
        <v>70</v>
      </c>
      <c r="P212" s="13" t="s">
        <v>71</v>
      </c>
      <c r="Q212" s="13" t="s">
        <v>72</v>
      </c>
      <c r="R212" s="13" t="s">
        <v>73</v>
      </c>
      <c r="S212" s="13" t="s">
        <v>74</v>
      </c>
      <c r="T212" s="13" t="s">
        <v>75</v>
      </c>
      <c r="U212" s="13" t="s">
        <v>76</v>
      </c>
      <c r="V212" s="13" t="s">
        <v>77</v>
      </c>
      <c r="W212" s="14" t="s">
        <v>78</v>
      </c>
      <c r="X212" s="25"/>
      <c r="Y212" s="25"/>
      <c r="Z212" s="25"/>
      <c r="AA212" s="18"/>
      <c r="AB212" s="18"/>
      <c r="AC212" s="18"/>
      <c r="AD212" s="18"/>
      <c r="AE212" s="18"/>
      <c r="AF212" s="18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19"/>
      <c r="AX212" s="19"/>
      <c r="AY212" s="46"/>
      <c r="AZ212" s="46"/>
      <c r="BA212" s="46"/>
      <c r="BB212" s="46"/>
      <c r="BC212" s="46"/>
      <c r="BD212" s="46"/>
      <c r="BM212" s="10" t="n">
        <f aca="false">COUNTA(I212:BK212)</f>
        <v>15</v>
      </c>
    </row>
    <row r="213" customFormat="false" ht="65.7" hidden="false" customHeight="false" outlineLevel="0" collapsed="false">
      <c r="A213" s="9" t="s">
        <v>228</v>
      </c>
      <c r="B213" s="9" t="s">
        <v>229</v>
      </c>
      <c r="C213" s="50" t="s">
        <v>230</v>
      </c>
      <c r="D213" s="50" t="s">
        <v>231</v>
      </c>
      <c r="E213" s="50" t="s">
        <v>232</v>
      </c>
      <c r="F213" s="50" t="s">
        <v>233</v>
      </c>
      <c r="G213" s="9" t="str">
        <f aca="false">IF(COUNTIFS($B:$B, B212, $D:$D, D212, $F:$F, F212) &gt; 1, "Duplicate", "")</f>
        <v/>
      </c>
      <c r="H213" s="10" t="str">
        <f aca="false">CONCATENATE(B213,"-",D213,"-",F213)</f>
        <v>AFM-REV-EERF</v>
      </c>
      <c r="I213" s="11" t="s">
        <v>64</v>
      </c>
      <c r="J213" s="11" t="s">
        <v>65</v>
      </c>
      <c r="K213" s="11" t="s">
        <v>66</v>
      </c>
      <c r="L213" s="11" t="s">
        <v>67</v>
      </c>
      <c r="M213" s="12" t="s">
        <v>68</v>
      </c>
      <c r="N213" s="13" t="s">
        <v>69</v>
      </c>
      <c r="O213" s="13" t="s">
        <v>70</v>
      </c>
      <c r="P213" s="13" t="s">
        <v>71</v>
      </c>
      <c r="Q213" s="13" t="s">
        <v>72</v>
      </c>
      <c r="R213" s="13" t="s">
        <v>73</v>
      </c>
      <c r="S213" s="13" t="s">
        <v>74</v>
      </c>
      <c r="T213" s="13" t="s">
        <v>75</v>
      </c>
      <c r="U213" s="13" t="s">
        <v>76</v>
      </c>
      <c r="V213" s="13" t="s">
        <v>77</v>
      </c>
      <c r="W213" s="14" t="s">
        <v>78</v>
      </c>
      <c r="X213" s="25"/>
      <c r="Y213" s="25"/>
      <c r="Z213" s="25"/>
      <c r="AA213" s="18"/>
      <c r="AB213" s="18"/>
      <c r="AC213" s="18"/>
      <c r="AD213" s="18"/>
      <c r="AE213" s="18"/>
      <c r="AF213" s="18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19"/>
      <c r="AX213" s="19"/>
      <c r="AY213" s="46"/>
      <c r="AZ213" s="46"/>
      <c r="BA213" s="46"/>
      <c r="BB213" s="46"/>
      <c r="BC213" s="46"/>
      <c r="BD213" s="46"/>
    </row>
    <row r="214" customFormat="false" ht="65.7" hidden="false" customHeight="false" outlineLevel="0" collapsed="false">
      <c r="A214" s="9" t="s">
        <v>228</v>
      </c>
      <c r="B214" s="9" t="s">
        <v>229</v>
      </c>
      <c r="C214" s="9" t="s">
        <v>100</v>
      </c>
      <c r="D214" s="9" t="s">
        <v>101</v>
      </c>
      <c r="E214" s="50" t="s">
        <v>232</v>
      </c>
      <c r="F214" s="50" t="s">
        <v>233</v>
      </c>
      <c r="G214" s="9" t="str">
        <f aca="false">IF(COUNTIFS($B:$B, B213, $D:$D, D213, $F:$F, F213) &gt; 1, "Duplicate", "")</f>
        <v/>
      </c>
      <c r="H214" s="10" t="str">
        <f aca="false">CONCATENATE(B214,"-",D214,"-",F214)</f>
        <v>AFM-PRP-EERF</v>
      </c>
      <c r="I214" s="11" t="s">
        <v>64</v>
      </c>
      <c r="J214" s="11" t="s">
        <v>65</v>
      </c>
      <c r="K214" s="11" t="s">
        <v>66</v>
      </c>
      <c r="L214" s="11" t="s">
        <v>67</v>
      </c>
      <c r="M214" s="12" t="s">
        <v>68</v>
      </c>
      <c r="N214" s="13" t="s">
        <v>69</v>
      </c>
      <c r="O214" s="13" t="s">
        <v>70</v>
      </c>
      <c r="P214" s="13" t="s">
        <v>71</v>
      </c>
      <c r="Q214" s="13" t="s">
        <v>72</v>
      </c>
      <c r="R214" s="13" t="s">
        <v>73</v>
      </c>
      <c r="S214" s="13" t="s">
        <v>74</v>
      </c>
      <c r="T214" s="13" t="s">
        <v>75</v>
      </c>
      <c r="U214" s="13" t="s">
        <v>76</v>
      </c>
      <c r="V214" s="13" t="s">
        <v>77</v>
      </c>
      <c r="W214" s="14" t="s">
        <v>78</v>
      </c>
      <c r="X214" s="25"/>
      <c r="Y214" s="25"/>
      <c r="Z214" s="25"/>
      <c r="AA214" s="18"/>
      <c r="AB214" s="18"/>
      <c r="AC214" s="18"/>
      <c r="AD214" s="18"/>
      <c r="AE214" s="18"/>
      <c r="AF214" s="18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19"/>
      <c r="AX214" s="19"/>
      <c r="AY214" s="46"/>
      <c r="AZ214" s="46"/>
      <c r="BA214" s="46"/>
      <c r="BB214" s="46"/>
      <c r="BC214" s="46"/>
      <c r="BD214" s="46"/>
    </row>
    <row r="215" customFormat="false" ht="65.7" hidden="false" customHeight="false" outlineLevel="0" collapsed="false">
      <c r="A215" s="2" t="s">
        <v>194</v>
      </c>
      <c r="B215" s="2" t="s">
        <v>195</v>
      </c>
      <c r="C215" s="9" t="s">
        <v>60</v>
      </c>
      <c r="D215" s="9" t="s">
        <v>61</v>
      </c>
      <c r="E215" s="9" t="s">
        <v>178</v>
      </c>
      <c r="F215" s="9" t="s">
        <v>179</v>
      </c>
      <c r="G215" s="9" t="str">
        <f aca="false">IF(COUNTIFS($B:$B, B214, $D:$D, D214, $F:$F, F214) &gt; 1, "Duplicate", "")</f>
        <v/>
      </c>
      <c r="H215" s="10" t="str">
        <f aca="false">CONCATENATE(B215,"-",D215,"-",F215)</f>
        <v>HPMP2-TAS-FOA</v>
      </c>
      <c r="I215" s="11" t="s">
        <v>64</v>
      </c>
      <c r="J215" s="11" t="s">
        <v>65</v>
      </c>
      <c r="K215" s="11" t="s">
        <v>66</v>
      </c>
      <c r="L215" s="11" t="s">
        <v>67</v>
      </c>
      <c r="M215" s="12" t="s">
        <v>68</v>
      </c>
      <c r="N215" s="13" t="s">
        <v>69</v>
      </c>
      <c r="O215" s="13" t="s">
        <v>70</v>
      </c>
      <c r="P215" s="13" t="s">
        <v>71</v>
      </c>
      <c r="Q215" s="13" t="s">
        <v>72</v>
      </c>
      <c r="R215" s="13" t="s">
        <v>73</v>
      </c>
      <c r="S215" s="13" t="s">
        <v>74</v>
      </c>
      <c r="T215" s="13" t="s">
        <v>75</v>
      </c>
      <c r="U215" s="13" t="s">
        <v>76</v>
      </c>
      <c r="V215" s="13" t="s">
        <v>77</v>
      </c>
      <c r="W215" s="14" t="s">
        <v>78</v>
      </c>
      <c r="X215" s="17" t="s">
        <v>88</v>
      </c>
      <c r="Y215" s="17" t="s">
        <v>89</v>
      </c>
      <c r="Z215" s="25"/>
      <c r="AA215" s="18" t="s">
        <v>129</v>
      </c>
      <c r="AB215" s="18" t="s">
        <v>149</v>
      </c>
      <c r="AC215" s="18" t="s">
        <v>131</v>
      </c>
      <c r="AD215" s="18" t="s">
        <v>148</v>
      </c>
      <c r="AE215" s="27" t="s">
        <v>150</v>
      </c>
      <c r="AF215" s="18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37"/>
      <c r="AX215" s="37"/>
      <c r="AY215" s="45" t="s">
        <v>133</v>
      </c>
      <c r="AZ215" s="45" t="s">
        <v>134</v>
      </c>
      <c r="BA215" s="41" t="s">
        <v>135</v>
      </c>
      <c r="BB215" s="41" t="s">
        <v>136</v>
      </c>
      <c r="BC215" s="41" t="s">
        <v>137</v>
      </c>
      <c r="BD215" s="41" t="s">
        <v>138</v>
      </c>
      <c r="BE215" s="41" t="s">
        <v>139</v>
      </c>
      <c r="BF215" s="41" t="s">
        <v>140</v>
      </c>
      <c r="BG215" s="40" t="s">
        <v>94</v>
      </c>
      <c r="BM215" s="10" t="n">
        <f aca="false">COUNTA(I215:BK215)</f>
        <v>31</v>
      </c>
    </row>
    <row r="216" customFormat="false" ht="65.7" hidden="false" customHeight="false" outlineLevel="0" collapsed="false">
      <c r="A216" s="2" t="s">
        <v>196</v>
      </c>
      <c r="B216" s="2" t="s">
        <v>197</v>
      </c>
      <c r="C216" s="9" t="s">
        <v>60</v>
      </c>
      <c r="D216" s="9" t="s">
        <v>61</v>
      </c>
      <c r="E216" s="9" t="s">
        <v>178</v>
      </c>
      <c r="F216" s="9" t="s">
        <v>179</v>
      </c>
      <c r="G216" s="9" t="str">
        <f aca="false">IF(COUNTIFS($B:$B, B215, $D:$D, D215, $F:$F, F215) &gt; 1, "Duplicate", "")</f>
        <v/>
      </c>
      <c r="H216" s="10" t="str">
        <f aca="false">CONCATENATE(B216,"-",D216,"-",F216)</f>
        <v>HPMP3-TAS-FOA</v>
      </c>
      <c r="I216" s="11" t="s">
        <v>64</v>
      </c>
      <c r="J216" s="11" t="s">
        <v>65</v>
      </c>
      <c r="K216" s="11" t="s">
        <v>66</v>
      </c>
      <c r="L216" s="11" t="s">
        <v>67</v>
      </c>
      <c r="M216" s="12" t="s">
        <v>68</v>
      </c>
      <c r="N216" s="13" t="s">
        <v>69</v>
      </c>
      <c r="O216" s="13" t="s">
        <v>70</v>
      </c>
      <c r="P216" s="13" t="s">
        <v>71</v>
      </c>
      <c r="Q216" s="13" t="s">
        <v>72</v>
      </c>
      <c r="R216" s="13" t="s">
        <v>73</v>
      </c>
      <c r="S216" s="13" t="s">
        <v>74</v>
      </c>
      <c r="T216" s="13" t="s">
        <v>75</v>
      </c>
      <c r="U216" s="13" t="s">
        <v>76</v>
      </c>
      <c r="V216" s="13" t="s">
        <v>77</v>
      </c>
      <c r="W216" s="14" t="s">
        <v>78</v>
      </c>
      <c r="X216" s="17" t="s">
        <v>88</v>
      </c>
      <c r="Y216" s="17" t="s">
        <v>89</v>
      </c>
      <c r="Z216" s="25"/>
      <c r="AA216" s="18" t="s">
        <v>129</v>
      </c>
      <c r="AB216" s="18" t="s">
        <v>149</v>
      </c>
      <c r="AC216" s="18" t="s">
        <v>131</v>
      </c>
      <c r="AD216" s="18" t="s">
        <v>148</v>
      </c>
      <c r="AE216" s="27" t="s">
        <v>150</v>
      </c>
      <c r="AF216" s="18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37"/>
      <c r="AX216" s="37"/>
      <c r="AY216" s="45" t="s">
        <v>133</v>
      </c>
      <c r="AZ216" s="45" t="s">
        <v>134</v>
      </c>
      <c r="BA216" s="41" t="s">
        <v>135</v>
      </c>
      <c r="BB216" s="41" t="s">
        <v>136</v>
      </c>
      <c r="BC216" s="41" t="s">
        <v>137</v>
      </c>
      <c r="BD216" s="41" t="s">
        <v>138</v>
      </c>
      <c r="BE216" s="41" t="s">
        <v>139</v>
      </c>
      <c r="BF216" s="41" t="s">
        <v>140</v>
      </c>
      <c r="BG216" s="40" t="s">
        <v>94</v>
      </c>
      <c r="BM216" s="10" t="n">
        <f aca="false">COUNTA(I216:BK216)</f>
        <v>31</v>
      </c>
    </row>
    <row r="217" customFormat="false" ht="65.7" hidden="false" customHeight="false" outlineLevel="0" collapsed="false">
      <c r="A217" s="26" t="s">
        <v>188</v>
      </c>
      <c r="B217" s="2" t="s">
        <v>189</v>
      </c>
      <c r="C217" s="9" t="s">
        <v>60</v>
      </c>
      <c r="D217" s="9" t="s">
        <v>61</v>
      </c>
      <c r="E217" s="9" t="s">
        <v>178</v>
      </c>
      <c r="F217" s="9" t="s">
        <v>179</v>
      </c>
      <c r="G217" s="9" t="str">
        <f aca="false">IF(COUNTIFS($B:$B, B216, $D:$D, D216, $F:$F, F216) &gt; 1, "Duplicate", "")</f>
        <v/>
      </c>
      <c r="H217" s="10" t="str">
        <f aca="false">CONCATENATE(B217,"-",D217,"-",F217)</f>
        <v>KIP1-TAS-FOA</v>
      </c>
      <c r="I217" s="11" t="s">
        <v>64</v>
      </c>
      <c r="J217" s="11" t="s">
        <v>65</v>
      </c>
      <c r="K217" s="11" t="s">
        <v>66</v>
      </c>
      <c r="L217" s="11" t="s">
        <v>67</v>
      </c>
      <c r="M217" s="12" t="s">
        <v>68</v>
      </c>
      <c r="N217" s="13" t="s">
        <v>69</v>
      </c>
      <c r="O217" s="13" t="s">
        <v>70</v>
      </c>
      <c r="P217" s="13" t="s">
        <v>71</v>
      </c>
      <c r="Q217" s="13" t="s">
        <v>72</v>
      </c>
      <c r="R217" s="13" t="s">
        <v>73</v>
      </c>
      <c r="S217" s="13" t="s">
        <v>74</v>
      </c>
      <c r="T217" s="13" t="s">
        <v>75</v>
      </c>
      <c r="U217" s="13" t="s">
        <v>76</v>
      </c>
      <c r="V217" s="13" t="s">
        <v>77</v>
      </c>
      <c r="W217" s="14" t="s">
        <v>78</v>
      </c>
      <c r="X217" s="17" t="s">
        <v>88</v>
      </c>
      <c r="Y217" s="17" t="s">
        <v>89</v>
      </c>
      <c r="Z217" s="25"/>
      <c r="AA217" s="18" t="s">
        <v>129</v>
      </c>
      <c r="AB217" s="18" t="s">
        <v>149</v>
      </c>
      <c r="AC217" s="18" t="s">
        <v>203</v>
      </c>
      <c r="AD217" s="18" t="s">
        <v>148</v>
      </c>
      <c r="AE217" s="27" t="s">
        <v>150</v>
      </c>
      <c r="AF217" s="18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37"/>
      <c r="AX217" s="37"/>
      <c r="AY217" s="49" t="s">
        <v>133</v>
      </c>
      <c r="AZ217" s="49" t="s">
        <v>134</v>
      </c>
      <c r="BA217" s="49" t="s">
        <v>135</v>
      </c>
      <c r="BB217" s="29" t="s">
        <v>110</v>
      </c>
      <c r="BC217" s="29" t="s">
        <v>111</v>
      </c>
      <c r="BD217" s="29" t="s">
        <v>112</v>
      </c>
      <c r="BE217" s="29" t="s">
        <v>113</v>
      </c>
      <c r="BF217" s="29" t="s">
        <v>146</v>
      </c>
      <c r="BG217" s="29" t="s">
        <v>140</v>
      </c>
      <c r="BH217" s="29" t="s">
        <v>136</v>
      </c>
      <c r="BI217" s="29" t="s">
        <v>137</v>
      </c>
      <c r="BJ217" s="29" t="s">
        <v>138</v>
      </c>
      <c r="BK217" s="24" t="s">
        <v>94</v>
      </c>
      <c r="BL217" s="24" t="s">
        <v>215</v>
      </c>
      <c r="BM217" s="10" t="n">
        <f aca="false">COUNTA(I217:BK217)</f>
        <v>35</v>
      </c>
    </row>
    <row r="218" customFormat="false" ht="65.7" hidden="false" customHeight="false" outlineLevel="0" collapsed="false">
      <c r="A218" s="26" t="s">
        <v>190</v>
      </c>
      <c r="B218" s="2" t="s">
        <v>191</v>
      </c>
      <c r="C218" s="9" t="s">
        <v>60</v>
      </c>
      <c r="D218" s="9" t="s">
        <v>61</v>
      </c>
      <c r="E218" s="9" t="s">
        <v>178</v>
      </c>
      <c r="F218" s="9" t="s">
        <v>179</v>
      </c>
      <c r="G218" s="9" t="str">
        <f aca="false">IF(COUNTIFS($B:$B, B217, $D:$D, D217, $F:$F, F217) &gt; 1, "Duplicate", "")</f>
        <v/>
      </c>
      <c r="H218" s="10" t="str">
        <f aca="false">CONCATENATE(B218,"-",D218,"-",F218)</f>
        <v>KIP2-TAS-FOA</v>
      </c>
      <c r="I218" s="11" t="s">
        <v>64</v>
      </c>
      <c r="J218" s="11" t="s">
        <v>65</v>
      </c>
      <c r="K218" s="11" t="s">
        <v>66</v>
      </c>
      <c r="L218" s="11" t="s">
        <v>67</v>
      </c>
      <c r="M218" s="12" t="s">
        <v>68</v>
      </c>
      <c r="N218" s="13" t="s">
        <v>69</v>
      </c>
      <c r="O218" s="13" t="s">
        <v>70</v>
      </c>
      <c r="P218" s="13" t="s">
        <v>71</v>
      </c>
      <c r="Q218" s="13" t="s">
        <v>72</v>
      </c>
      <c r="R218" s="13" t="s">
        <v>73</v>
      </c>
      <c r="S218" s="13" t="s">
        <v>74</v>
      </c>
      <c r="T218" s="13" t="s">
        <v>75</v>
      </c>
      <c r="U218" s="13" t="s">
        <v>76</v>
      </c>
      <c r="V218" s="13" t="s">
        <v>77</v>
      </c>
      <c r="W218" s="14" t="s">
        <v>78</v>
      </c>
      <c r="X218" s="17" t="s">
        <v>88</v>
      </c>
      <c r="Y218" s="17" t="s">
        <v>89</v>
      </c>
      <c r="Z218" s="25"/>
      <c r="AA218" s="18" t="s">
        <v>129</v>
      </c>
      <c r="AB218" s="18" t="s">
        <v>149</v>
      </c>
      <c r="AC218" s="18" t="s">
        <v>203</v>
      </c>
      <c r="AD218" s="18" t="s">
        <v>148</v>
      </c>
      <c r="AE218" s="27" t="s">
        <v>150</v>
      </c>
      <c r="AF218" s="18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37"/>
      <c r="AX218" s="37"/>
      <c r="AY218" s="49" t="s">
        <v>133</v>
      </c>
      <c r="AZ218" s="49" t="s">
        <v>134</v>
      </c>
      <c r="BA218" s="49" t="s">
        <v>135</v>
      </c>
      <c r="BB218" s="29" t="s">
        <v>110</v>
      </c>
      <c r="BC218" s="29" t="s">
        <v>111</v>
      </c>
      <c r="BD218" s="29" t="s">
        <v>112</v>
      </c>
      <c r="BE218" s="29" t="s">
        <v>113</v>
      </c>
      <c r="BF218" s="29" t="s">
        <v>146</v>
      </c>
      <c r="BG218" s="29" t="s">
        <v>140</v>
      </c>
      <c r="BH218" s="29" t="s">
        <v>136</v>
      </c>
      <c r="BI218" s="29" t="s">
        <v>137</v>
      </c>
      <c r="BJ218" s="29" t="s">
        <v>138</v>
      </c>
      <c r="BK218" s="24" t="s">
        <v>94</v>
      </c>
      <c r="BL218" s="24" t="s">
        <v>215</v>
      </c>
      <c r="BM218" s="10" t="n">
        <f aca="false">COUNTA(I218:BK218)</f>
        <v>35</v>
      </c>
    </row>
    <row r="219" customFormat="false" ht="65.7" hidden="false" customHeight="false" outlineLevel="0" collapsed="false">
      <c r="A219" s="2" t="s">
        <v>198</v>
      </c>
      <c r="B219" s="2" t="s">
        <v>199</v>
      </c>
      <c r="C219" s="9" t="s">
        <v>98</v>
      </c>
      <c r="D219" s="9" t="s">
        <v>99</v>
      </c>
      <c r="E219" s="9" t="s">
        <v>176</v>
      </c>
      <c r="F219" s="9" t="s">
        <v>177</v>
      </c>
      <c r="G219" s="9" t="str">
        <f aca="false">IF(COUNTIFS($B:$B, B218, $D:$D, D218, $F:$F, F218) &gt; 1, "Duplicate", "")</f>
        <v/>
      </c>
      <c r="H219" s="10" t="str">
        <f aca="false">CONCATENATE(B219,"-",D219,"-",F219)</f>
        <v>HPMP4-INV-AC</v>
      </c>
      <c r="I219" s="11" t="s">
        <v>64</v>
      </c>
      <c r="J219" s="11" t="s">
        <v>65</v>
      </c>
      <c r="K219" s="11" t="s">
        <v>66</v>
      </c>
      <c r="L219" s="11" t="s">
        <v>67</v>
      </c>
      <c r="M219" s="12" t="s">
        <v>68</v>
      </c>
      <c r="N219" s="13" t="s">
        <v>69</v>
      </c>
      <c r="O219" s="13" t="s">
        <v>70</v>
      </c>
      <c r="P219" s="13" t="s">
        <v>71</v>
      </c>
      <c r="Q219" s="13" t="s">
        <v>72</v>
      </c>
      <c r="R219" s="13" t="s">
        <v>73</v>
      </c>
      <c r="S219" s="13" t="s">
        <v>74</v>
      </c>
      <c r="T219" s="13" t="s">
        <v>75</v>
      </c>
      <c r="U219" s="13" t="s">
        <v>76</v>
      </c>
      <c r="V219" s="13" t="s">
        <v>77</v>
      </c>
      <c r="W219" s="14" t="s">
        <v>78</v>
      </c>
      <c r="X219" s="17" t="s">
        <v>88</v>
      </c>
      <c r="Y219" s="17" t="s">
        <v>89</v>
      </c>
      <c r="Z219" s="17" t="s">
        <v>147</v>
      </c>
      <c r="AA219" s="18" t="s">
        <v>131</v>
      </c>
      <c r="AB219" s="18" t="s">
        <v>148</v>
      </c>
      <c r="AC219" s="18" t="s">
        <v>129</v>
      </c>
      <c r="AD219" s="18" t="s">
        <v>149</v>
      </c>
      <c r="AE219" s="18" t="s">
        <v>150</v>
      </c>
      <c r="AF219" s="27"/>
      <c r="AG219" s="44" t="s">
        <v>133</v>
      </c>
      <c r="AH219" s="44" t="s">
        <v>134</v>
      </c>
      <c r="AI219" s="44" t="s">
        <v>135</v>
      </c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37"/>
      <c r="AX219" s="37"/>
      <c r="AY219" s="39" t="s">
        <v>114</v>
      </c>
      <c r="AZ219" s="39" t="s">
        <v>151</v>
      </c>
      <c r="BA219" s="40" t="s">
        <v>152</v>
      </c>
      <c r="BB219" s="41" t="s">
        <v>112</v>
      </c>
      <c r="BC219" s="41" t="s">
        <v>113</v>
      </c>
      <c r="BD219" s="41" t="s">
        <v>110</v>
      </c>
      <c r="BE219" s="41" t="s">
        <v>111</v>
      </c>
      <c r="BF219" s="41" t="s">
        <v>136</v>
      </c>
      <c r="BG219" s="41" t="s">
        <v>137</v>
      </c>
      <c r="BH219" s="41" t="s">
        <v>138</v>
      </c>
      <c r="BI219" s="41" t="s">
        <v>139</v>
      </c>
      <c r="BJ219" s="41" t="s">
        <v>140</v>
      </c>
      <c r="BK219" s="40" t="s">
        <v>94</v>
      </c>
      <c r="BL219" s="40"/>
      <c r="BM219" s="10" t="n">
        <f aca="false">COUNTA(I219:BK219)</f>
        <v>39</v>
      </c>
    </row>
    <row r="220" customFormat="false" ht="65.7" hidden="false" customHeight="false" outlineLevel="0" collapsed="false">
      <c r="A220" s="2" t="s">
        <v>198</v>
      </c>
      <c r="B220" s="2" t="s">
        <v>199</v>
      </c>
      <c r="C220" s="9" t="s">
        <v>98</v>
      </c>
      <c r="D220" s="9" t="s">
        <v>99</v>
      </c>
      <c r="E220" s="9" t="s">
        <v>170</v>
      </c>
      <c r="F220" s="9" t="s">
        <v>171</v>
      </c>
      <c r="G220" s="9" t="str">
        <f aca="false">IF(COUNTIFS($B:$B, B219, $D:$D, D219, $F:$F, F219) &gt; 1, "Duplicate", "")</f>
        <v/>
      </c>
      <c r="H220" s="10" t="str">
        <f aca="false">CONCATENATE(B220,"-",D220,"-",F220)</f>
        <v>HPMP4-INV-ARS</v>
      </c>
      <c r="I220" s="11" t="s">
        <v>64</v>
      </c>
      <c r="J220" s="11" t="s">
        <v>65</v>
      </c>
      <c r="K220" s="11" t="s">
        <v>66</v>
      </c>
      <c r="L220" s="11" t="s">
        <v>67</v>
      </c>
      <c r="M220" s="12" t="s">
        <v>68</v>
      </c>
      <c r="N220" s="13" t="s">
        <v>69</v>
      </c>
      <c r="O220" s="13" t="s">
        <v>70</v>
      </c>
      <c r="P220" s="13" t="s">
        <v>71</v>
      </c>
      <c r="Q220" s="13" t="s">
        <v>72</v>
      </c>
      <c r="R220" s="13" t="s">
        <v>73</v>
      </c>
      <c r="S220" s="13" t="s">
        <v>74</v>
      </c>
      <c r="T220" s="13" t="s">
        <v>75</v>
      </c>
      <c r="U220" s="13" t="s">
        <v>76</v>
      </c>
      <c r="V220" s="13" t="s">
        <v>77</v>
      </c>
      <c r="W220" s="14" t="s">
        <v>78</v>
      </c>
      <c r="X220" s="17" t="s">
        <v>88</v>
      </c>
      <c r="Y220" s="17" t="s">
        <v>89</v>
      </c>
      <c r="Z220" s="17" t="s">
        <v>147</v>
      </c>
      <c r="AA220" s="18" t="s">
        <v>131</v>
      </c>
      <c r="AB220" s="18" t="s">
        <v>148</v>
      </c>
      <c r="AC220" s="18" t="s">
        <v>129</v>
      </c>
      <c r="AD220" s="18" t="s">
        <v>149</v>
      </c>
      <c r="AE220" s="18" t="s">
        <v>150</v>
      </c>
      <c r="AF220" s="27"/>
      <c r="AG220" s="44" t="s">
        <v>133</v>
      </c>
      <c r="AH220" s="44" t="s">
        <v>134</v>
      </c>
      <c r="AI220" s="44" t="s">
        <v>135</v>
      </c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37"/>
      <c r="AX220" s="37"/>
      <c r="AY220" s="39" t="s">
        <v>114</v>
      </c>
      <c r="AZ220" s="39" t="s">
        <v>151</v>
      </c>
      <c r="BA220" s="40" t="s">
        <v>152</v>
      </c>
      <c r="BB220" s="41" t="s">
        <v>112</v>
      </c>
      <c r="BC220" s="41" t="s">
        <v>113</v>
      </c>
      <c r="BD220" s="41" t="s">
        <v>110</v>
      </c>
      <c r="BE220" s="41" t="s">
        <v>111</v>
      </c>
      <c r="BF220" s="41" t="s">
        <v>136</v>
      </c>
      <c r="BG220" s="41" t="s">
        <v>137</v>
      </c>
      <c r="BH220" s="41" t="s">
        <v>138</v>
      </c>
      <c r="BI220" s="41" t="s">
        <v>139</v>
      </c>
      <c r="BJ220" s="41" t="s">
        <v>140</v>
      </c>
      <c r="BK220" s="40" t="s">
        <v>94</v>
      </c>
      <c r="BL220" s="40"/>
    </row>
    <row r="221" customFormat="false" ht="65.7" hidden="false" customHeight="false" outlineLevel="0" collapsed="false">
      <c r="A221" s="2" t="s">
        <v>198</v>
      </c>
      <c r="B221" s="2" t="s">
        <v>199</v>
      </c>
      <c r="C221" s="9" t="s">
        <v>98</v>
      </c>
      <c r="D221" s="9" t="s">
        <v>99</v>
      </c>
      <c r="E221" s="9" t="s">
        <v>182</v>
      </c>
      <c r="F221" s="9" t="s">
        <v>183</v>
      </c>
      <c r="G221" s="9" t="str">
        <f aca="false">IF(COUNTIFS($B:$B, B220, $D:$D, D220, $F:$F, F220) &gt; 1, "Duplicate", "")</f>
        <v/>
      </c>
      <c r="H221" s="10" t="str">
        <f aca="false">CONCATENATE(B221,"-",D221,"-",F221)</f>
        <v>HPMP4-INV-SOL</v>
      </c>
      <c r="I221" s="11" t="s">
        <v>64</v>
      </c>
      <c r="J221" s="11" t="s">
        <v>65</v>
      </c>
      <c r="K221" s="11" t="s">
        <v>66</v>
      </c>
      <c r="L221" s="11" t="s">
        <v>67</v>
      </c>
      <c r="M221" s="12" t="s">
        <v>68</v>
      </c>
      <c r="N221" s="13" t="s">
        <v>69</v>
      </c>
      <c r="O221" s="13" t="s">
        <v>70</v>
      </c>
      <c r="P221" s="13" t="s">
        <v>71</v>
      </c>
      <c r="Q221" s="13" t="s">
        <v>72</v>
      </c>
      <c r="R221" s="13" t="s">
        <v>73</v>
      </c>
      <c r="S221" s="13" t="s">
        <v>74</v>
      </c>
      <c r="T221" s="13" t="s">
        <v>75</v>
      </c>
      <c r="U221" s="13" t="s">
        <v>76</v>
      </c>
      <c r="V221" s="13" t="s">
        <v>77</v>
      </c>
      <c r="W221" s="14" t="s">
        <v>78</v>
      </c>
      <c r="X221" s="17" t="s">
        <v>88</v>
      </c>
      <c r="Y221" s="17" t="s">
        <v>89</v>
      </c>
      <c r="Z221" s="17" t="s">
        <v>147</v>
      </c>
      <c r="AA221" s="18" t="s">
        <v>131</v>
      </c>
      <c r="AB221" s="18" t="s">
        <v>148</v>
      </c>
      <c r="AC221" s="18" t="s">
        <v>129</v>
      </c>
      <c r="AD221" s="18" t="s">
        <v>149</v>
      </c>
      <c r="AE221" s="18" t="s">
        <v>150</v>
      </c>
      <c r="AF221" s="27"/>
      <c r="AG221" s="44" t="s">
        <v>133</v>
      </c>
      <c r="AH221" s="44" t="s">
        <v>134</v>
      </c>
      <c r="AI221" s="44" t="s">
        <v>135</v>
      </c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37"/>
      <c r="AX221" s="37"/>
      <c r="AY221" s="39" t="s">
        <v>114</v>
      </c>
      <c r="AZ221" s="39" t="s">
        <v>151</v>
      </c>
      <c r="BA221" s="40" t="s">
        <v>152</v>
      </c>
      <c r="BB221" s="41" t="s">
        <v>112</v>
      </c>
      <c r="BC221" s="41" t="s">
        <v>113</v>
      </c>
      <c r="BD221" s="41" t="s">
        <v>110</v>
      </c>
      <c r="BE221" s="41" t="s">
        <v>111</v>
      </c>
      <c r="BF221" s="41" t="s">
        <v>136</v>
      </c>
      <c r="BG221" s="41" t="s">
        <v>137</v>
      </c>
      <c r="BH221" s="41" t="s">
        <v>138</v>
      </c>
      <c r="BI221" s="41" t="s">
        <v>139</v>
      </c>
      <c r="BJ221" s="41" t="s">
        <v>140</v>
      </c>
      <c r="BK221" s="40" t="s">
        <v>94</v>
      </c>
      <c r="BL221" s="40"/>
    </row>
    <row r="222" customFormat="false" ht="65.7" hidden="false" customHeight="false" outlineLevel="0" collapsed="false">
      <c r="A222" s="2" t="s">
        <v>198</v>
      </c>
      <c r="B222" s="2" t="s">
        <v>199</v>
      </c>
      <c r="C222" s="9" t="s">
        <v>98</v>
      </c>
      <c r="D222" s="9" t="s">
        <v>99</v>
      </c>
      <c r="E222" s="9" t="s">
        <v>172</v>
      </c>
      <c r="F222" s="9" t="s">
        <v>173</v>
      </c>
      <c r="G222" s="9" t="str">
        <f aca="false">IF(COUNTIFS($B:$B, B221, $D:$D, D221, $F:$F, F221) &gt; 1, "Duplicate", "")</f>
        <v/>
      </c>
      <c r="H222" s="10" t="str">
        <f aca="false">CONCATENATE(B222,"-",D222,"-",F222)</f>
        <v>HPMP4-INV-ELM</v>
      </c>
      <c r="I222" s="11" t="s">
        <v>64</v>
      </c>
      <c r="J222" s="11" t="s">
        <v>65</v>
      </c>
      <c r="K222" s="11" t="s">
        <v>66</v>
      </c>
      <c r="L222" s="11" t="s">
        <v>67</v>
      </c>
      <c r="M222" s="12" t="s">
        <v>68</v>
      </c>
      <c r="N222" s="13" t="s">
        <v>69</v>
      </c>
      <c r="O222" s="13" t="s">
        <v>70</v>
      </c>
      <c r="P222" s="13" t="s">
        <v>71</v>
      </c>
      <c r="Q222" s="13" t="s">
        <v>72</v>
      </c>
      <c r="R222" s="13" t="s">
        <v>73</v>
      </c>
      <c r="S222" s="13" t="s">
        <v>74</v>
      </c>
      <c r="T222" s="13" t="s">
        <v>75</v>
      </c>
      <c r="U222" s="13" t="s">
        <v>76</v>
      </c>
      <c r="V222" s="13" t="s">
        <v>77</v>
      </c>
      <c r="W222" s="14" t="s">
        <v>78</v>
      </c>
      <c r="X222" s="17" t="s">
        <v>88</v>
      </c>
      <c r="Y222" s="17" t="s">
        <v>89</v>
      </c>
      <c r="Z222" s="17" t="s">
        <v>147</v>
      </c>
      <c r="AA222" s="18" t="s">
        <v>131</v>
      </c>
      <c r="AB222" s="18" t="s">
        <v>148</v>
      </c>
      <c r="AC222" s="18" t="s">
        <v>129</v>
      </c>
      <c r="AD222" s="18" t="s">
        <v>149</v>
      </c>
      <c r="AE222" s="18" t="s">
        <v>150</v>
      </c>
      <c r="AF222" s="27"/>
      <c r="AG222" s="44" t="s">
        <v>133</v>
      </c>
      <c r="AH222" s="44" t="s">
        <v>134</v>
      </c>
      <c r="AI222" s="44" t="s">
        <v>135</v>
      </c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37"/>
      <c r="AX222" s="37"/>
      <c r="AY222" s="39" t="s">
        <v>114</v>
      </c>
      <c r="AZ222" s="39" t="s">
        <v>151</v>
      </c>
      <c r="BA222" s="40" t="s">
        <v>152</v>
      </c>
      <c r="BB222" s="41" t="s">
        <v>112</v>
      </c>
      <c r="BC222" s="41" t="s">
        <v>113</v>
      </c>
      <c r="BD222" s="41" t="s">
        <v>110</v>
      </c>
      <c r="BE222" s="41" t="s">
        <v>111</v>
      </c>
      <c r="BF222" s="41" t="s">
        <v>136</v>
      </c>
      <c r="BG222" s="41" t="s">
        <v>137</v>
      </c>
      <c r="BH222" s="41" t="s">
        <v>138</v>
      </c>
      <c r="BI222" s="41" t="s">
        <v>139</v>
      </c>
      <c r="BJ222" s="41" t="s">
        <v>140</v>
      </c>
      <c r="BK222" s="40" t="s">
        <v>94</v>
      </c>
      <c r="BL222" s="40"/>
    </row>
    <row r="223" customFormat="false" ht="65.7" hidden="false" customHeight="false" outlineLevel="0" collapsed="false">
      <c r="A223" s="2" t="s">
        <v>198</v>
      </c>
      <c r="B223" s="2" t="s">
        <v>199</v>
      </c>
      <c r="C223" s="9" t="s">
        <v>98</v>
      </c>
      <c r="D223" s="9" t="s">
        <v>99</v>
      </c>
      <c r="E223" s="9" t="s">
        <v>174</v>
      </c>
      <c r="F223" s="9" t="s">
        <v>175</v>
      </c>
      <c r="G223" s="9" t="str">
        <f aca="false">IF(COUNTIFS($B:$B, B222, $D:$D, D222, $F:$F, F222) &gt; 1, "Duplicate", "")</f>
        <v/>
      </c>
      <c r="H223" s="10" t="str">
        <f aca="false">CONCATENATE(B223,"-",D223,"-",F223)</f>
        <v>HPMP4-INV-FFI</v>
      </c>
      <c r="I223" s="11" t="s">
        <v>64</v>
      </c>
      <c r="J223" s="11" t="s">
        <v>65</v>
      </c>
      <c r="K223" s="11" t="s">
        <v>66</v>
      </c>
      <c r="L223" s="11" t="s">
        <v>67</v>
      </c>
      <c r="M223" s="12" t="s">
        <v>68</v>
      </c>
      <c r="N223" s="13" t="s">
        <v>69</v>
      </c>
      <c r="O223" s="13" t="s">
        <v>70</v>
      </c>
      <c r="P223" s="13" t="s">
        <v>71</v>
      </c>
      <c r="Q223" s="13" t="s">
        <v>72</v>
      </c>
      <c r="R223" s="13" t="s">
        <v>73</v>
      </c>
      <c r="S223" s="13" t="s">
        <v>74</v>
      </c>
      <c r="T223" s="13" t="s">
        <v>75</v>
      </c>
      <c r="U223" s="13" t="s">
        <v>76</v>
      </c>
      <c r="V223" s="13" t="s">
        <v>77</v>
      </c>
      <c r="W223" s="14" t="s">
        <v>78</v>
      </c>
      <c r="X223" s="17" t="s">
        <v>88</v>
      </c>
      <c r="Y223" s="17" t="s">
        <v>89</v>
      </c>
      <c r="Z223" s="17" t="s">
        <v>147</v>
      </c>
      <c r="AA223" s="18" t="s">
        <v>131</v>
      </c>
      <c r="AB223" s="18" t="s">
        <v>148</v>
      </c>
      <c r="AC223" s="18" t="s">
        <v>129</v>
      </c>
      <c r="AD223" s="18" t="s">
        <v>149</v>
      </c>
      <c r="AE223" s="18" t="s">
        <v>150</v>
      </c>
      <c r="AF223" s="27"/>
      <c r="AG223" s="44" t="s">
        <v>133</v>
      </c>
      <c r="AH223" s="44" t="s">
        <v>134</v>
      </c>
      <c r="AI223" s="44" t="s">
        <v>135</v>
      </c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37"/>
      <c r="AX223" s="37"/>
      <c r="AY223" s="39" t="s">
        <v>114</v>
      </c>
      <c r="AZ223" s="39" t="s">
        <v>151</v>
      </c>
      <c r="BA223" s="40" t="s">
        <v>152</v>
      </c>
      <c r="BB223" s="41" t="s">
        <v>112</v>
      </c>
      <c r="BC223" s="41" t="s">
        <v>113</v>
      </c>
      <c r="BD223" s="41" t="s">
        <v>110</v>
      </c>
      <c r="BE223" s="41" t="s">
        <v>111</v>
      </c>
      <c r="BF223" s="41" t="s">
        <v>136</v>
      </c>
      <c r="BG223" s="41" t="s">
        <v>137</v>
      </c>
      <c r="BH223" s="41" t="s">
        <v>138</v>
      </c>
      <c r="BI223" s="41" t="s">
        <v>139</v>
      </c>
      <c r="BJ223" s="41" t="s">
        <v>140</v>
      </c>
      <c r="BK223" s="40" t="s">
        <v>94</v>
      </c>
      <c r="BL223" s="40"/>
    </row>
    <row r="224" customFormat="false" ht="65.7" hidden="false" customHeight="false" outlineLevel="0" collapsed="false">
      <c r="A224" s="2" t="s">
        <v>198</v>
      </c>
      <c r="B224" s="2" t="s">
        <v>199</v>
      </c>
      <c r="C224" s="9" t="s">
        <v>98</v>
      </c>
      <c r="D224" s="9" t="s">
        <v>99</v>
      </c>
      <c r="E224" s="9" t="s">
        <v>178</v>
      </c>
      <c r="F224" s="9" t="s">
        <v>179</v>
      </c>
      <c r="G224" s="9" t="str">
        <f aca="false">IF(COUNTIFS($B:$B, B223, $D:$D, D223, $F:$F, F223) &gt; 1, "Duplicate", "")</f>
        <v/>
      </c>
      <c r="H224" s="10" t="str">
        <f aca="false">CONCATENATE(B224,"-",D224,"-",F224)</f>
        <v>HPMP4-INV-FOA</v>
      </c>
      <c r="I224" s="11" t="s">
        <v>64</v>
      </c>
      <c r="J224" s="11" t="s">
        <v>65</v>
      </c>
      <c r="K224" s="11" t="s">
        <v>66</v>
      </c>
      <c r="L224" s="11" t="s">
        <v>67</v>
      </c>
      <c r="M224" s="12" t="s">
        <v>68</v>
      </c>
      <c r="N224" s="13" t="s">
        <v>69</v>
      </c>
      <c r="O224" s="13" t="s">
        <v>70</v>
      </c>
      <c r="P224" s="13" t="s">
        <v>71</v>
      </c>
      <c r="Q224" s="13" t="s">
        <v>72</v>
      </c>
      <c r="R224" s="13" t="s">
        <v>73</v>
      </c>
      <c r="S224" s="13" t="s">
        <v>74</v>
      </c>
      <c r="T224" s="13" t="s">
        <v>75</v>
      </c>
      <c r="U224" s="13" t="s">
        <v>76</v>
      </c>
      <c r="V224" s="13" t="s">
        <v>77</v>
      </c>
      <c r="W224" s="14" t="s">
        <v>78</v>
      </c>
      <c r="X224" s="17" t="s">
        <v>88</v>
      </c>
      <c r="Y224" s="17" t="s">
        <v>89</v>
      </c>
      <c r="Z224" s="17" t="s">
        <v>147</v>
      </c>
      <c r="AA224" s="18" t="s">
        <v>131</v>
      </c>
      <c r="AB224" s="18" t="s">
        <v>148</v>
      </c>
      <c r="AC224" s="18" t="s">
        <v>129</v>
      </c>
      <c r="AD224" s="18" t="s">
        <v>149</v>
      </c>
      <c r="AE224" s="18" t="s">
        <v>150</v>
      </c>
      <c r="AF224" s="27"/>
      <c r="AG224" s="44" t="s">
        <v>133</v>
      </c>
      <c r="AH224" s="44" t="s">
        <v>134</v>
      </c>
      <c r="AI224" s="44" t="s">
        <v>135</v>
      </c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37"/>
      <c r="AX224" s="37"/>
      <c r="AY224" s="39" t="s">
        <v>114</v>
      </c>
      <c r="AZ224" s="39" t="s">
        <v>151</v>
      </c>
      <c r="BA224" s="40" t="s">
        <v>152</v>
      </c>
      <c r="BB224" s="41" t="s">
        <v>112</v>
      </c>
      <c r="BC224" s="41" t="s">
        <v>113</v>
      </c>
      <c r="BD224" s="41" t="s">
        <v>110</v>
      </c>
      <c r="BE224" s="41" t="s">
        <v>111</v>
      </c>
      <c r="BF224" s="41" t="s">
        <v>136</v>
      </c>
      <c r="BG224" s="41" t="s">
        <v>137</v>
      </c>
      <c r="BH224" s="41" t="s">
        <v>138</v>
      </c>
      <c r="BI224" s="41" t="s">
        <v>139</v>
      </c>
      <c r="BJ224" s="41" t="s">
        <v>140</v>
      </c>
      <c r="BK224" s="40" t="s">
        <v>94</v>
      </c>
      <c r="BL224" s="40"/>
      <c r="BM224" s="10" t="n">
        <f aca="false">COUNTA(I224:BK224)</f>
        <v>39</v>
      </c>
    </row>
    <row r="225" customFormat="false" ht="65.7" hidden="false" customHeight="false" outlineLevel="0" collapsed="false">
      <c r="A225" s="2" t="s">
        <v>198</v>
      </c>
      <c r="B225" s="2" t="s">
        <v>199</v>
      </c>
      <c r="C225" s="9" t="s">
        <v>98</v>
      </c>
      <c r="D225" s="9" t="s">
        <v>99</v>
      </c>
      <c r="E225" s="9" t="s">
        <v>180</v>
      </c>
      <c r="F225" s="9" t="s">
        <v>181</v>
      </c>
      <c r="G225" s="9" t="str">
        <f aca="false">IF(COUNTIFS($B:$B, B224, $D:$D, D224, $F:$F, F224) &gt; 1, "Duplicate", "")</f>
        <v/>
      </c>
      <c r="H225" s="10" t="str">
        <f aca="false">CONCATENATE(B225,"-",D225,"-",F225)</f>
        <v>HPMP4-INV-REF</v>
      </c>
      <c r="I225" s="11" t="s">
        <v>64</v>
      </c>
      <c r="J225" s="11" t="s">
        <v>65</v>
      </c>
      <c r="K225" s="11" t="s">
        <v>66</v>
      </c>
      <c r="L225" s="11" t="s">
        <v>67</v>
      </c>
      <c r="M225" s="51" t="s">
        <v>68</v>
      </c>
      <c r="N225" s="52" t="s">
        <v>69</v>
      </c>
      <c r="O225" s="52" t="s">
        <v>70</v>
      </c>
      <c r="P225" s="52" t="s">
        <v>71</v>
      </c>
      <c r="Q225" s="52" t="s">
        <v>72</v>
      </c>
      <c r="R225" s="52" t="s">
        <v>73</v>
      </c>
      <c r="S225" s="52" t="s">
        <v>74</v>
      </c>
      <c r="T225" s="52" t="s">
        <v>75</v>
      </c>
      <c r="U225" s="52" t="s">
        <v>76</v>
      </c>
      <c r="V225" s="52" t="s">
        <v>77</v>
      </c>
      <c r="W225" s="53" t="s">
        <v>78</v>
      </c>
      <c r="X225" s="52" t="s">
        <v>88</v>
      </c>
      <c r="Y225" s="52" t="s">
        <v>89</v>
      </c>
      <c r="Z225" s="52" t="s">
        <v>147</v>
      </c>
      <c r="AA225" s="18" t="s">
        <v>131</v>
      </c>
      <c r="AB225" s="18" t="s">
        <v>148</v>
      </c>
      <c r="AC225" s="18" t="s">
        <v>129</v>
      </c>
      <c r="AD225" s="18" t="s">
        <v>149</v>
      </c>
      <c r="AE225" s="18" t="s">
        <v>150</v>
      </c>
      <c r="AF225" s="27"/>
      <c r="AG225" s="44" t="s">
        <v>133</v>
      </c>
      <c r="AH225" s="44" t="s">
        <v>134</v>
      </c>
      <c r="AI225" s="44" t="s">
        <v>135</v>
      </c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37"/>
      <c r="AX225" s="37"/>
      <c r="AY225" s="39" t="s">
        <v>114</v>
      </c>
      <c r="AZ225" s="39" t="s">
        <v>151</v>
      </c>
      <c r="BA225" s="40" t="s">
        <v>152</v>
      </c>
      <c r="BB225" s="41" t="s">
        <v>112</v>
      </c>
      <c r="BC225" s="41" t="s">
        <v>113</v>
      </c>
      <c r="BD225" s="41" t="s">
        <v>110</v>
      </c>
      <c r="BE225" s="41" t="s">
        <v>111</v>
      </c>
      <c r="BF225" s="41" t="s">
        <v>136</v>
      </c>
      <c r="BG225" s="41" t="s">
        <v>137</v>
      </c>
      <c r="BH225" s="41" t="s">
        <v>138</v>
      </c>
      <c r="BI225" s="41" t="s">
        <v>139</v>
      </c>
      <c r="BJ225" s="41" t="s">
        <v>140</v>
      </c>
      <c r="BK225" s="40" t="s">
        <v>94</v>
      </c>
      <c r="BL225" s="40"/>
      <c r="BM225" s="10" t="n">
        <f aca="false">COUNTA(I225:BK225)</f>
        <v>39</v>
      </c>
    </row>
    <row r="226" customFormat="false" ht="65.7" hidden="false" customHeight="false" outlineLevel="0" collapsed="false">
      <c r="A226" s="2" t="s">
        <v>184</v>
      </c>
      <c r="B226" s="2" t="s">
        <v>185</v>
      </c>
      <c r="C226" s="9" t="s">
        <v>98</v>
      </c>
      <c r="D226" s="9" t="s">
        <v>99</v>
      </c>
      <c r="E226" s="9" t="s">
        <v>127</v>
      </c>
      <c r="F226" s="9" t="s">
        <v>128</v>
      </c>
      <c r="G226" s="9" t="str">
        <f aca="false">IF(COUNTIFS($B:$B, B225, $D:$D, D225, $F:$F, F225) &gt; 1, "Duplicate", "")</f>
        <v/>
      </c>
      <c r="H226" s="10" t="str">
        <f aca="false">CONCATENATE(B226,"-",D226,"-",F226)</f>
        <v>HPMP1-INV-AnySO</v>
      </c>
      <c r="I226" s="11" t="s">
        <v>64</v>
      </c>
      <c r="J226" s="11" t="s">
        <v>65</v>
      </c>
      <c r="K226" s="11" t="s">
        <v>66</v>
      </c>
      <c r="L226" s="11" t="s">
        <v>67</v>
      </c>
      <c r="M226" s="12" t="s">
        <v>68</v>
      </c>
      <c r="N226" s="13" t="s">
        <v>69</v>
      </c>
      <c r="O226" s="13" t="s">
        <v>70</v>
      </c>
      <c r="P226" s="13" t="s">
        <v>71</v>
      </c>
      <c r="Q226" s="13" t="s">
        <v>72</v>
      </c>
      <c r="R226" s="13" t="s">
        <v>73</v>
      </c>
      <c r="S226" s="13" t="s">
        <v>74</v>
      </c>
      <c r="T226" s="13" t="s">
        <v>75</v>
      </c>
      <c r="U226" s="13" t="s">
        <v>76</v>
      </c>
      <c r="V226" s="13" t="s">
        <v>77</v>
      </c>
      <c r="W226" s="14" t="s">
        <v>78</v>
      </c>
      <c r="X226" s="17" t="s">
        <v>88</v>
      </c>
      <c r="Y226" s="17" t="s">
        <v>89</v>
      </c>
      <c r="Z226" s="17" t="s">
        <v>147</v>
      </c>
      <c r="AA226" s="18" t="s">
        <v>131</v>
      </c>
      <c r="AB226" s="18" t="s">
        <v>148</v>
      </c>
      <c r="AC226" s="18" t="s">
        <v>129</v>
      </c>
      <c r="AD226" s="18" t="s">
        <v>149</v>
      </c>
      <c r="AE226" s="18" t="s">
        <v>150</v>
      </c>
      <c r="AF226" s="27"/>
      <c r="AG226" s="44" t="s">
        <v>133</v>
      </c>
      <c r="AH226" s="44" t="s">
        <v>134</v>
      </c>
      <c r="AI226" s="44" t="s">
        <v>135</v>
      </c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37"/>
      <c r="AX226" s="37"/>
      <c r="AY226" s="39" t="s">
        <v>114</v>
      </c>
      <c r="AZ226" s="39" t="s">
        <v>151</v>
      </c>
      <c r="BA226" s="40" t="s">
        <v>152</v>
      </c>
      <c r="BB226" s="41" t="s">
        <v>112</v>
      </c>
      <c r="BC226" s="41" t="s">
        <v>113</v>
      </c>
      <c r="BD226" s="41" t="s">
        <v>110</v>
      </c>
      <c r="BE226" s="41" t="s">
        <v>111</v>
      </c>
      <c r="BF226" s="41" t="s">
        <v>136</v>
      </c>
      <c r="BG226" s="41" t="s">
        <v>137</v>
      </c>
      <c r="BH226" s="41" t="s">
        <v>138</v>
      </c>
      <c r="BI226" s="41" t="s">
        <v>139</v>
      </c>
      <c r="BJ226" s="41" t="s">
        <v>140</v>
      </c>
      <c r="BK226" s="40" t="s">
        <v>94</v>
      </c>
      <c r="BL226" s="40"/>
      <c r="BM226" s="10" t="n">
        <f aca="false">COUNTA(I226:BK226)</f>
        <v>39</v>
      </c>
    </row>
    <row r="227" customFormat="false" ht="65.7" hidden="false" customHeight="false" outlineLevel="0" collapsed="false">
      <c r="A227" s="2" t="s">
        <v>194</v>
      </c>
      <c r="B227" s="2" t="s">
        <v>195</v>
      </c>
      <c r="C227" s="9" t="s">
        <v>98</v>
      </c>
      <c r="D227" s="9" t="s">
        <v>99</v>
      </c>
      <c r="E227" s="9" t="s">
        <v>127</v>
      </c>
      <c r="F227" s="9" t="s">
        <v>128</v>
      </c>
      <c r="G227" s="9" t="str">
        <f aca="false">IF(COUNTIFS($B:$B, B226, $D:$D, D226, $F:$F, F226) &gt; 1, "Duplicate", "")</f>
        <v/>
      </c>
      <c r="H227" s="10" t="str">
        <f aca="false">CONCATENATE(B227,"-",D227,"-",F227)</f>
        <v>HPMP2-INV-AnySO</v>
      </c>
      <c r="I227" s="11" t="s">
        <v>64</v>
      </c>
      <c r="J227" s="11" t="s">
        <v>65</v>
      </c>
      <c r="K227" s="11" t="s">
        <v>66</v>
      </c>
      <c r="L227" s="11" t="s">
        <v>67</v>
      </c>
      <c r="M227" s="12" t="s">
        <v>68</v>
      </c>
      <c r="N227" s="13" t="s">
        <v>69</v>
      </c>
      <c r="O227" s="13" t="s">
        <v>70</v>
      </c>
      <c r="P227" s="13" t="s">
        <v>71</v>
      </c>
      <c r="Q227" s="13" t="s">
        <v>72</v>
      </c>
      <c r="R227" s="13" t="s">
        <v>73</v>
      </c>
      <c r="S227" s="13" t="s">
        <v>74</v>
      </c>
      <c r="T227" s="13" t="s">
        <v>75</v>
      </c>
      <c r="U227" s="13" t="s">
        <v>76</v>
      </c>
      <c r="V227" s="13" t="s">
        <v>77</v>
      </c>
      <c r="W227" s="14" t="s">
        <v>78</v>
      </c>
      <c r="X227" s="17" t="s">
        <v>88</v>
      </c>
      <c r="Y227" s="17" t="s">
        <v>89</v>
      </c>
      <c r="Z227" s="17" t="s">
        <v>147</v>
      </c>
      <c r="AA227" s="18" t="s">
        <v>131</v>
      </c>
      <c r="AB227" s="18" t="s">
        <v>148</v>
      </c>
      <c r="AC227" s="18" t="s">
        <v>129</v>
      </c>
      <c r="AD227" s="18" t="s">
        <v>149</v>
      </c>
      <c r="AE227" s="18" t="s">
        <v>150</v>
      </c>
      <c r="AF227" s="27"/>
      <c r="AG227" s="44" t="s">
        <v>133</v>
      </c>
      <c r="AH227" s="44" t="s">
        <v>134</v>
      </c>
      <c r="AI227" s="44" t="s">
        <v>135</v>
      </c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37"/>
      <c r="AX227" s="37"/>
      <c r="AY227" s="39" t="s">
        <v>114</v>
      </c>
      <c r="AZ227" s="39" t="s">
        <v>151</v>
      </c>
      <c r="BA227" s="40" t="s">
        <v>152</v>
      </c>
      <c r="BB227" s="41" t="s">
        <v>112</v>
      </c>
      <c r="BC227" s="41" t="s">
        <v>113</v>
      </c>
      <c r="BD227" s="41" t="s">
        <v>110</v>
      </c>
      <c r="BE227" s="41" t="s">
        <v>111</v>
      </c>
      <c r="BF227" s="41" t="s">
        <v>136</v>
      </c>
      <c r="BG227" s="41" t="s">
        <v>137</v>
      </c>
      <c r="BH227" s="41" t="s">
        <v>138</v>
      </c>
      <c r="BI227" s="41" t="s">
        <v>139</v>
      </c>
      <c r="BJ227" s="41" t="s">
        <v>140</v>
      </c>
      <c r="BK227" s="40" t="s">
        <v>94</v>
      </c>
      <c r="BL227" s="40"/>
      <c r="BM227" s="10" t="n">
        <f aca="false">COUNTA(I227:BK227)</f>
        <v>39</v>
      </c>
    </row>
    <row r="228" customFormat="false" ht="65.7" hidden="false" customHeight="false" outlineLevel="0" collapsed="false">
      <c r="A228" s="2" t="s">
        <v>196</v>
      </c>
      <c r="B228" s="2" t="s">
        <v>197</v>
      </c>
      <c r="C228" s="9" t="s">
        <v>98</v>
      </c>
      <c r="D228" s="9" t="s">
        <v>99</v>
      </c>
      <c r="E228" s="9" t="s">
        <v>127</v>
      </c>
      <c r="F228" s="9" t="s">
        <v>128</v>
      </c>
      <c r="G228" s="9" t="str">
        <f aca="false">IF(COUNTIFS($B:$B, B227, $D:$D, D227, $F:$F, F227) &gt; 1, "Duplicate", "")</f>
        <v/>
      </c>
      <c r="H228" s="10" t="str">
        <f aca="false">CONCATENATE(B228,"-",D228,"-",F228)</f>
        <v>HPMP3-INV-AnySO</v>
      </c>
      <c r="I228" s="11" t="s">
        <v>64</v>
      </c>
      <c r="J228" s="11" t="s">
        <v>65</v>
      </c>
      <c r="K228" s="11" t="s">
        <v>66</v>
      </c>
      <c r="L228" s="11" t="s">
        <v>67</v>
      </c>
      <c r="M228" s="12" t="s">
        <v>68</v>
      </c>
      <c r="N228" s="13" t="s">
        <v>69</v>
      </c>
      <c r="O228" s="13" t="s">
        <v>70</v>
      </c>
      <c r="P228" s="13" t="s">
        <v>71</v>
      </c>
      <c r="Q228" s="13" t="s">
        <v>72</v>
      </c>
      <c r="R228" s="13" t="s">
        <v>73</v>
      </c>
      <c r="S228" s="13" t="s">
        <v>74</v>
      </c>
      <c r="T228" s="13" t="s">
        <v>75</v>
      </c>
      <c r="U228" s="13" t="s">
        <v>76</v>
      </c>
      <c r="V228" s="13" t="s">
        <v>77</v>
      </c>
      <c r="W228" s="14" t="s">
        <v>78</v>
      </c>
      <c r="X228" s="17" t="s">
        <v>88</v>
      </c>
      <c r="Y228" s="17" t="s">
        <v>89</v>
      </c>
      <c r="Z228" s="17" t="s">
        <v>147</v>
      </c>
      <c r="AA228" s="18" t="s">
        <v>131</v>
      </c>
      <c r="AB228" s="18" t="s">
        <v>148</v>
      </c>
      <c r="AC228" s="18" t="s">
        <v>129</v>
      </c>
      <c r="AD228" s="18" t="s">
        <v>149</v>
      </c>
      <c r="AE228" s="18" t="s">
        <v>150</v>
      </c>
      <c r="AF228" s="27"/>
      <c r="AG228" s="44" t="s">
        <v>133</v>
      </c>
      <c r="AH228" s="44" t="s">
        <v>134</v>
      </c>
      <c r="AI228" s="44" t="s">
        <v>135</v>
      </c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37"/>
      <c r="AX228" s="37"/>
      <c r="AY228" s="39" t="s">
        <v>114</v>
      </c>
      <c r="AZ228" s="39" t="s">
        <v>151</v>
      </c>
      <c r="BA228" s="40" t="s">
        <v>152</v>
      </c>
      <c r="BB228" s="41" t="s">
        <v>112</v>
      </c>
      <c r="BC228" s="41" t="s">
        <v>113</v>
      </c>
      <c r="BD228" s="41" t="s">
        <v>110</v>
      </c>
      <c r="BE228" s="41" t="s">
        <v>111</v>
      </c>
      <c r="BF228" s="41" t="s">
        <v>136</v>
      </c>
      <c r="BG228" s="41" t="s">
        <v>137</v>
      </c>
      <c r="BH228" s="41" t="s">
        <v>138</v>
      </c>
      <c r="BI228" s="41" t="s">
        <v>139</v>
      </c>
      <c r="BJ228" s="41" t="s">
        <v>140</v>
      </c>
      <c r="BK228" s="40" t="s">
        <v>94</v>
      </c>
      <c r="BL228" s="40"/>
      <c r="BM228" s="10" t="n">
        <f aca="false">COUNTA(I228:BK228)</f>
        <v>39</v>
      </c>
    </row>
    <row r="229" customFormat="false" ht="65.7" hidden="false" customHeight="false" outlineLevel="0" collapsed="false">
      <c r="A229" s="2" t="s">
        <v>198</v>
      </c>
      <c r="B229" s="2" t="s">
        <v>199</v>
      </c>
      <c r="C229" s="9" t="s">
        <v>98</v>
      </c>
      <c r="D229" s="9" t="s">
        <v>99</v>
      </c>
      <c r="E229" s="9" t="s">
        <v>127</v>
      </c>
      <c r="F229" s="9" t="s">
        <v>128</v>
      </c>
      <c r="G229" s="9" t="str">
        <f aca="false">IF(COUNTIFS($B:$B, B228, $D:$D, D228, $F:$F, F228) &gt; 1, "Duplicate", "")</f>
        <v/>
      </c>
      <c r="H229" s="10" t="str">
        <f aca="false">CONCATENATE(B229,"-",D229,"-",F229)</f>
        <v>HPMP4-INV-AnySO</v>
      </c>
      <c r="I229" s="11" t="s">
        <v>64</v>
      </c>
      <c r="J229" s="11" t="s">
        <v>65</v>
      </c>
      <c r="K229" s="11" t="s">
        <v>66</v>
      </c>
      <c r="L229" s="11" t="s">
        <v>67</v>
      </c>
      <c r="M229" s="12" t="s">
        <v>68</v>
      </c>
      <c r="N229" s="13" t="s">
        <v>69</v>
      </c>
      <c r="O229" s="13" t="s">
        <v>70</v>
      </c>
      <c r="P229" s="13" t="s">
        <v>71</v>
      </c>
      <c r="Q229" s="13" t="s">
        <v>72</v>
      </c>
      <c r="R229" s="13" t="s">
        <v>73</v>
      </c>
      <c r="S229" s="13" t="s">
        <v>74</v>
      </c>
      <c r="T229" s="13" t="s">
        <v>75</v>
      </c>
      <c r="U229" s="13" t="s">
        <v>76</v>
      </c>
      <c r="V229" s="13" t="s">
        <v>77</v>
      </c>
      <c r="W229" s="14" t="s">
        <v>78</v>
      </c>
      <c r="X229" s="17" t="s">
        <v>88</v>
      </c>
      <c r="Y229" s="17" t="s">
        <v>89</v>
      </c>
      <c r="Z229" s="17" t="s">
        <v>147</v>
      </c>
      <c r="AA229" s="18" t="s">
        <v>131</v>
      </c>
      <c r="AB229" s="18" t="s">
        <v>148</v>
      </c>
      <c r="AC229" s="18" t="s">
        <v>129</v>
      </c>
      <c r="AD229" s="18" t="s">
        <v>149</v>
      </c>
      <c r="AE229" s="18" t="s">
        <v>150</v>
      </c>
      <c r="AF229" s="27"/>
      <c r="AG229" s="44" t="s">
        <v>133</v>
      </c>
      <c r="AH229" s="44" t="s">
        <v>134</v>
      </c>
      <c r="AI229" s="44" t="s">
        <v>135</v>
      </c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37"/>
      <c r="AX229" s="37"/>
      <c r="AY229" s="39" t="s">
        <v>114</v>
      </c>
      <c r="AZ229" s="39" t="s">
        <v>151</v>
      </c>
      <c r="BA229" s="40" t="s">
        <v>152</v>
      </c>
      <c r="BB229" s="41" t="s">
        <v>112</v>
      </c>
      <c r="BC229" s="41" t="s">
        <v>113</v>
      </c>
      <c r="BD229" s="41" t="s">
        <v>110</v>
      </c>
      <c r="BE229" s="41" t="s">
        <v>111</v>
      </c>
      <c r="BF229" s="41" t="s">
        <v>136</v>
      </c>
      <c r="BG229" s="41" t="s">
        <v>137</v>
      </c>
      <c r="BH229" s="41" t="s">
        <v>138</v>
      </c>
      <c r="BI229" s="41" t="s">
        <v>139</v>
      </c>
      <c r="BJ229" s="41" t="s">
        <v>140</v>
      </c>
      <c r="BK229" s="40" t="s">
        <v>94</v>
      </c>
      <c r="BL229" s="40"/>
      <c r="BM229" s="10" t="n">
        <f aca="false">COUNTA(I229:BK229)</f>
        <v>39</v>
      </c>
    </row>
    <row r="230" customFormat="false" ht="95.5" hidden="false" customHeight="false" outlineLevel="0" collapsed="false">
      <c r="A230" s="2" t="s">
        <v>198</v>
      </c>
      <c r="B230" s="2" t="s">
        <v>199</v>
      </c>
      <c r="C230" s="9" t="s">
        <v>60</v>
      </c>
      <c r="D230" s="9" t="s">
        <v>61</v>
      </c>
      <c r="E230" s="9" t="s">
        <v>186</v>
      </c>
      <c r="F230" s="9" t="s">
        <v>187</v>
      </c>
      <c r="G230" s="9" t="str">
        <f aca="false">IF(COUNTIFS($B:$B, B229, $D:$D, D229, $F:$F, F229) &gt; 1, "Duplicate", "")</f>
        <v/>
      </c>
      <c r="H230" s="10" t="str">
        <f aca="false">CONCATENATE(B230,"-",D230,"-",F230)</f>
        <v>HPMP4-TAS-SRV</v>
      </c>
      <c r="I230" s="11" t="s">
        <v>64</v>
      </c>
      <c r="J230" s="11" t="s">
        <v>65</v>
      </c>
      <c r="K230" s="11" t="s">
        <v>66</v>
      </c>
      <c r="L230" s="11" t="s">
        <v>67</v>
      </c>
      <c r="M230" s="12" t="s">
        <v>68</v>
      </c>
      <c r="N230" s="13" t="s">
        <v>69</v>
      </c>
      <c r="O230" s="13" t="s">
        <v>70</v>
      </c>
      <c r="P230" s="13" t="s">
        <v>71</v>
      </c>
      <c r="Q230" s="13" t="s">
        <v>72</v>
      </c>
      <c r="R230" s="13" t="s">
        <v>73</v>
      </c>
      <c r="S230" s="13" t="s">
        <v>74</v>
      </c>
      <c r="T230" s="13" t="s">
        <v>75</v>
      </c>
      <c r="U230" s="13" t="s">
        <v>76</v>
      </c>
      <c r="V230" s="13" t="s">
        <v>77</v>
      </c>
      <c r="W230" s="14" t="s">
        <v>78</v>
      </c>
      <c r="X230" s="17" t="s">
        <v>88</v>
      </c>
      <c r="Y230" s="17" t="s">
        <v>89</v>
      </c>
      <c r="Z230" s="17"/>
      <c r="AA230" s="27" t="s">
        <v>131</v>
      </c>
      <c r="AB230" s="27" t="s">
        <v>148</v>
      </c>
      <c r="AC230" s="18"/>
      <c r="AD230" s="18"/>
      <c r="AE230" s="18"/>
      <c r="AF230" s="27"/>
      <c r="AG230" s="40" t="s">
        <v>153</v>
      </c>
      <c r="AH230" s="40" t="s">
        <v>154</v>
      </c>
      <c r="AI230" s="40" t="s">
        <v>155</v>
      </c>
      <c r="AJ230" s="40" t="s">
        <v>156</v>
      </c>
      <c r="AK230" s="40" t="s">
        <v>157</v>
      </c>
      <c r="AL230" s="40" t="s">
        <v>158</v>
      </c>
      <c r="AM230" s="40" t="s">
        <v>159</v>
      </c>
      <c r="AN230" s="40" t="s">
        <v>160</v>
      </c>
      <c r="AO230" s="40" t="s">
        <v>161</v>
      </c>
      <c r="AP230" s="40" t="s">
        <v>162</v>
      </c>
      <c r="AQ230" s="40" t="s">
        <v>163</v>
      </c>
      <c r="AR230" s="40" t="s">
        <v>164</v>
      </c>
      <c r="AS230" s="40" t="s">
        <v>165</v>
      </c>
      <c r="AT230" s="40" t="s">
        <v>166</v>
      </c>
      <c r="AU230" s="40" t="s">
        <v>167</v>
      </c>
      <c r="AV230" s="40" t="s">
        <v>168</v>
      </c>
      <c r="AW230" s="37" t="s">
        <v>169</v>
      </c>
      <c r="AX230" s="37"/>
      <c r="AY230" s="29" t="s">
        <v>110</v>
      </c>
      <c r="AZ230" s="29" t="s">
        <v>111</v>
      </c>
      <c r="BA230" s="29" t="s">
        <v>112</v>
      </c>
      <c r="BB230" s="29" t="s">
        <v>113</v>
      </c>
      <c r="BC230" s="29" t="s">
        <v>139</v>
      </c>
      <c r="BD230" s="29" t="s">
        <v>140</v>
      </c>
      <c r="BE230" s="29" t="s">
        <v>136</v>
      </c>
      <c r="BF230" s="29" t="s">
        <v>137</v>
      </c>
      <c r="BG230" s="29" t="s">
        <v>138</v>
      </c>
      <c r="BH230" s="24" t="s">
        <v>94</v>
      </c>
      <c r="BM230" s="10" t="n">
        <f aca="false">COUNTA(I230:BK230)</f>
        <v>46</v>
      </c>
    </row>
    <row r="231" customFormat="false" ht="65.7" hidden="false" customHeight="false" outlineLevel="0" collapsed="false">
      <c r="A231" s="26" t="s">
        <v>196</v>
      </c>
      <c r="B231" s="9" t="s">
        <v>197</v>
      </c>
      <c r="C231" s="9" t="s">
        <v>85</v>
      </c>
      <c r="D231" s="9" t="s">
        <v>86</v>
      </c>
      <c r="E231" s="9" t="s">
        <v>127</v>
      </c>
      <c r="F231" s="9" t="s">
        <v>128</v>
      </c>
      <c r="G231" s="9" t="str">
        <f aca="false">IF(COUNTIFS($B:$B, B230, $D:$D, D230, $F:$F, F230) &gt; 1, "Duplicate", "")</f>
        <v/>
      </c>
      <c r="H231" s="10" t="str">
        <f aca="false">CONCATENATE(B231,"-",D231,"-",F231)</f>
        <v>HPMP3-DEM-AnySO</v>
      </c>
      <c r="I231" s="11" t="s">
        <v>64</v>
      </c>
      <c r="J231" s="11" t="s">
        <v>65</v>
      </c>
      <c r="K231" s="11" t="s">
        <v>66</v>
      </c>
      <c r="L231" s="11" t="s">
        <v>67</v>
      </c>
      <c r="M231" s="12" t="s">
        <v>68</v>
      </c>
      <c r="N231" s="13" t="s">
        <v>69</v>
      </c>
      <c r="O231" s="13" t="s">
        <v>70</v>
      </c>
      <c r="P231" s="13" t="s">
        <v>71</v>
      </c>
      <c r="Q231" s="13" t="s">
        <v>72</v>
      </c>
      <c r="R231" s="13" t="s">
        <v>73</v>
      </c>
      <c r="S231" s="13" t="s">
        <v>74</v>
      </c>
      <c r="T231" s="13" t="s">
        <v>75</v>
      </c>
      <c r="U231" s="13" t="s">
        <v>76</v>
      </c>
      <c r="V231" s="13" t="s">
        <v>77</v>
      </c>
      <c r="W231" s="14" t="s">
        <v>78</v>
      </c>
      <c r="X231" s="17" t="s">
        <v>88</v>
      </c>
      <c r="Y231" s="17" t="s">
        <v>89</v>
      </c>
      <c r="Z231" s="17"/>
      <c r="AA231" s="18" t="s">
        <v>129</v>
      </c>
      <c r="AB231" s="18" t="s">
        <v>130</v>
      </c>
      <c r="AC231" s="18" t="s">
        <v>131</v>
      </c>
      <c r="AD231" s="18" t="s">
        <v>132</v>
      </c>
      <c r="AE231" s="18"/>
      <c r="AF231" s="27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37"/>
      <c r="AX231" s="37"/>
      <c r="AY231" s="45" t="s">
        <v>133</v>
      </c>
      <c r="AZ231" s="45" t="s">
        <v>134</v>
      </c>
      <c r="BA231" s="41" t="s">
        <v>135</v>
      </c>
      <c r="BB231" s="41" t="s">
        <v>112</v>
      </c>
      <c r="BC231" s="41" t="s">
        <v>113</v>
      </c>
      <c r="BD231" s="41" t="s">
        <v>110</v>
      </c>
      <c r="BE231" s="41" t="s">
        <v>111</v>
      </c>
      <c r="BF231" s="41" t="s">
        <v>136</v>
      </c>
      <c r="BG231" s="41" t="s">
        <v>137</v>
      </c>
      <c r="BH231" s="41" t="s">
        <v>138</v>
      </c>
      <c r="BI231" s="41" t="s">
        <v>139</v>
      </c>
      <c r="BJ231" s="41" t="s">
        <v>140</v>
      </c>
      <c r="BK231" s="40" t="s">
        <v>94</v>
      </c>
      <c r="BL231" s="40"/>
      <c r="BM231" s="10" t="n">
        <f aca="false">COUNTA(I231:BK231)</f>
        <v>34</v>
      </c>
    </row>
    <row r="232" customFormat="false" ht="65.7" hidden="false" customHeight="false" outlineLevel="0" collapsed="false">
      <c r="A232" s="2" t="s">
        <v>198</v>
      </c>
      <c r="B232" s="2" t="s">
        <v>199</v>
      </c>
      <c r="C232" s="9" t="s">
        <v>85</v>
      </c>
      <c r="D232" s="9" t="s">
        <v>86</v>
      </c>
      <c r="E232" s="9" t="s">
        <v>127</v>
      </c>
      <c r="F232" s="9" t="s">
        <v>128</v>
      </c>
      <c r="G232" s="9" t="str">
        <f aca="false">IF(COUNTIFS($B:$B, B231, $D:$D, D231, $F:$F, F231) &gt; 1, "Duplicate", "")</f>
        <v/>
      </c>
      <c r="H232" s="10" t="str">
        <f aca="false">CONCATENATE(B232,"-",D232,"-",F232)</f>
        <v>HPMP4-DEM-AnySO</v>
      </c>
      <c r="I232" s="11" t="s">
        <v>64</v>
      </c>
      <c r="J232" s="11" t="s">
        <v>65</v>
      </c>
      <c r="K232" s="11" t="s">
        <v>66</v>
      </c>
      <c r="L232" s="11" t="s">
        <v>67</v>
      </c>
      <c r="M232" s="12" t="s">
        <v>68</v>
      </c>
      <c r="N232" s="13" t="s">
        <v>69</v>
      </c>
      <c r="O232" s="13" t="s">
        <v>70</v>
      </c>
      <c r="P232" s="13" t="s">
        <v>71</v>
      </c>
      <c r="Q232" s="13" t="s">
        <v>72</v>
      </c>
      <c r="R232" s="13" t="s">
        <v>73</v>
      </c>
      <c r="S232" s="13" t="s">
        <v>74</v>
      </c>
      <c r="T232" s="13" t="s">
        <v>75</v>
      </c>
      <c r="U232" s="13" t="s">
        <v>76</v>
      </c>
      <c r="V232" s="13" t="s">
        <v>77</v>
      </c>
      <c r="W232" s="14" t="s">
        <v>78</v>
      </c>
      <c r="X232" s="17" t="s">
        <v>88</v>
      </c>
      <c r="Y232" s="17" t="s">
        <v>89</v>
      </c>
      <c r="Z232" s="17"/>
      <c r="AA232" s="18" t="s">
        <v>129</v>
      </c>
      <c r="AB232" s="18" t="s">
        <v>130</v>
      </c>
      <c r="AC232" s="18" t="s">
        <v>131</v>
      </c>
      <c r="AD232" s="18" t="s">
        <v>132</v>
      </c>
      <c r="AE232" s="18"/>
      <c r="AF232" s="27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37"/>
      <c r="AX232" s="37"/>
      <c r="AY232" s="45" t="s">
        <v>133</v>
      </c>
      <c r="AZ232" s="45" t="s">
        <v>134</v>
      </c>
      <c r="BA232" s="41" t="s">
        <v>135</v>
      </c>
      <c r="BB232" s="41" t="s">
        <v>112</v>
      </c>
      <c r="BC232" s="41" t="s">
        <v>113</v>
      </c>
      <c r="BD232" s="41" t="s">
        <v>110</v>
      </c>
      <c r="BE232" s="41" t="s">
        <v>111</v>
      </c>
      <c r="BF232" s="41" t="s">
        <v>136</v>
      </c>
      <c r="BG232" s="41" t="s">
        <v>137</v>
      </c>
      <c r="BH232" s="41" t="s">
        <v>138</v>
      </c>
      <c r="BI232" s="41" t="s">
        <v>139</v>
      </c>
      <c r="BJ232" s="41" t="s">
        <v>140</v>
      </c>
      <c r="BK232" s="40" t="s">
        <v>94</v>
      </c>
      <c r="BL232" s="40"/>
      <c r="BM232" s="10" t="n">
        <f aca="false">COUNTA(I232:BK232)</f>
        <v>34</v>
      </c>
    </row>
    <row r="233" customFormat="false" ht="65.7" hidden="false" customHeight="false" outlineLevel="0" collapsed="false">
      <c r="A233" s="9" t="s">
        <v>234</v>
      </c>
      <c r="B233" s="9" t="s">
        <v>235</v>
      </c>
      <c r="C233" s="9" t="s">
        <v>85</v>
      </c>
      <c r="D233" s="9" t="s">
        <v>86</v>
      </c>
      <c r="E233" s="50" t="s">
        <v>236</v>
      </c>
      <c r="F233" s="50" t="s">
        <v>237</v>
      </c>
      <c r="G233" s="9" t="str">
        <f aca="false">IF(COUNTIFS($B:$B, B232, $D:$D, D232, $F:$F, F232) &gt; 1, "Duplicate", "")</f>
        <v/>
      </c>
      <c r="H233" s="10" t="str">
        <f aca="false">CONCATENATE(B233,"-",D233,"-",F233)</f>
        <v>ATMON-DEM-CSM</v>
      </c>
      <c r="I233" s="11" t="s">
        <v>64</v>
      </c>
      <c r="J233" s="11" t="s">
        <v>65</v>
      </c>
      <c r="K233" s="11" t="s">
        <v>66</v>
      </c>
      <c r="L233" s="11" t="s">
        <v>67</v>
      </c>
      <c r="M233" s="12" t="s">
        <v>68</v>
      </c>
      <c r="N233" s="13" t="s">
        <v>69</v>
      </c>
      <c r="O233" s="13" t="s">
        <v>70</v>
      </c>
      <c r="P233" s="13" t="s">
        <v>71</v>
      </c>
      <c r="Q233" s="13" t="s">
        <v>72</v>
      </c>
      <c r="R233" s="13" t="s">
        <v>73</v>
      </c>
      <c r="S233" s="13" t="s">
        <v>74</v>
      </c>
      <c r="T233" s="13" t="s">
        <v>75</v>
      </c>
      <c r="U233" s="13" t="s">
        <v>76</v>
      </c>
      <c r="V233" s="13" t="s">
        <v>77</v>
      </c>
      <c r="W233" s="14" t="s">
        <v>78</v>
      </c>
      <c r="X233" s="17"/>
      <c r="Y233" s="17"/>
      <c r="Z233" s="17"/>
      <c r="AA233" s="18"/>
      <c r="AB233" s="18"/>
      <c r="AC233" s="18"/>
      <c r="AD233" s="18"/>
      <c r="AE233" s="18"/>
      <c r="AF233" s="27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37"/>
      <c r="AX233" s="37"/>
      <c r="AY233" s="45"/>
      <c r="AZ233" s="45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0"/>
      <c r="BL233" s="40"/>
    </row>
    <row r="234" customFormat="false" ht="65.7" hidden="false" customHeight="false" outlineLevel="0" collapsed="false">
      <c r="A234" s="9" t="s">
        <v>234</v>
      </c>
      <c r="B234" s="9" t="s">
        <v>235</v>
      </c>
      <c r="C234" s="9" t="s">
        <v>98</v>
      </c>
      <c r="D234" s="9" t="s">
        <v>99</v>
      </c>
      <c r="E234" s="50" t="s">
        <v>236</v>
      </c>
      <c r="F234" s="50" t="s">
        <v>237</v>
      </c>
      <c r="G234" s="9" t="str">
        <f aca="false">IF(COUNTIFS($B:$B, B233, $D:$D, D233, $F:$F, F233) &gt; 1, "Duplicate", "")</f>
        <v/>
      </c>
      <c r="H234" s="10" t="str">
        <f aca="false">CONCATENATE(B234,"-",D234,"-",F234)</f>
        <v>ATMON-INV-CSM</v>
      </c>
      <c r="I234" s="11" t="s">
        <v>64</v>
      </c>
      <c r="J234" s="11" t="s">
        <v>65</v>
      </c>
      <c r="K234" s="11" t="s">
        <v>66</v>
      </c>
      <c r="L234" s="11" t="s">
        <v>67</v>
      </c>
      <c r="M234" s="12" t="s">
        <v>68</v>
      </c>
      <c r="N234" s="13" t="s">
        <v>69</v>
      </c>
      <c r="O234" s="13" t="s">
        <v>70</v>
      </c>
      <c r="P234" s="13" t="s">
        <v>71</v>
      </c>
      <c r="Q234" s="13" t="s">
        <v>72</v>
      </c>
      <c r="R234" s="13" t="s">
        <v>73</v>
      </c>
      <c r="S234" s="13" t="s">
        <v>74</v>
      </c>
      <c r="T234" s="13" t="s">
        <v>75</v>
      </c>
      <c r="U234" s="13" t="s">
        <v>76</v>
      </c>
      <c r="V234" s="13" t="s">
        <v>77</v>
      </c>
      <c r="W234" s="14" t="s">
        <v>78</v>
      </c>
      <c r="X234" s="17"/>
      <c r="Y234" s="17"/>
      <c r="Z234" s="17"/>
      <c r="AA234" s="18"/>
      <c r="AB234" s="18"/>
      <c r="AC234" s="18"/>
      <c r="AD234" s="18"/>
      <c r="AE234" s="18"/>
      <c r="AF234" s="27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37"/>
      <c r="AX234" s="37"/>
      <c r="AY234" s="45"/>
      <c r="AZ234" s="45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0"/>
      <c r="BL234" s="40"/>
    </row>
    <row r="235" customFormat="false" ht="65.7" hidden="false" customHeight="false" outlineLevel="0" collapsed="false">
      <c r="A235" s="9" t="s">
        <v>234</v>
      </c>
      <c r="B235" s="9" t="s">
        <v>235</v>
      </c>
      <c r="C235" s="9" t="s">
        <v>100</v>
      </c>
      <c r="D235" s="9" t="s">
        <v>101</v>
      </c>
      <c r="E235" s="50" t="s">
        <v>236</v>
      </c>
      <c r="F235" s="50" t="s">
        <v>237</v>
      </c>
      <c r="G235" s="9" t="str">
        <f aca="false">IF(COUNTIFS($B:$B, B234, $D:$D, D234, $F:$F, F234) &gt; 1, "Duplicate", "")</f>
        <v/>
      </c>
      <c r="H235" s="10" t="str">
        <f aca="false">CONCATENATE(B235,"-",D235,"-",F235)</f>
        <v>ATMON-PRP-CSM</v>
      </c>
      <c r="I235" s="11" t="s">
        <v>64</v>
      </c>
      <c r="J235" s="11" t="s">
        <v>65</v>
      </c>
      <c r="K235" s="11" t="s">
        <v>66</v>
      </c>
      <c r="L235" s="11" t="s">
        <v>67</v>
      </c>
      <c r="M235" s="12" t="s">
        <v>68</v>
      </c>
      <c r="N235" s="13" t="s">
        <v>69</v>
      </c>
      <c r="O235" s="13" t="s">
        <v>70</v>
      </c>
      <c r="P235" s="13" t="s">
        <v>71</v>
      </c>
      <c r="Q235" s="13" t="s">
        <v>72</v>
      </c>
      <c r="R235" s="13" t="s">
        <v>73</v>
      </c>
      <c r="S235" s="13" t="s">
        <v>74</v>
      </c>
      <c r="T235" s="13" t="s">
        <v>75</v>
      </c>
      <c r="U235" s="13" t="s">
        <v>76</v>
      </c>
      <c r="V235" s="13" t="s">
        <v>77</v>
      </c>
      <c r="W235" s="14" t="s">
        <v>78</v>
      </c>
      <c r="X235" s="17"/>
      <c r="Y235" s="17"/>
      <c r="Z235" s="17"/>
      <c r="AA235" s="18"/>
      <c r="AB235" s="18"/>
      <c r="AC235" s="18"/>
      <c r="AD235" s="18"/>
      <c r="AE235" s="18"/>
      <c r="AF235" s="27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37"/>
      <c r="AX235" s="37"/>
      <c r="AY235" s="45"/>
      <c r="AZ235" s="45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0"/>
      <c r="BL235" s="40"/>
    </row>
    <row r="236" customFormat="false" ht="65.7" hidden="false" customHeight="false" outlineLevel="0" collapsed="false">
      <c r="A236" s="9" t="s">
        <v>234</v>
      </c>
      <c r="B236" s="9" t="s">
        <v>235</v>
      </c>
      <c r="C236" s="9" t="s">
        <v>238</v>
      </c>
      <c r="D236" s="9" t="s">
        <v>61</v>
      </c>
      <c r="E236" s="50" t="s">
        <v>236</v>
      </c>
      <c r="F236" s="50" t="s">
        <v>237</v>
      </c>
      <c r="G236" s="9" t="str">
        <f aca="false">IF(COUNTIFS($B:$B, B235, $D:$D, D235, $F:$F, F235) &gt; 1, "Duplicate", "")</f>
        <v/>
      </c>
      <c r="H236" s="10" t="str">
        <f aca="false">CONCATENATE(B236,"-",D236,"-",F236)</f>
        <v>ATMON-TAS-CSM</v>
      </c>
      <c r="I236" s="11" t="s">
        <v>64</v>
      </c>
      <c r="J236" s="11" t="s">
        <v>65</v>
      </c>
      <c r="K236" s="11" t="s">
        <v>66</v>
      </c>
      <c r="L236" s="11" t="s">
        <v>67</v>
      </c>
      <c r="M236" s="12" t="s">
        <v>68</v>
      </c>
      <c r="N236" s="13" t="s">
        <v>69</v>
      </c>
      <c r="O236" s="13" t="s">
        <v>70</v>
      </c>
      <c r="P236" s="13" t="s">
        <v>71</v>
      </c>
      <c r="Q236" s="13" t="s">
        <v>72</v>
      </c>
      <c r="R236" s="13" t="s">
        <v>73</v>
      </c>
      <c r="S236" s="13" t="s">
        <v>74</v>
      </c>
      <c r="T236" s="13" t="s">
        <v>75</v>
      </c>
      <c r="U236" s="13" t="s">
        <v>76</v>
      </c>
      <c r="V236" s="13" t="s">
        <v>77</v>
      </c>
      <c r="W236" s="14" t="s">
        <v>78</v>
      </c>
      <c r="X236" s="17"/>
      <c r="Y236" s="17"/>
      <c r="Z236" s="17"/>
      <c r="AA236" s="18"/>
      <c r="AB236" s="18"/>
      <c r="AC236" s="18"/>
      <c r="AD236" s="18"/>
      <c r="AE236" s="18"/>
      <c r="AF236" s="27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37"/>
      <c r="AX236" s="37"/>
      <c r="AY236" s="45"/>
      <c r="AZ236" s="45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0"/>
      <c r="BL236" s="40"/>
    </row>
    <row r="237" customFormat="false" ht="65.7" hidden="false" customHeight="false" outlineLevel="0" collapsed="false">
      <c r="A237" s="2" t="s">
        <v>196</v>
      </c>
      <c r="B237" s="2" t="s">
        <v>197</v>
      </c>
      <c r="C237" s="9" t="s">
        <v>60</v>
      </c>
      <c r="D237" s="9" t="s">
        <v>61</v>
      </c>
      <c r="E237" s="9" t="s">
        <v>176</v>
      </c>
      <c r="F237" s="9" t="s">
        <v>177</v>
      </c>
      <c r="G237" s="9" t="str">
        <f aca="false">IF(COUNTIFS($B:$B, B236, $D:$D, D236, $F:$F, F236) &gt; 1, "Duplicate", "")</f>
        <v/>
      </c>
      <c r="H237" s="10" t="str">
        <f aca="false">CONCATENATE(B237,"-",D237,"-",F237)</f>
        <v>HPMP3-TAS-AC</v>
      </c>
      <c r="I237" s="11" t="s">
        <v>64</v>
      </c>
      <c r="J237" s="11" t="s">
        <v>65</v>
      </c>
      <c r="K237" s="11" t="s">
        <v>66</v>
      </c>
      <c r="L237" s="11" t="s">
        <v>67</v>
      </c>
      <c r="M237" s="12" t="s">
        <v>68</v>
      </c>
      <c r="N237" s="13" t="s">
        <v>69</v>
      </c>
      <c r="O237" s="13" t="s">
        <v>70</v>
      </c>
      <c r="P237" s="13" t="s">
        <v>71</v>
      </c>
      <c r="Q237" s="13" t="s">
        <v>72</v>
      </c>
      <c r="R237" s="13" t="s">
        <v>73</v>
      </c>
      <c r="S237" s="13" t="s">
        <v>74</v>
      </c>
      <c r="T237" s="13" t="s">
        <v>75</v>
      </c>
      <c r="U237" s="13" t="s">
        <v>76</v>
      </c>
      <c r="V237" s="13" t="s">
        <v>77</v>
      </c>
      <c r="W237" s="14" t="s">
        <v>78</v>
      </c>
      <c r="X237" s="17" t="s">
        <v>88</v>
      </c>
      <c r="Y237" s="17" t="s">
        <v>89</v>
      </c>
      <c r="Z237" s="17"/>
      <c r="AA237" s="27" t="s">
        <v>131</v>
      </c>
      <c r="AB237" s="27" t="s">
        <v>148</v>
      </c>
      <c r="AC237" s="27"/>
      <c r="AD237" s="27"/>
      <c r="AE237" s="27"/>
      <c r="AF237" s="27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37"/>
      <c r="AX237" s="37"/>
      <c r="AY237" s="29" t="s">
        <v>110</v>
      </c>
      <c r="AZ237" s="29" t="s">
        <v>111</v>
      </c>
      <c r="BA237" s="29" t="s">
        <v>112</v>
      </c>
      <c r="BB237" s="29" t="s">
        <v>113</v>
      </c>
      <c r="BC237" s="29" t="s">
        <v>139</v>
      </c>
      <c r="BD237" s="29" t="s">
        <v>140</v>
      </c>
      <c r="BE237" s="29" t="s">
        <v>136</v>
      </c>
      <c r="BF237" s="29" t="s">
        <v>137</v>
      </c>
      <c r="BG237" s="29" t="s">
        <v>138</v>
      </c>
      <c r="BH237" s="24" t="s">
        <v>94</v>
      </c>
      <c r="BM237" s="10" t="n">
        <f aca="false">COUNTA(I237:BK237)</f>
        <v>29</v>
      </c>
    </row>
    <row r="238" customFormat="false" ht="65.7" hidden="false" customHeight="false" outlineLevel="0" collapsed="false">
      <c r="A238" s="2" t="s">
        <v>198</v>
      </c>
      <c r="B238" s="2" t="s">
        <v>199</v>
      </c>
      <c r="C238" s="9" t="s">
        <v>60</v>
      </c>
      <c r="D238" s="9" t="s">
        <v>61</v>
      </c>
      <c r="E238" s="9" t="s">
        <v>170</v>
      </c>
      <c r="F238" s="9" t="s">
        <v>171</v>
      </c>
      <c r="G238" s="9" t="str">
        <f aca="false">IF(COUNTIFS($B:$B, B237, $D:$D, D237, $F:$F, F237) &gt; 1, "Duplicate", "")</f>
        <v/>
      </c>
      <c r="H238" s="10" t="str">
        <f aca="false">CONCATENATE(B238,"-",D238,"-",F238)</f>
        <v>HPMP4-TAS-ARS</v>
      </c>
      <c r="I238" s="11" t="s">
        <v>64</v>
      </c>
      <c r="J238" s="11" t="s">
        <v>65</v>
      </c>
      <c r="K238" s="11" t="s">
        <v>66</v>
      </c>
      <c r="L238" s="11" t="s">
        <v>67</v>
      </c>
      <c r="M238" s="12" t="s">
        <v>68</v>
      </c>
      <c r="N238" s="13" t="s">
        <v>69</v>
      </c>
      <c r="O238" s="13" t="s">
        <v>70</v>
      </c>
      <c r="P238" s="13" t="s">
        <v>71</v>
      </c>
      <c r="Q238" s="13" t="s">
        <v>72</v>
      </c>
      <c r="R238" s="13" t="s">
        <v>73</v>
      </c>
      <c r="S238" s="13" t="s">
        <v>74</v>
      </c>
      <c r="T238" s="13" t="s">
        <v>75</v>
      </c>
      <c r="U238" s="13" t="s">
        <v>76</v>
      </c>
      <c r="V238" s="13" t="s">
        <v>77</v>
      </c>
      <c r="W238" s="14" t="s">
        <v>78</v>
      </c>
      <c r="X238" s="17" t="s">
        <v>88</v>
      </c>
      <c r="Y238" s="17" t="s">
        <v>89</v>
      </c>
      <c r="Z238" s="17"/>
      <c r="AA238" s="27" t="s">
        <v>131</v>
      </c>
      <c r="AB238" s="27" t="s">
        <v>148</v>
      </c>
      <c r="AC238" s="27"/>
      <c r="AD238" s="27"/>
      <c r="AE238" s="27"/>
      <c r="AF238" s="27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37"/>
      <c r="AX238" s="37"/>
      <c r="AY238" s="29" t="s">
        <v>110</v>
      </c>
      <c r="AZ238" s="29" t="s">
        <v>111</v>
      </c>
      <c r="BA238" s="29" t="s">
        <v>112</v>
      </c>
      <c r="BB238" s="29" t="s">
        <v>113</v>
      </c>
      <c r="BC238" s="29" t="s">
        <v>139</v>
      </c>
      <c r="BD238" s="29" t="s">
        <v>140</v>
      </c>
      <c r="BE238" s="29" t="s">
        <v>136</v>
      </c>
      <c r="BF238" s="29" t="s">
        <v>137</v>
      </c>
      <c r="BG238" s="29" t="s">
        <v>138</v>
      </c>
      <c r="BH238" s="24" t="s">
        <v>94</v>
      </c>
    </row>
    <row r="239" customFormat="false" ht="65.7" hidden="false" customHeight="false" outlineLevel="0" collapsed="false">
      <c r="A239" s="2" t="s">
        <v>198</v>
      </c>
      <c r="B239" s="2" t="s">
        <v>199</v>
      </c>
      <c r="C239" s="9" t="s">
        <v>60</v>
      </c>
      <c r="D239" s="9" t="s">
        <v>61</v>
      </c>
      <c r="E239" s="9" t="s">
        <v>182</v>
      </c>
      <c r="F239" s="9" t="s">
        <v>183</v>
      </c>
      <c r="G239" s="9" t="str">
        <f aca="false">IF(COUNTIFS($B:$B, B238, $D:$D, D238, $F:$F, F238) &gt; 1, "Duplicate", "")</f>
        <v/>
      </c>
      <c r="H239" s="10" t="str">
        <f aca="false">CONCATENATE(B239,"-",D239,"-",F239)</f>
        <v>HPMP4-TAS-SOL</v>
      </c>
      <c r="I239" s="11" t="s">
        <v>64</v>
      </c>
      <c r="J239" s="11" t="s">
        <v>65</v>
      </c>
      <c r="K239" s="11" t="s">
        <v>66</v>
      </c>
      <c r="L239" s="11" t="s">
        <v>67</v>
      </c>
      <c r="M239" s="12" t="s">
        <v>68</v>
      </c>
      <c r="N239" s="13" t="s">
        <v>69</v>
      </c>
      <c r="O239" s="13" t="s">
        <v>70</v>
      </c>
      <c r="P239" s="13" t="s">
        <v>71</v>
      </c>
      <c r="Q239" s="13" t="s">
        <v>72</v>
      </c>
      <c r="R239" s="13" t="s">
        <v>73</v>
      </c>
      <c r="S239" s="13" t="s">
        <v>74</v>
      </c>
      <c r="T239" s="13" t="s">
        <v>75</v>
      </c>
      <c r="U239" s="13" t="s">
        <v>76</v>
      </c>
      <c r="V239" s="13" t="s">
        <v>77</v>
      </c>
      <c r="W239" s="14" t="s">
        <v>78</v>
      </c>
      <c r="X239" s="17" t="s">
        <v>88</v>
      </c>
      <c r="Y239" s="17" t="s">
        <v>89</v>
      </c>
      <c r="Z239" s="17"/>
      <c r="AA239" s="27" t="s">
        <v>131</v>
      </c>
      <c r="AB239" s="27" t="s">
        <v>148</v>
      </c>
      <c r="AC239" s="27"/>
      <c r="AD239" s="27"/>
      <c r="AE239" s="27"/>
      <c r="AF239" s="27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37"/>
      <c r="AX239" s="37"/>
      <c r="AY239" s="29" t="s">
        <v>110</v>
      </c>
      <c r="AZ239" s="29" t="s">
        <v>111</v>
      </c>
      <c r="BA239" s="29" t="s">
        <v>112</v>
      </c>
      <c r="BB239" s="29" t="s">
        <v>113</v>
      </c>
      <c r="BC239" s="29" t="s">
        <v>139</v>
      </c>
      <c r="BD239" s="29" t="s">
        <v>140</v>
      </c>
      <c r="BE239" s="29" t="s">
        <v>136</v>
      </c>
      <c r="BF239" s="29" t="s">
        <v>137</v>
      </c>
      <c r="BG239" s="29" t="s">
        <v>138</v>
      </c>
      <c r="BH239" s="24" t="s">
        <v>94</v>
      </c>
    </row>
    <row r="240" customFormat="false" ht="65.7" hidden="false" customHeight="false" outlineLevel="0" collapsed="false">
      <c r="A240" s="2" t="s">
        <v>198</v>
      </c>
      <c r="B240" s="2" t="s">
        <v>199</v>
      </c>
      <c r="C240" s="9" t="s">
        <v>60</v>
      </c>
      <c r="D240" s="9" t="s">
        <v>61</v>
      </c>
      <c r="E240" s="9" t="s">
        <v>172</v>
      </c>
      <c r="F240" s="9" t="s">
        <v>173</v>
      </c>
      <c r="G240" s="9" t="str">
        <f aca="false">IF(COUNTIFS($B:$B, B239, $D:$D, D239, $F:$F, F239) &gt; 1, "Duplicate", "")</f>
        <v/>
      </c>
      <c r="H240" s="10" t="str">
        <f aca="false">CONCATENATE(B240,"-",D240,"-",F240)</f>
        <v>HPMP4-TAS-ELM</v>
      </c>
      <c r="I240" s="11" t="s">
        <v>64</v>
      </c>
      <c r="J240" s="11" t="s">
        <v>65</v>
      </c>
      <c r="K240" s="11" t="s">
        <v>66</v>
      </c>
      <c r="L240" s="11" t="s">
        <v>67</v>
      </c>
      <c r="M240" s="12" t="s">
        <v>68</v>
      </c>
      <c r="N240" s="13" t="s">
        <v>69</v>
      </c>
      <c r="O240" s="13" t="s">
        <v>70</v>
      </c>
      <c r="P240" s="13" t="s">
        <v>71</v>
      </c>
      <c r="Q240" s="13" t="s">
        <v>72</v>
      </c>
      <c r="R240" s="13" t="s">
        <v>73</v>
      </c>
      <c r="S240" s="13" t="s">
        <v>74</v>
      </c>
      <c r="T240" s="13" t="s">
        <v>75</v>
      </c>
      <c r="U240" s="13" t="s">
        <v>76</v>
      </c>
      <c r="V240" s="13" t="s">
        <v>77</v>
      </c>
      <c r="W240" s="14" t="s">
        <v>78</v>
      </c>
      <c r="X240" s="17" t="s">
        <v>88</v>
      </c>
      <c r="Y240" s="17" t="s">
        <v>89</v>
      </c>
      <c r="Z240" s="17"/>
      <c r="AA240" s="27" t="s">
        <v>131</v>
      </c>
      <c r="AB240" s="27" t="s">
        <v>148</v>
      </c>
      <c r="AC240" s="27"/>
      <c r="AD240" s="27"/>
      <c r="AE240" s="27"/>
      <c r="AF240" s="27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37"/>
      <c r="AX240" s="37"/>
      <c r="AY240" s="29" t="s">
        <v>110</v>
      </c>
      <c r="AZ240" s="29" t="s">
        <v>111</v>
      </c>
      <c r="BA240" s="29" t="s">
        <v>112</v>
      </c>
      <c r="BB240" s="29" t="s">
        <v>113</v>
      </c>
      <c r="BC240" s="29" t="s">
        <v>139</v>
      </c>
      <c r="BD240" s="29" t="s">
        <v>140</v>
      </c>
      <c r="BE240" s="29" t="s">
        <v>136</v>
      </c>
      <c r="BF240" s="29" t="s">
        <v>137</v>
      </c>
      <c r="BG240" s="29" t="s">
        <v>138</v>
      </c>
      <c r="BH240" s="24" t="s">
        <v>94</v>
      </c>
    </row>
    <row r="241" customFormat="false" ht="65.7" hidden="false" customHeight="false" outlineLevel="0" collapsed="false">
      <c r="A241" s="2" t="s">
        <v>198</v>
      </c>
      <c r="B241" s="2" t="s">
        <v>199</v>
      </c>
      <c r="C241" s="9" t="s">
        <v>60</v>
      </c>
      <c r="D241" s="9" t="s">
        <v>61</v>
      </c>
      <c r="E241" s="9" t="s">
        <v>176</v>
      </c>
      <c r="F241" s="9" t="s">
        <v>177</v>
      </c>
      <c r="G241" s="9" t="e">
        <f aca="false">IF( COUNTIFS($B:$B,#REF!, $D:$D,#REF!, $F:$F,#REF!) &gt; 1, "Duplicate", "")</f>
        <v>#REF!</v>
      </c>
      <c r="H241" s="10" t="str">
        <f aca="false">CONCATENATE(B241,"-",D241,"-",F241)</f>
        <v>HPMP4-TAS-AC</v>
      </c>
      <c r="I241" s="11" t="s">
        <v>64</v>
      </c>
      <c r="J241" s="11" t="s">
        <v>65</v>
      </c>
      <c r="K241" s="11" t="s">
        <v>66</v>
      </c>
      <c r="L241" s="11" t="s">
        <v>67</v>
      </c>
      <c r="M241" s="12" t="s">
        <v>68</v>
      </c>
      <c r="N241" s="13" t="s">
        <v>69</v>
      </c>
      <c r="O241" s="13" t="s">
        <v>70</v>
      </c>
      <c r="P241" s="13" t="s">
        <v>71</v>
      </c>
      <c r="Q241" s="13" t="s">
        <v>72</v>
      </c>
      <c r="R241" s="13" t="s">
        <v>73</v>
      </c>
      <c r="S241" s="13" t="s">
        <v>74</v>
      </c>
      <c r="T241" s="13" t="s">
        <v>75</v>
      </c>
      <c r="U241" s="13" t="s">
        <v>76</v>
      </c>
      <c r="V241" s="13" t="s">
        <v>77</v>
      </c>
      <c r="W241" s="14" t="s">
        <v>78</v>
      </c>
      <c r="X241" s="17" t="s">
        <v>88</v>
      </c>
      <c r="Y241" s="17" t="s">
        <v>89</v>
      </c>
      <c r="Z241" s="17"/>
      <c r="AA241" s="27" t="s">
        <v>131</v>
      </c>
      <c r="AB241" s="27" t="s">
        <v>148</v>
      </c>
      <c r="AC241" s="27"/>
      <c r="AD241" s="27"/>
      <c r="AE241" s="27"/>
      <c r="AF241" s="27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37"/>
      <c r="AX241" s="37"/>
      <c r="AY241" s="29" t="s">
        <v>110</v>
      </c>
      <c r="AZ241" s="29" t="s">
        <v>111</v>
      </c>
      <c r="BA241" s="29" t="s">
        <v>112</v>
      </c>
      <c r="BB241" s="29" t="s">
        <v>113</v>
      </c>
      <c r="BC241" s="29" t="s">
        <v>139</v>
      </c>
      <c r="BD241" s="29" t="s">
        <v>140</v>
      </c>
      <c r="BE241" s="29" t="s">
        <v>136</v>
      </c>
      <c r="BF241" s="29" t="s">
        <v>137</v>
      </c>
      <c r="BG241" s="29" t="s">
        <v>138</v>
      </c>
      <c r="BH241" s="24" t="s">
        <v>94</v>
      </c>
      <c r="BM241" s="10" t="n">
        <f aca="false">COUNTA(I241:BK241)</f>
        <v>29</v>
      </c>
    </row>
    <row r="242" customFormat="false" ht="65.7" hidden="false" customHeight="false" outlineLevel="0" collapsed="false">
      <c r="A242" s="2" t="s">
        <v>198</v>
      </c>
      <c r="B242" s="2" t="s">
        <v>199</v>
      </c>
      <c r="C242" s="9" t="s">
        <v>60</v>
      </c>
      <c r="D242" s="9" t="s">
        <v>61</v>
      </c>
      <c r="E242" s="9" t="s">
        <v>178</v>
      </c>
      <c r="F242" s="9" t="s">
        <v>179</v>
      </c>
      <c r="G242" s="9" t="str">
        <f aca="false">IF(COUNTIFS($B:$B, B241, $D:$D, D241, $F:$F, F241) &gt; 1, "Duplicate", "")</f>
        <v/>
      </c>
      <c r="H242" s="10" t="str">
        <f aca="false">CONCATENATE(B242,"-",D242,"-",F242)</f>
        <v>HPMP4-TAS-FOA</v>
      </c>
      <c r="I242" s="11" t="s">
        <v>64</v>
      </c>
      <c r="J242" s="11" t="s">
        <v>65</v>
      </c>
      <c r="K242" s="11" t="s">
        <v>66</v>
      </c>
      <c r="L242" s="11" t="s">
        <v>67</v>
      </c>
      <c r="M242" s="12" t="s">
        <v>68</v>
      </c>
      <c r="N242" s="13" t="s">
        <v>69</v>
      </c>
      <c r="O242" s="13" t="s">
        <v>70</v>
      </c>
      <c r="P242" s="13" t="s">
        <v>71</v>
      </c>
      <c r="Q242" s="13" t="s">
        <v>72</v>
      </c>
      <c r="R242" s="13" t="s">
        <v>73</v>
      </c>
      <c r="S242" s="13" t="s">
        <v>74</v>
      </c>
      <c r="T242" s="13" t="s">
        <v>75</v>
      </c>
      <c r="U242" s="13" t="s">
        <v>76</v>
      </c>
      <c r="V242" s="13" t="s">
        <v>77</v>
      </c>
      <c r="W242" s="14" t="s">
        <v>78</v>
      </c>
      <c r="X242" s="17" t="s">
        <v>88</v>
      </c>
      <c r="Y242" s="17" t="s">
        <v>89</v>
      </c>
      <c r="Z242" s="25"/>
      <c r="AA242" s="18" t="s">
        <v>129</v>
      </c>
      <c r="AB242" s="27" t="s">
        <v>149</v>
      </c>
      <c r="AC242" s="18" t="s">
        <v>131</v>
      </c>
      <c r="AD242" s="18" t="s">
        <v>148</v>
      </c>
      <c r="AE242" s="27" t="s">
        <v>150</v>
      </c>
      <c r="AF242" s="27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37"/>
      <c r="AX242" s="37"/>
      <c r="AY242" s="45" t="s">
        <v>133</v>
      </c>
      <c r="AZ242" s="45" t="s">
        <v>134</v>
      </c>
      <c r="BA242" s="41" t="s">
        <v>135</v>
      </c>
      <c r="BB242" s="41" t="s">
        <v>136</v>
      </c>
      <c r="BC242" s="41" t="s">
        <v>137</v>
      </c>
      <c r="BD242" s="41" t="s">
        <v>138</v>
      </c>
      <c r="BE242" s="41" t="s">
        <v>139</v>
      </c>
      <c r="BF242" s="41" t="s">
        <v>140</v>
      </c>
      <c r="BG242" s="40" t="s">
        <v>94</v>
      </c>
      <c r="BM242" s="10" t="n">
        <f aca="false">COUNTA(I242:BK242)</f>
        <v>31</v>
      </c>
    </row>
    <row r="243" customFormat="false" ht="65.7" hidden="false" customHeight="false" outlineLevel="0" collapsed="false">
      <c r="A243" s="2" t="s">
        <v>198</v>
      </c>
      <c r="B243" s="2" t="s">
        <v>199</v>
      </c>
      <c r="C243" s="9" t="s">
        <v>60</v>
      </c>
      <c r="D243" s="9" t="s">
        <v>61</v>
      </c>
      <c r="E243" s="9" t="s">
        <v>174</v>
      </c>
      <c r="F243" s="9" t="s">
        <v>175</v>
      </c>
      <c r="G243" s="9" t="e">
        <f aca="false">IF( COUNTIFS($B:$B,#REF!, $D:$D,#REF!, $F:$F,#REF!) &gt; 1, "Duplicate", "")</f>
        <v>#REF!</v>
      </c>
      <c r="H243" s="10" t="str">
        <f aca="false">CONCATENATE(B243,"-",D243,"-",F243)</f>
        <v>HPMP4-TAS-FFI</v>
      </c>
      <c r="I243" s="11" t="s">
        <v>64</v>
      </c>
      <c r="J243" s="11" t="s">
        <v>65</v>
      </c>
      <c r="K243" s="11" t="s">
        <v>66</v>
      </c>
      <c r="L243" s="11" t="s">
        <v>67</v>
      </c>
      <c r="M243" s="12" t="s">
        <v>68</v>
      </c>
      <c r="N243" s="13" t="s">
        <v>69</v>
      </c>
      <c r="O243" s="13" t="s">
        <v>70</v>
      </c>
      <c r="P243" s="13" t="s">
        <v>71</v>
      </c>
      <c r="Q243" s="13" t="s">
        <v>72</v>
      </c>
      <c r="R243" s="13" t="s">
        <v>73</v>
      </c>
      <c r="S243" s="13" t="s">
        <v>74</v>
      </c>
      <c r="T243" s="13" t="s">
        <v>75</v>
      </c>
      <c r="U243" s="13" t="s">
        <v>76</v>
      </c>
      <c r="V243" s="13" t="s">
        <v>77</v>
      </c>
      <c r="W243" s="14" t="s">
        <v>78</v>
      </c>
      <c r="X243" s="17" t="s">
        <v>88</v>
      </c>
      <c r="Y243" s="17" t="s">
        <v>89</v>
      </c>
      <c r="Z243" s="17"/>
      <c r="AA243" s="27" t="s">
        <v>131</v>
      </c>
      <c r="AB243" s="27" t="s">
        <v>148</v>
      </c>
      <c r="AC243" s="27"/>
      <c r="AD243" s="27"/>
      <c r="AE243" s="27"/>
      <c r="AF243" s="27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37"/>
      <c r="AX243" s="37"/>
      <c r="AY243" s="29" t="s">
        <v>110</v>
      </c>
      <c r="AZ243" s="29" t="s">
        <v>111</v>
      </c>
      <c r="BA243" s="29" t="s">
        <v>112</v>
      </c>
      <c r="BB243" s="29" t="s">
        <v>113</v>
      </c>
      <c r="BC243" s="29" t="s">
        <v>139</v>
      </c>
      <c r="BD243" s="29" t="s">
        <v>140</v>
      </c>
      <c r="BE243" s="29" t="s">
        <v>136</v>
      </c>
      <c r="BF243" s="29" t="s">
        <v>137</v>
      </c>
      <c r="BG243" s="29" t="s">
        <v>138</v>
      </c>
      <c r="BH243" s="24" t="s">
        <v>94</v>
      </c>
      <c r="BM243" s="10" t="n">
        <f aca="false">COUNTA(I243:BK243)</f>
        <v>29</v>
      </c>
    </row>
    <row r="244" customFormat="false" ht="95.5" hidden="false" customHeight="false" outlineLevel="0" collapsed="false">
      <c r="A244" s="9" t="s">
        <v>184</v>
      </c>
      <c r="B244" s="9" t="s">
        <v>185</v>
      </c>
      <c r="C244" s="9" t="s">
        <v>60</v>
      </c>
      <c r="D244" s="9" t="s">
        <v>61</v>
      </c>
      <c r="E244" s="9" t="s">
        <v>127</v>
      </c>
      <c r="F244" s="9" t="s">
        <v>128</v>
      </c>
      <c r="G244" s="9" t="str">
        <f aca="false">IF(COUNTIFS($B:$B, B243, $D:$D, D243, $F:$F, F243) &gt; 1, "Duplicate", "")</f>
        <v/>
      </c>
      <c r="H244" s="10" t="str">
        <f aca="false">CONCATENATE(B244,"-",D244,"-",F244)</f>
        <v>HPMP1-TAS-AnySO</v>
      </c>
      <c r="I244" s="11" t="s">
        <v>64</v>
      </c>
      <c r="J244" s="11" t="s">
        <v>65</v>
      </c>
      <c r="K244" s="11" t="s">
        <v>66</v>
      </c>
      <c r="L244" s="11" t="s">
        <v>67</v>
      </c>
      <c r="M244" s="12" t="s">
        <v>68</v>
      </c>
      <c r="N244" s="13" t="s">
        <v>69</v>
      </c>
      <c r="O244" s="13" t="s">
        <v>70</v>
      </c>
      <c r="P244" s="13" t="s">
        <v>71</v>
      </c>
      <c r="Q244" s="13" t="s">
        <v>72</v>
      </c>
      <c r="R244" s="13" t="s">
        <v>73</v>
      </c>
      <c r="S244" s="13" t="s">
        <v>74</v>
      </c>
      <c r="T244" s="13" t="s">
        <v>75</v>
      </c>
      <c r="U244" s="13" t="s">
        <v>76</v>
      </c>
      <c r="V244" s="13" t="s">
        <v>77</v>
      </c>
      <c r="W244" s="14" t="s">
        <v>78</v>
      </c>
      <c r="X244" s="17" t="s">
        <v>88</v>
      </c>
      <c r="Y244" s="17" t="s">
        <v>89</v>
      </c>
      <c r="Z244" s="17"/>
      <c r="AA244" s="27" t="s">
        <v>131</v>
      </c>
      <c r="AB244" s="27" t="s">
        <v>148</v>
      </c>
      <c r="AC244" s="27"/>
      <c r="AD244" s="27"/>
      <c r="AE244" s="27"/>
      <c r="AF244" s="27"/>
      <c r="AG244" s="40" t="s">
        <v>153</v>
      </c>
      <c r="AH244" s="40" t="s">
        <v>154</v>
      </c>
      <c r="AI244" s="40" t="s">
        <v>155</v>
      </c>
      <c r="AJ244" s="40" t="s">
        <v>156</v>
      </c>
      <c r="AK244" s="40" t="s">
        <v>157</v>
      </c>
      <c r="AL244" s="40" t="s">
        <v>158</v>
      </c>
      <c r="AM244" s="40" t="s">
        <v>159</v>
      </c>
      <c r="AN244" s="40" t="s">
        <v>160</v>
      </c>
      <c r="AO244" s="40" t="s">
        <v>161</v>
      </c>
      <c r="AP244" s="40" t="s">
        <v>162</v>
      </c>
      <c r="AQ244" s="40" t="s">
        <v>163</v>
      </c>
      <c r="AR244" s="40" t="s">
        <v>164</v>
      </c>
      <c r="AS244" s="40" t="s">
        <v>165</v>
      </c>
      <c r="AT244" s="40" t="s">
        <v>166</v>
      </c>
      <c r="AU244" s="40" t="s">
        <v>167</v>
      </c>
      <c r="AV244" s="40" t="s">
        <v>168</v>
      </c>
      <c r="AW244" s="37" t="s">
        <v>169</v>
      </c>
      <c r="AX244" s="37"/>
      <c r="AY244" s="29" t="s">
        <v>110</v>
      </c>
      <c r="AZ244" s="29" t="s">
        <v>111</v>
      </c>
      <c r="BA244" s="29" t="s">
        <v>112</v>
      </c>
      <c r="BB244" s="29" t="s">
        <v>113</v>
      </c>
      <c r="BC244" s="29" t="s">
        <v>139</v>
      </c>
      <c r="BD244" s="29" t="s">
        <v>140</v>
      </c>
      <c r="BE244" s="29" t="s">
        <v>136</v>
      </c>
      <c r="BF244" s="29" t="s">
        <v>137</v>
      </c>
      <c r="BG244" s="29" t="s">
        <v>138</v>
      </c>
      <c r="BH244" s="24" t="s">
        <v>94</v>
      </c>
      <c r="BM244" s="10" t="n">
        <f aca="false">COUNTA(I244:BK244)</f>
        <v>46</v>
      </c>
    </row>
    <row r="245" customFormat="false" ht="95.5" hidden="false" customHeight="false" outlineLevel="0" collapsed="false">
      <c r="A245" s="9" t="s">
        <v>194</v>
      </c>
      <c r="B245" s="9" t="s">
        <v>195</v>
      </c>
      <c r="C245" s="9" t="s">
        <v>60</v>
      </c>
      <c r="D245" s="9" t="s">
        <v>61</v>
      </c>
      <c r="E245" s="9" t="s">
        <v>127</v>
      </c>
      <c r="F245" s="9" t="s">
        <v>128</v>
      </c>
      <c r="G245" s="9" t="str">
        <f aca="false">IF(COUNTIFS($B:$B, B244, $D:$D, D244, $F:$F, F244) &gt; 1, "Duplicate", "")</f>
        <v/>
      </c>
      <c r="H245" s="10" t="str">
        <f aca="false">CONCATENATE(B245,"-",D245,"-",F245)</f>
        <v>HPMP2-TAS-AnySO</v>
      </c>
      <c r="I245" s="11" t="s">
        <v>64</v>
      </c>
      <c r="J245" s="11" t="s">
        <v>65</v>
      </c>
      <c r="K245" s="11" t="s">
        <v>66</v>
      </c>
      <c r="L245" s="11" t="s">
        <v>67</v>
      </c>
      <c r="M245" s="12" t="s">
        <v>68</v>
      </c>
      <c r="N245" s="13" t="s">
        <v>69</v>
      </c>
      <c r="O245" s="13" t="s">
        <v>70</v>
      </c>
      <c r="P245" s="13" t="s">
        <v>71</v>
      </c>
      <c r="Q245" s="13" t="s">
        <v>72</v>
      </c>
      <c r="R245" s="13" t="s">
        <v>73</v>
      </c>
      <c r="S245" s="13" t="s">
        <v>74</v>
      </c>
      <c r="T245" s="13" t="s">
        <v>75</v>
      </c>
      <c r="U245" s="13" t="s">
        <v>76</v>
      </c>
      <c r="V245" s="13" t="s">
        <v>77</v>
      </c>
      <c r="W245" s="14" t="s">
        <v>78</v>
      </c>
      <c r="X245" s="17" t="s">
        <v>88</v>
      </c>
      <c r="Y245" s="17" t="s">
        <v>89</v>
      </c>
      <c r="Z245" s="17"/>
      <c r="AA245" s="27" t="s">
        <v>131</v>
      </c>
      <c r="AB245" s="27" t="s">
        <v>148</v>
      </c>
      <c r="AC245" s="27"/>
      <c r="AD245" s="27"/>
      <c r="AE245" s="27"/>
      <c r="AF245" s="27"/>
      <c r="AG245" s="40" t="s">
        <v>153</v>
      </c>
      <c r="AH245" s="40" t="s">
        <v>154</v>
      </c>
      <c r="AI245" s="40" t="s">
        <v>155</v>
      </c>
      <c r="AJ245" s="40" t="s">
        <v>156</v>
      </c>
      <c r="AK245" s="40" t="s">
        <v>157</v>
      </c>
      <c r="AL245" s="40" t="s">
        <v>158</v>
      </c>
      <c r="AM245" s="40" t="s">
        <v>159</v>
      </c>
      <c r="AN245" s="40" t="s">
        <v>160</v>
      </c>
      <c r="AO245" s="40" t="s">
        <v>161</v>
      </c>
      <c r="AP245" s="40" t="s">
        <v>162</v>
      </c>
      <c r="AQ245" s="40" t="s">
        <v>163</v>
      </c>
      <c r="AR245" s="40" t="s">
        <v>164</v>
      </c>
      <c r="AS245" s="40" t="s">
        <v>165</v>
      </c>
      <c r="AT245" s="40" t="s">
        <v>166</v>
      </c>
      <c r="AU245" s="40" t="s">
        <v>167</v>
      </c>
      <c r="AV245" s="40" t="s">
        <v>168</v>
      </c>
      <c r="AW245" s="37" t="s">
        <v>169</v>
      </c>
      <c r="AX245" s="37"/>
      <c r="AY245" s="29" t="s">
        <v>110</v>
      </c>
      <c r="AZ245" s="29" t="s">
        <v>111</v>
      </c>
      <c r="BA245" s="29" t="s">
        <v>112</v>
      </c>
      <c r="BB245" s="29" t="s">
        <v>113</v>
      </c>
      <c r="BC245" s="29" t="s">
        <v>139</v>
      </c>
      <c r="BD245" s="29" t="s">
        <v>140</v>
      </c>
      <c r="BE245" s="29" t="s">
        <v>136</v>
      </c>
      <c r="BF245" s="29" t="s">
        <v>137</v>
      </c>
      <c r="BG245" s="29" t="s">
        <v>138</v>
      </c>
      <c r="BH245" s="24" t="s">
        <v>94</v>
      </c>
      <c r="BM245" s="10" t="n">
        <f aca="false">COUNTA(I245:BK245)</f>
        <v>46</v>
      </c>
    </row>
    <row r="246" customFormat="false" ht="95.5" hidden="false" customHeight="false" outlineLevel="0" collapsed="false">
      <c r="A246" s="9" t="s">
        <v>196</v>
      </c>
      <c r="B246" s="9" t="s">
        <v>197</v>
      </c>
      <c r="C246" s="9" t="s">
        <v>60</v>
      </c>
      <c r="D246" s="9" t="s">
        <v>61</v>
      </c>
      <c r="E246" s="9" t="s">
        <v>127</v>
      </c>
      <c r="F246" s="9" t="s">
        <v>128</v>
      </c>
      <c r="G246" s="9" t="str">
        <f aca="false">IF(COUNTIFS($B:$B, B245, $D:$D, D245, $F:$F, F245) &gt; 1, "Duplicate", "")</f>
        <v/>
      </c>
      <c r="H246" s="10" t="str">
        <f aca="false">CONCATENATE(B246,"-",D246,"-",F246)</f>
        <v>HPMP3-TAS-AnySO</v>
      </c>
      <c r="I246" s="11" t="s">
        <v>64</v>
      </c>
      <c r="J246" s="11" t="s">
        <v>65</v>
      </c>
      <c r="K246" s="11" t="s">
        <v>66</v>
      </c>
      <c r="L246" s="11" t="s">
        <v>67</v>
      </c>
      <c r="M246" s="12" t="s">
        <v>68</v>
      </c>
      <c r="N246" s="13" t="s">
        <v>69</v>
      </c>
      <c r="O246" s="13" t="s">
        <v>70</v>
      </c>
      <c r="P246" s="13" t="s">
        <v>71</v>
      </c>
      <c r="Q246" s="13" t="s">
        <v>72</v>
      </c>
      <c r="R246" s="13" t="s">
        <v>73</v>
      </c>
      <c r="S246" s="13" t="s">
        <v>74</v>
      </c>
      <c r="T246" s="13" t="s">
        <v>75</v>
      </c>
      <c r="U246" s="13" t="s">
        <v>76</v>
      </c>
      <c r="V246" s="13" t="s">
        <v>77</v>
      </c>
      <c r="W246" s="14" t="s">
        <v>78</v>
      </c>
      <c r="X246" s="17" t="s">
        <v>88</v>
      </c>
      <c r="Y246" s="17" t="s">
        <v>89</v>
      </c>
      <c r="Z246" s="17"/>
      <c r="AA246" s="27" t="s">
        <v>131</v>
      </c>
      <c r="AB246" s="27" t="s">
        <v>148</v>
      </c>
      <c r="AC246" s="27"/>
      <c r="AD246" s="27"/>
      <c r="AE246" s="27"/>
      <c r="AF246" s="27"/>
      <c r="AG246" s="40" t="s">
        <v>153</v>
      </c>
      <c r="AH246" s="40" t="s">
        <v>154</v>
      </c>
      <c r="AI246" s="40" t="s">
        <v>155</v>
      </c>
      <c r="AJ246" s="40" t="s">
        <v>156</v>
      </c>
      <c r="AK246" s="40" t="s">
        <v>157</v>
      </c>
      <c r="AL246" s="40" t="s">
        <v>158</v>
      </c>
      <c r="AM246" s="40" t="s">
        <v>159</v>
      </c>
      <c r="AN246" s="40" t="s">
        <v>160</v>
      </c>
      <c r="AO246" s="40" t="s">
        <v>161</v>
      </c>
      <c r="AP246" s="40" t="s">
        <v>162</v>
      </c>
      <c r="AQ246" s="40" t="s">
        <v>163</v>
      </c>
      <c r="AR246" s="40" t="s">
        <v>164</v>
      </c>
      <c r="AS246" s="40" t="s">
        <v>165</v>
      </c>
      <c r="AT246" s="40" t="s">
        <v>166</v>
      </c>
      <c r="AU246" s="40" t="s">
        <v>167</v>
      </c>
      <c r="AV246" s="40" t="s">
        <v>168</v>
      </c>
      <c r="AW246" s="37" t="s">
        <v>169</v>
      </c>
      <c r="AX246" s="37"/>
      <c r="AY246" s="29" t="s">
        <v>110</v>
      </c>
      <c r="AZ246" s="29" t="s">
        <v>111</v>
      </c>
      <c r="BA246" s="29" t="s">
        <v>112</v>
      </c>
      <c r="BB246" s="29" t="s">
        <v>113</v>
      </c>
      <c r="BC246" s="29" t="s">
        <v>139</v>
      </c>
      <c r="BD246" s="29" t="s">
        <v>140</v>
      </c>
      <c r="BE246" s="29" t="s">
        <v>136</v>
      </c>
      <c r="BF246" s="29" t="s">
        <v>137</v>
      </c>
      <c r="BG246" s="29" t="s">
        <v>138</v>
      </c>
      <c r="BH246" s="24" t="s">
        <v>94</v>
      </c>
      <c r="BM246" s="10" t="n">
        <f aca="false">COUNTA(I246:BK246)</f>
        <v>46</v>
      </c>
    </row>
    <row r="247" customFormat="false" ht="95.5" hidden="false" customHeight="false" outlineLevel="0" collapsed="false">
      <c r="A247" s="9" t="s">
        <v>198</v>
      </c>
      <c r="B247" s="9" t="s">
        <v>199</v>
      </c>
      <c r="C247" s="9" t="s">
        <v>60</v>
      </c>
      <c r="D247" s="9" t="s">
        <v>61</v>
      </c>
      <c r="E247" s="9" t="s">
        <v>127</v>
      </c>
      <c r="F247" s="9" t="s">
        <v>128</v>
      </c>
      <c r="G247" s="9" t="str">
        <f aca="false">IF(COUNTIFS($B:$B, B246, $D:$D, D246, $F:$F, F246) &gt; 1, "Duplicate", "")</f>
        <v/>
      </c>
      <c r="H247" s="10" t="str">
        <f aca="false">CONCATENATE(B247,"-",D247,"-",F247)</f>
        <v>HPMP4-TAS-AnySO</v>
      </c>
      <c r="I247" s="11" t="s">
        <v>64</v>
      </c>
      <c r="J247" s="11" t="s">
        <v>65</v>
      </c>
      <c r="K247" s="11" t="s">
        <v>66</v>
      </c>
      <c r="L247" s="11" t="s">
        <v>67</v>
      </c>
      <c r="M247" s="12" t="s">
        <v>68</v>
      </c>
      <c r="N247" s="13" t="s">
        <v>69</v>
      </c>
      <c r="O247" s="13" t="s">
        <v>70</v>
      </c>
      <c r="P247" s="13" t="s">
        <v>71</v>
      </c>
      <c r="Q247" s="13" t="s">
        <v>72</v>
      </c>
      <c r="R247" s="13" t="s">
        <v>73</v>
      </c>
      <c r="S247" s="13" t="s">
        <v>74</v>
      </c>
      <c r="T247" s="13" t="s">
        <v>75</v>
      </c>
      <c r="U247" s="13" t="s">
        <v>76</v>
      </c>
      <c r="V247" s="13" t="s">
        <v>77</v>
      </c>
      <c r="W247" s="14" t="s">
        <v>78</v>
      </c>
      <c r="X247" s="17" t="s">
        <v>88</v>
      </c>
      <c r="Y247" s="17" t="s">
        <v>89</v>
      </c>
      <c r="Z247" s="17"/>
      <c r="AA247" s="27" t="s">
        <v>131</v>
      </c>
      <c r="AB247" s="27" t="s">
        <v>148</v>
      </c>
      <c r="AC247" s="27"/>
      <c r="AD247" s="27"/>
      <c r="AE247" s="27"/>
      <c r="AF247" s="27"/>
      <c r="AG247" s="40" t="s">
        <v>153</v>
      </c>
      <c r="AH247" s="40" t="s">
        <v>154</v>
      </c>
      <c r="AI247" s="40" t="s">
        <v>155</v>
      </c>
      <c r="AJ247" s="40" t="s">
        <v>156</v>
      </c>
      <c r="AK247" s="40" t="s">
        <v>157</v>
      </c>
      <c r="AL247" s="40" t="s">
        <v>158</v>
      </c>
      <c r="AM247" s="40" t="s">
        <v>159</v>
      </c>
      <c r="AN247" s="40" t="s">
        <v>160</v>
      </c>
      <c r="AO247" s="40" t="s">
        <v>161</v>
      </c>
      <c r="AP247" s="40" t="s">
        <v>162</v>
      </c>
      <c r="AQ247" s="40" t="s">
        <v>163</v>
      </c>
      <c r="AR247" s="40" t="s">
        <v>164</v>
      </c>
      <c r="AS247" s="40" t="s">
        <v>165</v>
      </c>
      <c r="AT247" s="40" t="s">
        <v>166</v>
      </c>
      <c r="AU247" s="40" t="s">
        <v>167</v>
      </c>
      <c r="AV247" s="40" t="s">
        <v>168</v>
      </c>
      <c r="AW247" s="37" t="s">
        <v>169</v>
      </c>
      <c r="AX247" s="37"/>
      <c r="AY247" s="29" t="s">
        <v>110</v>
      </c>
      <c r="AZ247" s="29" t="s">
        <v>111</v>
      </c>
      <c r="BA247" s="29" t="s">
        <v>112</v>
      </c>
      <c r="BB247" s="29" t="s">
        <v>113</v>
      </c>
      <c r="BC247" s="29" t="s">
        <v>139</v>
      </c>
      <c r="BD247" s="29" t="s">
        <v>140</v>
      </c>
      <c r="BE247" s="29" t="s">
        <v>136</v>
      </c>
      <c r="BF247" s="29" t="s">
        <v>137</v>
      </c>
      <c r="BG247" s="29" t="s">
        <v>138</v>
      </c>
      <c r="BH247" s="24" t="s">
        <v>94</v>
      </c>
      <c r="BM247" s="10" t="n">
        <f aca="false">COUNTA(I247:BK247)</f>
        <v>46</v>
      </c>
    </row>
    <row r="248" customFormat="false" ht="65.7" hidden="false" customHeight="false" outlineLevel="0" collapsed="false">
      <c r="A248" s="9" t="s">
        <v>143</v>
      </c>
      <c r="B248" s="9" t="s">
        <v>144</v>
      </c>
      <c r="C248" s="9" t="s">
        <v>60</v>
      </c>
      <c r="D248" s="9" t="s">
        <v>61</v>
      </c>
      <c r="E248" s="9" t="s">
        <v>96</v>
      </c>
      <c r="F248" s="9" t="s">
        <v>97</v>
      </c>
      <c r="G248" s="9" t="str">
        <f aca="false">IF(COUNTIFS($B:$B, B247, $D:$D, D247, $F:$F, F247) &gt; 1, "Duplicate", "")</f>
        <v/>
      </c>
      <c r="H248" s="10" t="str">
        <f aca="false">CONCATENATE(B248,"-",D248,"-",F248)</f>
        <v>HFCIND-TAS-PMU</v>
      </c>
      <c r="I248" s="11" t="s">
        <v>64</v>
      </c>
      <c r="J248" s="11" t="s">
        <v>65</v>
      </c>
      <c r="K248" s="11" t="s">
        <v>66</v>
      </c>
      <c r="L248" s="11" t="s">
        <v>67</v>
      </c>
      <c r="M248" s="12" t="s">
        <v>68</v>
      </c>
      <c r="N248" s="13" t="s">
        <v>69</v>
      </c>
      <c r="O248" s="13" t="s">
        <v>70</v>
      </c>
      <c r="P248" s="13" t="s">
        <v>71</v>
      </c>
      <c r="Q248" s="13" t="s">
        <v>72</v>
      </c>
      <c r="R248" s="13" t="s">
        <v>73</v>
      </c>
      <c r="S248" s="13" t="s">
        <v>74</v>
      </c>
      <c r="T248" s="13" t="s">
        <v>75</v>
      </c>
      <c r="U248" s="13" t="s">
        <v>76</v>
      </c>
      <c r="V248" s="13" t="s">
        <v>77</v>
      </c>
      <c r="W248" s="14" t="s">
        <v>78</v>
      </c>
      <c r="X248" s="17" t="s">
        <v>89</v>
      </c>
      <c r="Y248" s="17"/>
      <c r="Z248" s="17"/>
      <c r="AA248" s="27"/>
      <c r="AB248" s="27"/>
      <c r="AC248" s="27"/>
      <c r="AD248" s="27"/>
      <c r="AE248" s="27"/>
      <c r="AF248" s="27"/>
      <c r="AG248" s="28"/>
      <c r="AH248" s="28"/>
      <c r="AI248" s="28"/>
      <c r="AJ248" s="36"/>
      <c r="AK248" s="36"/>
      <c r="AL248" s="36"/>
      <c r="AM248" s="36"/>
      <c r="AN248" s="36"/>
      <c r="AO248" s="36"/>
      <c r="AP248" s="28"/>
      <c r="AQ248" s="35"/>
      <c r="AR248" s="37"/>
      <c r="AS248" s="37"/>
      <c r="AT248" s="36"/>
      <c r="AU248" s="36"/>
      <c r="AV248" s="38"/>
      <c r="AW248" s="37"/>
      <c r="AX248" s="37"/>
      <c r="AY248" s="29"/>
      <c r="AZ248" s="29"/>
      <c r="BA248" s="29"/>
      <c r="BB248" s="29"/>
      <c r="BC248" s="29"/>
      <c r="BD248" s="29"/>
      <c r="BE248" s="29"/>
      <c r="BF248" s="29"/>
      <c r="BM248" s="10" t="n">
        <f aca="false">COUNTA(I248:BK248)</f>
        <v>16</v>
      </c>
    </row>
    <row r="249" customFormat="false" ht="65.7" hidden="false" customHeight="false" outlineLevel="0" collapsed="false">
      <c r="A249" s="9" t="s">
        <v>143</v>
      </c>
      <c r="B249" s="9" t="s">
        <v>144</v>
      </c>
      <c r="C249" s="9" t="s">
        <v>60</v>
      </c>
      <c r="D249" s="9" t="s">
        <v>61</v>
      </c>
      <c r="E249" s="9" t="s">
        <v>239</v>
      </c>
      <c r="F249" s="9" t="s">
        <v>240</v>
      </c>
      <c r="G249" s="9" t="str">
        <f aca="false">IF(COUNTIFS($B:$B, B248, $D:$D, D248, $F:$F, F248) &gt; 1, "Duplicate", "")</f>
        <v/>
      </c>
      <c r="H249" s="10" t="str">
        <f aca="false">CONCATENATE(B249,"-",D249,"-",F249)</f>
        <v>HFCIND-TAS-ENA </v>
      </c>
      <c r="I249" s="11" t="s">
        <v>64</v>
      </c>
      <c r="J249" s="11" t="s">
        <v>65</v>
      </c>
      <c r="K249" s="11" t="s">
        <v>66</v>
      </c>
      <c r="L249" s="11" t="s">
        <v>67</v>
      </c>
      <c r="M249" s="12" t="s">
        <v>68</v>
      </c>
      <c r="N249" s="13" t="s">
        <v>69</v>
      </c>
      <c r="O249" s="13" t="s">
        <v>70</v>
      </c>
      <c r="P249" s="13" t="s">
        <v>71</v>
      </c>
      <c r="Q249" s="13" t="s">
        <v>72</v>
      </c>
      <c r="R249" s="13" t="s">
        <v>73</v>
      </c>
      <c r="S249" s="13" t="s">
        <v>74</v>
      </c>
      <c r="T249" s="13" t="s">
        <v>75</v>
      </c>
      <c r="U249" s="13" t="s">
        <v>76</v>
      </c>
      <c r="V249" s="13" t="s">
        <v>77</v>
      </c>
      <c r="W249" s="14" t="s">
        <v>78</v>
      </c>
      <c r="X249" s="17"/>
      <c r="Y249" s="17"/>
      <c r="Z249" s="17"/>
      <c r="AA249" s="27"/>
      <c r="AB249" s="27"/>
      <c r="AC249" s="27"/>
      <c r="AD249" s="27"/>
      <c r="AE249" s="27"/>
      <c r="AF249" s="27"/>
      <c r="AG249" s="28"/>
      <c r="AH249" s="28"/>
      <c r="AI249" s="28"/>
      <c r="AJ249" s="36"/>
      <c r="AK249" s="36"/>
      <c r="AL249" s="36"/>
      <c r="AM249" s="36"/>
      <c r="AN249" s="36"/>
      <c r="AO249" s="36"/>
      <c r="AP249" s="28"/>
      <c r="AQ249" s="35"/>
      <c r="AR249" s="37"/>
      <c r="AS249" s="37"/>
      <c r="AT249" s="36"/>
      <c r="AU249" s="36"/>
      <c r="AV249" s="38"/>
      <c r="AW249" s="37"/>
      <c r="AX249" s="37"/>
      <c r="AY249" s="29"/>
      <c r="AZ249" s="29"/>
      <c r="BA249" s="29"/>
      <c r="BB249" s="29"/>
      <c r="BC249" s="29"/>
      <c r="BD249" s="29"/>
      <c r="BE249" s="29"/>
      <c r="BF249" s="29"/>
    </row>
    <row r="250" customFormat="false" ht="95.5" hidden="false" customHeight="false" outlineLevel="0" collapsed="false">
      <c r="A250" s="9" t="s">
        <v>143</v>
      </c>
      <c r="B250" s="9" t="s">
        <v>144</v>
      </c>
      <c r="C250" s="9" t="s">
        <v>60</v>
      </c>
      <c r="D250" s="9" t="s">
        <v>61</v>
      </c>
      <c r="E250" s="9" t="s">
        <v>127</v>
      </c>
      <c r="F250" s="9" t="s">
        <v>128</v>
      </c>
      <c r="G250" s="9" t="str">
        <f aca="false">IF(COUNTIFS($B:$B, B249, $D:$D, D249, $F:$F, F249) &gt; 1, "Duplicate", "")</f>
        <v/>
      </c>
      <c r="H250" s="10" t="str">
        <f aca="false">CONCATENATE(B250,"-",D250,"-",F250)</f>
        <v>HFCIND-TAS-AnySO</v>
      </c>
      <c r="I250" s="11" t="s">
        <v>64</v>
      </c>
      <c r="J250" s="11" t="s">
        <v>65</v>
      </c>
      <c r="K250" s="11" t="s">
        <v>66</v>
      </c>
      <c r="L250" s="11" t="s">
        <v>67</v>
      </c>
      <c r="M250" s="12" t="s">
        <v>68</v>
      </c>
      <c r="N250" s="13" t="s">
        <v>69</v>
      </c>
      <c r="O250" s="13" t="s">
        <v>70</v>
      </c>
      <c r="P250" s="13" t="s">
        <v>71</v>
      </c>
      <c r="Q250" s="13" t="s">
        <v>72</v>
      </c>
      <c r="R250" s="13" t="s">
        <v>73</v>
      </c>
      <c r="S250" s="13" t="s">
        <v>74</v>
      </c>
      <c r="T250" s="13" t="s">
        <v>75</v>
      </c>
      <c r="U250" s="13" t="s">
        <v>76</v>
      </c>
      <c r="V250" s="13" t="s">
        <v>77</v>
      </c>
      <c r="W250" s="14" t="s">
        <v>78</v>
      </c>
      <c r="X250" s="17" t="s">
        <v>88</v>
      </c>
      <c r="Y250" s="17" t="s">
        <v>89</v>
      </c>
      <c r="Z250" s="17"/>
      <c r="AA250" s="27" t="s">
        <v>203</v>
      </c>
      <c r="AB250" s="27" t="s">
        <v>148</v>
      </c>
      <c r="AC250" s="18"/>
      <c r="AD250" s="27"/>
      <c r="AE250" s="27"/>
      <c r="AF250" s="27"/>
      <c r="AG250" s="40" t="s">
        <v>153</v>
      </c>
      <c r="AH250" s="40" t="s">
        <v>154</v>
      </c>
      <c r="AI250" s="40" t="s">
        <v>155</v>
      </c>
      <c r="AJ250" s="40" t="s">
        <v>156</v>
      </c>
      <c r="AK250" s="40" t="s">
        <v>157</v>
      </c>
      <c r="AL250" s="40" t="s">
        <v>158</v>
      </c>
      <c r="AM250" s="40" t="s">
        <v>159</v>
      </c>
      <c r="AN250" s="40" t="s">
        <v>160</v>
      </c>
      <c r="AO250" s="40" t="s">
        <v>161</v>
      </c>
      <c r="AP250" s="40" t="s">
        <v>162</v>
      </c>
      <c r="AQ250" s="40" t="s">
        <v>163</v>
      </c>
      <c r="AR250" s="40" t="s">
        <v>164</v>
      </c>
      <c r="AS250" s="40" t="s">
        <v>165</v>
      </c>
      <c r="AT250" s="40" t="s">
        <v>166</v>
      </c>
      <c r="AU250" s="40" t="s">
        <v>167</v>
      </c>
      <c r="AV250" s="40" t="s">
        <v>168</v>
      </c>
      <c r="AW250" s="37" t="s">
        <v>169</v>
      </c>
      <c r="AX250" s="37"/>
      <c r="AY250" s="29" t="s">
        <v>110</v>
      </c>
      <c r="AZ250" s="29" t="s">
        <v>111</v>
      </c>
      <c r="BA250" s="29" t="s">
        <v>112</v>
      </c>
      <c r="BB250" s="29" t="s">
        <v>113</v>
      </c>
      <c r="BC250" s="29" t="s">
        <v>146</v>
      </c>
      <c r="BD250" s="29" t="s">
        <v>140</v>
      </c>
      <c r="BE250" s="29" t="s">
        <v>136</v>
      </c>
      <c r="BF250" s="29" t="s">
        <v>137</v>
      </c>
      <c r="BG250" s="29" t="s">
        <v>138</v>
      </c>
      <c r="BH250" s="24" t="s">
        <v>94</v>
      </c>
      <c r="BI250" s="24" t="s">
        <v>215</v>
      </c>
      <c r="BM250" s="10" t="n">
        <f aca="false">COUNTA(I250:BK250)</f>
        <v>47</v>
      </c>
    </row>
    <row r="251" customFormat="false" ht="95.5" hidden="false" customHeight="false" outlineLevel="0" collapsed="false">
      <c r="A251" s="9" t="s">
        <v>188</v>
      </c>
      <c r="B251" s="9" t="s">
        <v>189</v>
      </c>
      <c r="C251" s="9" t="s">
        <v>60</v>
      </c>
      <c r="D251" s="9" t="s">
        <v>61</v>
      </c>
      <c r="E251" s="9" t="s">
        <v>127</v>
      </c>
      <c r="F251" s="9" t="s">
        <v>128</v>
      </c>
      <c r="G251" s="9" t="str">
        <f aca="false">IF(COUNTIFS($B:$B, B250, $D:$D, D250, $F:$F, F250) &gt; 1, "Duplicate", "")</f>
        <v/>
      </c>
      <c r="H251" s="10" t="str">
        <f aca="false">CONCATENATE(B251,"-",D251,"-",F251)</f>
        <v>KIP1-TAS-AnySO</v>
      </c>
      <c r="I251" s="11" t="s">
        <v>64</v>
      </c>
      <c r="J251" s="11" t="s">
        <v>65</v>
      </c>
      <c r="K251" s="11" t="s">
        <v>66</v>
      </c>
      <c r="L251" s="11" t="s">
        <v>67</v>
      </c>
      <c r="M251" s="12" t="s">
        <v>68</v>
      </c>
      <c r="N251" s="13" t="s">
        <v>69</v>
      </c>
      <c r="O251" s="13" t="s">
        <v>70</v>
      </c>
      <c r="P251" s="13" t="s">
        <v>71</v>
      </c>
      <c r="Q251" s="13" t="s">
        <v>72</v>
      </c>
      <c r="R251" s="13" t="s">
        <v>73</v>
      </c>
      <c r="S251" s="13" t="s">
        <v>74</v>
      </c>
      <c r="T251" s="13" t="s">
        <v>75</v>
      </c>
      <c r="U251" s="13" t="s">
        <v>76</v>
      </c>
      <c r="V251" s="13" t="s">
        <v>77</v>
      </c>
      <c r="W251" s="14" t="s">
        <v>78</v>
      </c>
      <c r="X251" s="17" t="s">
        <v>88</v>
      </c>
      <c r="Y251" s="17" t="s">
        <v>89</v>
      </c>
      <c r="Z251" s="17"/>
      <c r="AA251" s="27" t="s">
        <v>203</v>
      </c>
      <c r="AB251" s="27" t="s">
        <v>148</v>
      </c>
      <c r="AC251" s="18"/>
      <c r="AD251" s="27"/>
      <c r="AE251" s="27"/>
      <c r="AF251" s="27"/>
      <c r="AG251" s="40" t="s">
        <v>153</v>
      </c>
      <c r="AH251" s="40" t="s">
        <v>154</v>
      </c>
      <c r="AI251" s="40" t="s">
        <v>155</v>
      </c>
      <c r="AJ251" s="40" t="s">
        <v>156</v>
      </c>
      <c r="AK251" s="40" t="s">
        <v>157</v>
      </c>
      <c r="AL251" s="40" t="s">
        <v>158</v>
      </c>
      <c r="AM251" s="40" t="s">
        <v>159</v>
      </c>
      <c r="AN251" s="40" t="s">
        <v>160</v>
      </c>
      <c r="AO251" s="40" t="s">
        <v>161</v>
      </c>
      <c r="AP251" s="40" t="s">
        <v>162</v>
      </c>
      <c r="AQ251" s="40" t="s">
        <v>163</v>
      </c>
      <c r="AR251" s="40" t="s">
        <v>164</v>
      </c>
      <c r="AS251" s="40" t="s">
        <v>165</v>
      </c>
      <c r="AT251" s="40" t="s">
        <v>166</v>
      </c>
      <c r="AU251" s="40" t="s">
        <v>167</v>
      </c>
      <c r="AV251" s="40" t="s">
        <v>168</v>
      </c>
      <c r="AW251" s="37" t="s">
        <v>169</v>
      </c>
      <c r="AX251" s="40"/>
      <c r="AY251" s="29" t="s">
        <v>110</v>
      </c>
      <c r="AZ251" s="29" t="s">
        <v>111</v>
      </c>
      <c r="BA251" s="29" t="s">
        <v>112</v>
      </c>
      <c r="BB251" s="29" t="s">
        <v>113</v>
      </c>
      <c r="BC251" s="29" t="s">
        <v>146</v>
      </c>
      <c r="BD251" s="29" t="s">
        <v>140</v>
      </c>
      <c r="BE251" s="29" t="s">
        <v>136</v>
      </c>
      <c r="BF251" s="29" t="s">
        <v>137</v>
      </c>
      <c r="BG251" s="29" t="s">
        <v>138</v>
      </c>
      <c r="BH251" s="24" t="s">
        <v>94</v>
      </c>
      <c r="BI251" s="24" t="s">
        <v>215</v>
      </c>
      <c r="BM251" s="10" t="n">
        <f aca="false">COUNTA(I251:BK251)</f>
        <v>47</v>
      </c>
    </row>
    <row r="252" customFormat="false" ht="95.5" hidden="false" customHeight="false" outlineLevel="0" collapsed="false">
      <c r="A252" s="9" t="s">
        <v>190</v>
      </c>
      <c r="B252" s="9" t="s">
        <v>191</v>
      </c>
      <c r="C252" s="9" t="s">
        <v>60</v>
      </c>
      <c r="D252" s="9" t="s">
        <v>61</v>
      </c>
      <c r="E252" s="9" t="s">
        <v>127</v>
      </c>
      <c r="F252" s="9" t="s">
        <v>128</v>
      </c>
      <c r="G252" s="9" t="str">
        <f aca="false">IF(COUNTIFS($B:$B, B251, $D:$D, D251, $F:$F, F251) &gt; 1, "Duplicate", "")</f>
        <v/>
      </c>
      <c r="H252" s="10" t="str">
        <f aca="false">CONCATENATE(B252,"-",D252,"-",F252)</f>
        <v>KIP2-TAS-AnySO</v>
      </c>
      <c r="I252" s="11" t="s">
        <v>64</v>
      </c>
      <c r="J252" s="11" t="s">
        <v>65</v>
      </c>
      <c r="K252" s="11" t="s">
        <v>66</v>
      </c>
      <c r="L252" s="11" t="s">
        <v>67</v>
      </c>
      <c r="M252" s="12" t="s">
        <v>68</v>
      </c>
      <c r="N252" s="13" t="s">
        <v>69</v>
      </c>
      <c r="O252" s="13" t="s">
        <v>70</v>
      </c>
      <c r="P252" s="13" t="s">
        <v>71</v>
      </c>
      <c r="Q252" s="13" t="s">
        <v>72</v>
      </c>
      <c r="R252" s="13" t="s">
        <v>73</v>
      </c>
      <c r="S252" s="13" t="s">
        <v>74</v>
      </c>
      <c r="T252" s="13" t="s">
        <v>75</v>
      </c>
      <c r="U252" s="13" t="s">
        <v>76</v>
      </c>
      <c r="V252" s="13" t="s">
        <v>77</v>
      </c>
      <c r="W252" s="14" t="s">
        <v>78</v>
      </c>
      <c r="X252" s="17" t="s">
        <v>88</v>
      </c>
      <c r="Y252" s="17" t="s">
        <v>89</v>
      </c>
      <c r="Z252" s="17"/>
      <c r="AA252" s="27" t="s">
        <v>203</v>
      </c>
      <c r="AB252" s="27" t="s">
        <v>148</v>
      </c>
      <c r="AC252" s="27"/>
      <c r="AD252" s="27"/>
      <c r="AE252" s="27"/>
      <c r="AF252" s="27"/>
      <c r="AG252" s="40" t="s">
        <v>153</v>
      </c>
      <c r="AH252" s="40" t="s">
        <v>154</v>
      </c>
      <c r="AI252" s="40" t="s">
        <v>155</v>
      </c>
      <c r="AJ252" s="40" t="s">
        <v>156</v>
      </c>
      <c r="AK252" s="40" t="s">
        <v>157</v>
      </c>
      <c r="AL252" s="40" t="s">
        <v>158</v>
      </c>
      <c r="AM252" s="40" t="s">
        <v>159</v>
      </c>
      <c r="AN252" s="40" t="s">
        <v>160</v>
      </c>
      <c r="AO252" s="40" t="s">
        <v>161</v>
      </c>
      <c r="AP252" s="40" t="s">
        <v>162</v>
      </c>
      <c r="AQ252" s="40" t="s">
        <v>163</v>
      </c>
      <c r="AR252" s="40" t="s">
        <v>164</v>
      </c>
      <c r="AS252" s="40" t="s">
        <v>165</v>
      </c>
      <c r="AT252" s="40" t="s">
        <v>166</v>
      </c>
      <c r="AU252" s="40" t="s">
        <v>167</v>
      </c>
      <c r="AV252" s="40" t="s">
        <v>168</v>
      </c>
      <c r="AW252" s="37" t="s">
        <v>169</v>
      </c>
      <c r="AX252" s="40"/>
      <c r="AY252" s="29" t="s">
        <v>110</v>
      </c>
      <c r="AZ252" s="29" t="s">
        <v>111</v>
      </c>
      <c r="BA252" s="29" t="s">
        <v>112</v>
      </c>
      <c r="BB252" s="29" t="s">
        <v>113</v>
      </c>
      <c r="BC252" s="29" t="s">
        <v>146</v>
      </c>
      <c r="BD252" s="29" t="s">
        <v>140</v>
      </c>
      <c r="BE252" s="29" t="s">
        <v>136</v>
      </c>
      <c r="BF252" s="29" t="s">
        <v>137</v>
      </c>
      <c r="BG252" s="29" t="s">
        <v>138</v>
      </c>
      <c r="BH252" s="24" t="s">
        <v>94</v>
      </c>
      <c r="BI252" s="24" t="s">
        <v>215</v>
      </c>
      <c r="BM252" s="10" t="n">
        <f aca="false">COUNTA(I252:BK252)</f>
        <v>47</v>
      </c>
    </row>
    <row r="253" customFormat="false" ht="95.5" hidden="false" customHeight="false" outlineLevel="0" collapsed="false">
      <c r="A253" s="9" t="s">
        <v>192</v>
      </c>
      <c r="B253" s="9" t="s">
        <v>193</v>
      </c>
      <c r="C253" s="9" t="s">
        <v>60</v>
      </c>
      <c r="D253" s="9" t="s">
        <v>61</v>
      </c>
      <c r="E253" s="9" t="s">
        <v>127</v>
      </c>
      <c r="F253" s="9" t="s">
        <v>128</v>
      </c>
      <c r="G253" s="9" t="str">
        <f aca="false">IF(COUNTIFS($B:$B, B252, $D:$D, D252, $F:$F, F252) &gt; 1, "Duplicate", "")</f>
        <v/>
      </c>
      <c r="H253" s="10" t="str">
        <f aca="false">CONCATENATE(B253,"-",D253,"-",F253)</f>
        <v>KIP3-TAS-AnySO</v>
      </c>
      <c r="I253" s="11" t="s">
        <v>64</v>
      </c>
      <c r="J253" s="11" t="s">
        <v>65</v>
      </c>
      <c r="K253" s="11" t="s">
        <v>66</v>
      </c>
      <c r="L253" s="11" t="s">
        <v>67</v>
      </c>
      <c r="M253" s="12" t="s">
        <v>68</v>
      </c>
      <c r="N253" s="13" t="s">
        <v>69</v>
      </c>
      <c r="O253" s="13" t="s">
        <v>70</v>
      </c>
      <c r="P253" s="13" t="s">
        <v>71</v>
      </c>
      <c r="Q253" s="13" t="s">
        <v>72</v>
      </c>
      <c r="R253" s="13" t="s">
        <v>73</v>
      </c>
      <c r="S253" s="13" t="s">
        <v>74</v>
      </c>
      <c r="T253" s="13" t="s">
        <v>75</v>
      </c>
      <c r="U253" s="13" t="s">
        <v>76</v>
      </c>
      <c r="V253" s="13" t="s">
        <v>77</v>
      </c>
      <c r="W253" s="14" t="s">
        <v>78</v>
      </c>
      <c r="X253" s="17" t="s">
        <v>88</v>
      </c>
      <c r="Y253" s="17" t="s">
        <v>89</v>
      </c>
      <c r="Z253" s="17"/>
      <c r="AA253" s="27" t="s">
        <v>203</v>
      </c>
      <c r="AB253" s="27" t="s">
        <v>148</v>
      </c>
      <c r="AC253" s="27"/>
      <c r="AD253" s="27"/>
      <c r="AE253" s="27"/>
      <c r="AF253" s="27"/>
      <c r="AG253" s="40" t="s">
        <v>153</v>
      </c>
      <c r="AH253" s="40" t="s">
        <v>154</v>
      </c>
      <c r="AI253" s="40" t="s">
        <v>155</v>
      </c>
      <c r="AJ253" s="40" t="s">
        <v>156</v>
      </c>
      <c r="AK253" s="40" t="s">
        <v>157</v>
      </c>
      <c r="AL253" s="40" t="s">
        <v>158</v>
      </c>
      <c r="AM253" s="40" t="s">
        <v>159</v>
      </c>
      <c r="AN253" s="40" t="s">
        <v>160</v>
      </c>
      <c r="AO253" s="40" t="s">
        <v>161</v>
      </c>
      <c r="AP253" s="40" t="s">
        <v>162</v>
      </c>
      <c r="AQ253" s="40" t="s">
        <v>163</v>
      </c>
      <c r="AR253" s="40" t="s">
        <v>164</v>
      </c>
      <c r="AS253" s="40" t="s">
        <v>165</v>
      </c>
      <c r="AT253" s="40" t="s">
        <v>166</v>
      </c>
      <c r="AU253" s="40" t="s">
        <v>167</v>
      </c>
      <c r="AV253" s="40" t="s">
        <v>168</v>
      </c>
      <c r="AW253" s="37" t="s">
        <v>169</v>
      </c>
      <c r="AX253" s="40"/>
      <c r="AY253" s="29" t="s">
        <v>110</v>
      </c>
      <c r="AZ253" s="29" t="s">
        <v>111</v>
      </c>
      <c r="BA253" s="29" t="s">
        <v>112</v>
      </c>
      <c r="BB253" s="29" t="s">
        <v>113</v>
      </c>
      <c r="BC253" s="29" t="s">
        <v>146</v>
      </c>
      <c r="BD253" s="29" t="s">
        <v>140</v>
      </c>
      <c r="BE253" s="29" t="s">
        <v>136</v>
      </c>
      <c r="BF253" s="29" t="s">
        <v>137</v>
      </c>
      <c r="BG253" s="29" t="s">
        <v>138</v>
      </c>
      <c r="BH253" s="24" t="s">
        <v>94</v>
      </c>
      <c r="BI253" s="24" t="s">
        <v>215</v>
      </c>
      <c r="BM253" s="10" t="n">
        <f aca="false">COUNTA(I253:BK253)</f>
        <v>47</v>
      </c>
    </row>
    <row r="254" customFormat="false" ht="65.7" hidden="false" customHeight="false" outlineLevel="0" collapsed="false">
      <c r="A254" s="26" t="s">
        <v>190</v>
      </c>
      <c r="B254" s="2" t="s">
        <v>191</v>
      </c>
      <c r="C254" s="9" t="s">
        <v>85</v>
      </c>
      <c r="D254" s="9" t="s">
        <v>86</v>
      </c>
      <c r="E254" s="9" t="s">
        <v>176</v>
      </c>
      <c r="F254" s="9" t="s">
        <v>177</v>
      </c>
      <c r="G254" s="9" t="str">
        <f aca="false">IF(COUNTIFS($B:$B, B253, $D:$D, D253, $F:$F, F253) &gt; 1, "Duplicate", "")</f>
        <v/>
      </c>
      <c r="H254" s="10" t="str">
        <f aca="false">CONCATENATE(B254,"-",D254,"-",F254)</f>
        <v>KIP2-DEM-AC</v>
      </c>
      <c r="I254" s="11" t="s">
        <v>64</v>
      </c>
      <c r="J254" s="11" t="s">
        <v>65</v>
      </c>
      <c r="K254" s="11" t="s">
        <v>66</v>
      </c>
      <c r="L254" s="11" t="s">
        <v>67</v>
      </c>
      <c r="M254" s="12" t="s">
        <v>68</v>
      </c>
      <c r="N254" s="13" t="s">
        <v>69</v>
      </c>
      <c r="O254" s="13" t="s">
        <v>70</v>
      </c>
      <c r="P254" s="13" t="s">
        <v>71</v>
      </c>
      <c r="Q254" s="13" t="s">
        <v>72</v>
      </c>
      <c r="R254" s="13" t="s">
        <v>73</v>
      </c>
      <c r="S254" s="13" t="s">
        <v>74</v>
      </c>
      <c r="T254" s="13" t="s">
        <v>75</v>
      </c>
      <c r="U254" s="13" t="s">
        <v>76</v>
      </c>
      <c r="V254" s="13" t="s">
        <v>77</v>
      </c>
      <c r="W254" s="14" t="s">
        <v>78</v>
      </c>
      <c r="X254" s="17" t="s">
        <v>88</v>
      </c>
      <c r="Y254" s="17" t="s">
        <v>89</v>
      </c>
      <c r="Z254" s="17"/>
      <c r="AA254" s="27" t="s">
        <v>129</v>
      </c>
      <c r="AB254" s="27" t="s">
        <v>130</v>
      </c>
      <c r="AC254" s="27" t="s">
        <v>145</v>
      </c>
      <c r="AD254" s="27" t="s">
        <v>132</v>
      </c>
      <c r="AE254" s="27"/>
      <c r="AF254" s="27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37"/>
      <c r="AX254" s="37"/>
      <c r="AY254" s="29"/>
      <c r="AZ254" s="29"/>
      <c r="BA254" s="29"/>
      <c r="BB254" s="29"/>
      <c r="BC254" s="47"/>
      <c r="BD254" s="48"/>
      <c r="BE254" s="29"/>
      <c r="BF254" s="29"/>
      <c r="BG254" s="29"/>
      <c r="BH254" s="29"/>
      <c r="BI254" s="29"/>
      <c r="BJ254" s="29"/>
      <c r="BK254" s="29"/>
      <c r="BL254" s="29"/>
      <c r="BM254" s="10" t="n">
        <f aca="false">COUNTA(I254:BK254)</f>
        <v>21</v>
      </c>
    </row>
    <row r="255" customFormat="false" ht="65.7" hidden="false" customHeight="false" outlineLevel="0" collapsed="false">
      <c r="A255" s="26" t="s">
        <v>188</v>
      </c>
      <c r="B255" s="2" t="s">
        <v>189</v>
      </c>
      <c r="C255" s="9" t="s">
        <v>85</v>
      </c>
      <c r="D255" s="9" t="s">
        <v>86</v>
      </c>
      <c r="E255" s="9" t="s">
        <v>176</v>
      </c>
      <c r="F255" s="9" t="s">
        <v>177</v>
      </c>
      <c r="G255" s="9" t="str">
        <f aca="false">IF(COUNTIFS($B:$B, B254, $D:$D, D254, $F:$F, F254) &gt; 1, "Duplicate", "")</f>
        <v/>
      </c>
      <c r="H255" s="10" t="str">
        <f aca="false">CONCATENATE(B255,"-",D255,"-",F255)</f>
        <v>KIP1-DEM-AC</v>
      </c>
      <c r="I255" s="11" t="s">
        <v>64</v>
      </c>
      <c r="J255" s="11" t="s">
        <v>65</v>
      </c>
      <c r="K255" s="11" t="s">
        <v>66</v>
      </c>
      <c r="L255" s="11" t="s">
        <v>67</v>
      </c>
      <c r="M255" s="12" t="s">
        <v>68</v>
      </c>
      <c r="N255" s="13" t="s">
        <v>69</v>
      </c>
      <c r="O255" s="13" t="s">
        <v>70</v>
      </c>
      <c r="P255" s="13" t="s">
        <v>71</v>
      </c>
      <c r="Q255" s="13" t="s">
        <v>72</v>
      </c>
      <c r="R255" s="13" t="s">
        <v>73</v>
      </c>
      <c r="S255" s="13" t="s">
        <v>74</v>
      </c>
      <c r="T255" s="13" t="s">
        <v>75</v>
      </c>
      <c r="U255" s="13" t="s">
        <v>76</v>
      </c>
      <c r="V255" s="13" t="s">
        <v>77</v>
      </c>
      <c r="W255" s="14" t="s">
        <v>78</v>
      </c>
      <c r="X255" s="17" t="s">
        <v>88</v>
      </c>
      <c r="Y255" s="17" t="s">
        <v>89</v>
      </c>
      <c r="Z255" s="17"/>
      <c r="AA255" s="27" t="s">
        <v>129</v>
      </c>
      <c r="AB255" s="27" t="s">
        <v>130</v>
      </c>
      <c r="AC255" s="27" t="s">
        <v>145</v>
      </c>
      <c r="AD255" s="27" t="s">
        <v>132</v>
      </c>
      <c r="AE255" s="27"/>
      <c r="AF255" s="27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37"/>
      <c r="AX255" s="37"/>
      <c r="AY255" s="29"/>
      <c r="AZ255" s="29"/>
      <c r="BA255" s="29"/>
      <c r="BB255" s="29"/>
      <c r="BC255" s="47"/>
      <c r="BD255" s="48"/>
      <c r="BE255" s="29"/>
      <c r="BF255" s="29"/>
      <c r="BG255" s="29"/>
      <c r="BH255" s="29"/>
      <c r="BI255" s="29"/>
      <c r="BJ255" s="29"/>
      <c r="BK255" s="29"/>
      <c r="BL255" s="29"/>
      <c r="BM255" s="10" t="n">
        <f aca="false">COUNTA(I255:BK255)</f>
        <v>21</v>
      </c>
    </row>
    <row r="256" customFormat="false" ht="65.7" hidden="false" customHeight="false" outlineLevel="0" collapsed="false">
      <c r="A256" s="26" t="s">
        <v>192</v>
      </c>
      <c r="B256" s="2" t="s">
        <v>193</v>
      </c>
      <c r="C256" s="9" t="s">
        <v>85</v>
      </c>
      <c r="D256" s="9" t="s">
        <v>86</v>
      </c>
      <c r="E256" s="9" t="s">
        <v>176</v>
      </c>
      <c r="F256" s="9" t="s">
        <v>177</v>
      </c>
      <c r="G256" s="9" t="str">
        <f aca="false">IF(COUNTIFS($B:$B, B255, $D:$D, D255, $F:$F, F255) &gt; 1, "Duplicate", "")</f>
        <v/>
      </c>
      <c r="H256" s="10" t="str">
        <f aca="false">CONCATENATE(B256,"-",D256,"-",F256)</f>
        <v>KIP3-DEM-AC</v>
      </c>
      <c r="I256" s="11" t="s">
        <v>64</v>
      </c>
      <c r="J256" s="11" t="s">
        <v>65</v>
      </c>
      <c r="K256" s="11" t="s">
        <v>66</v>
      </c>
      <c r="L256" s="11" t="s">
        <v>67</v>
      </c>
      <c r="M256" s="12" t="s">
        <v>68</v>
      </c>
      <c r="N256" s="13" t="s">
        <v>69</v>
      </c>
      <c r="O256" s="13" t="s">
        <v>70</v>
      </c>
      <c r="P256" s="13" t="s">
        <v>71</v>
      </c>
      <c r="Q256" s="13" t="s">
        <v>72</v>
      </c>
      <c r="R256" s="13" t="s">
        <v>73</v>
      </c>
      <c r="S256" s="13" t="s">
        <v>74</v>
      </c>
      <c r="T256" s="13" t="s">
        <v>75</v>
      </c>
      <c r="U256" s="13" t="s">
        <v>76</v>
      </c>
      <c r="V256" s="13" t="s">
        <v>77</v>
      </c>
      <c r="W256" s="14" t="s">
        <v>78</v>
      </c>
      <c r="X256" s="17" t="s">
        <v>88</v>
      </c>
      <c r="Y256" s="17" t="s">
        <v>89</v>
      </c>
      <c r="Z256" s="17"/>
      <c r="AA256" s="27" t="s">
        <v>129</v>
      </c>
      <c r="AB256" s="27" t="s">
        <v>130</v>
      </c>
      <c r="AC256" s="27" t="s">
        <v>145</v>
      </c>
      <c r="AD256" s="27" t="s">
        <v>132</v>
      </c>
      <c r="AE256" s="27"/>
      <c r="AF256" s="27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37"/>
      <c r="AX256" s="37"/>
      <c r="AY256" s="29"/>
      <c r="AZ256" s="29"/>
      <c r="BA256" s="29"/>
      <c r="BB256" s="29"/>
      <c r="BC256" s="47"/>
      <c r="BD256" s="48"/>
      <c r="BE256" s="29"/>
      <c r="BF256" s="29"/>
      <c r="BG256" s="29"/>
      <c r="BH256" s="29"/>
      <c r="BI256" s="29"/>
      <c r="BJ256" s="29"/>
      <c r="BK256" s="29"/>
      <c r="BL256" s="29"/>
      <c r="BM256" s="10" t="n">
        <f aca="false">COUNTA(I256:BK256)</f>
        <v>21</v>
      </c>
    </row>
    <row r="257" customFormat="false" ht="65.7" hidden="false" customHeight="false" outlineLevel="0" collapsed="false">
      <c r="A257" s="26" t="s">
        <v>190</v>
      </c>
      <c r="B257" s="2" t="s">
        <v>191</v>
      </c>
      <c r="C257" s="9" t="s">
        <v>85</v>
      </c>
      <c r="D257" s="9" t="s">
        <v>86</v>
      </c>
      <c r="E257" s="9" t="s">
        <v>170</v>
      </c>
      <c r="F257" s="9" t="s">
        <v>171</v>
      </c>
      <c r="G257" s="9" t="str">
        <f aca="false">IF(COUNTIFS($B:$B, B256, $D:$D, D256, $F:$F, F256) &gt; 1, "Duplicate", "")</f>
        <v/>
      </c>
      <c r="H257" s="10" t="str">
        <f aca="false">CONCATENATE(B257,"-",D257,"-",F257)</f>
        <v>KIP2-DEM-ARS</v>
      </c>
      <c r="I257" s="11" t="s">
        <v>64</v>
      </c>
      <c r="J257" s="11" t="s">
        <v>65</v>
      </c>
      <c r="K257" s="11" t="s">
        <v>66</v>
      </c>
      <c r="L257" s="11" t="s">
        <v>67</v>
      </c>
      <c r="M257" s="12" t="s">
        <v>68</v>
      </c>
      <c r="N257" s="13" t="s">
        <v>69</v>
      </c>
      <c r="O257" s="13" t="s">
        <v>70</v>
      </c>
      <c r="P257" s="13" t="s">
        <v>71</v>
      </c>
      <c r="Q257" s="13" t="s">
        <v>72</v>
      </c>
      <c r="R257" s="13" t="s">
        <v>73</v>
      </c>
      <c r="S257" s="13" t="s">
        <v>74</v>
      </c>
      <c r="T257" s="13" t="s">
        <v>75</v>
      </c>
      <c r="U257" s="13" t="s">
        <v>76</v>
      </c>
      <c r="V257" s="13" t="s">
        <v>77</v>
      </c>
      <c r="W257" s="14" t="s">
        <v>78</v>
      </c>
      <c r="X257" s="17" t="s">
        <v>88</v>
      </c>
      <c r="Y257" s="17" t="s">
        <v>89</v>
      </c>
      <c r="Z257" s="17"/>
      <c r="AA257" s="27" t="s">
        <v>129</v>
      </c>
      <c r="AB257" s="27" t="s">
        <v>130</v>
      </c>
      <c r="AC257" s="27" t="s">
        <v>145</v>
      </c>
      <c r="AD257" s="27" t="s">
        <v>132</v>
      </c>
      <c r="AE257" s="27"/>
      <c r="AF257" s="27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37"/>
      <c r="AX257" s="37"/>
      <c r="AY257" s="29"/>
      <c r="AZ257" s="29"/>
      <c r="BA257" s="29"/>
      <c r="BB257" s="29"/>
      <c r="BC257" s="47"/>
      <c r="BD257" s="48"/>
      <c r="BE257" s="29"/>
      <c r="BF257" s="29"/>
      <c r="BG257" s="29"/>
      <c r="BH257" s="29"/>
      <c r="BI257" s="29"/>
      <c r="BJ257" s="29"/>
      <c r="BK257" s="29"/>
      <c r="BL257" s="29"/>
    </row>
    <row r="258" customFormat="false" ht="65.7" hidden="false" customHeight="false" outlineLevel="0" collapsed="false">
      <c r="A258" s="26" t="s">
        <v>190</v>
      </c>
      <c r="B258" s="2" t="s">
        <v>191</v>
      </c>
      <c r="C258" s="9" t="s">
        <v>85</v>
      </c>
      <c r="D258" s="9" t="s">
        <v>86</v>
      </c>
      <c r="E258" s="9" t="s">
        <v>172</v>
      </c>
      <c r="F258" s="9" t="s">
        <v>173</v>
      </c>
      <c r="G258" s="9" t="e">
        <f aca="false">IF( COUNTIFS($B:$B,#REF!, $D:$D,#REF!, $F:$F,#REF!) &gt; 1, "Duplicate", "")</f>
        <v>#REF!</v>
      </c>
      <c r="H258" s="10" t="str">
        <f aca="false">CONCATENATE(B258,"-",D258,"-",F258)</f>
        <v>KIP2-DEM-ELM</v>
      </c>
      <c r="I258" s="11" t="s">
        <v>64</v>
      </c>
      <c r="J258" s="11" t="s">
        <v>65</v>
      </c>
      <c r="K258" s="11" t="s">
        <v>66</v>
      </c>
      <c r="L258" s="11" t="s">
        <v>67</v>
      </c>
      <c r="M258" s="12" t="s">
        <v>68</v>
      </c>
      <c r="N258" s="13" t="s">
        <v>69</v>
      </c>
      <c r="O258" s="13" t="s">
        <v>70</v>
      </c>
      <c r="P258" s="13" t="s">
        <v>71</v>
      </c>
      <c r="Q258" s="13" t="s">
        <v>72</v>
      </c>
      <c r="R258" s="13" t="s">
        <v>73</v>
      </c>
      <c r="S258" s="13" t="s">
        <v>74</v>
      </c>
      <c r="T258" s="13" t="s">
        <v>75</v>
      </c>
      <c r="U258" s="13" t="s">
        <v>76</v>
      </c>
      <c r="V258" s="13" t="s">
        <v>77</v>
      </c>
      <c r="W258" s="14" t="s">
        <v>78</v>
      </c>
      <c r="X258" s="17" t="s">
        <v>88</v>
      </c>
      <c r="Y258" s="17" t="s">
        <v>89</v>
      </c>
      <c r="Z258" s="17"/>
      <c r="AA258" s="27" t="s">
        <v>129</v>
      </c>
      <c r="AB258" s="27" t="s">
        <v>130</v>
      </c>
      <c r="AC258" s="27" t="s">
        <v>145</v>
      </c>
      <c r="AD258" s="27" t="s">
        <v>132</v>
      </c>
      <c r="AE258" s="27"/>
      <c r="AF258" s="27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37"/>
      <c r="AX258" s="37"/>
      <c r="AY258" s="29"/>
      <c r="AZ258" s="29"/>
      <c r="BA258" s="29"/>
      <c r="BB258" s="29"/>
      <c r="BC258" s="47"/>
      <c r="BD258" s="48"/>
      <c r="BE258" s="29"/>
      <c r="BF258" s="29"/>
      <c r="BG258" s="29"/>
      <c r="BH258" s="29"/>
      <c r="BI258" s="29"/>
      <c r="BJ258" s="29"/>
      <c r="BK258" s="29"/>
      <c r="BL258" s="29"/>
    </row>
    <row r="259" customFormat="false" ht="65.7" hidden="false" customHeight="false" outlineLevel="0" collapsed="false">
      <c r="A259" s="26" t="s">
        <v>190</v>
      </c>
      <c r="B259" s="2" t="s">
        <v>191</v>
      </c>
      <c r="C259" s="9" t="s">
        <v>85</v>
      </c>
      <c r="D259" s="9" t="s">
        <v>86</v>
      </c>
      <c r="E259" s="9" t="s">
        <v>174</v>
      </c>
      <c r="F259" s="9" t="s">
        <v>175</v>
      </c>
      <c r="G259" s="9" t="str">
        <f aca="false">IF(COUNTIFS($B:$B, B258, $D:$D, D258, $F:$F, F258) &gt; 1, "Duplicate", "")</f>
        <v/>
      </c>
      <c r="H259" s="10" t="str">
        <f aca="false">CONCATENATE(B259,"-",D259,"-",F259)</f>
        <v>KIP2-DEM-FFI</v>
      </c>
      <c r="I259" s="11" t="s">
        <v>64</v>
      </c>
      <c r="J259" s="11" t="s">
        <v>65</v>
      </c>
      <c r="K259" s="11" t="s">
        <v>66</v>
      </c>
      <c r="L259" s="11" t="s">
        <v>67</v>
      </c>
      <c r="M259" s="12" t="s">
        <v>68</v>
      </c>
      <c r="N259" s="13" t="s">
        <v>69</v>
      </c>
      <c r="O259" s="13" t="s">
        <v>70</v>
      </c>
      <c r="P259" s="13" t="s">
        <v>71</v>
      </c>
      <c r="Q259" s="13" t="s">
        <v>72</v>
      </c>
      <c r="R259" s="13" t="s">
        <v>73</v>
      </c>
      <c r="S259" s="13" t="s">
        <v>74</v>
      </c>
      <c r="T259" s="13" t="s">
        <v>75</v>
      </c>
      <c r="U259" s="13" t="s">
        <v>76</v>
      </c>
      <c r="V259" s="13" t="s">
        <v>77</v>
      </c>
      <c r="W259" s="14" t="s">
        <v>78</v>
      </c>
      <c r="X259" s="17" t="s">
        <v>88</v>
      </c>
      <c r="Y259" s="17" t="s">
        <v>89</v>
      </c>
      <c r="Z259" s="17"/>
      <c r="AA259" s="27" t="s">
        <v>129</v>
      </c>
      <c r="AB259" s="27" t="s">
        <v>130</v>
      </c>
      <c r="AC259" s="27" t="s">
        <v>145</v>
      </c>
      <c r="AD259" s="27" t="s">
        <v>132</v>
      </c>
      <c r="AE259" s="27"/>
      <c r="AF259" s="27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37"/>
      <c r="AX259" s="37"/>
      <c r="AY259" s="29"/>
      <c r="AZ259" s="29"/>
      <c r="BA259" s="29"/>
      <c r="BB259" s="29"/>
      <c r="BC259" s="47"/>
      <c r="BD259" s="48"/>
      <c r="BE259" s="29"/>
      <c r="BF259" s="29"/>
      <c r="BG259" s="29"/>
      <c r="BH259" s="29"/>
      <c r="BI259" s="29"/>
      <c r="BJ259" s="29"/>
      <c r="BK259" s="29"/>
      <c r="BL259" s="29"/>
    </row>
    <row r="260" customFormat="false" ht="65.7" hidden="false" customHeight="false" outlineLevel="0" collapsed="false">
      <c r="A260" s="26" t="s">
        <v>190</v>
      </c>
      <c r="B260" s="2" t="s">
        <v>191</v>
      </c>
      <c r="C260" s="9" t="s">
        <v>85</v>
      </c>
      <c r="D260" s="9" t="s">
        <v>86</v>
      </c>
      <c r="E260" s="9" t="s">
        <v>180</v>
      </c>
      <c r="F260" s="9" t="s">
        <v>181</v>
      </c>
      <c r="G260" s="9" t="str">
        <f aca="false">IF(COUNTIFS($B:$B, B259, $D:$D, D259, $F:$F, F259) &gt; 1, "Duplicate", "")</f>
        <v/>
      </c>
      <c r="H260" s="10" t="str">
        <f aca="false">CONCATENATE(B260,"-",D260,"-",F260)</f>
        <v>KIP2-DEM-REF</v>
      </c>
      <c r="I260" s="11" t="s">
        <v>64</v>
      </c>
      <c r="J260" s="11" t="s">
        <v>65</v>
      </c>
      <c r="K260" s="11" t="s">
        <v>66</v>
      </c>
      <c r="L260" s="11" t="s">
        <v>67</v>
      </c>
      <c r="M260" s="12" t="s">
        <v>68</v>
      </c>
      <c r="N260" s="13" t="s">
        <v>69</v>
      </c>
      <c r="O260" s="13" t="s">
        <v>70</v>
      </c>
      <c r="P260" s="13" t="s">
        <v>71</v>
      </c>
      <c r="Q260" s="13" t="s">
        <v>72</v>
      </c>
      <c r="R260" s="13" t="s">
        <v>73</v>
      </c>
      <c r="S260" s="13" t="s">
        <v>74</v>
      </c>
      <c r="T260" s="13" t="s">
        <v>75</v>
      </c>
      <c r="U260" s="13" t="s">
        <v>76</v>
      </c>
      <c r="V260" s="13" t="s">
        <v>77</v>
      </c>
      <c r="W260" s="14" t="s">
        <v>78</v>
      </c>
      <c r="X260" s="17" t="s">
        <v>88</v>
      </c>
      <c r="Y260" s="17" t="s">
        <v>89</v>
      </c>
      <c r="Z260" s="17"/>
      <c r="AA260" s="27" t="s">
        <v>129</v>
      </c>
      <c r="AB260" s="27" t="s">
        <v>130</v>
      </c>
      <c r="AC260" s="27" t="s">
        <v>145</v>
      </c>
      <c r="AD260" s="27" t="s">
        <v>132</v>
      </c>
      <c r="AE260" s="27"/>
      <c r="AF260" s="27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37"/>
      <c r="AX260" s="37"/>
      <c r="AY260" s="29"/>
      <c r="AZ260" s="29"/>
      <c r="BA260" s="29"/>
      <c r="BB260" s="29"/>
      <c r="BC260" s="47"/>
      <c r="BD260" s="48"/>
      <c r="BE260" s="29"/>
      <c r="BF260" s="29"/>
      <c r="BG260" s="29"/>
      <c r="BH260" s="29"/>
      <c r="BI260" s="29"/>
      <c r="BJ260" s="29"/>
      <c r="BK260" s="29"/>
      <c r="BL260" s="29"/>
      <c r="BM260" s="10" t="n">
        <f aca="false">COUNTA(I260:BK260)</f>
        <v>21</v>
      </c>
    </row>
    <row r="261" customFormat="false" ht="65.7" hidden="false" customHeight="false" outlineLevel="0" collapsed="false">
      <c r="A261" s="26" t="s">
        <v>188</v>
      </c>
      <c r="B261" s="2" t="s">
        <v>189</v>
      </c>
      <c r="C261" s="9" t="s">
        <v>85</v>
      </c>
      <c r="D261" s="9" t="s">
        <v>86</v>
      </c>
      <c r="E261" s="9" t="s">
        <v>170</v>
      </c>
      <c r="F261" s="9" t="s">
        <v>171</v>
      </c>
      <c r="G261" s="9" t="str">
        <f aca="false">IF(COUNTIFS($B:$B, B260, $D:$D, D260, $F:$F, F260) &gt; 1, "Duplicate", "")</f>
        <v/>
      </c>
      <c r="H261" s="10" t="str">
        <f aca="false">CONCATENATE(B261,"-",D261,"-",F261)</f>
        <v>KIP1-DEM-ARS</v>
      </c>
      <c r="I261" s="11" t="s">
        <v>64</v>
      </c>
      <c r="J261" s="11" t="s">
        <v>65</v>
      </c>
      <c r="K261" s="11" t="s">
        <v>66</v>
      </c>
      <c r="L261" s="11" t="s">
        <v>67</v>
      </c>
      <c r="M261" s="12" t="s">
        <v>68</v>
      </c>
      <c r="N261" s="13" t="s">
        <v>69</v>
      </c>
      <c r="O261" s="13" t="s">
        <v>70</v>
      </c>
      <c r="P261" s="13" t="s">
        <v>71</v>
      </c>
      <c r="Q261" s="13" t="s">
        <v>72</v>
      </c>
      <c r="R261" s="13" t="s">
        <v>73</v>
      </c>
      <c r="S261" s="13" t="s">
        <v>74</v>
      </c>
      <c r="T261" s="13" t="s">
        <v>75</v>
      </c>
      <c r="U261" s="13" t="s">
        <v>76</v>
      </c>
      <c r="V261" s="13" t="s">
        <v>77</v>
      </c>
      <c r="W261" s="14" t="s">
        <v>78</v>
      </c>
      <c r="X261" s="17" t="s">
        <v>88</v>
      </c>
      <c r="Y261" s="17" t="s">
        <v>89</v>
      </c>
      <c r="Z261" s="17"/>
      <c r="AA261" s="27" t="s">
        <v>129</v>
      </c>
      <c r="AB261" s="27" t="s">
        <v>130</v>
      </c>
      <c r="AC261" s="27" t="s">
        <v>145</v>
      </c>
      <c r="AD261" s="27" t="s">
        <v>132</v>
      </c>
      <c r="AE261" s="27"/>
      <c r="AF261" s="27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37"/>
      <c r="AX261" s="37"/>
      <c r="AY261" s="29"/>
      <c r="AZ261" s="29"/>
      <c r="BA261" s="29"/>
      <c r="BB261" s="29"/>
      <c r="BC261" s="47"/>
      <c r="BD261" s="48"/>
      <c r="BE261" s="29"/>
      <c r="BF261" s="29"/>
      <c r="BG261" s="29"/>
      <c r="BH261" s="29"/>
      <c r="BI261" s="29"/>
      <c r="BJ261" s="29"/>
      <c r="BK261" s="29"/>
      <c r="BL261" s="29"/>
    </row>
    <row r="262" customFormat="false" ht="65.7" hidden="false" customHeight="false" outlineLevel="0" collapsed="false">
      <c r="A262" s="26" t="s">
        <v>188</v>
      </c>
      <c r="B262" s="2" t="s">
        <v>189</v>
      </c>
      <c r="C262" s="9" t="s">
        <v>85</v>
      </c>
      <c r="D262" s="9" t="s">
        <v>86</v>
      </c>
      <c r="E262" s="9" t="s">
        <v>172</v>
      </c>
      <c r="F262" s="9" t="s">
        <v>173</v>
      </c>
      <c r="G262" s="9" t="e">
        <f aca="false">IF( COUNTIFS($B:$B,#REF!, $D:$D,#REF!, $F:$F,#REF!) &gt; 1, "Duplicate", "")</f>
        <v>#REF!</v>
      </c>
      <c r="H262" s="10" t="str">
        <f aca="false">CONCATENATE(B262,"-",D262,"-",F262)</f>
        <v>KIP1-DEM-ELM</v>
      </c>
      <c r="I262" s="11" t="s">
        <v>64</v>
      </c>
      <c r="J262" s="11" t="s">
        <v>65</v>
      </c>
      <c r="K262" s="11" t="s">
        <v>66</v>
      </c>
      <c r="L262" s="11" t="s">
        <v>67</v>
      </c>
      <c r="M262" s="12" t="s">
        <v>68</v>
      </c>
      <c r="N262" s="13" t="s">
        <v>69</v>
      </c>
      <c r="O262" s="13" t="s">
        <v>70</v>
      </c>
      <c r="P262" s="13" t="s">
        <v>71</v>
      </c>
      <c r="Q262" s="13" t="s">
        <v>72</v>
      </c>
      <c r="R262" s="13" t="s">
        <v>73</v>
      </c>
      <c r="S262" s="13" t="s">
        <v>74</v>
      </c>
      <c r="T262" s="13" t="s">
        <v>75</v>
      </c>
      <c r="U262" s="13" t="s">
        <v>76</v>
      </c>
      <c r="V262" s="13" t="s">
        <v>77</v>
      </c>
      <c r="W262" s="14" t="s">
        <v>78</v>
      </c>
      <c r="X262" s="17" t="s">
        <v>88</v>
      </c>
      <c r="Y262" s="17" t="s">
        <v>89</v>
      </c>
      <c r="Z262" s="17"/>
      <c r="AA262" s="27" t="s">
        <v>129</v>
      </c>
      <c r="AB262" s="27" t="s">
        <v>130</v>
      </c>
      <c r="AC262" s="27" t="s">
        <v>145</v>
      </c>
      <c r="AD262" s="27" t="s">
        <v>132</v>
      </c>
      <c r="AE262" s="27"/>
      <c r="AF262" s="27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37"/>
      <c r="AX262" s="37"/>
      <c r="AY262" s="29"/>
      <c r="AZ262" s="29"/>
      <c r="BA262" s="29"/>
      <c r="BB262" s="29"/>
      <c r="BC262" s="47"/>
      <c r="BD262" s="48"/>
      <c r="BE262" s="29"/>
      <c r="BF262" s="29"/>
      <c r="BG262" s="29"/>
      <c r="BH262" s="29"/>
      <c r="BI262" s="29"/>
      <c r="BJ262" s="29"/>
      <c r="BK262" s="29"/>
      <c r="BL262" s="29"/>
    </row>
    <row r="263" customFormat="false" ht="65.7" hidden="false" customHeight="false" outlineLevel="0" collapsed="false">
      <c r="A263" s="26" t="s">
        <v>188</v>
      </c>
      <c r="B263" s="2" t="s">
        <v>189</v>
      </c>
      <c r="C263" s="9" t="s">
        <v>85</v>
      </c>
      <c r="D263" s="9" t="s">
        <v>86</v>
      </c>
      <c r="E263" s="9" t="s">
        <v>174</v>
      </c>
      <c r="F263" s="9" t="s">
        <v>175</v>
      </c>
      <c r="G263" s="9" t="str">
        <f aca="false">IF(COUNTIFS($B:$B, B262, $D:$D, D262, $F:$F, F262) &gt; 1, "Duplicate", "")</f>
        <v/>
      </c>
      <c r="H263" s="10" t="str">
        <f aca="false">CONCATENATE(B263,"-",D263,"-",F263)</f>
        <v>KIP1-DEM-FFI</v>
      </c>
      <c r="I263" s="11" t="s">
        <v>64</v>
      </c>
      <c r="J263" s="11" t="s">
        <v>65</v>
      </c>
      <c r="K263" s="11" t="s">
        <v>66</v>
      </c>
      <c r="L263" s="11" t="s">
        <v>67</v>
      </c>
      <c r="M263" s="12" t="s">
        <v>68</v>
      </c>
      <c r="N263" s="13" t="s">
        <v>69</v>
      </c>
      <c r="O263" s="13" t="s">
        <v>70</v>
      </c>
      <c r="P263" s="13" t="s">
        <v>71</v>
      </c>
      <c r="Q263" s="13" t="s">
        <v>72</v>
      </c>
      <c r="R263" s="13" t="s">
        <v>73</v>
      </c>
      <c r="S263" s="13" t="s">
        <v>74</v>
      </c>
      <c r="T263" s="13" t="s">
        <v>75</v>
      </c>
      <c r="U263" s="13" t="s">
        <v>76</v>
      </c>
      <c r="V263" s="13" t="s">
        <v>77</v>
      </c>
      <c r="W263" s="14" t="s">
        <v>78</v>
      </c>
      <c r="X263" s="17" t="s">
        <v>88</v>
      </c>
      <c r="Y263" s="17" t="s">
        <v>89</v>
      </c>
      <c r="Z263" s="17"/>
      <c r="AA263" s="27" t="s">
        <v>129</v>
      </c>
      <c r="AB263" s="27" t="s">
        <v>130</v>
      </c>
      <c r="AC263" s="27" t="s">
        <v>145</v>
      </c>
      <c r="AD263" s="27" t="s">
        <v>132</v>
      </c>
      <c r="AE263" s="27"/>
      <c r="AF263" s="27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37"/>
      <c r="AX263" s="37"/>
      <c r="AY263" s="29"/>
      <c r="AZ263" s="29"/>
      <c r="BA263" s="29"/>
      <c r="BB263" s="29"/>
      <c r="BC263" s="47"/>
      <c r="BD263" s="48"/>
      <c r="BE263" s="29"/>
      <c r="BF263" s="29"/>
      <c r="BG263" s="29"/>
      <c r="BH263" s="29"/>
      <c r="BI263" s="29"/>
      <c r="BJ263" s="29"/>
      <c r="BK263" s="29"/>
      <c r="BL263" s="29"/>
    </row>
    <row r="264" customFormat="false" ht="65.7" hidden="false" customHeight="false" outlineLevel="0" collapsed="false">
      <c r="A264" s="26" t="s">
        <v>188</v>
      </c>
      <c r="B264" s="2" t="s">
        <v>189</v>
      </c>
      <c r="C264" s="9" t="s">
        <v>85</v>
      </c>
      <c r="D264" s="9" t="s">
        <v>86</v>
      </c>
      <c r="E264" s="9" t="s">
        <v>180</v>
      </c>
      <c r="F264" s="9" t="s">
        <v>181</v>
      </c>
      <c r="G264" s="9" t="str">
        <f aca="false">IF(COUNTIFS($B:$B, B263, $D:$D, D263, $F:$F, F263) &gt; 1, "Duplicate", "")</f>
        <v/>
      </c>
      <c r="H264" s="10" t="str">
        <f aca="false">CONCATENATE(B264,"-",D264,"-",F264)</f>
        <v>KIP1-DEM-REF</v>
      </c>
      <c r="I264" s="11" t="s">
        <v>64</v>
      </c>
      <c r="J264" s="11" t="s">
        <v>65</v>
      </c>
      <c r="K264" s="11" t="s">
        <v>66</v>
      </c>
      <c r="L264" s="11" t="s">
        <v>67</v>
      </c>
      <c r="M264" s="12" t="s">
        <v>68</v>
      </c>
      <c r="N264" s="13" t="s">
        <v>69</v>
      </c>
      <c r="O264" s="13" t="s">
        <v>70</v>
      </c>
      <c r="P264" s="13" t="s">
        <v>71</v>
      </c>
      <c r="Q264" s="13" t="s">
        <v>72</v>
      </c>
      <c r="R264" s="13" t="s">
        <v>73</v>
      </c>
      <c r="S264" s="13" t="s">
        <v>74</v>
      </c>
      <c r="T264" s="13" t="s">
        <v>75</v>
      </c>
      <c r="U264" s="13" t="s">
        <v>76</v>
      </c>
      <c r="V264" s="13" t="s">
        <v>77</v>
      </c>
      <c r="W264" s="14" t="s">
        <v>78</v>
      </c>
      <c r="X264" s="17" t="s">
        <v>88</v>
      </c>
      <c r="Y264" s="17" t="s">
        <v>89</v>
      </c>
      <c r="Z264" s="17"/>
      <c r="AA264" s="27" t="s">
        <v>129</v>
      </c>
      <c r="AB264" s="27" t="s">
        <v>130</v>
      </c>
      <c r="AC264" s="27" t="s">
        <v>145</v>
      </c>
      <c r="AD264" s="27" t="s">
        <v>132</v>
      </c>
      <c r="AE264" s="27"/>
      <c r="AF264" s="27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37"/>
      <c r="AX264" s="37"/>
      <c r="AY264" s="29"/>
      <c r="AZ264" s="29"/>
      <c r="BA264" s="29"/>
      <c r="BB264" s="29"/>
      <c r="BC264" s="47"/>
      <c r="BD264" s="48"/>
      <c r="BE264" s="29"/>
      <c r="BF264" s="29"/>
      <c r="BG264" s="29"/>
      <c r="BH264" s="29"/>
      <c r="BI264" s="29"/>
      <c r="BJ264" s="29"/>
      <c r="BK264" s="29"/>
      <c r="BL264" s="29"/>
      <c r="BM264" s="10" t="n">
        <f aca="false">COUNTA(I264:BK264)</f>
        <v>21</v>
      </c>
    </row>
    <row r="265" customFormat="false" ht="65.7" hidden="false" customHeight="false" outlineLevel="0" collapsed="false">
      <c r="A265" s="26" t="s">
        <v>192</v>
      </c>
      <c r="B265" s="2" t="s">
        <v>193</v>
      </c>
      <c r="C265" s="9" t="s">
        <v>85</v>
      </c>
      <c r="D265" s="9" t="s">
        <v>86</v>
      </c>
      <c r="E265" s="9" t="s">
        <v>170</v>
      </c>
      <c r="F265" s="9" t="s">
        <v>171</v>
      </c>
      <c r="G265" s="9" t="str">
        <f aca="false">IF(COUNTIFS($B:$B, B264, $D:$D, D264, $F:$F, F264) &gt; 1, "Duplicate", "")</f>
        <v/>
      </c>
      <c r="H265" s="10" t="str">
        <f aca="false">CONCATENATE(B265,"-",D265,"-",F265)</f>
        <v>KIP3-DEM-ARS</v>
      </c>
      <c r="I265" s="11" t="s">
        <v>64</v>
      </c>
      <c r="J265" s="11" t="s">
        <v>65</v>
      </c>
      <c r="K265" s="11" t="s">
        <v>66</v>
      </c>
      <c r="L265" s="11" t="s">
        <v>67</v>
      </c>
      <c r="M265" s="12" t="s">
        <v>68</v>
      </c>
      <c r="N265" s="13" t="s">
        <v>69</v>
      </c>
      <c r="O265" s="13" t="s">
        <v>70</v>
      </c>
      <c r="P265" s="13" t="s">
        <v>71</v>
      </c>
      <c r="Q265" s="13" t="s">
        <v>72</v>
      </c>
      <c r="R265" s="13" t="s">
        <v>73</v>
      </c>
      <c r="S265" s="13" t="s">
        <v>74</v>
      </c>
      <c r="T265" s="13" t="s">
        <v>75</v>
      </c>
      <c r="U265" s="13" t="s">
        <v>76</v>
      </c>
      <c r="V265" s="13" t="s">
        <v>77</v>
      </c>
      <c r="W265" s="14" t="s">
        <v>78</v>
      </c>
      <c r="X265" s="17" t="s">
        <v>88</v>
      </c>
      <c r="Y265" s="17" t="s">
        <v>89</v>
      </c>
      <c r="Z265" s="17"/>
      <c r="AA265" s="27" t="s">
        <v>129</v>
      </c>
      <c r="AB265" s="27" t="s">
        <v>130</v>
      </c>
      <c r="AC265" s="27" t="s">
        <v>145</v>
      </c>
      <c r="AD265" s="27" t="s">
        <v>132</v>
      </c>
      <c r="AE265" s="27"/>
      <c r="AF265" s="27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37"/>
      <c r="AX265" s="37"/>
      <c r="AY265" s="29"/>
      <c r="AZ265" s="29"/>
      <c r="BA265" s="29"/>
      <c r="BB265" s="29"/>
      <c r="BC265" s="47"/>
      <c r="BD265" s="48"/>
      <c r="BE265" s="29"/>
      <c r="BF265" s="29"/>
      <c r="BG265" s="29"/>
      <c r="BH265" s="29"/>
      <c r="BI265" s="29"/>
      <c r="BJ265" s="29"/>
      <c r="BK265" s="29"/>
      <c r="BL265" s="29"/>
    </row>
    <row r="266" customFormat="false" ht="65.7" hidden="false" customHeight="false" outlineLevel="0" collapsed="false">
      <c r="A266" s="26" t="s">
        <v>192</v>
      </c>
      <c r="B266" s="2" t="s">
        <v>193</v>
      </c>
      <c r="C266" s="9" t="s">
        <v>85</v>
      </c>
      <c r="D266" s="9" t="s">
        <v>86</v>
      </c>
      <c r="E266" s="9" t="s">
        <v>172</v>
      </c>
      <c r="F266" s="9" t="s">
        <v>173</v>
      </c>
      <c r="G266" s="9" t="e">
        <f aca="false">IF( COUNTIFS($B:$B,#REF!, $D:$D,#REF!, $F:$F,#REF!) &gt; 1, "Duplicate", "")</f>
        <v>#REF!</v>
      </c>
      <c r="H266" s="10" t="str">
        <f aca="false">CONCATENATE(B266,"-",D266,"-",F266)</f>
        <v>KIP3-DEM-ELM</v>
      </c>
      <c r="I266" s="11" t="s">
        <v>64</v>
      </c>
      <c r="J266" s="11" t="s">
        <v>65</v>
      </c>
      <c r="K266" s="11" t="s">
        <v>66</v>
      </c>
      <c r="L266" s="11" t="s">
        <v>67</v>
      </c>
      <c r="M266" s="12" t="s">
        <v>68</v>
      </c>
      <c r="N266" s="13" t="s">
        <v>69</v>
      </c>
      <c r="O266" s="13" t="s">
        <v>70</v>
      </c>
      <c r="P266" s="13" t="s">
        <v>71</v>
      </c>
      <c r="Q266" s="13" t="s">
        <v>72</v>
      </c>
      <c r="R266" s="13" t="s">
        <v>73</v>
      </c>
      <c r="S266" s="13" t="s">
        <v>74</v>
      </c>
      <c r="T266" s="13" t="s">
        <v>75</v>
      </c>
      <c r="U266" s="13" t="s">
        <v>76</v>
      </c>
      <c r="V266" s="13" t="s">
        <v>77</v>
      </c>
      <c r="W266" s="14" t="s">
        <v>78</v>
      </c>
      <c r="X266" s="17" t="s">
        <v>88</v>
      </c>
      <c r="Y266" s="17" t="s">
        <v>89</v>
      </c>
      <c r="Z266" s="17"/>
      <c r="AA266" s="27" t="s">
        <v>129</v>
      </c>
      <c r="AB266" s="27" t="s">
        <v>130</v>
      </c>
      <c r="AC266" s="27" t="s">
        <v>145</v>
      </c>
      <c r="AD266" s="27" t="s">
        <v>132</v>
      </c>
      <c r="AE266" s="27"/>
      <c r="AF266" s="27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37"/>
      <c r="AX266" s="37"/>
      <c r="AY266" s="29"/>
      <c r="AZ266" s="29"/>
      <c r="BA266" s="29"/>
      <c r="BB266" s="29"/>
      <c r="BC266" s="47"/>
      <c r="BD266" s="48"/>
      <c r="BE266" s="29"/>
      <c r="BF266" s="29"/>
      <c r="BG266" s="29"/>
      <c r="BH266" s="29"/>
      <c r="BI266" s="29"/>
      <c r="BJ266" s="29"/>
      <c r="BK266" s="29"/>
      <c r="BL266" s="29"/>
    </row>
    <row r="267" customFormat="false" ht="65.7" hidden="false" customHeight="false" outlineLevel="0" collapsed="false">
      <c r="A267" s="26" t="s">
        <v>192</v>
      </c>
      <c r="B267" s="2" t="s">
        <v>193</v>
      </c>
      <c r="C267" s="9" t="s">
        <v>85</v>
      </c>
      <c r="D267" s="9" t="s">
        <v>86</v>
      </c>
      <c r="E267" s="9" t="s">
        <v>174</v>
      </c>
      <c r="F267" s="9" t="s">
        <v>175</v>
      </c>
      <c r="G267" s="9" t="str">
        <f aca="false">IF(COUNTIFS($B:$B, B266, $D:$D, D266, $F:$F, F266) &gt; 1, "Duplicate", "")</f>
        <v/>
      </c>
      <c r="H267" s="10" t="str">
        <f aca="false">CONCATENATE(B267,"-",D267,"-",F267)</f>
        <v>KIP3-DEM-FFI</v>
      </c>
      <c r="I267" s="11" t="s">
        <v>64</v>
      </c>
      <c r="J267" s="11" t="s">
        <v>65</v>
      </c>
      <c r="K267" s="11" t="s">
        <v>66</v>
      </c>
      <c r="L267" s="11" t="s">
        <v>67</v>
      </c>
      <c r="M267" s="12" t="s">
        <v>68</v>
      </c>
      <c r="N267" s="13" t="s">
        <v>69</v>
      </c>
      <c r="O267" s="13" t="s">
        <v>70</v>
      </c>
      <c r="P267" s="13" t="s">
        <v>71</v>
      </c>
      <c r="Q267" s="13" t="s">
        <v>72</v>
      </c>
      <c r="R267" s="13" t="s">
        <v>73</v>
      </c>
      <c r="S267" s="13" t="s">
        <v>74</v>
      </c>
      <c r="T267" s="13" t="s">
        <v>75</v>
      </c>
      <c r="U267" s="13" t="s">
        <v>76</v>
      </c>
      <c r="V267" s="13" t="s">
        <v>77</v>
      </c>
      <c r="W267" s="14" t="s">
        <v>78</v>
      </c>
      <c r="X267" s="17" t="s">
        <v>88</v>
      </c>
      <c r="Y267" s="17" t="s">
        <v>89</v>
      </c>
      <c r="Z267" s="17"/>
      <c r="AA267" s="27" t="s">
        <v>129</v>
      </c>
      <c r="AB267" s="27" t="s">
        <v>130</v>
      </c>
      <c r="AC267" s="27" t="s">
        <v>145</v>
      </c>
      <c r="AD267" s="27" t="s">
        <v>132</v>
      </c>
      <c r="AE267" s="27"/>
      <c r="AF267" s="27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37"/>
      <c r="AX267" s="37"/>
      <c r="AY267" s="29"/>
      <c r="AZ267" s="29"/>
      <c r="BA267" s="29"/>
      <c r="BB267" s="29"/>
      <c r="BC267" s="47"/>
      <c r="BD267" s="48"/>
      <c r="BE267" s="29"/>
      <c r="BF267" s="29"/>
      <c r="BG267" s="29"/>
      <c r="BH267" s="29"/>
      <c r="BI267" s="29"/>
      <c r="BJ267" s="29"/>
      <c r="BK267" s="29"/>
      <c r="BL267" s="29"/>
    </row>
    <row r="268" customFormat="false" ht="65.7" hidden="false" customHeight="false" outlineLevel="0" collapsed="false">
      <c r="A268" s="26" t="s">
        <v>192</v>
      </c>
      <c r="B268" s="2" t="s">
        <v>193</v>
      </c>
      <c r="C268" s="9" t="s">
        <v>85</v>
      </c>
      <c r="D268" s="9" t="s">
        <v>86</v>
      </c>
      <c r="E268" s="9" t="s">
        <v>180</v>
      </c>
      <c r="F268" s="9" t="s">
        <v>181</v>
      </c>
      <c r="G268" s="9" t="str">
        <f aca="false">IF(COUNTIFS($B:$B, B267, $D:$D, D267, $F:$F, F267) &gt; 1, "Duplicate", "")</f>
        <v/>
      </c>
      <c r="H268" s="10" t="str">
        <f aca="false">CONCATENATE(B268,"-",D268,"-",F268)</f>
        <v>KIP3-DEM-REF</v>
      </c>
      <c r="I268" s="11" t="s">
        <v>64</v>
      </c>
      <c r="J268" s="11" t="s">
        <v>65</v>
      </c>
      <c r="K268" s="11" t="s">
        <v>66</v>
      </c>
      <c r="L268" s="11" t="s">
        <v>67</v>
      </c>
      <c r="M268" s="12" t="s">
        <v>68</v>
      </c>
      <c r="N268" s="13" t="s">
        <v>69</v>
      </c>
      <c r="O268" s="13" t="s">
        <v>70</v>
      </c>
      <c r="P268" s="13" t="s">
        <v>71</v>
      </c>
      <c r="Q268" s="13" t="s">
        <v>72</v>
      </c>
      <c r="R268" s="13" t="s">
        <v>73</v>
      </c>
      <c r="S268" s="13" t="s">
        <v>74</v>
      </c>
      <c r="T268" s="13" t="s">
        <v>75</v>
      </c>
      <c r="U268" s="13" t="s">
        <v>76</v>
      </c>
      <c r="V268" s="13" t="s">
        <v>77</v>
      </c>
      <c r="W268" s="14" t="s">
        <v>78</v>
      </c>
      <c r="X268" s="17" t="s">
        <v>88</v>
      </c>
      <c r="Y268" s="17" t="s">
        <v>89</v>
      </c>
      <c r="Z268" s="17"/>
      <c r="AA268" s="27" t="s">
        <v>129</v>
      </c>
      <c r="AB268" s="27" t="s">
        <v>130</v>
      </c>
      <c r="AC268" s="27" t="s">
        <v>145</v>
      </c>
      <c r="AD268" s="27" t="s">
        <v>132</v>
      </c>
      <c r="AE268" s="27"/>
      <c r="AF268" s="27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37"/>
      <c r="AX268" s="37"/>
      <c r="AY268" s="29"/>
      <c r="AZ268" s="29"/>
      <c r="BA268" s="29"/>
      <c r="BB268" s="29"/>
      <c r="BC268" s="47"/>
      <c r="BD268" s="48"/>
      <c r="BE268" s="29"/>
      <c r="BF268" s="29"/>
      <c r="BG268" s="29"/>
      <c r="BH268" s="29"/>
      <c r="BI268" s="29"/>
      <c r="BJ268" s="29"/>
      <c r="BK268" s="29"/>
      <c r="BL268" s="29"/>
      <c r="BM268" s="10" t="n">
        <f aca="false">COUNTA(I268:BK268)</f>
        <v>21</v>
      </c>
    </row>
    <row r="269" customFormat="false" ht="65.7" hidden="false" customHeight="false" outlineLevel="0" collapsed="false">
      <c r="A269" s="26" t="s">
        <v>190</v>
      </c>
      <c r="B269" s="2" t="s">
        <v>191</v>
      </c>
      <c r="C269" s="9" t="s">
        <v>85</v>
      </c>
      <c r="D269" s="9" t="s">
        <v>86</v>
      </c>
      <c r="E269" s="9" t="s">
        <v>182</v>
      </c>
      <c r="F269" s="9" t="s">
        <v>183</v>
      </c>
      <c r="G269" s="9" t="str">
        <f aca="false">IF(COUNTIFS($B:$B, B268, $D:$D, D268, $F:$F, F268) &gt; 1, "Duplicate", "")</f>
        <v/>
      </c>
      <c r="H269" s="10" t="str">
        <f aca="false">CONCATENATE(B269,"-",D269,"-",F269)</f>
        <v>KIP2-DEM-SOL</v>
      </c>
      <c r="I269" s="11" t="s">
        <v>64</v>
      </c>
      <c r="J269" s="11" t="s">
        <v>65</v>
      </c>
      <c r="K269" s="11" t="s">
        <v>66</v>
      </c>
      <c r="L269" s="11" t="s">
        <v>67</v>
      </c>
      <c r="M269" s="12" t="s">
        <v>68</v>
      </c>
      <c r="N269" s="13" t="s">
        <v>69</v>
      </c>
      <c r="O269" s="13" t="s">
        <v>70</v>
      </c>
      <c r="P269" s="13" t="s">
        <v>71</v>
      </c>
      <c r="Q269" s="13" t="s">
        <v>72</v>
      </c>
      <c r="R269" s="13" t="s">
        <v>73</v>
      </c>
      <c r="S269" s="13" t="s">
        <v>74</v>
      </c>
      <c r="T269" s="13" t="s">
        <v>75</v>
      </c>
      <c r="U269" s="13" t="s">
        <v>76</v>
      </c>
      <c r="V269" s="13" t="s">
        <v>77</v>
      </c>
      <c r="W269" s="14" t="s">
        <v>78</v>
      </c>
      <c r="X269" s="17" t="s">
        <v>88</v>
      </c>
      <c r="Y269" s="17" t="s">
        <v>89</v>
      </c>
      <c r="Z269" s="17"/>
      <c r="AA269" s="27" t="s">
        <v>129</v>
      </c>
      <c r="AB269" s="27" t="s">
        <v>130</v>
      </c>
      <c r="AC269" s="27" t="s">
        <v>145</v>
      </c>
      <c r="AD269" s="27" t="s">
        <v>132</v>
      </c>
      <c r="AE269" s="27"/>
      <c r="AF269" s="27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37"/>
      <c r="AX269" s="37"/>
      <c r="AY269" s="29"/>
      <c r="AZ269" s="29"/>
      <c r="BA269" s="29"/>
      <c r="BB269" s="29"/>
      <c r="BC269" s="47"/>
      <c r="BD269" s="48"/>
      <c r="BE269" s="29"/>
      <c r="BF269" s="29"/>
      <c r="BG269" s="29"/>
      <c r="BH269" s="29"/>
      <c r="BI269" s="29"/>
      <c r="BJ269" s="29"/>
      <c r="BK269" s="29"/>
      <c r="BL269" s="29"/>
      <c r="BM269" s="10" t="n">
        <f aca="false">COUNTA(I269:BK269)</f>
        <v>21</v>
      </c>
    </row>
    <row r="270" customFormat="false" ht="65.7" hidden="false" customHeight="false" outlineLevel="0" collapsed="false">
      <c r="A270" s="26" t="s">
        <v>188</v>
      </c>
      <c r="B270" s="2" t="s">
        <v>189</v>
      </c>
      <c r="C270" s="9" t="s">
        <v>85</v>
      </c>
      <c r="D270" s="9" t="s">
        <v>86</v>
      </c>
      <c r="E270" s="9" t="s">
        <v>182</v>
      </c>
      <c r="F270" s="9" t="s">
        <v>183</v>
      </c>
      <c r="G270" s="9" t="str">
        <f aca="false">IF(COUNTIFS($B:$B, B269, $D:$D, D269, $F:$F, F269) &gt; 1, "Duplicate", "")</f>
        <v/>
      </c>
      <c r="H270" s="10" t="str">
        <f aca="false">CONCATENATE(B270,"-",D270,"-",F270)</f>
        <v>KIP1-DEM-SOL</v>
      </c>
      <c r="I270" s="11" t="s">
        <v>64</v>
      </c>
      <c r="J270" s="11" t="s">
        <v>65</v>
      </c>
      <c r="K270" s="11" t="s">
        <v>66</v>
      </c>
      <c r="L270" s="11" t="s">
        <v>67</v>
      </c>
      <c r="M270" s="12" t="s">
        <v>68</v>
      </c>
      <c r="N270" s="13" t="s">
        <v>69</v>
      </c>
      <c r="O270" s="13" t="s">
        <v>70</v>
      </c>
      <c r="P270" s="13" t="s">
        <v>71</v>
      </c>
      <c r="Q270" s="13" t="s">
        <v>72</v>
      </c>
      <c r="R270" s="13" t="s">
        <v>73</v>
      </c>
      <c r="S270" s="13" t="s">
        <v>74</v>
      </c>
      <c r="T270" s="13" t="s">
        <v>75</v>
      </c>
      <c r="U270" s="13" t="s">
        <v>76</v>
      </c>
      <c r="V270" s="13" t="s">
        <v>77</v>
      </c>
      <c r="W270" s="14" t="s">
        <v>78</v>
      </c>
      <c r="X270" s="17" t="s">
        <v>88</v>
      </c>
      <c r="Y270" s="17" t="s">
        <v>89</v>
      </c>
      <c r="Z270" s="17"/>
      <c r="AA270" s="27" t="s">
        <v>129</v>
      </c>
      <c r="AB270" s="27" t="s">
        <v>130</v>
      </c>
      <c r="AC270" s="27" t="s">
        <v>145</v>
      </c>
      <c r="AD270" s="27" t="s">
        <v>132</v>
      </c>
      <c r="AE270" s="27"/>
      <c r="AF270" s="27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37"/>
      <c r="AX270" s="37"/>
      <c r="AY270" s="29"/>
      <c r="AZ270" s="29"/>
      <c r="BA270" s="29"/>
      <c r="BB270" s="29"/>
      <c r="BC270" s="47"/>
      <c r="BD270" s="48"/>
      <c r="BE270" s="29"/>
      <c r="BF270" s="29"/>
      <c r="BG270" s="29"/>
      <c r="BH270" s="29"/>
      <c r="BI270" s="29"/>
      <c r="BJ270" s="29"/>
      <c r="BK270" s="29"/>
      <c r="BL270" s="29"/>
      <c r="BM270" s="10" t="n">
        <f aca="false">COUNTA(I270:BK270)</f>
        <v>21</v>
      </c>
    </row>
    <row r="271" customFormat="false" ht="65.7" hidden="false" customHeight="false" outlineLevel="0" collapsed="false">
      <c r="A271" s="26" t="s">
        <v>192</v>
      </c>
      <c r="B271" s="2" t="s">
        <v>193</v>
      </c>
      <c r="C271" s="9" t="s">
        <v>85</v>
      </c>
      <c r="D271" s="9" t="s">
        <v>86</v>
      </c>
      <c r="E271" s="9" t="s">
        <v>182</v>
      </c>
      <c r="F271" s="9" t="s">
        <v>183</v>
      </c>
      <c r="G271" s="9" t="str">
        <f aca="false">IF(COUNTIFS($B:$B, B270, $D:$D, D270, $F:$F, F270) &gt; 1, "Duplicate", "")</f>
        <v/>
      </c>
      <c r="H271" s="10" t="str">
        <f aca="false">CONCATENATE(B271,"-",D271,"-",F271)</f>
        <v>KIP3-DEM-SOL</v>
      </c>
      <c r="I271" s="11" t="s">
        <v>64</v>
      </c>
      <c r="J271" s="11" t="s">
        <v>65</v>
      </c>
      <c r="K271" s="11" t="s">
        <v>66</v>
      </c>
      <c r="L271" s="11" t="s">
        <v>67</v>
      </c>
      <c r="M271" s="12" t="s">
        <v>68</v>
      </c>
      <c r="N271" s="13" t="s">
        <v>69</v>
      </c>
      <c r="O271" s="13" t="s">
        <v>70</v>
      </c>
      <c r="P271" s="13" t="s">
        <v>71</v>
      </c>
      <c r="Q271" s="13" t="s">
        <v>72</v>
      </c>
      <c r="R271" s="13" t="s">
        <v>73</v>
      </c>
      <c r="S271" s="13" t="s">
        <v>74</v>
      </c>
      <c r="T271" s="13" t="s">
        <v>75</v>
      </c>
      <c r="U271" s="13" t="s">
        <v>76</v>
      </c>
      <c r="V271" s="13" t="s">
        <v>77</v>
      </c>
      <c r="W271" s="14" t="s">
        <v>78</v>
      </c>
      <c r="X271" s="17" t="s">
        <v>88</v>
      </c>
      <c r="Y271" s="17" t="s">
        <v>89</v>
      </c>
      <c r="Z271" s="17"/>
      <c r="AA271" s="27" t="s">
        <v>129</v>
      </c>
      <c r="AB271" s="27" t="s">
        <v>130</v>
      </c>
      <c r="AC271" s="27" t="s">
        <v>145</v>
      </c>
      <c r="AD271" s="27" t="s">
        <v>132</v>
      </c>
      <c r="AE271" s="27"/>
      <c r="AF271" s="27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37"/>
      <c r="AX271" s="37"/>
      <c r="AY271" s="29"/>
      <c r="AZ271" s="29"/>
      <c r="BA271" s="29"/>
      <c r="BB271" s="29"/>
      <c r="BC271" s="47"/>
      <c r="BD271" s="48"/>
      <c r="BE271" s="29"/>
      <c r="BF271" s="29"/>
      <c r="BG271" s="29"/>
      <c r="BH271" s="29"/>
      <c r="BI271" s="29"/>
      <c r="BJ271" s="29"/>
      <c r="BK271" s="29"/>
      <c r="BL271" s="29"/>
      <c r="BM271" s="10" t="n">
        <f aca="false">COUNTA(I271:BK271)</f>
        <v>21</v>
      </c>
    </row>
    <row r="272" customFormat="false" ht="65.7" hidden="false" customHeight="false" outlineLevel="0" collapsed="false">
      <c r="A272" s="26" t="s">
        <v>190</v>
      </c>
      <c r="B272" s="2" t="s">
        <v>191</v>
      </c>
      <c r="C272" s="9" t="s">
        <v>85</v>
      </c>
      <c r="D272" s="9" t="s">
        <v>86</v>
      </c>
      <c r="E272" s="9" t="s">
        <v>178</v>
      </c>
      <c r="F272" s="9" t="s">
        <v>179</v>
      </c>
      <c r="G272" s="9" t="str">
        <f aca="false">IF(COUNTIFS($B:$B, B271, $D:$D, D271, $F:$F, F271) &gt; 1, "Duplicate", "")</f>
        <v/>
      </c>
      <c r="H272" s="10" t="str">
        <f aca="false">CONCATENATE(B272,"-",D272,"-",F272)</f>
        <v>KIP2-DEM-FOA</v>
      </c>
      <c r="I272" s="11" t="s">
        <v>64</v>
      </c>
      <c r="J272" s="11" t="s">
        <v>65</v>
      </c>
      <c r="K272" s="11" t="s">
        <v>66</v>
      </c>
      <c r="L272" s="11" t="s">
        <v>67</v>
      </c>
      <c r="M272" s="12" t="s">
        <v>68</v>
      </c>
      <c r="N272" s="13" t="s">
        <v>69</v>
      </c>
      <c r="O272" s="13" t="s">
        <v>70</v>
      </c>
      <c r="P272" s="13" t="s">
        <v>71</v>
      </c>
      <c r="Q272" s="13" t="s">
        <v>72</v>
      </c>
      <c r="R272" s="13" t="s">
        <v>73</v>
      </c>
      <c r="S272" s="13" t="s">
        <v>74</v>
      </c>
      <c r="T272" s="13" t="s">
        <v>75</v>
      </c>
      <c r="U272" s="13" t="s">
        <v>76</v>
      </c>
      <c r="V272" s="13" t="s">
        <v>77</v>
      </c>
      <c r="W272" s="14" t="s">
        <v>78</v>
      </c>
      <c r="X272" s="17" t="s">
        <v>88</v>
      </c>
      <c r="Y272" s="17" t="s">
        <v>89</v>
      </c>
      <c r="Z272" s="17"/>
      <c r="AA272" s="27" t="s">
        <v>129</v>
      </c>
      <c r="AB272" s="27" t="s">
        <v>130</v>
      </c>
      <c r="AC272" s="27" t="s">
        <v>145</v>
      </c>
      <c r="AD272" s="27" t="s">
        <v>132</v>
      </c>
      <c r="AE272" s="27"/>
      <c r="AF272" s="27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37"/>
      <c r="AX272" s="37"/>
      <c r="AY272" s="29" t="s">
        <v>133</v>
      </c>
      <c r="AZ272" s="29" t="s">
        <v>134</v>
      </c>
      <c r="BA272" s="29" t="s">
        <v>135</v>
      </c>
      <c r="BB272" s="29" t="s">
        <v>112</v>
      </c>
      <c r="BC272" s="47" t="s">
        <v>113</v>
      </c>
      <c r="BD272" s="48" t="s">
        <v>110</v>
      </c>
      <c r="BE272" s="29" t="s">
        <v>111</v>
      </c>
      <c r="BF272" s="29" t="s">
        <v>136</v>
      </c>
      <c r="BG272" s="29" t="s">
        <v>137</v>
      </c>
      <c r="BH272" s="29" t="s">
        <v>138</v>
      </c>
      <c r="BI272" s="29" t="s">
        <v>146</v>
      </c>
      <c r="BJ272" s="29" t="s">
        <v>140</v>
      </c>
      <c r="BK272" s="29" t="s">
        <v>94</v>
      </c>
      <c r="BL272" s="29" t="s">
        <v>95</v>
      </c>
      <c r="BM272" s="10" t="n">
        <f aca="false">COUNTA(I272:BK272)</f>
        <v>34</v>
      </c>
    </row>
    <row r="273" customFormat="false" ht="65.7" hidden="false" customHeight="false" outlineLevel="0" collapsed="false">
      <c r="A273" s="26" t="s">
        <v>188</v>
      </c>
      <c r="B273" s="2" t="s">
        <v>189</v>
      </c>
      <c r="C273" s="9" t="s">
        <v>85</v>
      </c>
      <c r="D273" s="9" t="s">
        <v>86</v>
      </c>
      <c r="E273" s="9" t="s">
        <v>178</v>
      </c>
      <c r="F273" s="9" t="s">
        <v>179</v>
      </c>
      <c r="G273" s="9" t="str">
        <f aca="false">IF(COUNTIFS($B:$B, B272, $D:$D, D272, $F:$F, F272) &gt; 1, "Duplicate", "")</f>
        <v/>
      </c>
      <c r="H273" s="10" t="str">
        <f aca="false">CONCATENATE(B273,"-",D273,"-",F273)</f>
        <v>KIP1-DEM-FOA</v>
      </c>
      <c r="I273" s="11" t="s">
        <v>64</v>
      </c>
      <c r="J273" s="11" t="s">
        <v>65</v>
      </c>
      <c r="K273" s="11" t="s">
        <v>66</v>
      </c>
      <c r="L273" s="11" t="s">
        <v>67</v>
      </c>
      <c r="M273" s="12" t="s">
        <v>68</v>
      </c>
      <c r="N273" s="13" t="s">
        <v>69</v>
      </c>
      <c r="O273" s="13" t="s">
        <v>70</v>
      </c>
      <c r="P273" s="13" t="s">
        <v>71</v>
      </c>
      <c r="Q273" s="13" t="s">
        <v>72</v>
      </c>
      <c r="R273" s="13" t="s">
        <v>73</v>
      </c>
      <c r="S273" s="13" t="s">
        <v>74</v>
      </c>
      <c r="T273" s="13" t="s">
        <v>75</v>
      </c>
      <c r="U273" s="13" t="s">
        <v>76</v>
      </c>
      <c r="V273" s="13" t="s">
        <v>77</v>
      </c>
      <c r="W273" s="14" t="s">
        <v>78</v>
      </c>
      <c r="X273" s="17" t="s">
        <v>88</v>
      </c>
      <c r="Y273" s="17" t="s">
        <v>89</v>
      </c>
      <c r="Z273" s="17"/>
      <c r="AA273" s="27" t="s">
        <v>129</v>
      </c>
      <c r="AB273" s="27" t="s">
        <v>130</v>
      </c>
      <c r="AC273" s="27" t="s">
        <v>145</v>
      </c>
      <c r="AD273" s="27" t="s">
        <v>132</v>
      </c>
      <c r="AE273" s="27"/>
      <c r="AF273" s="27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37"/>
      <c r="AX273" s="37"/>
      <c r="AY273" s="29" t="s">
        <v>133</v>
      </c>
      <c r="AZ273" s="29" t="s">
        <v>134</v>
      </c>
      <c r="BA273" s="29" t="s">
        <v>135</v>
      </c>
      <c r="BB273" s="29" t="s">
        <v>112</v>
      </c>
      <c r="BC273" s="47" t="s">
        <v>113</v>
      </c>
      <c r="BD273" s="48" t="s">
        <v>110</v>
      </c>
      <c r="BE273" s="29" t="s">
        <v>111</v>
      </c>
      <c r="BF273" s="29" t="s">
        <v>136</v>
      </c>
      <c r="BG273" s="29" t="s">
        <v>137</v>
      </c>
      <c r="BH273" s="29" t="s">
        <v>138</v>
      </c>
      <c r="BI273" s="29" t="s">
        <v>146</v>
      </c>
      <c r="BJ273" s="29" t="s">
        <v>140</v>
      </c>
      <c r="BK273" s="29" t="s">
        <v>94</v>
      </c>
      <c r="BL273" s="29" t="s">
        <v>95</v>
      </c>
      <c r="BM273" s="10" t="n">
        <f aca="false">COUNTA(I273:BK273)</f>
        <v>34</v>
      </c>
    </row>
    <row r="274" customFormat="false" ht="65.7" hidden="false" customHeight="false" outlineLevel="0" collapsed="false">
      <c r="A274" s="26" t="s">
        <v>192</v>
      </c>
      <c r="B274" s="2" t="s">
        <v>193</v>
      </c>
      <c r="C274" s="9" t="s">
        <v>85</v>
      </c>
      <c r="D274" s="9" t="s">
        <v>86</v>
      </c>
      <c r="E274" s="9" t="s">
        <v>178</v>
      </c>
      <c r="F274" s="9" t="s">
        <v>179</v>
      </c>
      <c r="G274" s="9" t="str">
        <f aca="false">IF(COUNTIFS($B:$B, B273, $D:$D, D273, $F:$F, F273) &gt; 1, "Duplicate", "")</f>
        <v/>
      </c>
      <c r="H274" s="10" t="str">
        <f aca="false">CONCATENATE(B274,"-",D274,"-",F274)</f>
        <v>KIP3-DEM-FOA</v>
      </c>
      <c r="I274" s="11" t="s">
        <v>64</v>
      </c>
      <c r="J274" s="11" t="s">
        <v>65</v>
      </c>
      <c r="K274" s="11" t="s">
        <v>66</v>
      </c>
      <c r="L274" s="11" t="s">
        <v>67</v>
      </c>
      <c r="M274" s="12" t="s">
        <v>68</v>
      </c>
      <c r="N274" s="13" t="s">
        <v>69</v>
      </c>
      <c r="O274" s="13" t="s">
        <v>70</v>
      </c>
      <c r="P274" s="13" t="s">
        <v>71</v>
      </c>
      <c r="Q274" s="13" t="s">
        <v>72</v>
      </c>
      <c r="R274" s="13" t="s">
        <v>73</v>
      </c>
      <c r="S274" s="13" t="s">
        <v>74</v>
      </c>
      <c r="T274" s="13" t="s">
        <v>75</v>
      </c>
      <c r="U274" s="13" t="s">
        <v>76</v>
      </c>
      <c r="V274" s="13" t="s">
        <v>77</v>
      </c>
      <c r="W274" s="14" t="s">
        <v>78</v>
      </c>
      <c r="X274" s="17" t="s">
        <v>88</v>
      </c>
      <c r="Y274" s="17" t="s">
        <v>89</v>
      </c>
      <c r="Z274" s="17"/>
      <c r="AA274" s="27" t="s">
        <v>129</v>
      </c>
      <c r="AB274" s="27" t="s">
        <v>130</v>
      </c>
      <c r="AC274" s="27" t="s">
        <v>145</v>
      </c>
      <c r="AD274" s="27" t="s">
        <v>132</v>
      </c>
      <c r="AE274" s="27"/>
      <c r="AF274" s="27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37"/>
      <c r="AX274" s="37"/>
      <c r="AY274" s="29" t="s">
        <v>133</v>
      </c>
      <c r="AZ274" s="29" t="s">
        <v>134</v>
      </c>
      <c r="BA274" s="29" t="s">
        <v>135</v>
      </c>
      <c r="BB274" s="29" t="s">
        <v>112</v>
      </c>
      <c r="BC274" s="47" t="s">
        <v>113</v>
      </c>
      <c r="BD274" s="48" t="s">
        <v>110</v>
      </c>
      <c r="BE274" s="29" t="s">
        <v>111</v>
      </c>
      <c r="BF274" s="29" t="s">
        <v>136</v>
      </c>
      <c r="BG274" s="29" t="s">
        <v>137</v>
      </c>
      <c r="BH274" s="29" t="s">
        <v>138</v>
      </c>
      <c r="BI274" s="29" t="s">
        <v>146</v>
      </c>
      <c r="BJ274" s="29" t="s">
        <v>140</v>
      </c>
      <c r="BK274" s="29" t="s">
        <v>94</v>
      </c>
      <c r="BL274" s="29" t="s">
        <v>95</v>
      </c>
      <c r="BM274" s="10" t="n">
        <f aca="false">COUNTA(I274:BK274)</f>
        <v>34</v>
      </c>
    </row>
    <row r="275" customFormat="false" ht="65.7" hidden="false" customHeight="false" outlineLevel="0" collapsed="false">
      <c r="A275" s="26" t="s">
        <v>190</v>
      </c>
      <c r="B275" s="2" t="s">
        <v>191</v>
      </c>
      <c r="C275" s="9" t="s">
        <v>98</v>
      </c>
      <c r="D275" s="9" t="s">
        <v>99</v>
      </c>
      <c r="E275" s="9" t="s">
        <v>176</v>
      </c>
      <c r="F275" s="9" t="s">
        <v>177</v>
      </c>
      <c r="G275" s="9" t="str">
        <f aca="false">IF(COUNTIFS($B:$B, B274, $D:$D, D274, $F:$F, F274) &gt; 1, "Duplicate", "")</f>
        <v/>
      </c>
      <c r="H275" s="10" t="str">
        <f aca="false">CONCATENATE(B275,"-",D275,"-",F275)</f>
        <v>KIP2-INV-AC</v>
      </c>
      <c r="I275" s="11" t="s">
        <v>64</v>
      </c>
      <c r="J275" s="11" t="s">
        <v>65</v>
      </c>
      <c r="K275" s="11" t="s">
        <v>66</v>
      </c>
      <c r="L275" s="11" t="s">
        <v>67</v>
      </c>
      <c r="M275" s="12" t="s">
        <v>68</v>
      </c>
      <c r="N275" s="13" t="s">
        <v>69</v>
      </c>
      <c r="O275" s="13" t="s">
        <v>70</v>
      </c>
      <c r="P275" s="13" t="s">
        <v>71</v>
      </c>
      <c r="Q275" s="13" t="s">
        <v>72</v>
      </c>
      <c r="R275" s="13" t="s">
        <v>73</v>
      </c>
      <c r="S275" s="13" t="s">
        <v>74</v>
      </c>
      <c r="T275" s="13" t="s">
        <v>75</v>
      </c>
      <c r="U275" s="13" t="s">
        <v>76</v>
      </c>
      <c r="V275" s="13" t="s">
        <v>77</v>
      </c>
      <c r="W275" s="14" t="s">
        <v>78</v>
      </c>
      <c r="X275" s="17" t="s">
        <v>88</v>
      </c>
      <c r="Y275" s="17" t="s">
        <v>89</v>
      </c>
      <c r="Z275" s="17" t="s">
        <v>147</v>
      </c>
      <c r="AA275" s="27" t="s">
        <v>203</v>
      </c>
      <c r="AB275" s="27" t="s">
        <v>148</v>
      </c>
      <c r="AC275" s="27" t="s">
        <v>129</v>
      </c>
      <c r="AD275" s="27" t="s">
        <v>149</v>
      </c>
      <c r="AE275" s="27" t="s">
        <v>150</v>
      </c>
      <c r="AF275" s="27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37"/>
      <c r="AX275" s="37"/>
      <c r="AY275" s="39" t="s">
        <v>114</v>
      </c>
      <c r="AZ275" s="29" t="s">
        <v>151</v>
      </c>
      <c r="BA275" s="40" t="s">
        <v>152</v>
      </c>
      <c r="BB275" s="29" t="s">
        <v>112</v>
      </c>
      <c r="BC275" s="47" t="s">
        <v>113</v>
      </c>
      <c r="BD275" s="48" t="s">
        <v>110</v>
      </c>
      <c r="BE275" s="29" t="s">
        <v>111</v>
      </c>
      <c r="BF275" s="29" t="s">
        <v>136</v>
      </c>
      <c r="BG275" s="29" t="s">
        <v>137</v>
      </c>
      <c r="BH275" s="29" t="s">
        <v>138</v>
      </c>
      <c r="BI275" s="29" t="s">
        <v>146</v>
      </c>
      <c r="BJ275" s="29" t="s">
        <v>140</v>
      </c>
      <c r="BK275" s="29" t="s">
        <v>94</v>
      </c>
      <c r="BL275" s="29" t="s">
        <v>95</v>
      </c>
      <c r="BM275" s="10" t="n">
        <f aca="false">COUNTA(I275:BK275)</f>
        <v>36</v>
      </c>
    </row>
    <row r="276" customFormat="false" ht="65.7" hidden="false" customHeight="false" outlineLevel="0" collapsed="false">
      <c r="A276" s="26" t="s">
        <v>188</v>
      </c>
      <c r="B276" s="2" t="s">
        <v>189</v>
      </c>
      <c r="C276" s="9" t="s">
        <v>98</v>
      </c>
      <c r="D276" s="9" t="s">
        <v>99</v>
      </c>
      <c r="E276" s="9" t="s">
        <v>176</v>
      </c>
      <c r="F276" s="9" t="s">
        <v>177</v>
      </c>
      <c r="G276" s="9" t="e">
        <f aca="false">IF( COUNTIFS($B:$B,#REF!, $D:$D,#REF!, $F:$F,#REF!) &gt; 1, "Duplicate", "")</f>
        <v>#REF!</v>
      </c>
      <c r="H276" s="10" t="str">
        <f aca="false">CONCATENATE(B276,"-",D276,"-",F276)</f>
        <v>KIP1-INV-AC</v>
      </c>
      <c r="I276" s="11" t="s">
        <v>64</v>
      </c>
      <c r="J276" s="11" t="s">
        <v>65</v>
      </c>
      <c r="K276" s="11" t="s">
        <v>66</v>
      </c>
      <c r="L276" s="11" t="s">
        <v>67</v>
      </c>
      <c r="M276" s="12" t="s">
        <v>68</v>
      </c>
      <c r="N276" s="13" t="s">
        <v>69</v>
      </c>
      <c r="O276" s="13" t="s">
        <v>70</v>
      </c>
      <c r="P276" s="13" t="s">
        <v>71</v>
      </c>
      <c r="Q276" s="13" t="s">
        <v>72</v>
      </c>
      <c r="R276" s="13" t="s">
        <v>73</v>
      </c>
      <c r="S276" s="13" t="s">
        <v>74</v>
      </c>
      <c r="T276" s="13" t="s">
        <v>75</v>
      </c>
      <c r="U276" s="13" t="s">
        <v>76</v>
      </c>
      <c r="V276" s="13" t="s">
        <v>77</v>
      </c>
      <c r="W276" s="14" t="s">
        <v>78</v>
      </c>
      <c r="X276" s="17" t="s">
        <v>88</v>
      </c>
      <c r="Y276" s="17" t="s">
        <v>89</v>
      </c>
      <c r="Z276" s="17" t="s">
        <v>147</v>
      </c>
      <c r="AA276" s="27" t="s">
        <v>203</v>
      </c>
      <c r="AB276" s="27" t="s">
        <v>148</v>
      </c>
      <c r="AC276" s="27" t="s">
        <v>129</v>
      </c>
      <c r="AD276" s="27" t="s">
        <v>149</v>
      </c>
      <c r="AE276" s="27" t="s">
        <v>150</v>
      </c>
      <c r="AF276" s="27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37"/>
      <c r="AX276" s="37"/>
      <c r="AY276" s="39" t="s">
        <v>114</v>
      </c>
      <c r="AZ276" s="29" t="s">
        <v>151</v>
      </c>
      <c r="BA276" s="40" t="s">
        <v>152</v>
      </c>
      <c r="BB276" s="29" t="s">
        <v>112</v>
      </c>
      <c r="BC276" s="47" t="s">
        <v>113</v>
      </c>
      <c r="BD276" s="48" t="s">
        <v>110</v>
      </c>
      <c r="BE276" s="29" t="s">
        <v>111</v>
      </c>
      <c r="BF276" s="29" t="s">
        <v>136</v>
      </c>
      <c r="BG276" s="29" t="s">
        <v>137</v>
      </c>
      <c r="BH276" s="29" t="s">
        <v>138</v>
      </c>
      <c r="BI276" s="29" t="s">
        <v>146</v>
      </c>
      <c r="BJ276" s="29" t="s">
        <v>140</v>
      </c>
      <c r="BK276" s="29" t="s">
        <v>94</v>
      </c>
      <c r="BL276" s="29" t="s">
        <v>95</v>
      </c>
      <c r="BM276" s="10" t="n">
        <f aca="false">COUNTA(I276:BK276)</f>
        <v>36</v>
      </c>
    </row>
    <row r="277" customFormat="false" ht="65.7" hidden="false" customHeight="false" outlineLevel="0" collapsed="false">
      <c r="A277" s="26" t="s">
        <v>192</v>
      </c>
      <c r="B277" s="2" t="s">
        <v>193</v>
      </c>
      <c r="C277" s="9" t="s">
        <v>98</v>
      </c>
      <c r="D277" s="9" t="s">
        <v>99</v>
      </c>
      <c r="E277" s="9" t="s">
        <v>176</v>
      </c>
      <c r="F277" s="9" t="s">
        <v>177</v>
      </c>
      <c r="G277" s="9" t="str">
        <f aca="false">IF(COUNTIFS($B:$B, B276, $D:$D, D276, $F:$F, F276) &gt; 1, "Duplicate", "")</f>
        <v/>
      </c>
      <c r="H277" s="10" t="str">
        <f aca="false">CONCATENATE(B277,"-",D277,"-",F277)</f>
        <v>KIP3-INV-AC</v>
      </c>
      <c r="I277" s="11" t="s">
        <v>64</v>
      </c>
      <c r="J277" s="11" t="s">
        <v>65</v>
      </c>
      <c r="K277" s="11" t="s">
        <v>66</v>
      </c>
      <c r="L277" s="11" t="s">
        <v>67</v>
      </c>
      <c r="M277" s="12" t="s">
        <v>68</v>
      </c>
      <c r="N277" s="13" t="s">
        <v>69</v>
      </c>
      <c r="O277" s="13" t="s">
        <v>70</v>
      </c>
      <c r="P277" s="13" t="s">
        <v>71</v>
      </c>
      <c r="Q277" s="13" t="s">
        <v>72</v>
      </c>
      <c r="R277" s="13" t="s">
        <v>73</v>
      </c>
      <c r="S277" s="13" t="s">
        <v>74</v>
      </c>
      <c r="T277" s="13" t="s">
        <v>75</v>
      </c>
      <c r="U277" s="13" t="s">
        <v>76</v>
      </c>
      <c r="V277" s="13" t="s">
        <v>77</v>
      </c>
      <c r="W277" s="14" t="s">
        <v>78</v>
      </c>
      <c r="X277" s="17" t="s">
        <v>88</v>
      </c>
      <c r="Y277" s="17" t="s">
        <v>89</v>
      </c>
      <c r="Z277" s="17" t="s">
        <v>147</v>
      </c>
      <c r="AA277" s="27" t="s">
        <v>203</v>
      </c>
      <c r="AB277" s="27" t="s">
        <v>148</v>
      </c>
      <c r="AC277" s="27" t="s">
        <v>129</v>
      </c>
      <c r="AD277" s="27" t="s">
        <v>149</v>
      </c>
      <c r="AE277" s="27" t="s">
        <v>150</v>
      </c>
      <c r="AF277" s="27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37"/>
      <c r="AX277" s="37"/>
      <c r="AY277" s="39" t="s">
        <v>114</v>
      </c>
      <c r="AZ277" s="29" t="s">
        <v>151</v>
      </c>
      <c r="BA277" s="40" t="s">
        <v>152</v>
      </c>
      <c r="BB277" s="29" t="s">
        <v>112</v>
      </c>
      <c r="BC277" s="47" t="s">
        <v>113</v>
      </c>
      <c r="BD277" s="48" t="s">
        <v>110</v>
      </c>
      <c r="BE277" s="29" t="s">
        <v>111</v>
      </c>
      <c r="BF277" s="29" t="s">
        <v>136</v>
      </c>
      <c r="BG277" s="29" t="s">
        <v>137</v>
      </c>
      <c r="BH277" s="29" t="s">
        <v>138</v>
      </c>
      <c r="BI277" s="29" t="s">
        <v>146</v>
      </c>
      <c r="BJ277" s="29" t="s">
        <v>140</v>
      </c>
      <c r="BK277" s="29" t="s">
        <v>94</v>
      </c>
      <c r="BL277" s="29" t="s">
        <v>95</v>
      </c>
      <c r="BM277" s="10" t="n">
        <f aca="false">COUNTA(I277:BK277)</f>
        <v>36</v>
      </c>
    </row>
    <row r="278" customFormat="false" ht="65.7" hidden="false" customHeight="false" outlineLevel="0" collapsed="false">
      <c r="A278" s="26" t="s">
        <v>190</v>
      </c>
      <c r="B278" s="2" t="s">
        <v>191</v>
      </c>
      <c r="C278" s="9" t="s">
        <v>98</v>
      </c>
      <c r="D278" s="9" t="s">
        <v>99</v>
      </c>
      <c r="E278" s="9" t="s">
        <v>182</v>
      </c>
      <c r="F278" s="9" t="s">
        <v>183</v>
      </c>
      <c r="G278" s="9" t="e">
        <f aca="false">IF( COUNTIFS($B:$B,#REF!, $D:$D,#REF!, $F:$F,#REF!) &gt; 1, "Duplicate", "")</f>
        <v>#REF!</v>
      </c>
      <c r="H278" s="10" t="str">
        <f aca="false">CONCATENATE(B278,"-",D278,"-",F278)</f>
        <v>KIP2-INV-SOL</v>
      </c>
      <c r="I278" s="11" t="s">
        <v>64</v>
      </c>
      <c r="J278" s="11" t="s">
        <v>65</v>
      </c>
      <c r="K278" s="11" t="s">
        <v>66</v>
      </c>
      <c r="L278" s="11" t="s">
        <v>67</v>
      </c>
      <c r="M278" s="12" t="s">
        <v>68</v>
      </c>
      <c r="N278" s="13" t="s">
        <v>69</v>
      </c>
      <c r="O278" s="13" t="s">
        <v>70</v>
      </c>
      <c r="P278" s="13" t="s">
        <v>71</v>
      </c>
      <c r="Q278" s="13" t="s">
        <v>72</v>
      </c>
      <c r="R278" s="13" t="s">
        <v>73</v>
      </c>
      <c r="S278" s="13" t="s">
        <v>74</v>
      </c>
      <c r="T278" s="13" t="s">
        <v>75</v>
      </c>
      <c r="U278" s="13" t="s">
        <v>76</v>
      </c>
      <c r="V278" s="13" t="s">
        <v>77</v>
      </c>
      <c r="W278" s="14" t="s">
        <v>78</v>
      </c>
      <c r="X278" s="17" t="s">
        <v>88</v>
      </c>
      <c r="Y278" s="17" t="s">
        <v>89</v>
      </c>
      <c r="Z278" s="17" t="s">
        <v>147</v>
      </c>
      <c r="AA278" s="27" t="s">
        <v>203</v>
      </c>
      <c r="AB278" s="27" t="s">
        <v>148</v>
      </c>
      <c r="AC278" s="27" t="s">
        <v>129</v>
      </c>
      <c r="AD278" s="27" t="s">
        <v>149</v>
      </c>
      <c r="AE278" s="27" t="s">
        <v>150</v>
      </c>
      <c r="AF278" s="27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37"/>
      <c r="AX278" s="37"/>
      <c r="AY278" s="39" t="s">
        <v>114</v>
      </c>
      <c r="AZ278" s="29" t="s">
        <v>151</v>
      </c>
      <c r="BA278" s="40" t="s">
        <v>152</v>
      </c>
      <c r="BB278" s="29" t="s">
        <v>112</v>
      </c>
      <c r="BC278" s="47" t="s">
        <v>113</v>
      </c>
      <c r="BD278" s="48" t="s">
        <v>110</v>
      </c>
      <c r="BE278" s="29" t="s">
        <v>111</v>
      </c>
      <c r="BF278" s="29" t="s">
        <v>136</v>
      </c>
      <c r="BG278" s="29" t="s">
        <v>137</v>
      </c>
      <c r="BH278" s="29" t="s">
        <v>138</v>
      </c>
      <c r="BI278" s="29" t="s">
        <v>146</v>
      </c>
      <c r="BJ278" s="29" t="s">
        <v>140</v>
      </c>
      <c r="BK278" s="29" t="s">
        <v>94</v>
      </c>
      <c r="BL278" s="29" t="s">
        <v>95</v>
      </c>
    </row>
    <row r="279" customFormat="false" ht="65.7" hidden="false" customHeight="false" outlineLevel="0" collapsed="false">
      <c r="A279" s="26" t="s">
        <v>190</v>
      </c>
      <c r="B279" s="2" t="s">
        <v>191</v>
      </c>
      <c r="C279" s="9" t="s">
        <v>98</v>
      </c>
      <c r="D279" s="9" t="s">
        <v>99</v>
      </c>
      <c r="E279" s="9" t="s">
        <v>172</v>
      </c>
      <c r="F279" s="9" t="s">
        <v>173</v>
      </c>
      <c r="G279" s="9" t="str">
        <f aca="false">IF(COUNTIFS($B:$B, B278, $D:$D, D278, $F:$F, F278) &gt; 1, "Duplicate", "")</f>
        <v/>
      </c>
      <c r="H279" s="10" t="str">
        <f aca="false">CONCATENATE(B279,"-",D279,"-",F279)</f>
        <v>KIP2-INV-ELM</v>
      </c>
      <c r="I279" s="11" t="s">
        <v>64</v>
      </c>
      <c r="J279" s="11" t="s">
        <v>65</v>
      </c>
      <c r="K279" s="11" t="s">
        <v>66</v>
      </c>
      <c r="L279" s="11" t="s">
        <v>67</v>
      </c>
      <c r="M279" s="12" t="s">
        <v>68</v>
      </c>
      <c r="N279" s="13" t="s">
        <v>69</v>
      </c>
      <c r="O279" s="13" t="s">
        <v>70</v>
      </c>
      <c r="P279" s="13" t="s">
        <v>71</v>
      </c>
      <c r="Q279" s="13" t="s">
        <v>72</v>
      </c>
      <c r="R279" s="13" t="s">
        <v>73</v>
      </c>
      <c r="S279" s="13" t="s">
        <v>74</v>
      </c>
      <c r="T279" s="13" t="s">
        <v>75</v>
      </c>
      <c r="U279" s="13" t="s">
        <v>76</v>
      </c>
      <c r="V279" s="13" t="s">
        <v>77</v>
      </c>
      <c r="W279" s="14" t="s">
        <v>78</v>
      </c>
      <c r="X279" s="17" t="s">
        <v>88</v>
      </c>
      <c r="Y279" s="17" t="s">
        <v>89</v>
      </c>
      <c r="Z279" s="17" t="s">
        <v>147</v>
      </c>
      <c r="AA279" s="27" t="s">
        <v>203</v>
      </c>
      <c r="AB279" s="27" t="s">
        <v>148</v>
      </c>
      <c r="AC279" s="27" t="s">
        <v>129</v>
      </c>
      <c r="AD279" s="27" t="s">
        <v>149</v>
      </c>
      <c r="AE279" s="27" t="s">
        <v>150</v>
      </c>
      <c r="AF279" s="27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37"/>
      <c r="AX279" s="37"/>
      <c r="AY279" s="39" t="s">
        <v>114</v>
      </c>
      <c r="AZ279" s="29" t="s">
        <v>151</v>
      </c>
      <c r="BA279" s="40" t="s">
        <v>152</v>
      </c>
      <c r="BB279" s="29" t="s">
        <v>112</v>
      </c>
      <c r="BC279" s="47" t="s">
        <v>113</v>
      </c>
      <c r="BD279" s="48" t="s">
        <v>110</v>
      </c>
      <c r="BE279" s="29" t="s">
        <v>111</v>
      </c>
      <c r="BF279" s="29" t="s">
        <v>136</v>
      </c>
      <c r="BG279" s="29" t="s">
        <v>137</v>
      </c>
      <c r="BH279" s="29" t="s">
        <v>138</v>
      </c>
      <c r="BI279" s="29" t="s">
        <v>146</v>
      </c>
      <c r="BJ279" s="29" t="s">
        <v>140</v>
      </c>
      <c r="BK279" s="29" t="s">
        <v>94</v>
      </c>
      <c r="BL279" s="29" t="s">
        <v>95</v>
      </c>
    </row>
    <row r="280" customFormat="false" ht="65.7" hidden="false" customHeight="false" outlineLevel="0" collapsed="false">
      <c r="A280" s="26" t="s">
        <v>190</v>
      </c>
      <c r="B280" s="2" t="s">
        <v>191</v>
      </c>
      <c r="C280" s="9" t="s">
        <v>98</v>
      </c>
      <c r="D280" s="9" t="s">
        <v>99</v>
      </c>
      <c r="E280" s="9" t="s">
        <v>174</v>
      </c>
      <c r="F280" s="9" t="s">
        <v>175</v>
      </c>
      <c r="G280" s="9" t="str">
        <f aca="false">IF(COUNTIFS($B:$B, B279, $D:$D, D279, $F:$F, F279) &gt; 1, "Duplicate", "")</f>
        <v/>
      </c>
      <c r="H280" s="10" t="str">
        <f aca="false">CONCATENATE(B280,"-",D280,"-",F280)</f>
        <v>KIP2-INV-FFI</v>
      </c>
      <c r="I280" s="11" t="s">
        <v>64</v>
      </c>
      <c r="J280" s="11" t="s">
        <v>65</v>
      </c>
      <c r="K280" s="11" t="s">
        <v>66</v>
      </c>
      <c r="L280" s="11" t="s">
        <v>67</v>
      </c>
      <c r="M280" s="12" t="s">
        <v>68</v>
      </c>
      <c r="N280" s="13" t="s">
        <v>69</v>
      </c>
      <c r="O280" s="13" t="s">
        <v>70</v>
      </c>
      <c r="P280" s="13" t="s">
        <v>71</v>
      </c>
      <c r="Q280" s="13" t="s">
        <v>72</v>
      </c>
      <c r="R280" s="13" t="s">
        <v>73</v>
      </c>
      <c r="S280" s="13" t="s">
        <v>74</v>
      </c>
      <c r="T280" s="13" t="s">
        <v>75</v>
      </c>
      <c r="U280" s="13" t="s">
        <v>76</v>
      </c>
      <c r="V280" s="13" t="s">
        <v>77</v>
      </c>
      <c r="W280" s="14" t="s">
        <v>78</v>
      </c>
      <c r="X280" s="17" t="s">
        <v>88</v>
      </c>
      <c r="Y280" s="17" t="s">
        <v>89</v>
      </c>
      <c r="Z280" s="17" t="s">
        <v>147</v>
      </c>
      <c r="AA280" s="27" t="s">
        <v>203</v>
      </c>
      <c r="AB280" s="27" t="s">
        <v>148</v>
      </c>
      <c r="AC280" s="27" t="s">
        <v>129</v>
      </c>
      <c r="AD280" s="27" t="s">
        <v>149</v>
      </c>
      <c r="AE280" s="27" t="s">
        <v>150</v>
      </c>
      <c r="AF280" s="27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37"/>
      <c r="AX280" s="37"/>
      <c r="AY280" s="39" t="s">
        <v>114</v>
      </c>
      <c r="AZ280" s="29" t="s">
        <v>151</v>
      </c>
      <c r="BA280" s="40" t="s">
        <v>152</v>
      </c>
      <c r="BB280" s="29" t="s">
        <v>112</v>
      </c>
      <c r="BC280" s="47" t="s">
        <v>113</v>
      </c>
      <c r="BD280" s="48" t="s">
        <v>110</v>
      </c>
      <c r="BE280" s="29" t="s">
        <v>111</v>
      </c>
      <c r="BF280" s="29" t="s">
        <v>136</v>
      </c>
      <c r="BG280" s="29" t="s">
        <v>137</v>
      </c>
      <c r="BH280" s="29" t="s">
        <v>138</v>
      </c>
      <c r="BI280" s="29" t="s">
        <v>146</v>
      </c>
      <c r="BJ280" s="29" t="s">
        <v>140</v>
      </c>
      <c r="BK280" s="29" t="s">
        <v>94</v>
      </c>
      <c r="BL280" s="29" t="s">
        <v>95</v>
      </c>
    </row>
    <row r="281" customFormat="false" ht="65.7" hidden="false" customHeight="false" outlineLevel="0" collapsed="false">
      <c r="A281" s="26" t="s">
        <v>190</v>
      </c>
      <c r="B281" s="2" t="s">
        <v>191</v>
      </c>
      <c r="C281" s="9" t="s">
        <v>98</v>
      </c>
      <c r="D281" s="9" t="s">
        <v>99</v>
      </c>
      <c r="E281" s="9" t="s">
        <v>178</v>
      </c>
      <c r="F281" s="9" t="s">
        <v>179</v>
      </c>
      <c r="G281" s="9" t="str">
        <f aca="false">IF(COUNTIFS($B:$B, B280, $D:$D, D280, $F:$F, F280) &gt; 1, "Duplicate", "")</f>
        <v/>
      </c>
      <c r="H281" s="10" t="str">
        <f aca="false">CONCATENATE(B281,"-",D281,"-",F281)</f>
        <v>KIP2-INV-FOA</v>
      </c>
      <c r="I281" s="11" t="s">
        <v>64</v>
      </c>
      <c r="J281" s="11" t="s">
        <v>65</v>
      </c>
      <c r="K281" s="11" t="s">
        <v>66</v>
      </c>
      <c r="L281" s="11" t="s">
        <v>67</v>
      </c>
      <c r="M281" s="12" t="s">
        <v>68</v>
      </c>
      <c r="N281" s="13" t="s">
        <v>69</v>
      </c>
      <c r="O281" s="13" t="s">
        <v>70</v>
      </c>
      <c r="P281" s="13" t="s">
        <v>71</v>
      </c>
      <c r="Q281" s="13" t="s">
        <v>72</v>
      </c>
      <c r="R281" s="13" t="s">
        <v>73</v>
      </c>
      <c r="S281" s="13" t="s">
        <v>74</v>
      </c>
      <c r="T281" s="13" t="s">
        <v>75</v>
      </c>
      <c r="U281" s="13" t="s">
        <v>76</v>
      </c>
      <c r="V281" s="13" t="s">
        <v>77</v>
      </c>
      <c r="W281" s="14" t="s">
        <v>78</v>
      </c>
      <c r="X281" s="17" t="s">
        <v>88</v>
      </c>
      <c r="Y281" s="17" t="s">
        <v>89</v>
      </c>
      <c r="Z281" s="17" t="s">
        <v>147</v>
      </c>
      <c r="AA281" s="27" t="s">
        <v>203</v>
      </c>
      <c r="AB281" s="27" t="s">
        <v>148</v>
      </c>
      <c r="AC281" s="27" t="s">
        <v>129</v>
      </c>
      <c r="AD281" s="27" t="s">
        <v>149</v>
      </c>
      <c r="AE281" s="27" t="s">
        <v>150</v>
      </c>
      <c r="AF281" s="27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37"/>
      <c r="AX281" s="37"/>
      <c r="AY281" s="39" t="s">
        <v>114</v>
      </c>
      <c r="AZ281" s="29" t="s">
        <v>151</v>
      </c>
      <c r="BA281" s="40" t="s">
        <v>152</v>
      </c>
      <c r="BB281" s="29" t="s">
        <v>112</v>
      </c>
      <c r="BC281" s="47" t="s">
        <v>113</v>
      </c>
      <c r="BD281" s="48" t="s">
        <v>110</v>
      </c>
      <c r="BE281" s="29" t="s">
        <v>111</v>
      </c>
      <c r="BF281" s="29" t="s">
        <v>136</v>
      </c>
      <c r="BG281" s="29" t="s">
        <v>137</v>
      </c>
      <c r="BH281" s="29" t="s">
        <v>138</v>
      </c>
      <c r="BI281" s="29" t="s">
        <v>146</v>
      </c>
      <c r="BJ281" s="29" t="s">
        <v>140</v>
      </c>
      <c r="BK281" s="29" t="s">
        <v>94</v>
      </c>
      <c r="BL281" s="29" t="s">
        <v>95</v>
      </c>
      <c r="BM281" s="10" t="n">
        <f aca="false">COUNTA(I281:BK281)</f>
        <v>36</v>
      </c>
    </row>
    <row r="282" customFormat="false" ht="65.7" hidden="false" customHeight="false" outlineLevel="0" collapsed="false">
      <c r="A282" s="26" t="s">
        <v>188</v>
      </c>
      <c r="B282" s="2" t="s">
        <v>189</v>
      </c>
      <c r="C282" s="9" t="s">
        <v>98</v>
      </c>
      <c r="D282" s="9" t="s">
        <v>99</v>
      </c>
      <c r="E282" s="9" t="s">
        <v>170</v>
      </c>
      <c r="F282" s="9" t="s">
        <v>171</v>
      </c>
      <c r="G282" s="9" t="str">
        <f aca="false">IF(COUNTIFS($B:$B, B281, $D:$D, D281, $F:$F, F281) &gt; 1, "Duplicate", "")</f>
        <v/>
      </c>
      <c r="H282" s="10" t="str">
        <f aca="false">CONCATENATE(B282,"-",D282,"-",F282)</f>
        <v>KIP1-INV-ARS</v>
      </c>
      <c r="I282" s="11" t="s">
        <v>64</v>
      </c>
      <c r="J282" s="11" t="s">
        <v>65</v>
      </c>
      <c r="K282" s="11" t="s">
        <v>66</v>
      </c>
      <c r="L282" s="11" t="s">
        <v>67</v>
      </c>
      <c r="M282" s="12" t="s">
        <v>68</v>
      </c>
      <c r="N282" s="13" t="s">
        <v>69</v>
      </c>
      <c r="O282" s="13" t="s">
        <v>70</v>
      </c>
      <c r="P282" s="13" t="s">
        <v>71</v>
      </c>
      <c r="Q282" s="13" t="s">
        <v>72</v>
      </c>
      <c r="R282" s="13" t="s">
        <v>73</v>
      </c>
      <c r="S282" s="13" t="s">
        <v>74</v>
      </c>
      <c r="T282" s="13" t="s">
        <v>75</v>
      </c>
      <c r="U282" s="13" t="s">
        <v>76</v>
      </c>
      <c r="V282" s="13" t="s">
        <v>77</v>
      </c>
      <c r="W282" s="14" t="s">
        <v>78</v>
      </c>
      <c r="X282" s="17" t="s">
        <v>88</v>
      </c>
      <c r="Y282" s="17" t="s">
        <v>89</v>
      </c>
      <c r="Z282" s="17" t="s">
        <v>147</v>
      </c>
      <c r="AA282" s="27" t="s">
        <v>203</v>
      </c>
      <c r="AB282" s="27" t="s">
        <v>148</v>
      </c>
      <c r="AC282" s="27" t="s">
        <v>129</v>
      </c>
      <c r="AD282" s="27" t="s">
        <v>149</v>
      </c>
      <c r="AE282" s="27" t="s">
        <v>150</v>
      </c>
      <c r="AF282" s="27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37"/>
      <c r="AX282" s="37"/>
      <c r="AY282" s="39" t="s">
        <v>114</v>
      </c>
      <c r="AZ282" s="29" t="s">
        <v>151</v>
      </c>
      <c r="BA282" s="40" t="s">
        <v>152</v>
      </c>
      <c r="BB282" s="29" t="s">
        <v>112</v>
      </c>
      <c r="BC282" s="47" t="s">
        <v>113</v>
      </c>
      <c r="BD282" s="48" t="s">
        <v>110</v>
      </c>
      <c r="BE282" s="29" t="s">
        <v>111</v>
      </c>
      <c r="BF282" s="29" t="s">
        <v>136</v>
      </c>
      <c r="BG282" s="29" t="s">
        <v>137</v>
      </c>
      <c r="BH282" s="29" t="s">
        <v>138</v>
      </c>
      <c r="BI282" s="29" t="s">
        <v>146</v>
      </c>
      <c r="BJ282" s="29" t="s">
        <v>140</v>
      </c>
      <c r="BK282" s="29" t="s">
        <v>94</v>
      </c>
      <c r="BL282" s="29" t="s">
        <v>95</v>
      </c>
    </row>
    <row r="283" customFormat="false" ht="65.7" hidden="false" customHeight="false" outlineLevel="0" collapsed="false">
      <c r="A283" s="26" t="s">
        <v>188</v>
      </c>
      <c r="B283" s="2" t="s">
        <v>189</v>
      </c>
      <c r="C283" s="9" t="s">
        <v>98</v>
      </c>
      <c r="D283" s="9" t="s">
        <v>99</v>
      </c>
      <c r="E283" s="9" t="s">
        <v>182</v>
      </c>
      <c r="F283" s="9" t="s">
        <v>183</v>
      </c>
      <c r="G283" s="9" t="str">
        <f aca="false">IF(COUNTIFS($B:$B, B282, $D:$D, D282, $F:$F, F282) &gt; 1, "Duplicate", "")</f>
        <v/>
      </c>
      <c r="H283" s="10" t="str">
        <f aca="false">CONCATENATE(B283,"-",D283,"-",F283)</f>
        <v>KIP1-INV-SOL</v>
      </c>
      <c r="I283" s="11" t="s">
        <v>64</v>
      </c>
      <c r="J283" s="11" t="s">
        <v>65</v>
      </c>
      <c r="K283" s="11" t="s">
        <v>66</v>
      </c>
      <c r="L283" s="11" t="s">
        <v>67</v>
      </c>
      <c r="M283" s="12" t="s">
        <v>68</v>
      </c>
      <c r="N283" s="13" t="s">
        <v>69</v>
      </c>
      <c r="O283" s="13" t="s">
        <v>70</v>
      </c>
      <c r="P283" s="13" t="s">
        <v>71</v>
      </c>
      <c r="Q283" s="13" t="s">
        <v>72</v>
      </c>
      <c r="R283" s="13" t="s">
        <v>73</v>
      </c>
      <c r="S283" s="13" t="s">
        <v>74</v>
      </c>
      <c r="T283" s="13" t="s">
        <v>75</v>
      </c>
      <c r="U283" s="13" t="s">
        <v>76</v>
      </c>
      <c r="V283" s="13" t="s">
        <v>77</v>
      </c>
      <c r="W283" s="14" t="s">
        <v>78</v>
      </c>
      <c r="X283" s="17" t="s">
        <v>88</v>
      </c>
      <c r="Y283" s="17" t="s">
        <v>89</v>
      </c>
      <c r="Z283" s="17" t="s">
        <v>147</v>
      </c>
      <c r="AA283" s="27" t="s">
        <v>203</v>
      </c>
      <c r="AB283" s="27" t="s">
        <v>148</v>
      </c>
      <c r="AC283" s="27" t="s">
        <v>129</v>
      </c>
      <c r="AD283" s="27" t="s">
        <v>149</v>
      </c>
      <c r="AE283" s="27" t="s">
        <v>150</v>
      </c>
      <c r="AF283" s="27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37"/>
      <c r="AX283" s="37"/>
      <c r="AY283" s="39" t="s">
        <v>114</v>
      </c>
      <c r="AZ283" s="29" t="s">
        <v>151</v>
      </c>
      <c r="BA283" s="40" t="s">
        <v>152</v>
      </c>
      <c r="BB283" s="29" t="s">
        <v>112</v>
      </c>
      <c r="BC283" s="47" t="s">
        <v>113</v>
      </c>
      <c r="BD283" s="48" t="s">
        <v>110</v>
      </c>
      <c r="BE283" s="29" t="s">
        <v>111</v>
      </c>
      <c r="BF283" s="29" t="s">
        <v>136</v>
      </c>
      <c r="BG283" s="29" t="s">
        <v>137</v>
      </c>
      <c r="BH283" s="29" t="s">
        <v>138</v>
      </c>
      <c r="BI283" s="29" t="s">
        <v>146</v>
      </c>
      <c r="BJ283" s="29" t="s">
        <v>140</v>
      </c>
      <c r="BK283" s="29" t="s">
        <v>94</v>
      </c>
      <c r="BL283" s="29" t="s">
        <v>95</v>
      </c>
    </row>
    <row r="284" customFormat="false" ht="65.7" hidden="false" customHeight="false" outlineLevel="0" collapsed="false">
      <c r="A284" s="26" t="s">
        <v>188</v>
      </c>
      <c r="B284" s="2" t="s">
        <v>189</v>
      </c>
      <c r="C284" s="9" t="s">
        <v>98</v>
      </c>
      <c r="D284" s="9" t="s">
        <v>99</v>
      </c>
      <c r="E284" s="9" t="s">
        <v>172</v>
      </c>
      <c r="F284" s="9" t="s">
        <v>173</v>
      </c>
      <c r="G284" s="9" t="str">
        <f aca="false">IF(COUNTIFS($B:$B, B283, $D:$D, D283, $F:$F, F283) &gt; 1, "Duplicate", "")</f>
        <v/>
      </c>
      <c r="H284" s="10" t="str">
        <f aca="false">CONCATENATE(B284,"-",D284,"-",F284)</f>
        <v>KIP1-INV-ELM</v>
      </c>
      <c r="I284" s="11" t="s">
        <v>64</v>
      </c>
      <c r="J284" s="11" t="s">
        <v>65</v>
      </c>
      <c r="K284" s="11" t="s">
        <v>66</v>
      </c>
      <c r="L284" s="11" t="s">
        <v>67</v>
      </c>
      <c r="M284" s="12" t="s">
        <v>68</v>
      </c>
      <c r="N284" s="13" t="s">
        <v>69</v>
      </c>
      <c r="O284" s="13" t="s">
        <v>70</v>
      </c>
      <c r="P284" s="13" t="s">
        <v>71</v>
      </c>
      <c r="Q284" s="13" t="s">
        <v>72</v>
      </c>
      <c r="R284" s="13" t="s">
        <v>73</v>
      </c>
      <c r="S284" s="13" t="s">
        <v>74</v>
      </c>
      <c r="T284" s="13" t="s">
        <v>75</v>
      </c>
      <c r="U284" s="13" t="s">
        <v>76</v>
      </c>
      <c r="V284" s="13" t="s">
        <v>77</v>
      </c>
      <c r="W284" s="14" t="s">
        <v>78</v>
      </c>
      <c r="X284" s="17" t="s">
        <v>88</v>
      </c>
      <c r="Y284" s="17" t="s">
        <v>89</v>
      </c>
      <c r="Z284" s="17" t="s">
        <v>147</v>
      </c>
      <c r="AA284" s="27" t="s">
        <v>203</v>
      </c>
      <c r="AB284" s="27" t="s">
        <v>148</v>
      </c>
      <c r="AC284" s="27" t="s">
        <v>129</v>
      </c>
      <c r="AD284" s="27" t="s">
        <v>149</v>
      </c>
      <c r="AE284" s="27" t="s">
        <v>150</v>
      </c>
      <c r="AF284" s="27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37"/>
      <c r="AX284" s="37"/>
      <c r="AY284" s="39" t="s">
        <v>114</v>
      </c>
      <c r="AZ284" s="29" t="s">
        <v>151</v>
      </c>
      <c r="BA284" s="40" t="s">
        <v>152</v>
      </c>
      <c r="BB284" s="29" t="s">
        <v>112</v>
      </c>
      <c r="BC284" s="47" t="s">
        <v>113</v>
      </c>
      <c r="BD284" s="48" t="s">
        <v>110</v>
      </c>
      <c r="BE284" s="29" t="s">
        <v>111</v>
      </c>
      <c r="BF284" s="29" t="s">
        <v>136</v>
      </c>
      <c r="BG284" s="29" t="s">
        <v>137</v>
      </c>
      <c r="BH284" s="29" t="s">
        <v>138</v>
      </c>
      <c r="BI284" s="29" t="s">
        <v>146</v>
      </c>
      <c r="BJ284" s="29" t="s">
        <v>140</v>
      </c>
      <c r="BK284" s="29" t="s">
        <v>94</v>
      </c>
      <c r="BL284" s="29" t="s">
        <v>95</v>
      </c>
    </row>
    <row r="285" customFormat="false" ht="65.7" hidden="false" customHeight="false" outlineLevel="0" collapsed="false">
      <c r="A285" s="26" t="s">
        <v>188</v>
      </c>
      <c r="B285" s="2" t="s">
        <v>189</v>
      </c>
      <c r="C285" s="9" t="s">
        <v>98</v>
      </c>
      <c r="D285" s="9" t="s">
        <v>99</v>
      </c>
      <c r="E285" s="9" t="s">
        <v>174</v>
      </c>
      <c r="F285" s="9" t="s">
        <v>175</v>
      </c>
      <c r="G285" s="9" t="str">
        <f aca="false">IF(COUNTIFS($B:$B, B284, $D:$D, D284, $F:$F, F284) &gt; 1, "Duplicate", "")</f>
        <v/>
      </c>
      <c r="H285" s="10" t="str">
        <f aca="false">CONCATENATE(B285,"-",D285,"-",F285)</f>
        <v>KIP1-INV-FFI</v>
      </c>
      <c r="I285" s="11" t="s">
        <v>64</v>
      </c>
      <c r="J285" s="11" t="s">
        <v>65</v>
      </c>
      <c r="K285" s="11" t="s">
        <v>66</v>
      </c>
      <c r="L285" s="11" t="s">
        <v>67</v>
      </c>
      <c r="M285" s="12" t="s">
        <v>68</v>
      </c>
      <c r="N285" s="13" t="s">
        <v>69</v>
      </c>
      <c r="O285" s="13" t="s">
        <v>70</v>
      </c>
      <c r="P285" s="13" t="s">
        <v>71</v>
      </c>
      <c r="Q285" s="13" t="s">
        <v>72</v>
      </c>
      <c r="R285" s="13" t="s">
        <v>73</v>
      </c>
      <c r="S285" s="13" t="s">
        <v>74</v>
      </c>
      <c r="T285" s="13" t="s">
        <v>75</v>
      </c>
      <c r="U285" s="13" t="s">
        <v>76</v>
      </c>
      <c r="V285" s="13" t="s">
        <v>77</v>
      </c>
      <c r="W285" s="14" t="s">
        <v>78</v>
      </c>
      <c r="X285" s="17" t="s">
        <v>88</v>
      </c>
      <c r="Y285" s="17" t="s">
        <v>89</v>
      </c>
      <c r="Z285" s="17" t="s">
        <v>147</v>
      </c>
      <c r="AA285" s="27" t="s">
        <v>203</v>
      </c>
      <c r="AB285" s="27" t="s">
        <v>148</v>
      </c>
      <c r="AC285" s="27" t="s">
        <v>129</v>
      </c>
      <c r="AD285" s="27" t="s">
        <v>149</v>
      </c>
      <c r="AE285" s="27" t="s">
        <v>150</v>
      </c>
      <c r="AF285" s="27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37"/>
      <c r="AX285" s="37"/>
      <c r="AY285" s="39" t="s">
        <v>114</v>
      </c>
      <c r="AZ285" s="29" t="s">
        <v>151</v>
      </c>
      <c r="BA285" s="40" t="s">
        <v>152</v>
      </c>
      <c r="BB285" s="29" t="s">
        <v>112</v>
      </c>
      <c r="BC285" s="47" t="s">
        <v>113</v>
      </c>
      <c r="BD285" s="48" t="s">
        <v>110</v>
      </c>
      <c r="BE285" s="29" t="s">
        <v>111</v>
      </c>
      <c r="BF285" s="29" t="s">
        <v>136</v>
      </c>
      <c r="BG285" s="29" t="s">
        <v>137</v>
      </c>
      <c r="BH285" s="29" t="s">
        <v>138</v>
      </c>
      <c r="BI285" s="29" t="s">
        <v>146</v>
      </c>
      <c r="BJ285" s="29" t="s">
        <v>140</v>
      </c>
      <c r="BK285" s="29" t="s">
        <v>94</v>
      </c>
      <c r="BL285" s="29" t="s">
        <v>95</v>
      </c>
    </row>
    <row r="286" customFormat="false" ht="65.7" hidden="false" customHeight="false" outlineLevel="0" collapsed="false">
      <c r="A286" s="26" t="s">
        <v>188</v>
      </c>
      <c r="B286" s="2" t="s">
        <v>189</v>
      </c>
      <c r="C286" s="9" t="s">
        <v>98</v>
      </c>
      <c r="D286" s="9" t="s">
        <v>99</v>
      </c>
      <c r="E286" s="9" t="s">
        <v>178</v>
      </c>
      <c r="F286" s="9" t="s">
        <v>179</v>
      </c>
      <c r="G286" s="9" t="str">
        <f aca="false">IF(COUNTIFS($B:$B, B285, $D:$D, D285, $F:$F, F285) &gt; 1, "Duplicate", "")</f>
        <v/>
      </c>
      <c r="H286" s="10" t="str">
        <f aca="false">CONCATENATE(B286,"-",D286,"-",F286)</f>
        <v>KIP1-INV-FOA</v>
      </c>
      <c r="I286" s="11" t="s">
        <v>64</v>
      </c>
      <c r="J286" s="11" t="s">
        <v>65</v>
      </c>
      <c r="K286" s="11" t="s">
        <v>66</v>
      </c>
      <c r="L286" s="11" t="s">
        <v>67</v>
      </c>
      <c r="M286" s="12" t="s">
        <v>68</v>
      </c>
      <c r="N286" s="13" t="s">
        <v>69</v>
      </c>
      <c r="O286" s="13" t="s">
        <v>70</v>
      </c>
      <c r="P286" s="13" t="s">
        <v>71</v>
      </c>
      <c r="Q286" s="13" t="s">
        <v>72</v>
      </c>
      <c r="R286" s="13" t="s">
        <v>73</v>
      </c>
      <c r="S286" s="13" t="s">
        <v>74</v>
      </c>
      <c r="T286" s="13" t="s">
        <v>75</v>
      </c>
      <c r="U286" s="13" t="s">
        <v>76</v>
      </c>
      <c r="V286" s="13" t="s">
        <v>77</v>
      </c>
      <c r="W286" s="14" t="s">
        <v>78</v>
      </c>
      <c r="X286" s="17" t="s">
        <v>88</v>
      </c>
      <c r="Y286" s="17" t="s">
        <v>89</v>
      </c>
      <c r="Z286" s="17" t="s">
        <v>147</v>
      </c>
      <c r="AA286" s="27" t="s">
        <v>203</v>
      </c>
      <c r="AB286" s="27" t="s">
        <v>148</v>
      </c>
      <c r="AC286" s="27" t="s">
        <v>129</v>
      </c>
      <c r="AD286" s="27" t="s">
        <v>149</v>
      </c>
      <c r="AE286" s="27" t="s">
        <v>150</v>
      </c>
      <c r="AF286" s="27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37"/>
      <c r="AX286" s="37"/>
      <c r="AY286" s="39" t="s">
        <v>114</v>
      </c>
      <c r="AZ286" s="29" t="s">
        <v>151</v>
      </c>
      <c r="BA286" s="40" t="s">
        <v>152</v>
      </c>
      <c r="BB286" s="29" t="s">
        <v>112</v>
      </c>
      <c r="BC286" s="47" t="s">
        <v>113</v>
      </c>
      <c r="BD286" s="48" t="s">
        <v>110</v>
      </c>
      <c r="BE286" s="29" t="s">
        <v>111</v>
      </c>
      <c r="BF286" s="29" t="s">
        <v>136</v>
      </c>
      <c r="BG286" s="29" t="s">
        <v>137</v>
      </c>
      <c r="BH286" s="29" t="s">
        <v>138</v>
      </c>
      <c r="BI286" s="29" t="s">
        <v>146</v>
      </c>
      <c r="BJ286" s="29" t="s">
        <v>140</v>
      </c>
      <c r="BK286" s="29" t="s">
        <v>94</v>
      </c>
      <c r="BL286" s="29" t="s">
        <v>95</v>
      </c>
      <c r="BM286" s="10" t="n">
        <f aca="false">COUNTA(I286:BK286)</f>
        <v>36</v>
      </c>
    </row>
    <row r="287" customFormat="false" ht="65.7" hidden="false" customHeight="false" outlineLevel="0" collapsed="false">
      <c r="A287" s="26" t="s">
        <v>192</v>
      </c>
      <c r="B287" s="2" t="s">
        <v>193</v>
      </c>
      <c r="C287" s="9" t="s">
        <v>98</v>
      </c>
      <c r="D287" s="9" t="s">
        <v>99</v>
      </c>
      <c r="E287" s="9" t="s">
        <v>170</v>
      </c>
      <c r="F287" s="9" t="s">
        <v>171</v>
      </c>
      <c r="G287" s="9" t="str">
        <f aca="false">IF(COUNTIFS($B:$B, B286, $D:$D, D286, $F:$F, F286) &gt; 1, "Duplicate", "")</f>
        <v/>
      </c>
      <c r="H287" s="10" t="str">
        <f aca="false">CONCATENATE(B287,"-",D287,"-",F287)</f>
        <v>KIP3-INV-ARS</v>
      </c>
      <c r="I287" s="11" t="s">
        <v>64</v>
      </c>
      <c r="J287" s="11" t="s">
        <v>65</v>
      </c>
      <c r="K287" s="11" t="s">
        <v>66</v>
      </c>
      <c r="L287" s="11" t="s">
        <v>67</v>
      </c>
      <c r="M287" s="12" t="s">
        <v>68</v>
      </c>
      <c r="N287" s="13" t="s">
        <v>69</v>
      </c>
      <c r="O287" s="13" t="s">
        <v>70</v>
      </c>
      <c r="P287" s="13" t="s">
        <v>71</v>
      </c>
      <c r="Q287" s="13" t="s">
        <v>72</v>
      </c>
      <c r="R287" s="13" t="s">
        <v>73</v>
      </c>
      <c r="S287" s="13" t="s">
        <v>74</v>
      </c>
      <c r="T287" s="13" t="s">
        <v>75</v>
      </c>
      <c r="U287" s="13" t="s">
        <v>76</v>
      </c>
      <c r="V287" s="13" t="s">
        <v>77</v>
      </c>
      <c r="W287" s="14" t="s">
        <v>78</v>
      </c>
      <c r="X287" s="17" t="s">
        <v>88</v>
      </c>
      <c r="Y287" s="17" t="s">
        <v>89</v>
      </c>
      <c r="Z287" s="17" t="s">
        <v>147</v>
      </c>
      <c r="AA287" s="27" t="s">
        <v>203</v>
      </c>
      <c r="AB287" s="27" t="s">
        <v>148</v>
      </c>
      <c r="AC287" s="27" t="s">
        <v>129</v>
      </c>
      <c r="AD287" s="27" t="s">
        <v>149</v>
      </c>
      <c r="AE287" s="27" t="s">
        <v>150</v>
      </c>
      <c r="AF287" s="27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37"/>
      <c r="AX287" s="37"/>
      <c r="AY287" s="39" t="s">
        <v>114</v>
      </c>
      <c r="AZ287" s="29" t="s">
        <v>151</v>
      </c>
      <c r="BA287" s="40" t="s">
        <v>152</v>
      </c>
      <c r="BB287" s="29" t="s">
        <v>112</v>
      </c>
      <c r="BC287" s="47" t="s">
        <v>113</v>
      </c>
      <c r="BD287" s="48" t="s">
        <v>110</v>
      </c>
      <c r="BE287" s="29" t="s">
        <v>111</v>
      </c>
      <c r="BF287" s="29" t="s">
        <v>136</v>
      </c>
      <c r="BG287" s="29" t="s">
        <v>137</v>
      </c>
      <c r="BH287" s="29" t="s">
        <v>138</v>
      </c>
      <c r="BI287" s="29" t="s">
        <v>146</v>
      </c>
      <c r="BJ287" s="29" t="s">
        <v>140</v>
      </c>
      <c r="BK287" s="29" t="s">
        <v>94</v>
      </c>
      <c r="BL287" s="29" t="s">
        <v>95</v>
      </c>
    </row>
    <row r="288" customFormat="false" ht="65.7" hidden="false" customHeight="false" outlineLevel="0" collapsed="false">
      <c r="A288" s="26" t="s">
        <v>192</v>
      </c>
      <c r="B288" s="2" t="s">
        <v>193</v>
      </c>
      <c r="C288" s="9" t="s">
        <v>98</v>
      </c>
      <c r="D288" s="9" t="s">
        <v>99</v>
      </c>
      <c r="E288" s="9" t="s">
        <v>182</v>
      </c>
      <c r="F288" s="9" t="s">
        <v>183</v>
      </c>
      <c r="G288" s="9" t="str">
        <f aca="false">IF(COUNTIFS($B:$B, B287, $D:$D, D287, $F:$F, F287) &gt; 1, "Duplicate", "")</f>
        <v/>
      </c>
      <c r="H288" s="10" t="str">
        <f aca="false">CONCATENATE(B288,"-",D288,"-",F288)</f>
        <v>KIP3-INV-SOL</v>
      </c>
      <c r="I288" s="11" t="s">
        <v>64</v>
      </c>
      <c r="J288" s="11" t="s">
        <v>65</v>
      </c>
      <c r="K288" s="11" t="s">
        <v>66</v>
      </c>
      <c r="L288" s="11" t="s">
        <v>67</v>
      </c>
      <c r="M288" s="12" t="s">
        <v>68</v>
      </c>
      <c r="N288" s="13" t="s">
        <v>69</v>
      </c>
      <c r="O288" s="13" t="s">
        <v>70</v>
      </c>
      <c r="P288" s="13" t="s">
        <v>71</v>
      </c>
      <c r="Q288" s="13" t="s">
        <v>72</v>
      </c>
      <c r="R288" s="13" t="s">
        <v>73</v>
      </c>
      <c r="S288" s="13" t="s">
        <v>74</v>
      </c>
      <c r="T288" s="13" t="s">
        <v>75</v>
      </c>
      <c r="U288" s="13" t="s">
        <v>76</v>
      </c>
      <c r="V288" s="13" t="s">
        <v>77</v>
      </c>
      <c r="W288" s="14" t="s">
        <v>78</v>
      </c>
      <c r="X288" s="17" t="s">
        <v>88</v>
      </c>
      <c r="Y288" s="17" t="s">
        <v>89</v>
      </c>
      <c r="Z288" s="17" t="s">
        <v>147</v>
      </c>
      <c r="AA288" s="27" t="s">
        <v>203</v>
      </c>
      <c r="AB288" s="27" t="s">
        <v>148</v>
      </c>
      <c r="AC288" s="27" t="s">
        <v>129</v>
      </c>
      <c r="AD288" s="27" t="s">
        <v>149</v>
      </c>
      <c r="AE288" s="27" t="s">
        <v>150</v>
      </c>
      <c r="AF288" s="27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37"/>
      <c r="AX288" s="37"/>
      <c r="AY288" s="39" t="s">
        <v>114</v>
      </c>
      <c r="AZ288" s="29" t="s">
        <v>151</v>
      </c>
      <c r="BA288" s="40" t="s">
        <v>152</v>
      </c>
      <c r="BB288" s="29" t="s">
        <v>112</v>
      </c>
      <c r="BC288" s="47" t="s">
        <v>113</v>
      </c>
      <c r="BD288" s="48" t="s">
        <v>110</v>
      </c>
      <c r="BE288" s="29" t="s">
        <v>111</v>
      </c>
      <c r="BF288" s="29" t="s">
        <v>136</v>
      </c>
      <c r="BG288" s="29" t="s">
        <v>137</v>
      </c>
      <c r="BH288" s="29" t="s">
        <v>138</v>
      </c>
      <c r="BI288" s="29" t="s">
        <v>146</v>
      </c>
      <c r="BJ288" s="29" t="s">
        <v>140</v>
      </c>
      <c r="BK288" s="29" t="s">
        <v>94</v>
      </c>
      <c r="BL288" s="29" t="s">
        <v>95</v>
      </c>
    </row>
    <row r="289" customFormat="false" ht="65.7" hidden="false" customHeight="false" outlineLevel="0" collapsed="false">
      <c r="A289" s="26" t="s">
        <v>192</v>
      </c>
      <c r="B289" s="2" t="s">
        <v>193</v>
      </c>
      <c r="C289" s="9" t="s">
        <v>98</v>
      </c>
      <c r="D289" s="9" t="s">
        <v>99</v>
      </c>
      <c r="E289" s="9" t="s">
        <v>172</v>
      </c>
      <c r="F289" s="9" t="s">
        <v>173</v>
      </c>
      <c r="G289" s="9" t="str">
        <f aca="false">IF(COUNTIFS($B:$B, B288, $D:$D, D288, $F:$F, F288) &gt; 1, "Duplicate", "")</f>
        <v/>
      </c>
      <c r="H289" s="10" t="str">
        <f aca="false">CONCATENATE(B289,"-",D289,"-",F289)</f>
        <v>KIP3-INV-ELM</v>
      </c>
      <c r="I289" s="11" t="s">
        <v>64</v>
      </c>
      <c r="J289" s="11" t="s">
        <v>65</v>
      </c>
      <c r="K289" s="11" t="s">
        <v>66</v>
      </c>
      <c r="L289" s="11" t="s">
        <v>67</v>
      </c>
      <c r="M289" s="12" t="s">
        <v>68</v>
      </c>
      <c r="N289" s="13" t="s">
        <v>69</v>
      </c>
      <c r="O289" s="13" t="s">
        <v>70</v>
      </c>
      <c r="P289" s="13" t="s">
        <v>71</v>
      </c>
      <c r="Q289" s="13" t="s">
        <v>72</v>
      </c>
      <c r="R289" s="13" t="s">
        <v>73</v>
      </c>
      <c r="S289" s="13" t="s">
        <v>74</v>
      </c>
      <c r="T289" s="13" t="s">
        <v>75</v>
      </c>
      <c r="U289" s="13" t="s">
        <v>76</v>
      </c>
      <c r="V289" s="13" t="s">
        <v>77</v>
      </c>
      <c r="W289" s="14" t="s">
        <v>78</v>
      </c>
      <c r="X289" s="17" t="s">
        <v>88</v>
      </c>
      <c r="Y289" s="17" t="s">
        <v>89</v>
      </c>
      <c r="Z289" s="17" t="s">
        <v>147</v>
      </c>
      <c r="AA289" s="27" t="s">
        <v>203</v>
      </c>
      <c r="AB289" s="27" t="s">
        <v>148</v>
      </c>
      <c r="AC289" s="27" t="s">
        <v>129</v>
      </c>
      <c r="AD289" s="27" t="s">
        <v>149</v>
      </c>
      <c r="AE289" s="27" t="s">
        <v>150</v>
      </c>
      <c r="AF289" s="27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37"/>
      <c r="AX289" s="37"/>
      <c r="AY289" s="39" t="s">
        <v>114</v>
      </c>
      <c r="AZ289" s="29" t="s">
        <v>151</v>
      </c>
      <c r="BA289" s="40" t="s">
        <v>152</v>
      </c>
      <c r="BB289" s="29" t="s">
        <v>112</v>
      </c>
      <c r="BC289" s="47" t="s">
        <v>113</v>
      </c>
      <c r="BD289" s="48" t="s">
        <v>110</v>
      </c>
      <c r="BE289" s="29" t="s">
        <v>111</v>
      </c>
      <c r="BF289" s="29" t="s">
        <v>136</v>
      </c>
      <c r="BG289" s="29" t="s">
        <v>137</v>
      </c>
      <c r="BH289" s="29" t="s">
        <v>138</v>
      </c>
      <c r="BI289" s="29" t="s">
        <v>146</v>
      </c>
      <c r="BJ289" s="29" t="s">
        <v>140</v>
      </c>
      <c r="BK289" s="29" t="s">
        <v>94</v>
      </c>
      <c r="BL289" s="29" t="s">
        <v>95</v>
      </c>
    </row>
    <row r="290" customFormat="false" ht="65.7" hidden="false" customHeight="false" outlineLevel="0" collapsed="false">
      <c r="A290" s="26" t="s">
        <v>192</v>
      </c>
      <c r="B290" s="2" t="s">
        <v>193</v>
      </c>
      <c r="C290" s="9" t="s">
        <v>98</v>
      </c>
      <c r="D290" s="9" t="s">
        <v>99</v>
      </c>
      <c r="E290" s="9" t="s">
        <v>174</v>
      </c>
      <c r="F290" s="9" t="s">
        <v>175</v>
      </c>
      <c r="G290" s="9" t="str">
        <f aca="false">IF(COUNTIFS($B:$B, B289, $D:$D, D289, $F:$F, F289) &gt; 1, "Duplicate", "")</f>
        <v/>
      </c>
      <c r="H290" s="10" t="str">
        <f aca="false">CONCATENATE(B290,"-",D290,"-",F290)</f>
        <v>KIP3-INV-FFI</v>
      </c>
      <c r="I290" s="11" t="s">
        <v>64</v>
      </c>
      <c r="J290" s="11" t="s">
        <v>65</v>
      </c>
      <c r="K290" s="11" t="s">
        <v>66</v>
      </c>
      <c r="L290" s="11" t="s">
        <v>67</v>
      </c>
      <c r="M290" s="12" t="s">
        <v>68</v>
      </c>
      <c r="N290" s="13" t="s">
        <v>69</v>
      </c>
      <c r="O290" s="13" t="s">
        <v>70</v>
      </c>
      <c r="P290" s="13" t="s">
        <v>71</v>
      </c>
      <c r="Q290" s="13" t="s">
        <v>72</v>
      </c>
      <c r="R290" s="13" t="s">
        <v>73</v>
      </c>
      <c r="S290" s="13" t="s">
        <v>74</v>
      </c>
      <c r="T290" s="13" t="s">
        <v>75</v>
      </c>
      <c r="U290" s="13" t="s">
        <v>76</v>
      </c>
      <c r="V290" s="13" t="s">
        <v>77</v>
      </c>
      <c r="W290" s="14" t="s">
        <v>78</v>
      </c>
      <c r="X290" s="17" t="s">
        <v>88</v>
      </c>
      <c r="Y290" s="17" t="s">
        <v>89</v>
      </c>
      <c r="Z290" s="17" t="s">
        <v>147</v>
      </c>
      <c r="AA290" s="27" t="s">
        <v>203</v>
      </c>
      <c r="AB290" s="27" t="s">
        <v>148</v>
      </c>
      <c r="AC290" s="27" t="s">
        <v>129</v>
      </c>
      <c r="AD290" s="27" t="s">
        <v>149</v>
      </c>
      <c r="AE290" s="27" t="s">
        <v>150</v>
      </c>
      <c r="AF290" s="27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37"/>
      <c r="AX290" s="37"/>
      <c r="AY290" s="39" t="s">
        <v>114</v>
      </c>
      <c r="AZ290" s="29" t="s">
        <v>151</v>
      </c>
      <c r="BA290" s="40" t="s">
        <v>152</v>
      </c>
      <c r="BB290" s="29" t="s">
        <v>112</v>
      </c>
      <c r="BC290" s="47" t="s">
        <v>113</v>
      </c>
      <c r="BD290" s="48" t="s">
        <v>110</v>
      </c>
      <c r="BE290" s="29" t="s">
        <v>111</v>
      </c>
      <c r="BF290" s="29" t="s">
        <v>136</v>
      </c>
      <c r="BG290" s="29" t="s">
        <v>137</v>
      </c>
      <c r="BH290" s="29" t="s">
        <v>138</v>
      </c>
      <c r="BI290" s="29" t="s">
        <v>146</v>
      </c>
      <c r="BJ290" s="29" t="s">
        <v>140</v>
      </c>
      <c r="BK290" s="29" t="s">
        <v>94</v>
      </c>
      <c r="BL290" s="29" t="s">
        <v>95</v>
      </c>
    </row>
    <row r="291" customFormat="false" ht="65.7" hidden="false" customHeight="false" outlineLevel="0" collapsed="false">
      <c r="A291" s="26" t="s">
        <v>192</v>
      </c>
      <c r="B291" s="2" t="s">
        <v>193</v>
      </c>
      <c r="C291" s="9" t="s">
        <v>98</v>
      </c>
      <c r="D291" s="9" t="s">
        <v>99</v>
      </c>
      <c r="E291" s="9" t="s">
        <v>178</v>
      </c>
      <c r="F291" s="9" t="s">
        <v>179</v>
      </c>
      <c r="G291" s="9" t="str">
        <f aca="false">IF(COUNTIFS($B:$B, B290, $D:$D, D290, $F:$F, F290) &gt; 1, "Duplicate", "")</f>
        <v/>
      </c>
      <c r="H291" s="10" t="str">
        <f aca="false">CONCATENATE(B291,"-",D291,"-",F291)</f>
        <v>KIP3-INV-FOA</v>
      </c>
      <c r="I291" s="11" t="s">
        <v>64</v>
      </c>
      <c r="J291" s="11" t="s">
        <v>65</v>
      </c>
      <c r="K291" s="11" t="s">
        <v>66</v>
      </c>
      <c r="L291" s="11" t="s">
        <v>67</v>
      </c>
      <c r="M291" s="12" t="s">
        <v>68</v>
      </c>
      <c r="N291" s="13" t="s">
        <v>69</v>
      </c>
      <c r="O291" s="13" t="s">
        <v>70</v>
      </c>
      <c r="P291" s="13" t="s">
        <v>71</v>
      </c>
      <c r="Q291" s="13" t="s">
        <v>72</v>
      </c>
      <c r="R291" s="13" t="s">
        <v>73</v>
      </c>
      <c r="S291" s="13" t="s">
        <v>74</v>
      </c>
      <c r="T291" s="13" t="s">
        <v>75</v>
      </c>
      <c r="U291" s="13" t="s">
        <v>76</v>
      </c>
      <c r="V291" s="13" t="s">
        <v>77</v>
      </c>
      <c r="W291" s="14" t="s">
        <v>78</v>
      </c>
      <c r="X291" s="17" t="s">
        <v>88</v>
      </c>
      <c r="Y291" s="17" t="s">
        <v>89</v>
      </c>
      <c r="Z291" s="17" t="s">
        <v>147</v>
      </c>
      <c r="AA291" s="27" t="s">
        <v>203</v>
      </c>
      <c r="AB291" s="27" t="s">
        <v>148</v>
      </c>
      <c r="AC291" s="27" t="s">
        <v>129</v>
      </c>
      <c r="AD291" s="27" t="s">
        <v>149</v>
      </c>
      <c r="AE291" s="27" t="s">
        <v>150</v>
      </c>
      <c r="AF291" s="27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37"/>
      <c r="AX291" s="37"/>
      <c r="AY291" s="39" t="s">
        <v>114</v>
      </c>
      <c r="AZ291" s="29" t="s">
        <v>151</v>
      </c>
      <c r="BA291" s="40" t="s">
        <v>152</v>
      </c>
      <c r="BB291" s="29" t="s">
        <v>112</v>
      </c>
      <c r="BC291" s="47" t="s">
        <v>113</v>
      </c>
      <c r="BD291" s="48" t="s">
        <v>110</v>
      </c>
      <c r="BE291" s="29" t="s">
        <v>111</v>
      </c>
      <c r="BF291" s="29" t="s">
        <v>136</v>
      </c>
      <c r="BG291" s="29" t="s">
        <v>137</v>
      </c>
      <c r="BH291" s="29" t="s">
        <v>138</v>
      </c>
      <c r="BI291" s="29" t="s">
        <v>146</v>
      </c>
      <c r="BJ291" s="29" t="s">
        <v>140</v>
      </c>
      <c r="BK291" s="29" t="s">
        <v>94</v>
      </c>
      <c r="BL291" s="29" t="s">
        <v>95</v>
      </c>
      <c r="BM291" s="10" t="n">
        <f aca="false">COUNTA(I291:BK291)</f>
        <v>36</v>
      </c>
    </row>
    <row r="292" customFormat="false" ht="65.7" hidden="false" customHeight="false" outlineLevel="0" collapsed="false">
      <c r="A292" s="26" t="s">
        <v>190</v>
      </c>
      <c r="B292" s="2" t="s">
        <v>191</v>
      </c>
      <c r="C292" s="9" t="s">
        <v>98</v>
      </c>
      <c r="D292" s="9" t="s">
        <v>99</v>
      </c>
      <c r="E292" s="9" t="s">
        <v>170</v>
      </c>
      <c r="F292" s="9" t="s">
        <v>171</v>
      </c>
      <c r="G292" s="9" t="str">
        <f aca="false">IF(COUNTIFS($B:$B, B291, $D:$D, D291, $F:$F, F291) &gt; 1, "Duplicate", "")</f>
        <v/>
      </c>
      <c r="H292" s="10" t="str">
        <f aca="false">CONCATENATE(B292,"-",D292,"-",F292)</f>
        <v>KIP2-INV-ARS</v>
      </c>
      <c r="I292" s="11" t="s">
        <v>64</v>
      </c>
      <c r="J292" s="11" t="s">
        <v>65</v>
      </c>
      <c r="K292" s="11" t="s">
        <v>66</v>
      </c>
      <c r="L292" s="11" t="s">
        <v>67</v>
      </c>
      <c r="M292" s="12" t="s">
        <v>68</v>
      </c>
      <c r="N292" s="13" t="s">
        <v>69</v>
      </c>
      <c r="O292" s="13" t="s">
        <v>70</v>
      </c>
      <c r="P292" s="13" t="s">
        <v>71</v>
      </c>
      <c r="Q292" s="13" t="s">
        <v>72</v>
      </c>
      <c r="R292" s="13" t="s">
        <v>73</v>
      </c>
      <c r="S292" s="13" t="s">
        <v>74</v>
      </c>
      <c r="T292" s="13" t="s">
        <v>75</v>
      </c>
      <c r="U292" s="13" t="s">
        <v>76</v>
      </c>
      <c r="V292" s="13" t="s">
        <v>77</v>
      </c>
      <c r="W292" s="14" t="s">
        <v>78</v>
      </c>
      <c r="X292" s="17" t="s">
        <v>88</v>
      </c>
      <c r="Y292" s="17" t="s">
        <v>89</v>
      </c>
      <c r="Z292" s="17" t="s">
        <v>147</v>
      </c>
      <c r="AA292" s="27" t="s">
        <v>203</v>
      </c>
      <c r="AB292" s="27" t="s">
        <v>148</v>
      </c>
      <c r="AC292" s="27" t="s">
        <v>129</v>
      </c>
      <c r="AD292" s="27" t="s">
        <v>149</v>
      </c>
      <c r="AE292" s="27" t="s">
        <v>150</v>
      </c>
      <c r="AF292" s="27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37"/>
      <c r="AX292" s="37"/>
      <c r="AY292" s="39" t="s">
        <v>114</v>
      </c>
      <c r="AZ292" s="29" t="s">
        <v>151</v>
      </c>
      <c r="BA292" s="40" t="s">
        <v>152</v>
      </c>
      <c r="BB292" s="29" t="s">
        <v>112</v>
      </c>
      <c r="BC292" s="47" t="s">
        <v>113</v>
      </c>
      <c r="BD292" s="48" t="s">
        <v>110</v>
      </c>
      <c r="BE292" s="29" t="s">
        <v>111</v>
      </c>
      <c r="BF292" s="29" t="s">
        <v>136</v>
      </c>
      <c r="BG292" s="29" t="s">
        <v>137</v>
      </c>
      <c r="BH292" s="29" t="s">
        <v>138</v>
      </c>
      <c r="BI292" s="29" t="s">
        <v>146</v>
      </c>
      <c r="BJ292" s="29" t="s">
        <v>140</v>
      </c>
      <c r="BK292" s="29" t="s">
        <v>94</v>
      </c>
      <c r="BL292" s="29" t="s">
        <v>95</v>
      </c>
      <c r="BM292" s="10" t="n">
        <f aca="false">COUNTA(I292:BK292)</f>
        <v>36</v>
      </c>
    </row>
    <row r="293" customFormat="false" ht="65.7" hidden="false" customHeight="false" outlineLevel="0" collapsed="false">
      <c r="A293" s="26" t="s">
        <v>190</v>
      </c>
      <c r="B293" s="2" t="s">
        <v>191</v>
      </c>
      <c r="C293" s="9" t="s">
        <v>98</v>
      </c>
      <c r="D293" s="9" t="s">
        <v>99</v>
      </c>
      <c r="E293" s="9" t="s">
        <v>180</v>
      </c>
      <c r="F293" s="9" t="s">
        <v>181</v>
      </c>
      <c r="G293" s="9" t="e">
        <f aca="false">IF( COUNTIFS($B:$B,#REF!, $D:$D,#REF!, $F:$F,#REF!) &gt; 1, "Duplicate", "")</f>
        <v>#REF!</v>
      </c>
      <c r="H293" s="10" t="str">
        <f aca="false">CONCATENATE(B293,"-",D293,"-",F293)</f>
        <v>KIP2-INV-REF</v>
      </c>
      <c r="I293" s="11" t="s">
        <v>64</v>
      </c>
      <c r="J293" s="11" t="s">
        <v>65</v>
      </c>
      <c r="K293" s="11" t="s">
        <v>66</v>
      </c>
      <c r="L293" s="11" t="s">
        <v>67</v>
      </c>
      <c r="M293" s="12" t="s">
        <v>68</v>
      </c>
      <c r="N293" s="13" t="s">
        <v>69</v>
      </c>
      <c r="O293" s="13" t="s">
        <v>70</v>
      </c>
      <c r="P293" s="13" t="s">
        <v>71</v>
      </c>
      <c r="Q293" s="13" t="s">
        <v>72</v>
      </c>
      <c r="R293" s="13" t="s">
        <v>73</v>
      </c>
      <c r="S293" s="13" t="s">
        <v>74</v>
      </c>
      <c r="T293" s="13" t="s">
        <v>75</v>
      </c>
      <c r="U293" s="13" t="s">
        <v>76</v>
      </c>
      <c r="V293" s="13" t="s">
        <v>77</v>
      </c>
      <c r="W293" s="14" t="s">
        <v>78</v>
      </c>
      <c r="X293" s="17" t="s">
        <v>88</v>
      </c>
      <c r="Y293" s="17" t="s">
        <v>89</v>
      </c>
      <c r="Z293" s="17" t="s">
        <v>147</v>
      </c>
      <c r="AA293" s="27" t="s">
        <v>203</v>
      </c>
      <c r="AB293" s="27" t="s">
        <v>148</v>
      </c>
      <c r="AC293" s="27" t="s">
        <v>129</v>
      </c>
      <c r="AD293" s="27" t="s">
        <v>149</v>
      </c>
      <c r="AE293" s="27" t="s">
        <v>150</v>
      </c>
      <c r="AF293" s="27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37"/>
      <c r="AX293" s="37"/>
      <c r="AY293" s="39" t="s">
        <v>114</v>
      </c>
      <c r="AZ293" s="29" t="s">
        <v>151</v>
      </c>
      <c r="BA293" s="40" t="s">
        <v>152</v>
      </c>
      <c r="BB293" s="29" t="s">
        <v>112</v>
      </c>
      <c r="BC293" s="47" t="s">
        <v>113</v>
      </c>
      <c r="BD293" s="48" t="s">
        <v>110</v>
      </c>
      <c r="BE293" s="29" t="s">
        <v>111</v>
      </c>
      <c r="BF293" s="29" t="s">
        <v>136</v>
      </c>
      <c r="BG293" s="29" t="s">
        <v>137</v>
      </c>
      <c r="BH293" s="29" t="s">
        <v>138</v>
      </c>
      <c r="BI293" s="29" t="s">
        <v>146</v>
      </c>
      <c r="BJ293" s="29" t="s">
        <v>140</v>
      </c>
      <c r="BK293" s="29" t="s">
        <v>94</v>
      </c>
      <c r="BL293" s="29" t="s">
        <v>95</v>
      </c>
      <c r="BM293" s="10" t="n">
        <f aca="false">COUNTA(I293:BK293)</f>
        <v>36</v>
      </c>
    </row>
    <row r="294" customFormat="false" ht="65.7" hidden="false" customHeight="false" outlineLevel="0" collapsed="false">
      <c r="A294" s="26" t="s">
        <v>188</v>
      </c>
      <c r="B294" s="2" t="s">
        <v>189</v>
      </c>
      <c r="C294" s="9" t="s">
        <v>98</v>
      </c>
      <c r="D294" s="9" t="s">
        <v>99</v>
      </c>
      <c r="E294" s="9" t="s">
        <v>180</v>
      </c>
      <c r="F294" s="9" t="s">
        <v>181</v>
      </c>
      <c r="G294" s="9" t="str">
        <f aca="false">IF(COUNTIFS($B:$B, B293, $D:$D, D293, $F:$F, F293) &gt; 1, "Duplicate", "")</f>
        <v/>
      </c>
      <c r="H294" s="10" t="str">
        <f aca="false">CONCATENATE(B294,"-",D294,"-",F294)</f>
        <v>KIP1-INV-REF</v>
      </c>
      <c r="I294" s="11" t="s">
        <v>64</v>
      </c>
      <c r="J294" s="11" t="s">
        <v>65</v>
      </c>
      <c r="K294" s="11" t="s">
        <v>66</v>
      </c>
      <c r="L294" s="11" t="s">
        <v>67</v>
      </c>
      <c r="M294" s="12" t="s">
        <v>68</v>
      </c>
      <c r="N294" s="13" t="s">
        <v>69</v>
      </c>
      <c r="O294" s="13" t="s">
        <v>70</v>
      </c>
      <c r="P294" s="13" t="s">
        <v>71</v>
      </c>
      <c r="Q294" s="13" t="s">
        <v>72</v>
      </c>
      <c r="R294" s="13" t="s">
        <v>73</v>
      </c>
      <c r="S294" s="13" t="s">
        <v>74</v>
      </c>
      <c r="T294" s="13" t="s">
        <v>75</v>
      </c>
      <c r="U294" s="13" t="s">
        <v>76</v>
      </c>
      <c r="V294" s="13" t="s">
        <v>77</v>
      </c>
      <c r="W294" s="14" t="s">
        <v>78</v>
      </c>
      <c r="X294" s="17" t="s">
        <v>88</v>
      </c>
      <c r="Y294" s="17" t="s">
        <v>89</v>
      </c>
      <c r="Z294" s="17" t="s">
        <v>147</v>
      </c>
      <c r="AA294" s="27" t="s">
        <v>203</v>
      </c>
      <c r="AB294" s="27" t="s">
        <v>148</v>
      </c>
      <c r="AC294" s="27" t="s">
        <v>129</v>
      </c>
      <c r="AD294" s="27" t="s">
        <v>149</v>
      </c>
      <c r="AE294" s="27" t="s">
        <v>150</v>
      </c>
      <c r="AF294" s="27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37"/>
      <c r="AX294" s="37"/>
      <c r="AY294" s="39" t="s">
        <v>114</v>
      </c>
      <c r="AZ294" s="29" t="s">
        <v>151</v>
      </c>
      <c r="BA294" s="40" t="s">
        <v>152</v>
      </c>
      <c r="BB294" s="29" t="s">
        <v>112</v>
      </c>
      <c r="BC294" s="47" t="s">
        <v>113</v>
      </c>
      <c r="BD294" s="48" t="s">
        <v>110</v>
      </c>
      <c r="BE294" s="29" t="s">
        <v>111</v>
      </c>
      <c r="BF294" s="29" t="s">
        <v>136</v>
      </c>
      <c r="BG294" s="29" t="s">
        <v>137</v>
      </c>
      <c r="BH294" s="29" t="s">
        <v>138</v>
      </c>
      <c r="BI294" s="29" t="s">
        <v>146</v>
      </c>
      <c r="BJ294" s="29" t="s">
        <v>140</v>
      </c>
      <c r="BK294" s="29" t="s">
        <v>94</v>
      </c>
      <c r="BL294" s="29" t="s">
        <v>95</v>
      </c>
      <c r="BM294" s="10" t="n">
        <f aca="false">COUNTA(I294:BK294)</f>
        <v>36</v>
      </c>
    </row>
    <row r="295" customFormat="false" ht="65.7" hidden="false" customHeight="false" outlineLevel="0" collapsed="false">
      <c r="A295" s="26" t="s">
        <v>192</v>
      </c>
      <c r="B295" s="2" t="s">
        <v>193</v>
      </c>
      <c r="C295" s="9" t="s">
        <v>98</v>
      </c>
      <c r="D295" s="9" t="s">
        <v>99</v>
      </c>
      <c r="E295" s="9" t="s">
        <v>180</v>
      </c>
      <c r="F295" s="9" t="s">
        <v>181</v>
      </c>
      <c r="G295" s="9" t="str">
        <f aca="false">IF(COUNTIFS($B:$B, B294, $D:$D, D294, $F:$F, F294) &gt; 1, "Duplicate", "")</f>
        <v/>
      </c>
      <c r="H295" s="10" t="str">
        <f aca="false">CONCATENATE(B295,"-",D295,"-",F295)</f>
        <v>KIP3-INV-REF</v>
      </c>
      <c r="I295" s="11" t="s">
        <v>64</v>
      </c>
      <c r="J295" s="11" t="s">
        <v>65</v>
      </c>
      <c r="K295" s="11" t="s">
        <v>66</v>
      </c>
      <c r="L295" s="11" t="s">
        <v>67</v>
      </c>
      <c r="M295" s="12" t="s">
        <v>68</v>
      </c>
      <c r="N295" s="13" t="s">
        <v>69</v>
      </c>
      <c r="O295" s="13" t="s">
        <v>70</v>
      </c>
      <c r="P295" s="13" t="s">
        <v>71</v>
      </c>
      <c r="Q295" s="13" t="s">
        <v>72</v>
      </c>
      <c r="R295" s="13" t="s">
        <v>73</v>
      </c>
      <c r="S295" s="13" t="s">
        <v>74</v>
      </c>
      <c r="T295" s="13" t="s">
        <v>75</v>
      </c>
      <c r="U295" s="13" t="s">
        <v>76</v>
      </c>
      <c r="V295" s="13" t="s">
        <v>77</v>
      </c>
      <c r="W295" s="14" t="s">
        <v>78</v>
      </c>
      <c r="X295" s="17" t="s">
        <v>88</v>
      </c>
      <c r="Y295" s="17" t="s">
        <v>89</v>
      </c>
      <c r="Z295" s="17" t="s">
        <v>147</v>
      </c>
      <c r="AA295" s="27" t="s">
        <v>203</v>
      </c>
      <c r="AB295" s="27" t="s">
        <v>148</v>
      </c>
      <c r="AC295" s="27" t="s">
        <v>129</v>
      </c>
      <c r="AD295" s="27" t="s">
        <v>149</v>
      </c>
      <c r="AE295" s="27" t="s">
        <v>150</v>
      </c>
      <c r="AF295" s="27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37"/>
      <c r="AX295" s="37"/>
      <c r="AY295" s="39" t="s">
        <v>114</v>
      </c>
      <c r="AZ295" s="29" t="s">
        <v>151</v>
      </c>
      <c r="BA295" s="40" t="s">
        <v>152</v>
      </c>
      <c r="BB295" s="29" t="s">
        <v>112</v>
      </c>
      <c r="BC295" s="47" t="s">
        <v>113</v>
      </c>
      <c r="BD295" s="48" t="s">
        <v>110</v>
      </c>
      <c r="BE295" s="29" t="s">
        <v>111</v>
      </c>
      <c r="BF295" s="29" t="s">
        <v>136</v>
      </c>
      <c r="BG295" s="29" t="s">
        <v>137</v>
      </c>
      <c r="BH295" s="29" t="s">
        <v>138</v>
      </c>
      <c r="BI295" s="29" t="s">
        <v>146</v>
      </c>
      <c r="BJ295" s="29" t="s">
        <v>140</v>
      </c>
      <c r="BK295" s="29" t="s">
        <v>94</v>
      </c>
      <c r="BL295" s="29" t="s">
        <v>95</v>
      </c>
      <c r="BM295" s="10" t="n">
        <f aca="false">COUNTA(I295:BK295)</f>
        <v>36</v>
      </c>
    </row>
  </sheetData>
  <conditionalFormatting sqref="A1:G295">
    <cfRule type="expression" priority="2" aboveAverage="0" equalAverage="0" bottom="0" percent="0" rank="0" text="" dxfId="0">
      <formula>COUNTIFS($B:$B, $B1, $D:$D, $D1, $F:$F, $F1) &gt; 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2025-10-24T18:08:39Z</dcterms:created>
  <dc:creator/>
  <dc:description/>
  <dc:language>en-US</dc:language>
  <cp:lastModifiedBy/>
  <dcterms:modified xsi:type="dcterms:W3CDTF">2025-10-24T18:18:26Z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