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13_ncr:1_{2B8F570A-4D2F-5C48-9540-0F5B3566010C}" xr6:coauthVersionLast="47" xr6:coauthVersionMax="47" xr10:uidLastSave="{00000000-0000-0000-0000-000000000000}"/>
  <bookViews>
    <workbookView xWindow="0" yWindow="760" windowWidth="34560" windowHeight="19940" activeTab="1"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B6" i="7" l="1"/>
  <c r="C6" i="7"/>
  <c r="D6" i="7"/>
  <c r="E6" i="7" l="1"/>
  <c r="C7" i="8"/>
  <c r="D7" i="8"/>
  <c r="E7" i="8"/>
  <c r="F7" i="8"/>
  <c r="G7" i="8"/>
  <c r="H7" i="8"/>
  <c r="I7" i="8"/>
  <c r="J7" i="8"/>
  <c r="K7" i="8"/>
  <c r="L7" i="8"/>
  <c r="M7" i="8"/>
  <c r="N7" i="8"/>
  <c r="O7" i="8"/>
  <c r="P7" i="8"/>
  <c r="Q7" i="8"/>
  <c r="R7" i="8"/>
  <c r="S7" i="8"/>
  <c r="T7" i="8"/>
  <c r="U7" i="8"/>
  <c r="V7" i="8"/>
  <c r="W7" i="8"/>
  <c r="X7" i="8"/>
  <c r="Y7" i="8"/>
  <c r="C8" i="8"/>
  <c r="D8" i="8"/>
  <c r="E8" i="8"/>
  <c r="F8" i="8"/>
  <c r="G8" i="8"/>
  <c r="H8" i="8"/>
  <c r="I8" i="8"/>
  <c r="J8" i="8"/>
  <c r="K8" i="8"/>
  <c r="L8" i="8"/>
  <c r="M8" i="8"/>
  <c r="N8" i="8"/>
  <c r="O8" i="8"/>
  <c r="P8" i="8"/>
  <c r="Q8" i="8"/>
  <c r="R8" i="8"/>
  <c r="S8" i="8"/>
  <c r="T8" i="8"/>
  <c r="U8" i="8"/>
  <c r="V8" i="8"/>
  <c r="W8" i="8"/>
  <c r="X8" i="8"/>
  <c r="Y8" i="8"/>
  <c r="C9" i="8"/>
  <c r="D9" i="8"/>
  <c r="E9" i="8"/>
  <c r="F9" i="8"/>
  <c r="G9" i="8"/>
  <c r="H9" i="8"/>
  <c r="I9" i="8"/>
  <c r="J9" i="8"/>
  <c r="K9" i="8"/>
  <c r="L9" i="8"/>
  <c r="M9" i="8"/>
  <c r="N9" i="8"/>
  <c r="O9" i="8"/>
  <c r="P9" i="8"/>
  <c r="Q9" i="8"/>
  <c r="R9" i="8"/>
  <c r="S9" i="8"/>
  <c r="T9" i="8"/>
  <c r="U9" i="8"/>
  <c r="V9" i="8"/>
  <c r="W9" i="8"/>
  <c r="X9" i="8"/>
  <c r="Y9" i="8"/>
  <c r="C10" i="8"/>
  <c r="D10" i="8"/>
  <c r="E10" i="8"/>
  <c r="F10" i="8"/>
  <c r="G10" i="8"/>
  <c r="H10" i="8"/>
  <c r="I10" i="8"/>
  <c r="J10" i="8"/>
  <c r="K10" i="8"/>
  <c r="L10" i="8"/>
  <c r="M10" i="8"/>
  <c r="N10" i="8"/>
  <c r="O10" i="8"/>
  <c r="P10" i="8"/>
  <c r="Q10" i="8"/>
  <c r="R10" i="8"/>
  <c r="S10" i="8"/>
  <c r="T10" i="8"/>
  <c r="U10" i="8"/>
  <c r="V10" i="8"/>
  <c r="W10" i="8"/>
  <c r="X10" i="8"/>
  <c r="Y10" i="8"/>
  <c r="C11" i="8"/>
  <c r="D11" i="8"/>
  <c r="E11" i="8"/>
  <c r="F11" i="8"/>
  <c r="G11" i="8"/>
  <c r="H11" i="8"/>
  <c r="I11" i="8"/>
  <c r="J11" i="8"/>
  <c r="K11" i="8"/>
  <c r="L11" i="8"/>
  <c r="M11" i="8"/>
  <c r="N11" i="8"/>
  <c r="O11" i="8"/>
  <c r="P11" i="8"/>
  <c r="Q11" i="8"/>
  <c r="R11" i="8"/>
  <c r="S11" i="8"/>
  <c r="T11" i="8"/>
  <c r="U11" i="8"/>
  <c r="V11" i="8"/>
  <c r="W11" i="8"/>
  <c r="X11" i="8"/>
  <c r="Y11" i="8"/>
  <c r="C12" i="8"/>
  <c r="D12" i="8"/>
  <c r="E12" i="8"/>
  <c r="F12" i="8"/>
  <c r="G12" i="8"/>
  <c r="H12" i="8"/>
  <c r="I12" i="8"/>
  <c r="J12" i="8"/>
  <c r="K12" i="8"/>
  <c r="L12" i="8"/>
  <c r="M12" i="8"/>
  <c r="N12" i="8"/>
  <c r="O12" i="8"/>
  <c r="P12" i="8"/>
  <c r="Q12" i="8"/>
  <c r="R12" i="8"/>
  <c r="S12" i="8"/>
  <c r="T12" i="8"/>
  <c r="U12" i="8"/>
  <c r="V12" i="8"/>
  <c r="W12" i="8"/>
  <c r="X12" i="8"/>
  <c r="Y12" i="8"/>
  <c r="C13" i="8"/>
  <c r="D13" i="8"/>
  <c r="E13" i="8"/>
  <c r="F13" i="8"/>
  <c r="G13" i="8"/>
  <c r="H13" i="8"/>
  <c r="I13" i="8"/>
  <c r="J13" i="8"/>
  <c r="K13" i="8"/>
  <c r="L13" i="8"/>
  <c r="M13" i="8"/>
  <c r="N13" i="8"/>
  <c r="O13" i="8"/>
  <c r="P13" i="8"/>
  <c r="Q13" i="8"/>
  <c r="R13" i="8"/>
  <c r="S13" i="8"/>
  <c r="T13" i="8"/>
  <c r="U13" i="8"/>
  <c r="V13" i="8"/>
  <c r="W13" i="8"/>
  <c r="X13" i="8"/>
  <c r="Y13" i="8"/>
  <c r="C14" i="8"/>
  <c r="D14" i="8"/>
  <c r="E14" i="8"/>
  <c r="F14" i="8"/>
  <c r="G14" i="8"/>
  <c r="H14" i="8"/>
  <c r="I14" i="8"/>
  <c r="J14" i="8"/>
  <c r="K14" i="8"/>
  <c r="L14" i="8"/>
  <c r="M14" i="8"/>
  <c r="N14" i="8"/>
  <c r="O14" i="8"/>
  <c r="P14" i="8"/>
  <c r="Q14" i="8"/>
  <c r="R14" i="8"/>
  <c r="S14" i="8"/>
  <c r="T14" i="8"/>
  <c r="U14" i="8"/>
  <c r="V14" i="8"/>
  <c r="W14" i="8"/>
  <c r="X14" i="8"/>
  <c r="Y14" i="8"/>
  <c r="C15" i="8"/>
  <c r="D15" i="8"/>
  <c r="E15" i="8"/>
  <c r="F15" i="8"/>
  <c r="G15" i="8"/>
  <c r="H15" i="8"/>
  <c r="I15" i="8"/>
  <c r="J15" i="8"/>
  <c r="K15" i="8"/>
  <c r="L15" i="8"/>
  <c r="M15" i="8"/>
  <c r="N15" i="8"/>
  <c r="O15" i="8"/>
  <c r="P15" i="8"/>
  <c r="Q15" i="8"/>
  <c r="R15" i="8"/>
  <c r="S15" i="8"/>
  <c r="T15" i="8"/>
  <c r="U15" i="8"/>
  <c r="V15" i="8"/>
  <c r="W15" i="8"/>
  <c r="X15" i="8"/>
  <c r="Y15" i="8"/>
  <c r="C16" i="8"/>
  <c r="D16" i="8"/>
  <c r="E16" i="8"/>
  <c r="F16" i="8"/>
  <c r="G16" i="8"/>
  <c r="H16" i="8"/>
  <c r="I16" i="8"/>
  <c r="J16" i="8"/>
  <c r="K16" i="8"/>
  <c r="L16" i="8"/>
  <c r="M16" i="8"/>
  <c r="N16" i="8"/>
  <c r="O16" i="8"/>
  <c r="P16" i="8"/>
  <c r="Q16" i="8"/>
  <c r="R16" i="8"/>
  <c r="S16" i="8"/>
  <c r="T16" i="8"/>
  <c r="U16" i="8"/>
  <c r="V16" i="8"/>
  <c r="W16" i="8"/>
  <c r="X16" i="8"/>
  <c r="Y16" i="8"/>
  <c r="B16" i="8"/>
  <c r="B15" i="8"/>
  <c r="B14" i="8"/>
  <c r="B13" i="8"/>
  <c r="B12" i="8"/>
  <c r="B11" i="8"/>
  <c r="B10" i="8"/>
  <c r="B9" i="8"/>
  <c r="B8" i="8"/>
  <c r="B7" i="8"/>
</calcChain>
</file>

<file path=xl/sharedStrings.xml><?xml version="1.0" encoding="utf-8"?>
<sst xmlns="http://schemas.openxmlformats.org/spreadsheetml/2006/main" count="257" uniqueCount="65">
  <si>
    <t>Thank you for participating in the 2023 Pay Gaps Measurement effort!</t>
  </si>
  <si>
    <r>
      <rPr>
        <sz val="14"/>
        <color theme="1"/>
        <rFont val="Lora"/>
      </rPr>
      <t xml:space="preserve">If you need help at </t>
    </r>
    <r>
      <rPr>
        <u/>
        <sz val="14"/>
        <color theme="1"/>
        <rFont val="Lora"/>
      </rPr>
      <t>any</t>
    </r>
    <r>
      <rPr>
        <sz val="14"/>
        <color theme="1"/>
        <rFont val="Lora"/>
      </rPr>
      <t xml:space="preserve"> time, please contact us at:</t>
    </r>
  </si>
  <si>
    <t>Email: team@thebwwc.org</t>
  </si>
  <si>
    <t>Please begin on the next tab, 1. Number of Employees --&gt;</t>
  </si>
  <si>
    <t>Sample Data Collection Form Table 1: NUMBER OF EMPLOYEES</t>
  </si>
  <si>
    <r>
      <rPr>
        <b/>
        <sz val="14"/>
        <color theme="1"/>
        <rFont val="Lora"/>
      </rPr>
      <t xml:space="preserve">Instructions: </t>
    </r>
    <r>
      <rPr>
        <sz val="14"/>
        <color theme="1"/>
        <rFont val="Lora"/>
      </rPr>
      <t>Pre-enter data into this form to copy/paste into 100talent.org interface on May 8th - May 22nd.</t>
    </r>
  </si>
  <si>
    <r>
      <rPr>
        <sz val="14"/>
        <color theme="1"/>
        <rFont val="Lora"/>
      </rPr>
      <t>Please do not input any text or leave any cells blank.</t>
    </r>
    <r>
      <rPr>
        <sz val="14"/>
        <color rgb="FFFF0000"/>
        <rFont val="Lora"/>
      </rPr>
      <t xml:space="preserve"> If the value is zero, please input zero.</t>
    </r>
  </si>
  <si>
    <r>
      <rPr>
        <sz val="14"/>
        <color rgb="FFFFD965"/>
        <rFont val="Lora"/>
      </rPr>
      <t>Yellow cells</t>
    </r>
    <r>
      <rPr>
        <sz val="14"/>
        <color theme="1"/>
        <rFont val="Lora"/>
      </rPr>
      <t xml:space="preserve"> indicate that the number of employees entered seems high given number of total employees of all 100% Talent Compact Signatories.</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</si>
  <si>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</si>
  <si>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</si>
  <si>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</si>
  <si>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</si>
  <si>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</si>
  <si>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</si>
  <si>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</si>
  <si>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</si>
  <si>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</si>
  <si>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</si>
  <si>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</si>
  <si>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</si>
  <si>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</si>
  <si>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</si>
  <si>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</si>
  <si>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</si>
  <si>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</si>
  <si>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</si>
  <si>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</si>
  <si>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</si>
  <si>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</si>
  <si>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r>
      <rPr>
        <b/>
        <sz val="14"/>
        <color theme="1"/>
        <rFont val="Lora"/>
      </rPr>
      <t>Number of Employees:</t>
    </r>
    <r>
      <rPr>
        <sz val="14"/>
        <color theme="1"/>
        <rFont val="Lora"/>
      </rPr>
      <t xml:space="preserve"> All full-time employees who were employed by a Compact Signer on December 31, 2022,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</si>
  <si>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t>Sample Data Collection Form Table 2: COMPENSATION</t>
  </si>
  <si>
    <r>
      <rPr>
        <b/>
        <sz val="14"/>
        <color theme="1"/>
        <rFont val="Lora"/>
      </rPr>
      <t xml:space="preserve">Instructions: </t>
    </r>
    <r>
      <rPr>
        <sz val="14"/>
        <color theme="1"/>
        <rFont val="Lora"/>
      </rPr>
      <t xml:space="preserve">Pre-enter data into this form to copy/paste into 100talent.org interface on May 8th - May 22nd. </t>
    </r>
  </si>
  <si>
    <r>
      <rPr>
        <sz val="14"/>
        <color theme="1"/>
        <rFont val="Lora"/>
      </rPr>
      <t>Please do not input any text or leave any cells blank.</t>
    </r>
    <r>
      <rPr>
        <sz val="14"/>
        <color rgb="FFFF0000"/>
        <rFont val="Lora"/>
      </rPr>
      <t xml:space="preserve"> If the value is zero, please input zero.</t>
    </r>
  </si>
  <si>
    <t>Total Annual Compensation (Dollars)</t>
  </si>
  <si>
    <r>
      <rPr>
        <b/>
        <sz val="14"/>
        <color rgb="FF000000"/>
        <rFont val="Arial"/>
        <family val="2"/>
      </rPr>
      <t>Compensation:</t>
    </r>
    <r>
      <rPr>
        <sz val="14"/>
        <color rgb="FF000000"/>
        <rFont val="Arial"/>
        <family val="2"/>
      </rPr>
      <t xml:space="preserve"> Defined as W-2 (Box 1: Wages, Tips, and Other Compensation) earnings for 2022 inclusive of base and overtime pay, as of December 31, 2022. If an employee was employed for less than the full year, please annualize their earnings. Do not include performance pay. It will be submitted on the next tab.</t>
    </r>
  </si>
  <si>
    <t>Sample Data Collection Form Table 3: PERFORMANCE PAY</t>
  </si>
  <si>
    <r>
      <rPr>
        <b/>
        <sz val="14"/>
        <color rgb="FF000000"/>
        <rFont val="Lora"/>
      </rPr>
      <t xml:space="preserve">Instructions: </t>
    </r>
    <r>
      <rPr>
        <sz val="14"/>
        <color rgb="FF000000"/>
        <rFont val="Lora"/>
      </rPr>
      <t xml:space="preserve">Pre-enter data into this form to copy/paste into 100talent.org interface on May 8th - May 22nd. </t>
    </r>
  </si>
  <si>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</si>
  <si>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</si>
  <si>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r>
      <rPr>
        <b/>
        <sz val="14"/>
        <color rgb="FF000000"/>
        <rFont val="Arial"/>
        <family val="2"/>
      </rPr>
      <t>Performance Pay:</t>
    </r>
    <r>
      <rPr>
        <sz val="14"/>
        <color rgb="FF000000"/>
        <rFont val="Arial"/>
        <family val="2"/>
      </rPr>
      <t xml:space="preserve"> Defined as any type of cash bonus paid out in 2022, regardless of when earned, and included in W-2 earnings for 2022. Please note: bonuses “earned” in 2022 but not paid out until 2023 should not be included.</t>
    </r>
  </si>
  <si>
    <t>Sample Data Collection Form Table 4: LENGTH OF SERVICE</t>
  </si>
  <si>
    <r>
      <rPr>
        <b/>
        <sz val="14"/>
        <color rgb="FF000000"/>
        <rFont val="Lora"/>
      </rPr>
      <t xml:space="preserve">Instructions: </t>
    </r>
    <r>
      <rPr>
        <sz val="14"/>
        <color rgb="FF000000"/>
        <rFont val="Lora"/>
      </rPr>
      <t xml:space="preserve">Pre-enter data into this form to copy/paste into 100talent.org interface on May 8th - May 22nd. </t>
    </r>
  </si>
  <si>
    <r>
      <rPr>
        <sz val="14"/>
        <color rgb="FF000000"/>
        <rFont val="Lora"/>
      </rPr>
      <t>Please do not input any text or leave any cells blank.</t>
    </r>
    <r>
      <rPr>
        <sz val="14"/>
        <color rgb="FFFF0000"/>
        <rFont val="Lora"/>
      </rPr>
      <t xml:space="preserve"> If the value is zero, please input zero.</t>
    </r>
  </si>
  <si>
    <t>Total Length of Service (Months)</t>
  </si>
  <si>
    <r>
      <rPr>
        <b/>
        <sz val="14"/>
        <color rgb="FF000000"/>
        <rFont val="Arial"/>
        <family val="2"/>
      </rPr>
      <t>Tenure:</t>
    </r>
    <r>
      <rPr>
        <sz val="14"/>
        <color rgb="FF000000"/>
        <rFont val="Arial"/>
        <family val="2"/>
      </rPr>
      <t xml:space="preserve"> Defined as months between employee’s start date with company and December 31, 2022, rounded to the nearest month. For employees who had a break in service (rehires), use the same formula your company uses for benefits (calculating vacation time etc.) to determine months of service.</t>
    </r>
  </si>
  <si>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</si>
  <si>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</si>
  <si>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</si>
  <si>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</si>
  <si>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</si>
  <si>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</si>
  <si>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</si>
  <si>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</si>
  <si>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</si>
  <si>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</si>
  <si>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</si>
  <si>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</si>
  <si>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</si>
  <si>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</si>
  <si>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</si>
  <si>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</si>
  <si>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</si>
  <si>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r>
      <rPr>
        <sz val="14"/>
        <color rgb="FFFFD965"/>
        <rFont val="Lora"/>
      </rPr>
      <t>Yellow cells</t>
    </r>
    <r>
      <rPr>
        <sz val="14"/>
        <color theme="1"/>
        <rFont val="Lora"/>
      </rPr>
      <t xml:space="preserve"> indicate that the performace pay entered seems high.</t>
    </r>
  </si>
  <si>
    <r>
      <rPr>
        <sz val="14"/>
        <color rgb="FFFFD965"/>
        <rFont val="Lora"/>
      </rPr>
      <t>Yellow cells</t>
    </r>
    <r>
      <rPr>
        <sz val="14"/>
        <color theme="1"/>
        <rFont val="Lora"/>
      </rPr>
      <t xml:space="preserve"> indicate that the length of service entered seems high.</t>
    </r>
  </si>
  <si>
    <r>
      <rPr>
        <sz val="14"/>
        <color rgb="FFFFD965"/>
        <rFont val="Lora"/>
      </rPr>
      <t>Yellow cells</t>
    </r>
    <r>
      <rPr>
        <sz val="14"/>
        <color theme="1"/>
        <rFont val="Lora"/>
      </rPr>
      <t xml:space="preserve"> indicate that the compensation entered seems high.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</si>
</sst>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sz val="14"/>
      <color rgb="FFFFD965"/>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s>
  <fills count="2">
    <fill>
      <patternFill patternType="none"/>
    </fill>
    <fill>
      <patternFill patternType="gray125"/>
    </fill>
  </fills>
  <borders count="24">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thin">
        <color rgb="FF000000"/>
      </top>
      <bottom style="medium">
        <color indexed="64"/>
      </bottom>
      <diagonal/>
    </border>
  </borders>
  <cellStyleXfs count="1">
    <xf numFmtId="0" fontId="0" fillId="0" borderId="0"/>
  </cellStyleXfs>
  <cellXfs count="7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164" fontId="9" fillId="0" borderId="5" xfId="0" applyNumberFormat="1" applyFont="1" applyBorder="1" applyAlignment="1">
      <alignment horizontal="right"/>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6" fillId="0" borderId="16" xfId="0" quotePrefix="1" applyFont="1" applyBorder="1" applyAlignment="1">
      <alignment vertical="center" wrapText="1"/>
    </xf>
    <xf numFmtId="0" fontId="26" fillId="0" borderId="17" xfId="0" quotePrefix="1" applyFont="1" applyBorder="1" applyAlignment="1">
      <alignment vertical="center" wrapText="1"/>
    </xf>
    <xf numFmtId="3" fontId="9" fillId="0" borderId="18" xfId="0" applyNumberFormat="1" applyFont="1" applyBorder="1" applyAlignment="1">
      <alignment horizontal="right"/>
    </xf>
    <xf numFmtId="3" fontId="9" fillId="0" borderId="19" xfId="0" applyNumberFormat="1" applyFont="1" applyBorder="1" applyAlignment="1">
      <alignment horizontal="right"/>
    </xf>
    <xf numFmtId="164" fontId="9" fillId="0" borderId="18" xfId="0" applyNumberFormat="1" applyFont="1" applyBorder="1" applyAlignment="1">
      <alignment horizontal="right"/>
    </xf>
    <xf numFmtId="164" fontId="9" fillId="0" borderId="19" xfId="0" applyNumberFormat="1" applyFont="1" applyBorder="1" applyAlignment="1">
      <alignment horizontal="right"/>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164" fontId="9" fillId="0" borderId="21" xfId="0" applyNumberFormat="1" applyFont="1" applyBorder="1" applyAlignment="1">
      <alignment horizontal="right"/>
    </xf>
    <xf numFmtId="164" fontId="9" fillId="0" borderId="22" xfId="0" applyNumberFormat="1" applyFont="1" applyBorder="1" applyAlignment="1">
      <alignment horizontal="right"/>
    </xf>
    <xf numFmtId="3" fontId="9" fillId="0" borderId="21" xfId="0" applyNumberFormat="1" applyFont="1" applyBorder="1" applyAlignment="1">
      <alignment horizontal="right"/>
    </xf>
    <xf numFmtId="3" fontId="9" fillId="0" borderId="23" xfId="0" applyNumberFormat="1" applyFont="1" applyBorder="1" applyAlignment="1">
      <alignment horizontal="right"/>
    </xf>
    <xf numFmtId="3" fontId="9" fillId="0" borderId="22" xfId="0" applyNumberFormat="1" applyFont="1" applyBorder="1" applyAlignment="1">
      <alignment horizontal="right"/>
    </xf>
    <xf numFmtId="0" fontId="1" fillId="0" borderId="0" xfId="0" applyFont="1"/>
    <xf numFmtId="0" fontId="0" fillId="0" borderId="0" xfId="0"/>
    <xf numFmtId="0" fontId="1" fillId="0" borderId="0" xfId="0" applyFont="1" applyAlignment="1">
      <alignment horizontal="center" vertical="center" wrapText="1"/>
    </xf>
    <xf numFmtId="0" fontId="26" fillId="0" borderId="14" xfId="0" applyFont="1" applyBorder="1" applyAlignment="1">
      <alignment horizontal="center" vertical="center" wrapText="1"/>
    </xf>
    <xf numFmtId="0" fontId="27" fillId="0" borderId="14" xfId="0" applyFont="1" applyBorder="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7" fillId="0" borderId="15" xfId="0" applyFont="1" applyBorder="1" applyAlignment="1">
      <alignment horizontal="center" vertical="center" wrapText="1"/>
    </xf>
    <xf numFmtId="0" fontId="10" fillId="0" borderId="0" xfId="0" applyFont="1" applyAlignment="1">
      <alignment wrapText="1"/>
    </xf>
    <xf numFmtId="0" fontId="11" fillId="0" borderId="0" xfId="0" applyFont="1" applyAlignment="1">
      <alignment vertical="center"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cellXfs>
  <cellStyles count="1">
    <cellStyle name="Normal" xfId="0" builtinId="0"/>
  </cellStyles>
  <dxfs count="24">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56" t="s">
        <v>0</v>
      </c>
      <c r="C2" s="57"/>
      <c r="D2" s="57"/>
      <c r="E2" s="57"/>
      <c r="F2" s="57"/>
      <c r="G2" s="57"/>
      <c r="H2" s="57"/>
      <c r="I2" s="57"/>
    </row>
    <row r="3" spans="1:26" ht="14.25" customHeight="1" x14ac:dyDescent="0.25">
      <c r="B3" s="2"/>
      <c r="C3" s="2"/>
      <c r="D3" s="2"/>
      <c r="E3" s="2"/>
      <c r="F3" s="2"/>
      <c r="G3" s="2"/>
      <c r="H3" s="2"/>
      <c r="I3" s="2"/>
    </row>
    <row r="4" spans="1:26" ht="24" customHeight="1" x14ac:dyDescent="0.25">
      <c r="B4" s="56" t="s">
        <v>1</v>
      </c>
      <c r="C4" s="57"/>
      <c r="D4" s="57"/>
      <c r="E4" s="57"/>
      <c r="F4" s="57"/>
      <c r="G4" s="57"/>
      <c r="H4" s="2"/>
      <c r="I4" s="2"/>
    </row>
    <row r="5" spans="1:26" ht="18" customHeight="1" x14ac:dyDescent="0.25">
      <c r="A5" s="2"/>
      <c r="B5" s="56" t="s">
        <v>2</v>
      </c>
      <c r="C5" s="57"/>
      <c r="D5" s="57"/>
      <c r="E5" s="2"/>
      <c r="F5" s="2"/>
      <c r="G5" s="2"/>
      <c r="H5" s="2"/>
      <c r="I5" s="2"/>
      <c r="J5" s="2"/>
      <c r="K5" s="2"/>
      <c r="L5" s="2"/>
      <c r="M5" s="2"/>
      <c r="N5" s="2"/>
      <c r="O5" s="2"/>
      <c r="P5" s="2"/>
      <c r="Q5" s="2"/>
      <c r="R5" s="2"/>
      <c r="S5" s="2"/>
      <c r="T5" s="2"/>
      <c r="U5" s="2"/>
      <c r="V5" s="2"/>
      <c r="W5" s="2"/>
      <c r="X5" s="2"/>
      <c r="Y5" s="2"/>
      <c r="Z5" s="2"/>
    </row>
    <row r="6" spans="1:26" ht="16.5" customHeight="1" x14ac:dyDescent="0.25">
      <c r="A6" s="2"/>
      <c r="B6" s="56"/>
      <c r="C6" s="57"/>
      <c r="D6" s="57"/>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56" t="s">
        <v>3</v>
      </c>
      <c r="C9" s="57"/>
      <c r="D9" s="57"/>
      <c r="E9" s="57"/>
      <c r="F9" s="57"/>
      <c r="G9" s="57"/>
      <c r="H9" s="57"/>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tabSelected="1" zoomScale="84" workbookViewId="0">
      <selection activeCell="D8" sqref="D8"/>
    </sheetView>
  </sheetViews>
  <sheetFormatPr baseColWidth="10" defaultColWidth="12.6640625" defaultRowHeight="15" customHeight="1" x14ac:dyDescent="0.15"/>
  <cols>
    <col min="1" max="1" width="37.33203125" customWidth="1"/>
    <col min="2" max="25" width="11.83203125" customWidth="1"/>
    <col min="26" max="26" width="7" customWidth="1"/>
  </cols>
  <sheetData>
    <row r="1" spans="1:26" ht="30.75" customHeight="1" x14ac:dyDescent="0.15">
      <c r="A1" s="61" t="s">
        <v>4</v>
      </c>
      <c r="B1" s="57"/>
      <c r="C1" s="57"/>
      <c r="D1" s="57"/>
      <c r="E1" s="57"/>
      <c r="F1" s="57"/>
      <c r="G1" s="3"/>
      <c r="H1" s="3"/>
      <c r="I1" s="3"/>
      <c r="J1" s="3"/>
      <c r="K1" s="3"/>
      <c r="L1" s="3"/>
      <c r="M1" s="3"/>
      <c r="N1" s="3"/>
      <c r="O1" s="3"/>
      <c r="P1" s="3"/>
      <c r="Q1" s="3"/>
      <c r="R1" s="3"/>
      <c r="S1" s="3"/>
      <c r="T1" s="4"/>
      <c r="U1" s="4"/>
      <c r="V1" s="4"/>
      <c r="W1" s="4"/>
      <c r="X1" s="4"/>
      <c r="Y1" s="4"/>
      <c r="Z1" s="4"/>
    </row>
    <row r="2" spans="1:26" ht="33.75" customHeight="1" x14ac:dyDescent="0.15">
      <c r="A2" s="62" t="s">
        <v>5</v>
      </c>
      <c r="B2" s="57"/>
      <c r="C2" s="57"/>
      <c r="D2" s="57"/>
      <c r="E2" s="57"/>
      <c r="F2" s="57"/>
      <c r="G2" s="57"/>
      <c r="H2" s="57"/>
      <c r="I2" s="57"/>
      <c r="J2" s="57"/>
      <c r="K2" s="57"/>
      <c r="L2" s="57"/>
      <c r="M2" s="57"/>
      <c r="N2" s="57"/>
      <c r="O2" s="57"/>
      <c r="P2" s="57"/>
      <c r="Q2" s="57"/>
      <c r="R2" s="5"/>
      <c r="S2" s="5"/>
      <c r="T2" s="5"/>
      <c r="U2" s="5"/>
      <c r="V2" s="5"/>
      <c r="W2" s="5"/>
      <c r="X2" s="5"/>
      <c r="Y2" s="5"/>
      <c r="Z2" s="5"/>
    </row>
    <row r="3" spans="1:26" ht="18" customHeight="1" x14ac:dyDescent="0.15">
      <c r="A3" s="6" t="s">
        <v>6</v>
      </c>
      <c r="L3" s="3"/>
      <c r="M3" s="3"/>
      <c r="N3" s="3"/>
      <c r="O3" s="3"/>
      <c r="P3" s="3"/>
      <c r="Q3" s="3"/>
      <c r="R3" s="3"/>
      <c r="S3" s="3"/>
      <c r="T3" s="4"/>
      <c r="U3" s="4"/>
      <c r="V3" s="4"/>
      <c r="W3" s="4"/>
      <c r="X3" s="4"/>
      <c r="Y3" s="4"/>
      <c r="Z3" s="4"/>
    </row>
    <row r="4" spans="1:26" ht="21.75" customHeight="1" thickBot="1" x14ac:dyDescent="0.2">
      <c r="A4" s="6" t="s">
        <v>7</v>
      </c>
      <c r="S4" s="7"/>
      <c r="T4" s="8"/>
      <c r="U4" s="8"/>
      <c r="V4" s="8"/>
      <c r="W4" s="8"/>
      <c r="X4" s="8"/>
      <c r="Y4" s="8"/>
      <c r="Z4" s="8"/>
    </row>
    <row r="5" spans="1:26" ht="66" customHeight="1" x14ac:dyDescent="0.15">
      <c r="A5" s="63" t="s">
        <v>8</v>
      </c>
      <c r="B5" s="59" t="s">
        <v>9</v>
      </c>
      <c r="C5" s="59"/>
      <c r="D5" s="59"/>
      <c r="E5" s="60" t="s">
        <v>10</v>
      </c>
      <c r="F5" s="60"/>
      <c r="G5" s="60"/>
      <c r="H5" s="60" t="s">
        <v>11</v>
      </c>
      <c r="I5" s="60"/>
      <c r="J5" s="60"/>
      <c r="K5" s="60" t="s">
        <v>12</v>
      </c>
      <c r="L5" s="60"/>
      <c r="M5" s="60"/>
      <c r="N5" s="60" t="s">
        <v>13</v>
      </c>
      <c r="O5" s="60"/>
      <c r="P5" s="60"/>
      <c r="Q5" s="60" t="s">
        <v>14</v>
      </c>
      <c r="R5" s="60"/>
      <c r="S5" s="60"/>
      <c r="T5" s="60" t="s">
        <v>15</v>
      </c>
      <c r="U5" s="60"/>
      <c r="V5" s="60"/>
      <c r="W5" s="60" t="s">
        <v>16</v>
      </c>
      <c r="X5" s="60"/>
      <c r="Y5" s="65"/>
      <c r="Z5" s="9"/>
    </row>
    <row r="6" spans="1:26" ht="15" customHeight="1" x14ac:dyDescent="0.15">
      <c r="A6" s="64"/>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10" t="s">
        <v>19</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44">
        <v>0</v>
      </c>
      <c r="Z7" s="9"/>
    </row>
    <row r="8" spans="1:26" ht="14.25" customHeight="1" x14ac:dyDescent="0.2">
      <c r="A8" s="10" t="s">
        <v>20</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45">
        <v>0</v>
      </c>
      <c r="Z8" s="9"/>
    </row>
    <row r="9" spans="1:26" ht="14.25" customHeight="1" x14ac:dyDescent="0.2">
      <c r="A9" s="10" t="s">
        <v>21</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45">
        <v>0</v>
      </c>
      <c r="Z9" s="9"/>
    </row>
    <row r="10" spans="1:26" ht="14.25" customHeight="1" x14ac:dyDescent="0.2">
      <c r="A10" s="10" t="s">
        <v>22</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45">
        <v>0</v>
      </c>
      <c r="Z10" s="9"/>
    </row>
    <row r="11" spans="1:26" ht="14.25" customHeight="1" x14ac:dyDescent="0.2">
      <c r="A11" s="10" t="s">
        <v>23</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45">
        <v>0</v>
      </c>
      <c r="Z11" s="9"/>
    </row>
    <row r="12" spans="1:26" ht="14.25" customHeight="1" x14ac:dyDescent="0.2">
      <c r="A12" s="10" t="s">
        <v>24</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45">
        <v>0</v>
      </c>
      <c r="Z12" s="9"/>
    </row>
    <row r="13" spans="1:26" ht="14.25" customHeight="1" x14ac:dyDescent="0.2">
      <c r="A13" s="10" t="s">
        <v>25</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45">
        <v>0</v>
      </c>
      <c r="Z13" s="9"/>
    </row>
    <row r="14" spans="1:26" ht="14.25" customHeight="1" x14ac:dyDescent="0.2">
      <c r="A14" s="10" t="s">
        <v>26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45">
        <v>0</v>
      </c>
      <c r="Z14" s="9"/>
    </row>
    <row r="15" spans="1:26" ht="14.25" customHeight="1" x14ac:dyDescent="0.2">
      <c r="A15" s="10" t="s">
        <v>27</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45">
        <v>0</v>
      </c>
      <c r="Z15" s="9"/>
    </row>
    <row r="16" spans="1:26" ht="14.25" customHeight="1" thickBot="1" x14ac:dyDescent="0.25">
      <c r="A16" s="12" t="s">
        <v>28</v>
      </c>
      <c r="B16" s="53">
        <v>0</v>
      </c>
      <c r="C16" s="54">
        <v>0</v>
      </c>
      <c r="D16" s="53">
        <v>0</v>
      </c>
      <c r="E16" s="53">
        <v>0</v>
      </c>
      <c r="F16" s="54">
        <v>0</v>
      </c>
      <c r="G16" s="53">
        <v>0</v>
      </c>
      <c r="H16" s="53">
        <v>0</v>
      </c>
      <c r="I16" s="54">
        <v>0</v>
      </c>
      <c r="J16" s="53">
        <v>0</v>
      </c>
      <c r="K16" s="53">
        <v>0</v>
      </c>
      <c r="L16" s="54">
        <v>0</v>
      </c>
      <c r="M16" s="53">
        <v>0</v>
      </c>
      <c r="N16" s="53">
        <v>0</v>
      </c>
      <c r="O16" s="54">
        <v>0</v>
      </c>
      <c r="P16" s="53">
        <v>0</v>
      </c>
      <c r="Q16" s="53">
        <v>0</v>
      </c>
      <c r="R16" s="54">
        <v>0</v>
      </c>
      <c r="S16" s="53">
        <v>0</v>
      </c>
      <c r="T16" s="53">
        <v>0</v>
      </c>
      <c r="U16" s="54">
        <v>0</v>
      </c>
      <c r="V16" s="53">
        <v>0</v>
      </c>
      <c r="W16" s="53">
        <v>0</v>
      </c>
      <c r="X16" s="54">
        <v>0</v>
      </c>
      <c r="Y16" s="55">
        <v>0</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15">
      <c r="A18" s="58" t="s">
        <v>29</v>
      </c>
      <c r="B18" s="58"/>
      <c r="C18" s="58"/>
      <c r="D18" s="58"/>
      <c r="E18" s="58"/>
      <c r="F18" s="58"/>
      <c r="G18" s="58"/>
      <c r="H18" s="58"/>
      <c r="I18" s="58"/>
      <c r="J18" s="58"/>
      <c r="K18" s="58"/>
      <c r="L18" s="58"/>
      <c r="M18" s="58"/>
      <c r="N18" s="58"/>
      <c r="O18" s="58"/>
      <c r="P18" s="58"/>
      <c r="Q18" s="58"/>
      <c r="R18" s="58"/>
      <c r="S18" s="58"/>
      <c r="T18" s="58"/>
      <c r="U18" s="58"/>
      <c r="V18" s="58"/>
      <c r="W18" s="58"/>
      <c r="X18" s="58"/>
      <c r="Y18" s="58"/>
      <c r="Z18" s="9"/>
    </row>
    <row r="19" spans="1:26" ht="14.25" customHeight="1" x14ac:dyDescent="0.15">
      <c r="A19" s="58"/>
      <c r="B19" s="58"/>
      <c r="C19" s="58"/>
      <c r="D19" s="58"/>
      <c r="E19" s="58"/>
      <c r="F19" s="58"/>
      <c r="G19" s="58"/>
      <c r="H19" s="58"/>
      <c r="I19" s="58"/>
      <c r="J19" s="58"/>
      <c r="K19" s="58"/>
      <c r="L19" s="58"/>
      <c r="M19" s="58"/>
      <c r="N19" s="58"/>
      <c r="O19" s="58"/>
      <c r="P19" s="58"/>
      <c r="Q19" s="58"/>
      <c r="R19" s="58"/>
      <c r="S19" s="58"/>
      <c r="T19" s="58"/>
      <c r="U19" s="58"/>
      <c r="V19" s="58"/>
      <c r="W19" s="58"/>
      <c r="X19" s="58"/>
      <c r="Y19" s="58"/>
      <c r="Z19" s="9"/>
    </row>
    <row r="20" spans="1:26" ht="21.75" customHeight="1" x14ac:dyDescent="0.15">
      <c r="A20" s="58"/>
      <c r="B20" s="58"/>
      <c r="C20" s="58"/>
      <c r="D20" s="58"/>
      <c r="E20" s="58"/>
      <c r="F20" s="58"/>
      <c r="G20" s="58"/>
      <c r="H20" s="58"/>
      <c r="I20" s="58"/>
      <c r="J20" s="58"/>
      <c r="K20" s="58"/>
      <c r="L20" s="58"/>
      <c r="M20" s="58"/>
      <c r="N20" s="58"/>
      <c r="O20" s="58"/>
      <c r="P20" s="58"/>
      <c r="Q20" s="58"/>
      <c r="R20" s="58"/>
      <c r="S20" s="58"/>
      <c r="T20" s="58"/>
      <c r="U20" s="58"/>
      <c r="V20" s="58"/>
      <c r="W20" s="58"/>
      <c r="X20" s="58"/>
      <c r="Y20" s="58"/>
      <c r="Z20" s="9"/>
    </row>
    <row r="21" spans="1:26" ht="14.25" customHeight="1" x14ac:dyDescent="0.15">
      <c r="A21" s="58"/>
      <c r="B21" s="58"/>
      <c r="C21" s="58"/>
      <c r="D21" s="58"/>
      <c r="E21" s="58"/>
      <c r="F21" s="58"/>
      <c r="G21" s="58"/>
      <c r="H21" s="58"/>
      <c r="I21" s="58"/>
      <c r="J21" s="58"/>
      <c r="K21" s="58"/>
      <c r="L21" s="58"/>
      <c r="M21" s="58"/>
      <c r="N21" s="58"/>
      <c r="O21" s="58"/>
      <c r="P21" s="58"/>
      <c r="Q21" s="58"/>
      <c r="R21" s="58"/>
      <c r="S21" s="58"/>
      <c r="T21" s="58"/>
      <c r="U21" s="58"/>
      <c r="V21" s="58"/>
      <c r="W21" s="58"/>
      <c r="X21" s="58"/>
      <c r="Y21" s="58"/>
      <c r="Z21" s="9"/>
    </row>
    <row r="22" spans="1:26" ht="14.25" customHeight="1" x14ac:dyDescent="0.15">
      <c r="A22" s="58"/>
      <c r="B22" s="58"/>
      <c r="C22" s="58"/>
      <c r="D22" s="58"/>
      <c r="E22" s="58"/>
      <c r="F22" s="58"/>
      <c r="G22" s="58"/>
      <c r="H22" s="58"/>
      <c r="I22" s="58"/>
      <c r="J22" s="58"/>
      <c r="K22" s="58"/>
      <c r="L22" s="58"/>
      <c r="M22" s="58"/>
      <c r="N22" s="58"/>
      <c r="O22" s="58"/>
      <c r="P22" s="58"/>
      <c r="Q22" s="58"/>
      <c r="R22" s="58"/>
      <c r="S22" s="58"/>
      <c r="T22" s="58"/>
      <c r="U22" s="58"/>
      <c r="V22" s="58"/>
      <c r="W22" s="58"/>
      <c r="X22" s="58"/>
      <c r="Y22" s="58"/>
      <c r="Z22" s="9"/>
    </row>
    <row r="23" spans="1:26"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2">
    <mergeCell ref="A1:F1"/>
    <mergeCell ref="A2:Q2"/>
    <mergeCell ref="A5:A6"/>
    <mergeCell ref="T5:V5"/>
    <mergeCell ref="W5:Y5"/>
    <mergeCell ref="A18:Y22"/>
    <mergeCell ref="B5:D5"/>
    <mergeCell ref="E5:G5"/>
    <mergeCell ref="H5:J5"/>
    <mergeCell ref="K5:M5"/>
    <mergeCell ref="N5:P5"/>
    <mergeCell ref="Q5:S5"/>
  </mergeCells>
  <conditionalFormatting sqref="B7:Y16">
    <cfRule type="cellIs" dxfId="23" priority="15" stopIfTrue="1" operator="greaterThan">
      <formula>10000</formula>
    </cfRule>
  </conditionalFormatting>
  <conditionalFormatting sqref="T7:T16">
    <cfRule type="cellIs" dxfId="22" priority="14" operator="greaterThan">
      <formula>10000</formula>
    </cfRule>
  </conditionalFormatting>
  <conditionalFormatting sqref="W7:W16">
    <cfRule type="cellIs" dxfId="21" priority="13" operator="greaterThan">
      <formula>10000</formula>
    </cfRule>
  </conditionalFormatting>
  <conditionalFormatting sqref="R7:R16">
    <cfRule type="cellIs" dxfId="20" priority="12" operator="greaterThan">
      <formula>10000</formula>
    </cfRule>
  </conditionalFormatting>
  <conditionalFormatting sqref="U7:U16">
    <cfRule type="cellIs" dxfId="19" priority="11" operator="greaterThan">
      <formula>10000</formula>
    </cfRule>
  </conditionalFormatting>
  <conditionalFormatting sqref="X7:X16">
    <cfRule type="cellIs" dxfId="18" priority="10" operator="greaterThan">
      <formula>10000</formula>
    </cfRule>
  </conditionalFormatting>
  <conditionalFormatting sqref="S7:S16">
    <cfRule type="cellIs" dxfId="17" priority="3" operator="greaterThan">
      <formula>10000</formula>
    </cfRule>
  </conditionalFormatting>
  <conditionalFormatting sqref="V7:V16">
    <cfRule type="cellIs" dxfId="16" priority="2" operator="greaterThan">
      <formula>10000</formula>
    </cfRule>
  </conditionalFormatting>
  <conditionalFormatting sqref="Y7:Y16">
    <cfRule type="cellIs" dxfId="15" priority="1" operator="greaterThan">
      <formula>10000</formula>
    </cfRule>
  </conditionalFormatting>
  <dataValidations count="3">
    <dataValidation type="custom" allowBlank="1" showInputMessage="1" showErrorMessage="1" prompt="Number of Male Employees - Please input the total number of male employees in this race/ethnicity and job category" sqref="X7:X16 O7:O16 I7:I16 C7:C16 F7:F16 R7:R16 U7:U16 L7:L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B7:B16 T7:T16 H7:H16 W7:W16 E7:E16 K7:K16 Q7:Q16 N7:N16" xr:uid="{00000000-0002-0000-0100-000002000000}">
      <formula1>ISNUMBER(B7)=TRUE</formula1>
    </dataValidation>
    <dataValidation type="custom" allowBlank="1" showInputMessage="1" showErrorMessage="1" prompt="Number of Nonbinaries Employees - Please input the total number of nonbinary employees in this race/ethnicity and job category" sqref="D7:D16 G7:G16 J7:J16 M7:M16 P7:P16 S7:S16 V7:V16 Y7:Y16" xr:uid="{D441C8F5-F8E1-FF41-8DE4-C220F4773F6A}">
      <formula1>ISNUMBER(D7)=TRUE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1"/>
  <sheetViews>
    <sheetView workbookViewId="0">
      <selection activeCell="B7" sqref="B7"/>
    </sheetView>
  </sheetViews>
  <sheetFormatPr baseColWidth="10" defaultColWidth="12.6640625" defaultRowHeight="15" customHeight="1" x14ac:dyDescent="0.15"/>
  <cols>
    <col min="1" max="1" width="36.33203125" customWidth="1"/>
    <col min="2" max="25" width="11.6640625" customWidth="1"/>
    <col min="26" max="26" width="8.1640625" customWidth="1"/>
  </cols>
  <sheetData>
    <row r="1" spans="1:26" ht="30.75" customHeight="1" x14ac:dyDescent="0.15">
      <c r="A1" s="61" t="s">
        <v>30</v>
      </c>
      <c r="B1" s="57"/>
      <c r="C1" s="57"/>
      <c r="D1" s="57"/>
      <c r="E1" s="3"/>
      <c r="F1" s="3"/>
      <c r="G1" s="3"/>
      <c r="H1" s="3"/>
      <c r="I1" s="3"/>
      <c r="J1" s="3"/>
      <c r="K1" s="3"/>
      <c r="L1" s="3"/>
      <c r="M1" s="3"/>
      <c r="N1" s="3"/>
      <c r="O1" s="3"/>
      <c r="P1" s="3"/>
      <c r="Q1" s="3"/>
      <c r="R1" s="3"/>
      <c r="S1" s="3"/>
      <c r="T1" s="3"/>
      <c r="U1" s="4"/>
      <c r="V1" s="4"/>
      <c r="W1" s="4"/>
      <c r="X1" s="4"/>
      <c r="Y1" s="4"/>
      <c r="Z1" s="4"/>
    </row>
    <row r="2" spans="1:26" ht="31.5" customHeight="1" x14ac:dyDescent="0.15">
      <c r="A2" s="62" t="s">
        <v>31</v>
      </c>
      <c r="B2" s="57"/>
      <c r="C2" s="57"/>
      <c r="D2" s="57"/>
      <c r="E2" s="57"/>
      <c r="F2" s="57"/>
      <c r="G2" s="57"/>
      <c r="H2" s="57"/>
      <c r="I2" s="57"/>
      <c r="J2" s="57"/>
      <c r="K2" s="57"/>
      <c r="L2" s="57"/>
      <c r="M2" s="57"/>
      <c r="N2" s="57"/>
      <c r="O2" s="57"/>
      <c r="P2" s="57"/>
      <c r="Q2" s="57"/>
      <c r="R2" s="3"/>
      <c r="S2" s="3"/>
      <c r="T2" s="3"/>
      <c r="U2" s="3"/>
      <c r="V2" s="3"/>
      <c r="W2" s="3"/>
      <c r="X2" s="3"/>
      <c r="Y2" s="3"/>
      <c r="Z2" s="3"/>
    </row>
    <row r="3" spans="1:26" ht="19.5" customHeight="1" x14ac:dyDescent="0.15">
      <c r="A3" s="6" t="s">
        <v>32</v>
      </c>
      <c r="B3" s="3"/>
      <c r="C3" s="3"/>
      <c r="D3" s="3"/>
      <c r="E3" s="3"/>
      <c r="F3" s="3"/>
      <c r="G3" s="3"/>
      <c r="H3" s="3"/>
      <c r="I3" s="3"/>
      <c r="J3" s="3"/>
      <c r="K3" s="3"/>
      <c r="L3" s="3"/>
      <c r="M3" s="3"/>
      <c r="N3" s="3"/>
      <c r="O3" s="3"/>
      <c r="P3" s="3"/>
      <c r="Q3" s="3"/>
      <c r="R3" s="3"/>
      <c r="S3" s="3"/>
      <c r="T3" s="3"/>
      <c r="U3" s="4"/>
      <c r="V3" s="4"/>
      <c r="W3" s="4"/>
      <c r="X3" s="4"/>
      <c r="Y3" s="4"/>
      <c r="Z3" s="4"/>
    </row>
    <row r="4" spans="1:26" ht="21.75" customHeight="1" thickBot="1" x14ac:dyDescent="0.2">
      <c r="A4" s="6" t="s">
        <v>64</v>
      </c>
      <c r="S4" s="7"/>
      <c r="T4" s="8"/>
      <c r="U4" s="8"/>
      <c r="V4" s="8"/>
      <c r="W4" s="8"/>
      <c r="X4" s="8"/>
      <c r="Y4" s="8"/>
      <c r="Z4" s="8"/>
    </row>
    <row r="5" spans="1:26" ht="72" customHeight="1" x14ac:dyDescent="0.15">
      <c r="A5" s="63" t="s">
        <v>33</v>
      </c>
      <c r="B5" s="59" t="s">
        <v>9</v>
      </c>
      <c r="C5" s="59"/>
      <c r="D5" s="59"/>
      <c r="E5" s="60" t="s">
        <v>10</v>
      </c>
      <c r="F5" s="60"/>
      <c r="G5" s="60"/>
      <c r="H5" s="60" t="s">
        <v>11</v>
      </c>
      <c r="I5" s="60"/>
      <c r="J5" s="60"/>
      <c r="K5" s="60" t="s">
        <v>12</v>
      </c>
      <c r="L5" s="60"/>
      <c r="M5" s="60"/>
      <c r="N5" s="60" t="s">
        <v>13</v>
      </c>
      <c r="O5" s="60"/>
      <c r="P5" s="60"/>
      <c r="Q5" s="60" t="s">
        <v>14</v>
      </c>
      <c r="R5" s="60"/>
      <c r="S5" s="60"/>
      <c r="T5" s="60" t="s">
        <v>15</v>
      </c>
      <c r="U5" s="60"/>
      <c r="V5" s="60"/>
      <c r="W5" s="60" t="s">
        <v>16</v>
      </c>
      <c r="X5" s="60"/>
      <c r="Y5" s="65"/>
      <c r="Z5" s="9"/>
    </row>
    <row r="6" spans="1:26" ht="24" customHeight="1" x14ac:dyDescent="0.15">
      <c r="A6" s="64"/>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10" t="s">
        <v>19</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46">
        <v>0</v>
      </c>
      <c r="Z7" s="9"/>
    </row>
    <row r="8" spans="1:26" ht="14.25" customHeight="1" x14ac:dyDescent="0.2">
      <c r="A8" s="10" t="s">
        <v>20</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47">
        <v>0</v>
      </c>
      <c r="Z8" s="9"/>
    </row>
    <row r="9" spans="1:26" ht="14.25" customHeight="1" x14ac:dyDescent="0.2">
      <c r="A9" s="10" t="s">
        <v>21</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47">
        <v>0</v>
      </c>
      <c r="Z9" s="9"/>
    </row>
    <row r="10" spans="1:26" ht="14.25" customHeight="1" x14ac:dyDescent="0.2">
      <c r="A10" s="10" t="s">
        <v>22</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47">
        <v>0</v>
      </c>
      <c r="Z10" s="9"/>
    </row>
    <row r="11" spans="1:26" ht="14.25" customHeight="1" x14ac:dyDescent="0.2">
      <c r="A11" s="10" t="s">
        <v>23</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47">
        <v>0</v>
      </c>
      <c r="Z11" s="9"/>
    </row>
    <row r="12" spans="1:26" ht="14.25" customHeight="1" x14ac:dyDescent="0.2">
      <c r="A12" s="10" t="s">
        <v>24</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47">
        <v>0</v>
      </c>
      <c r="Z12" s="9"/>
    </row>
    <row r="13" spans="1:26" ht="14.25" customHeight="1" x14ac:dyDescent="0.2">
      <c r="A13" s="10" t="s">
        <v>25</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47">
        <v>0</v>
      </c>
      <c r="Z13" s="9"/>
    </row>
    <row r="14" spans="1:26" ht="14.25" customHeight="1" x14ac:dyDescent="0.2">
      <c r="A14" s="10" t="s">
        <v>26</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47">
        <v>0</v>
      </c>
      <c r="Z14" s="9"/>
    </row>
    <row r="15" spans="1:26" ht="14.25" customHeight="1" x14ac:dyDescent="0.2">
      <c r="A15" s="10" t="s">
        <v>27</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47">
        <v>0</v>
      </c>
      <c r="Z15" s="9"/>
    </row>
    <row r="16" spans="1:26" ht="14.25" customHeight="1" thickBot="1" x14ac:dyDescent="0.25">
      <c r="A16" s="12" t="s">
        <v>28</v>
      </c>
      <c r="B16" s="51">
        <v>0</v>
      </c>
      <c r="C16" s="51">
        <v>0</v>
      </c>
      <c r="D16" s="51">
        <v>0</v>
      </c>
      <c r="E16" s="51">
        <v>0</v>
      </c>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2">
        <v>0</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25">
      <c r="A18" s="66" t="s">
        <v>34</v>
      </c>
      <c r="B18" s="57"/>
      <c r="C18" s="57"/>
      <c r="D18" s="57"/>
      <c r="E18" s="57"/>
      <c r="F18" s="57"/>
      <c r="G18" s="57"/>
      <c r="H18" s="57"/>
      <c r="I18" s="57"/>
      <c r="J18" s="57"/>
      <c r="K18" s="57"/>
      <c r="L18" s="57"/>
      <c r="M18" s="57"/>
      <c r="N18" s="57"/>
      <c r="O18" s="57"/>
      <c r="P18" s="15"/>
      <c r="Q18" s="9"/>
      <c r="R18" s="9"/>
      <c r="S18" s="9"/>
      <c r="T18" s="9"/>
      <c r="U18" s="9"/>
      <c r="V18" s="9"/>
      <c r="W18" s="9"/>
      <c r="X18" s="9"/>
      <c r="Y18" s="9"/>
      <c r="Z18" s="9"/>
    </row>
    <row r="19" spans="1:26" ht="14.25" customHeight="1" x14ac:dyDescent="0.25">
      <c r="A19" s="57"/>
      <c r="B19" s="57"/>
      <c r="C19" s="57"/>
      <c r="D19" s="57"/>
      <c r="E19" s="57"/>
      <c r="F19" s="57"/>
      <c r="G19" s="57"/>
      <c r="H19" s="57"/>
      <c r="I19" s="57"/>
      <c r="J19" s="57"/>
      <c r="K19" s="57"/>
      <c r="L19" s="57"/>
      <c r="M19" s="57"/>
      <c r="N19" s="57"/>
      <c r="O19" s="57"/>
      <c r="P19" s="15"/>
      <c r="Q19" s="9"/>
      <c r="R19" s="9"/>
      <c r="S19" s="9"/>
      <c r="T19" s="9"/>
      <c r="U19" s="9"/>
      <c r="V19" s="9"/>
      <c r="W19" s="9"/>
      <c r="X19" s="9"/>
      <c r="Y19" s="9"/>
      <c r="Z19" s="9"/>
    </row>
    <row r="20" spans="1:26" ht="14.25" customHeight="1" x14ac:dyDescent="0.25">
      <c r="A20" s="57"/>
      <c r="B20" s="57"/>
      <c r="C20" s="57"/>
      <c r="D20" s="57"/>
      <c r="E20" s="57"/>
      <c r="F20" s="57"/>
      <c r="G20" s="57"/>
      <c r="H20" s="57"/>
      <c r="I20" s="57"/>
      <c r="J20" s="57"/>
      <c r="K20" s="57"/>
      <c r="L20" s="57"/>
      <c r="M20" s="57"/>
      <c r="N20" s="57"/>
      <c r="O20" s="57"/>
      <c r="P20" s="15"/>
      <c r="Q20" s="9"/>
      <c r="R20" s="9"/>
      <c r="S20" s="9"/>
      <c r="T20" s="9"/>
      <c r="U20" s="9"/>
      <c r="V20" s="9"/>
      <c r="W20" s="9"/>
      <c r="X20" s="9"/>
      <c r="Y20" s="9"/>
      <c r="Z20" s="9"/>
    </row>
    <row r="21" spans="1:26" ht="14.25" customHeight="1" x14ac:dyDescent="0.25">
      <c r="A21" s="57"/>
      <c r="B21" s="57"/>
      <c r="C21" s="57"/>
      <c r="D21" s="57"/>
      <c r="E21" s="57"/>
      <c r="F21" s="57"/>
      <c r="G21" s="57"/>
      <c r="H21" s="57"/>
      <c r="I21" s="57"/>
      <c r="J21" s="57"/>
      <c r="K21" s="57"/>
      <c r="L21" s="57"/>
      <c r="M21" s="57"/>
      <c r="N21" s="57"/>
      <c r="O21" s="57"/>
      <c r="P21" s="15"/>
      <c r="Q21" s="9"/>
      <c r="R21" s="9"/>
      <c r="S21" s="9"/>
      <c r="T21" s="9"/>
      <c r="U21" s="9"/>
      <c r="V21" s="9"/>
      <c r="W21" s="9"/>
      <c r="X21" s="9"/>
      <c r="Y21" s="9"/>
      <c r="Z21" s="9"/>
    </row>
    <row r="22" spans="1:26"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mergeCells count="12">
    <mergeCell ref="A18:O21"/>
    <mergeCell ref="T5:V5"/>
    <mergeCell ref="W5:Y5"/>
    <mergeCell ref="A1:D1"/>
    <mergeCell ref="A2:Q2"/>
    <mergeCell ref="A5:A6"/>
    <mergeCell ref="B5:D5"/>
    <mergeCell ref="E5:G5"/>
    <mergeCell ref="H5:J5"/>
    <mergeCell ref="K5:M5"/>
    <mergeCell ref="N5:P5"/>
    <mergeCell ref="Q5:S5"/>
  </mergeCells>
  <conditionalFormatting sqref="B7:Y16">
    <cfRule type="cellIs" dxfId="14" priority="21" stopIfTrue="1" operator="greaterThan">
      <formula>1000000</formula>
    </cfRule>
  </conditionalFormatting>
  <conditionalFormatting sqref="T7:U16">
    <cfRule type="cellIs" dxfId="13" priority="4" operator="greaterThan">
      <formula>10000</formula>
    </cfRule>
  </conditionalFormatting>
  <conditionalFormatting sqref="W7:X16">
    <cfRule type="cellIs" dxfId="12" priority="3" operator="greaterThan">
      <formula>10000</formula>
    </cfRule>
  </conditionalFormatting>
  <conditionalFormatting sqref="V7:V16">
    <cfRule type="cellIs" dxfId="11" priority="2" operator="greaterThan">
      <formula>10000</formula>
    </cfRule>
  </conditionalFormatting>
  <conditionalFormatting sqref="Y7:Y16">
    <cfRule type="cellIs" dxfId="10" priority="1" operator="greaterThan">
      <formula>10000</formula>
    </cfRule>
  </conditionalFormatting>
  <dataValidations count="3">
    <dataValidation type="custom" allowBlank="1" showInputMessage="1" showErrorMessage="1" prompt="Total Wages for Females - Please input the total wages for 2022 of female employees in this race/ethnicity and job category, not including performance pay." sqref="W7:W16 E7:E16 H7:H16 K7:K16 N7:N16 Q7:Q16 T7:T16 B7:B16" xr:uid="{8A409DA0-B3F2-A342-A389-2720D3BFB096}">
      <formula1>ISNUMBER(B7)=TRUE</formula1>
    </dataValidation>
    <dataValidation type="custom" allowBlank="1" showInputMessage="1" showErrorMessage="1" prompt="Total Wages for Males - Please input the total wages for 2022 of male employees in this race/ethnicity and job category, not including performance pay." sqref="C7:C16 F7:F16 I7:I16 L7:L16 O7:O16 R7:R16 U7:U16 X7:X16" xr:uid="{9A9308A2-79BC-5845-A96D-6839C98CBA1D}">
      <formula1>ISNUMBER(C7)=TRUE</formula1>
    </dataValidation>
    <dataValidation type="custom" allowBlank="1" showInputMessage="1" showErrorMessage="1" prompt="Total Wages for Nonbinaries - Please input the total wages for 2022 of nonbinary employees in this race/ethnicity and job category, not including performance pay." sqref="D7:D16 G7:G16 J7:J16 M7:M16 P7:P16 S7:S16 V7:V16 Y7:Y16" xr:uid="{5459F5BF-51F8-BA44-9140-501D0C7170F0}">
      <formula1>ISNUMBER(D7)=TRUE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1"/>
  <sheetViews>
    <sheetView workbookViewId="0">
      <selection activeCell="B7" sqref="B7"/>
    </sheetView>
  </sheetViews>
  <sheetFormatPr baseColWidth="10" defaultColWidth="12.6640625" defaultRowHeight="15" customHeight="1" x14ac:dyDescent="0.15"/>
  <cols>
    <col min="1" max="1" width="37.33203125" customWidth="1"/>
    <col min="2" max="25" width="11.6640625" customWidth="1"/>
    <col min="26" max="26" width="8.1640625" customWidth="1"/>
  </cols>
  <sheetData>
    <row r="1" spans="1:26" ht="30.75" customHeight="1" x14ac:dyDescent="0.15">
      <c r="A1" s="61" t="s">
        <v>35</v>
      </c>
      <c r="B1" s="57"/>
      <c r="C1" s="57"/>
      <c r="D1" s="57"/>
      <c r="E1" s="57"/>
      <c r="F1" s="3"/>
      <c r="G1" s="3"/>
      <c r="H1" s="3"/>
      <c r="I1" s="3"/>
      <c r="J1" s="3"/>
      <c r="K1" s="3"/>
      <c r="L1" s="3"/>
      <c r="M1" s="3"/>
      <c r="N1" s="3"/>
      <c r="O1" s="4"/>
      <c r="P1" s="4"/>
      <c r="Q1" s="4"/>
      <c r="R1" s="4"/>
      <c r="S1" s="4"/>
      <c r="T1" s="4"/>
      <c r="U1" s="4"/>
      <c r="V1" s="4"/>
      <c r="W1" s="4"/>
      <c r="X1" s="4"/>
      <c r="Y1" s="4"/>
      <c r="Z1" s="4"/>
    </row>
    <row r="2" spans="1:26" ht="29.25" customHeight="1" x14ac:dyDescent="0.15">
      <c r="A2" s="67" t="s">
        <v>36</v>
      </c>
      <c r="B2" s="57"/>
      <c r="C2" s="57"/>
      <c r="D2" s="57"/>
      <c r="E2" s="57"/>
      <c r="F2" s="57"/>
      <c r="G2" s="57"/>
      <c r="H2" s="57"/>
      <c r="I2" s="57"/>
      <c r="J2" s="57"/>
      <c r="K2" s="57"/>
      <c r="L2" s="57"/>
      <c r="M2" s="57"/>
      <c r="N2" s="57"/>
      <c r="O2" s="57"/>
      <c r="P2" s="57"/>
      <c r="Q2" s="57"/>
      <c r="R2" s="16"/>
      <c r="S2" s="16"/>
      <c r="T2" s="16"/>
      <c r="U2" s="16"/>
      <c r="V2" s="16"/>
      <c r="W2" s="16"/>
      <c r="X2" s="17"/>
      <c r="Y2" s="17"/>
      <c r="Z2" s="17"/>
    </row>
    <row r="3" spans="1:26" ht="21" customHeight="1" x14ac:dyDescent="0.15">
      <c r="A3" s="18" t="s">
        <v>37</v>
      </c>
      <c r="B3" s="18"/>
      <c r="C3" s="18"/>
      <c r="D3" s="18"/>
      <c r="E3" s="18"/>
      <c r="F3" s="18"/>
      <c r="G3" s="18"/>
      <c r="H3" s="18"/>
      <c r="I3" s="18"/>
      <c r="J3" s="19"/>
      <c r="K3" s="19"/>
      <c r="L3" s="19"/>
      <c r="M3" s="19"/>
      <c r="N3" s="19"/>
      <c r="O3" s="16"/>
      <c r="P3" s="16"/>
      <c r="Q3" s="16"/>
      <c r="R3" s="16"/>
      <c r="S3" s="16"/>
      <c r="T3" s="16"/>
      <c r="U3" s="16"/>
      <c r="V3" s="16"/>
      <c r="W3" s="16"/>
      <c r="X3" s="16"/>
      <c r="Y3" s="16"/>
      <c r="Z3" s="16"/>
    </row>
    <row r="4" spans="1:26" ht="21.75" customHeight="1" thickBot="1" x14ac:dyDescent="0.2">
      <c r="A4" s="6" t="s">
        <v>62</v>
      </c>
      <c r="S4" s="7"/>
      <c r="T4" s="8"/>
      <c r="U4" s="8"/>
      <c r="V4" s="8"/>
      <c r="W4" s="8"/>
      <c r="X4" s="8"/>
      <c r="Y4" s="8"/>
      <c r="Z4" s="8"/>
    </row>
    <row r="5" spans="1:26" ht="67.5" customHeight="1" x14ac:dyDescent="0.15">
      <c r="A5" s="68" t="s">
        <v>38</v>
      </c>
      <c r="B5" s="59" t="s">
        <v>9</v>
      </c>
      <c r="C5" s="59"/>
      <c r="D5" s="59"/>
      <c r="E5" s="60" t="s">
        <v>10</v>
      </c>
      <c r="F5" s="60"/>
      <c r="G5" s="60"/>
      <c r="H5" s="60" t="s">
        <v>11</v>
      </c>
      <c r="I5" s="60"/>
      <c r="J5" s="60"/>
      <c r="K5" s="60" t="s">
        <v>12</v>
      </c>
      <c r="L5" s="60"/>
      <c r="M5" s="60"/>
      <c r="N5" s="60" t="s">
        <v>13</v>
      </c>
      <c r="O5" s="60"/>
      <c r="P5" s="60"/>
      <c r="Q5" s="60" t="s">
        <v>14</v>
      </c>
      <c r="R5" s="60"/>
      <c r="S5" s="60"/>
      <c r="T5" s="60" t="s">
        <v>15</v>
      </c>
      <c r="U5" s="60"/>
      <c r="V5" s="60"/>
      <c r="W5" s="60" t="s">
        <v>16</v>
      </c>
      <c r="X5" s="60"/>
      <c r="Y5" s="65"/>
      <c r="Z5" s="9"/>
    </row>
    <row r="6" spans="1:26" ht="15" customHeight="1" x14ac:dyDescent="0.15">
      <c r="A6" s="64"/>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10" t="s">
        <v>19</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46">
        <v>0</v>
      </c>
      <c r="Z7" s="9"/>
    </row>
    <row r="8" spans="1:26" ht="14.25" customHeight="1" x14ac:dyDescent="0.2">
      <c r="A8" s="10" t="s">
        <v>20</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47">
        <v>0</v>
      </c>
      <c r="Z8" s="9"/>
    </row>
    <row r="9" spans="1:26" ht="14.25" customHeight="1" x14ac:dyDescent="0.2">
      <c r="A9" s="10" t="s">
        <v>21</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47">
        <v>0</v>
      </c>
      <c r="Z9" s="9"/>
    </row>
    <row r="10" spans="1:26" ht="14.25" customHeight="1" x14ac:dyDescent="0.2">
      <c r="A10" s="10" t="s">
        <v>22</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47">
        <v>0</v>
      </c>
      <c r="Z10" s="9"/>
    </row>
    <row r="11" spans="1:26" ht="14.25" customHeight="1" x14ac:dyDescent="0.2">
      <c r="A11" s="10" t="s">
        <v>23</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47">
        <v>0</v>
      </c>
      <c r="Z11" s="9"/>
    </row>
    <row r="12" spans="1:26" ht="14.25" customHeight="1" x14ac:dyDescent="0.2">
      <c r="A12" s="10" t="s">
        <v>24</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47">
        <v>0</v>
      </c>
      <c r="Z12" s="9"/>
    </row>
    <row r="13" spans="1:26" ht="14.25" customHeight="1" x14ac:dyDescent="0.2">
      <c r="A13" s="10" t="s">
        <v>25</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47">
        <v>0</v>
      </c>
      <c r="Z13" s="9"/>
    </row>
    <row r="14" spans="1:26" ht="14.25" customHeight="1" x14ac:dyDescent="0.2">
      <c r="A14" s="10" t="s">
        <v>26</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47">
        <v>0</v>
      </c>
      <c r="Z14" s="9"/>
    </row>
    <row r="15" spans="1:26" ht="14.25" customHeight="1" x14ac:dyDescent="0.2">
      <c r="A15" s="10" t="s">
        <v>27</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47">
        <v>0</v>
      </c>
      <c r="Z15" s="9"/>
    </row>
    <row r="16" spans="1:26" ht="14.25" customHeight="1" thickBot="1" x14ac:dyDescent="0.25">
      <c r="A16" s="12" t="s">
        <v>28</v>
      </c>
      <c r="B16" s="51">
        <v>0</v>
      </c>
      <c r="C16" s="51">
        <v>0</v>
      </c>
      <c r="D16" s="51">
        <v>0</v>
      </c>
      <c r="E16" s="51">
        <v>0</v>
      </c>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2">
        <v>0</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15">
      <c r="A18" s="66" t="s">
        <v>39</v>
      </c>
      <c r="B18" s="57"/>
      <c r="C18" s="57"/>
      <c r="D18" s="57"/>
      <c r="E18" s="57"/>
      <c r="F18" s="57"/>
      <c r="G18" s="57"/>
      <c r="H18" s="57"/>
      <c r="I18" s="57"/>
      <c r="J18" s="57"/>
      <c r="K18" s="57"/>
      <c r="L18" s="57"/>
      <c r="M18" s="57"/>
      <c r="N18" s="57"/>
      <c r="O18" s="57"/>
      <c r="P18" s="57"/>
      <c r="Q18" s="57"/>
      <c r="R18" s="9"/>
      <c r="S18" s="9"/>
      <c r="T18" s="9"/>
      <c r="U18" s="9"/>
      <c r="V18" s="9"/>
      <c r="W18" s="9"/>
      <c r="X18" s="9"/>
      <c r="Y18" s="9"/>
      <c r="Z18" s="9"/>
    </row>
    <row r="19" spans="1:26" ht="14.25" customHeight="1" x14ac:dyDescent="0.15">
      <c r="A19" s="57"/>
      <c r="B19" s="57"/>
      <c r="C19" s="57"/>
      <c r="D19" s="57"/>
      <c r="E19" s="57"/>
      <c r="F19" s="57"/>
      <c r="G19" s="57"/>
      <c r="H19" s="57"/>
      <c r="I19" s="57"/>
      <c r="J19" s="57"/>
      <c r="K19" s="57"/>
      <c r="L19" s="57"/>
      <c r="M19" s="57"/>
      <c r="N19" s="57"/>
      <c r="O19" s="57"/>
      <c r="P19" s="57"/>
      <c r="Q19" s="57"/>
      <c r="R19" s="9"/>
      <c r="S19" s="9"/>
      <c r="T19" s="9"/>
      <c r="U19" s="9"/>
      <c r="V19" s="9"/>
      <c r="W19" s="9"/>
      <c r="X19" s="9"/>
      <c r="Y19" s="9"/>
      <c r="Z19" s="9"/>
    </row>
    <row r="20" spans="1:26" ht="14.25" customHeight="1" x14ac:dyDescent="0.15">
      <c r="A20" s="57"/>
      <c r="B20" s="57"/>
      <c r="C20" s="57"/>
      <c r="D20" s="57"/>
      <c r="E20" s="57"/>
      <c r="F20" s="57"/>
      <c r="G20" s="57"/>
      <c r="H20" s="57"/>
      <c r="I20" s="57"/>
      <c r="J20" s="57"/>
      <c r="K20" s="57"/>
      <c r="L20" s="57"/>
      <c r="M20" s="57"/>
      <c r="N20" s="57"/>
      <c r="O20" s="57"/>
      <c r="P20" s="57"/>
      <c r="Q20" s="57"/>
      <c r="R20" s="9"/>
      <c r="S20" s="9"/>
      <c r="T20" s="9"/>
      <c r="U20" s="9"/>
      <c r="V20" s="9"/>
      <c r="W20" s="9"/>
      <c r="X20" s="9"/>
      <c r="Y20" s="9"/>
      <c r="Z20" s="9"/>
    </row>
    <row r="21" spans="1:26" ht="14.25" customHeight="1" x14ac:dyDescent="0.2">
      <c r="A21" s="20"/>
      <c r="B21" s="21"/>
      <c r="C21" s="21"/>
      <c r="D21" s="21"/>
      <c r="E21" s="21"/>
      <c r="F21" s="21"/>
      <c r="G21" s="21"/>
      <c r="H21" s="21"/>
      <c r="I21" s="21"/>
      <c r="J21" s="21"/>
      <c r="K21" s="21"/>
      <c r="L21" s="21"/>
      <c r="M21" s="21"/>
      <c r="N21" s="21"/>
      <c r="O21" s="21"/>
      <c r="P21" s="21"/>
      <c r="Q21" s="21"/>
      <c r="R21" s="9"/>
      <c r="S21" s="9"/>
      <c r="T21" s="9"/>
      <c r="U21" s="9"/>
      <c r="V21" s="9"/>
      <c r="W21" s="9"/>
      <c r="X21" s="9"/>
      <c r="Y21" s="9"/>
      <c r="Z21" s="9"/>
    </row>
    <row r="22" spans="1:26" ht="14.25" customHeight="1" x14ac:dyDescent="0.2">
      <c r="A22" s="20"/>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x14ac:dyDescent="0.2">
      <c r="A23" s="20"/>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mergeCells count="12">
    <mergeCell ref="A1:E1"/>
    <mergeCell ref="A2:Q2"/>
    <mergeCell ref="A5:A6"/>
    <mergeCell ref="T5:V5"/>
    <mergeCell ref="W5:Y5"/>
    <mergeCell ref="A18:Q20"/>
    <mergeCell ref="B5:D5"/>
    <mergeCell ref="E5:G5"/>
    <mergeCell ref="H5:J5"/>
    <mergeCell ref="K5:M5"/>
    <mergeCell ref="N5:P5"/>
    <mergeCell ref="Q5:S5"/>
  </mergeCells>
  <conditionalFormatting sqref="B7:Y16">
    <cfRule type="cellIs" dxfId="9" priority="13" operator="greaterThan">
      <formula>1000000</formula>
    </cfRule>
  </conditionalFormatting>
  <conditionalFormatting sqref="T7:U16">
    <cfRule type="cellIs" dxfId="8" priority="4" operator="greaterThan">
      <formula>10000</formula>
    </cfRule>
  </conditionalFormatting>
  <conditionalFormatting sqref="W7:X16">
    <cfRule type="cellIs" dxfId="7" priority="3" operator="greaterThan">
      <formula>10000</formula>
    </cfRule>
  </conditionalFormatting>
  <conditionalFormatting sqref="V7:V16">
    <cfRule type="cellIs" dxfId="6" priority="2" operator="greaterThan">
      <formula>10000</formula>
    </cfRule>
  </conditionalFormatting>
  <conditionalFormatting sqref="Y7:Y16">
    <cfRule type="cellIs" dxfId="5" priority="1" operator="greaterThan">
      <formula>10000</formula>
    </cfRule>
  </conditionalFormatting>
  <dataValidations count="3">
    <dataValidation type="custom" allowBlank="1" showInputMessage="1" showErrorMessage="1" prompt="Performance Pay for Females - Please input the total performance pay for 2022 of female employees in this race/ethnicity and job category, including commissions and bonuses." sqref="B7:B16 E7:E16 H7:H16 K7:K16 N7:N16 Q7:Q16 T7:T16 W7:W16" xr:uid="{D2DE5230-2171-8249-8F4B-A083EF8D225A}">
      <formula1>ISNUMBER(B7)=TRUE</formula1>
    </dataValidation>
    <dataValidation type="custom" allowBlank="1" showInputMessage="1" showErrorMessage="1" prompt="Performance Pay for Males - Please input the total performance pay for 2022 of male employees in this race/ethnicity and job category, including commissions and bonuses." sqref="C7:C16 F7:F16 I7:I16 L7:L16 O7:O16 R7:R16 U7:U16 X7:X16" xr:uid="{C606B23D-C553-1B43-BCA6-964AFB5B4936}">
      <formula1>ISNUMBER(C7)=TRUE</formula1>
    </dataValidation>
    <dataValidation type="custom" allowBlank="1" showInputMessage="1" showErrorMessage="1" prompt="Performance Pay for NonBinaries - Please input the total performance pay for 2020 of nonbinary employees in this race/ethnicity and job category, including commissions and bonuses." sqref="D7:D16 G7:G16 J7:J16 M7:M16 P7:P16 S7:S16 V7:V16 Y7:Y16" xr:uid="{BC2AB5A7-F6FD-6843-B567-D69477444822}">
      <formula1>ISNUMBER(D7)=TRUE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1"/>
  <sheetViews>
    <sheetView workbookViewId="0">
      <selection activeCell="B7" sqref="B7"/>
    </sheetView>
  </sheetViews>
  <sheetFormatPr baseColWidth="10" defaultColWidth="12.6640625" defaultRowHeight="15" customHeight="1" x14ac:dyDescent="0.15"/>
  <cols>
    <col min="1" max="1" width="37.33203125" customWidth="1"/>
    <col min="2" max="25" width="11.6640625" customWidth="1"/>
    <col min="26" max="26" width="8.1640625" customWidth="1"/>
  </cols>
  <sheetData>
    <row r="1" spans="1:26" ht="30.75" customHeight="1" x14ac:dyDescent="0.15">
      <c r="A1" s="61" t="s">
        <v>40</v>
      </c>
      <c r="B1" s="57"/>
      <c r="C1" s="57"/>
      <c r="D1" s="57"/>
      <c r="E1" s="57"/>
      <c r="F1" s="57"/>
      <c r="G1" s="3"/>
      <c r="H1" s="3"/>
      <c r="I1" s="3"/>
      <c r="J1" s="3"/>
      <c r="K1" s="3"/>
      <c r="L1" s="3"/>
      <c r="M1" s="3"/>
      <c r="N1" s="3"/>
      <c r="O1" s="3"/>
      <c r="P1" s="3"/>
      <c r="Q1" s="3"/>
      <c r="R1" s="4"/>
      <c r="S1" s="4"/>
      <c r="T1" s="4"/>
      <c r="U1" s="4"/>
      <c r="V1" s="4"/>
      <c r="W1" s="4"/>
      <c r="X1" s="4"/>
      <c r="Y1" s="4"/>
      <c r="Z1" s="4"/>
    </row>
    <row r="2" spans="1:26" ht="38.25" customHeight="1" x14ac:dyDescent="0.15">
      <c r="A2" s="67" t="s">
        <v>41</v>
      </c>
      <c r="B2" s="57"/>
      <c r="C2" s="57"/>
      <c r="D2" s="57"/>
      <c r="E2" s="57"/>
      <c r="F2" s="57"/>
      <c r="G2" s="57"/>
      <c r="H2" s="57"/>
      <c r="I2" s="57"/>
      <c r="J2" s="57"/>
      <c r="K2" s="57"/>
      <c r="L2" s="57"/>
      <c r="M2" s="57"/>
      <c r="N2" s="57"/>
      <c r="O2" s="57"/>
      <c r="P2" s="57"/>
      <c r="Q2" s="57"/>
      <c r="R2" s="16"/>
      <c r="S2" s="16"/>
      <c r="T2" s="16"/>
      <c r="U2" s="16"/>
      <c r="V2" s="16"/>
      <c r="W2" s="16"/>
      <c r="X2" s="17"/>
      <c r="Y2" s="17"/>
      <c r="Z2" s="17"/>
    </row>
    <row r="3" spans="1:26" ht="19.5" customHeight="1" x14ac:dyDescent="0.15">
      <c r="A3" s="18" t="s">
        <v>42</v>
      </c>
      <c r="B3" s="18"/>
      <c r="C3" s="18"/>
      <c r="D3" s="18"/>
      <c r="E3" s="18"/>
      <c r="F3" s="18"/>
      <c r="G3" s="18"/>
      <c r="H3" s="18"/>
      <c r="I3" s="18"/>
      <c r="J3" s="19"/>
      <c r="K3" s="19"/>
      <c r="L3" s="19"/>
      <c r="M3" s="19"/>
      <c r="N3" s="19"/>
      <c r="O3" s="19"/>
      <c r="P3" s="19"/>
      <c r="Q3" s="19"/>
      <c r="R3" s="16"/>
      <c r="S3" s="16"/>
      <c r="T3" s="16"/>
      <c r="U3" s="16"/>
      <c r="V3" s="16"/>
      <c r="W3" s="16"/>
      <c r="X3" s="16"/>
      <c r="Y3" s="16"/>
      <c r="Z3" s="16"/>
    </row>
    <row r="4" spans="1:26" ht="21.75" customHeight="1" thickBot="1" x14ac:dyDescent="0.2">
      <c r="A4" s="6" t="s">
        <v>63</v>
      </c>
      <c r="S4" s="7"/>
      <c r="T4" s="8"/>
      <c r="U4" s="8"/>
      <c r="V4" s="8"/>
      <c r="W4" s="8"/>
      <c r="X4" s="8"/>
      <c r="Y4" s="8"/>
      <c r="Z4" s="8"/>
    </row>
    <row r="5" spans="1:26" ht="66" customHeight="1" x14ac:dyDescent="0.15">
      <c r="A5" s="63" t="s">
        <v>43</v>
      </c>
      <c r="B5" s="59" t="s">
        <v>9</v>
      </c>
      <c r="C5" s="59"/>
      <c r="D5" s="59"/>
      <c r="E5" s="60" t="s">
        <v>10</v>
      </c>
      <c r="F5" s="60"/>
      <c r="G5" s="60"/>
      <c r="H5" s="60" t="s">
        <v>11</v>
      </c>
      <c r="I5" s="60"/>
      <c r="J5" s="60"/>
      <c r="K5" s="60" t="s">
        <v>12</v>
      </c>
      <c r="L5" s="60"/>
      <c r="M5" s="60"/>
      <c r="N5" s="60" t="s">
        <v>13</v>
      </c>
      <c r="O5" s="60"/>
      <c r="P5" s="60"/>
      <c r="Q5" s="60" t="s">
        <v>14</v>
      </c>
      <c r="R5" s="60"/>
      <c r="S5" s="60"/>
      <c r="T5" s="60" t="s">
        <v>15</v>
      </c>
      <c r="U5" s="60"/>
      <c r="V5" s="60"/>
      <c r="W5" s="60" t="s">
        <v>16</v>
      </c>
      <c r="X5" s="60"/>
      <c r="Y5" s="65"/>
      <c r="Z5" s="9"/>
    </row>
    <row r="6" spans="1:26" ht="15" customHeight="1" x14ac:dyDescent="0.15">
      <c r="A6" s="64"/>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22" t="s">
        <v>19</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44">
        <v>0</v>
      </c>
      <c r="Z7" s="9"/>
    </row>
    <row r="8" spans="1:26" ht="14.25" customHeight="1" x14ac:dyDescent="0.2">
      <c r="A8" s="22" t="s">
        <v>20</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45">
        <v>0</v>
      </c>
      <c r="Z8" s="9"/>
    </row>
    <row r="9" spans="1:26" ht="14.25" customHeight="1" x14ac:dyDescent="0.2">
      <c r="A9" s="22" t="s">
        <v>21</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45">
        <v>0</v>
      </c>
      <c r="Z9" s="9"/>
    </row>
    <row r="10" spans="1:26" ht="14.25" customHeight="1" x14ac:dyDescent="0.2">
      <c r="A10" s="22" t="s">
        <v>22</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45">
        <v>0</v>
      </c>
      <c r="Z10" s="9"/>
    </row>
    <row r="11" spans="1:26" ht="14.25" customHeight="1" x14ac:dyDescent="0.2">
      <c r="A11" s="22" t="s">
        <v>23</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45">
        <v>0</v>
      </c>
      <c r="Z11" s="9"/>
    </row>
    <row r="12" spans="1:26" ht="14.25" customHeight="1" x14ac:dyDescent="0.2">
      <c r="A12" s="22" t="s">
        <v>24</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45">
        <v>0</v>
      </c>
      <c r="Z12" s="9"/>
    </row>
    <row r="13" spans="1:26" ht="14.25" customHeight="1" x14ac:dyDescent="0.2">
      <c r="A13" s="22" t="s">
        <v>25</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45">
        <v>0</v>
      </c>
      <c r="Z13" s="9"/>
    </row>
    <row r="14" spans="1:26" ht="14.25" customHeight="1" x14ac:dyDescent="0.2">
      <c r="A14" s="22" t="s">
        <v>26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45">
        <v>0</v>
      </c>
      <c r="Z14" s="9"/>
    </row>
    <row r="15" spans="1:26" ht="14.25" customHeight="1" x14ac:dyDescent="0.2">
      <c r="A15" s="22" t="s">
        <v>27</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45">
        <v>0</v>
      </c>
      <c r="Z15" s="9"/>
    </row>
    <row r="16" spans="1:26" ht="14.25" customHeight="1" thickBot="1" x14ac:dyDescent="0.25">
      <c r="A16" s="23" t="s">
        <v>28</v>
      </c>
      <c r="B16" s="53">
        <v>0</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c r="V16" s="53">
        <v>0</v>
      </c>
      <c r="W16" s="53">
        <v>0</v>
      </c>
      <c r="X16" s="53">
        <v>0</v>
      </c>
      <c r="Y16" s="55">
        <v>0</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15">
      <c r="A18" s="66" t="s">
        <v>44</v>
      </c>
      <c r="B18" s="57"/>
      <c r="C18" s="57"/>
      <c r="D18" s="57"/>
      <c r="E18" s="57"/>
      <c r="F18" s="57"/>
      <c r="G18" s="57"/>
      <c r="H18" s="57"/>
      <c r="I18" s="57"/>
      <c r="J18" s="57"/>
      <c r="K18" s="57"/>
      <c r="L18" s="57"/>
      <c r="M18" s="57"/>
      <c r="N18" s="57"/>
      <c r="O18" s="57"/>
      <c r="P18" s="57"/>
      <c r="Q18" s="57"/>
      <c r="R18" s="9"/>
      <c r="S18" s="9"/>
      <c r="T18" s="9"/>
      <c r="U18" s="9"/>
      <c r="V18" s="9"/>
      <c r="W18" s="9"/>
      <c r="X18" s="9"/>
      <c r="Y18" s="9"/>
      <c r="Z18" s="9"/>
    </row>
    <row r="19" spans="1:26" ht="14.25" customHeight="1" x14ac:dyDescent="0.15">
      <c r="A19" s="57"/>
      <c r="B19" s="57"/>
      <c r="C19" s="57"/>
      <c r="D19" s="57"/>
      <c r="E19" s="57"/>
      <c r="F19" s="57"/>
      <c r="G19" s="57"/>
      <c r="H19" s="57"/>
      <c r="I19" s="57"/>
      <c r="J19" s="57"/>
      <c r="K19" s="57"/>
      <c r="L19" s="57"/>
      <c r="M19" s="57"/>
      <c r="N19" s="57"/>
      <c r="O19" s="57"/>
      <c r="P19" s="57"/>
      <c r="Q19" s="57"/>
      <c r="R19" s="9"/>
      <c r="S19" s="9"/>
      <c r="T19" s="9"/>
      <c r="U19" s="9"/>
      <c r="V19" s="9"/>
      <c r="W19" s="9"/>
      <c r="X19" s="9"/>
      <c r="Y19" s="9"/>
      <c r="Z19" s="9"/>
    </row>
    <row r="20" spans="1:26" ht="14.25" customHeight="1" x14ac:dyDescent="0.15">
      <c r="A20" s="57"/>
      <c r="B20" s="57"/>
      <c r="C20" s="57"/>
      <c r="D20" s="57"/>
      <c r="E20" s="57"/>
      <c r="F20" s="57"/>
      <c r="G20" s="57"/>
      <c r="H20" s="57"/>
      <c r="I20" s="57"/>
      <c r="J20" s="57"/>
      <c r="K20" s="57"/>
      <c r="L20" s="57"/>
      <c r="M20" s="57"/>
      <c r="N20" s="57"/>
      <c r="O20" s="57"/>
      <c r="P20" s="57"/>
      <c r="Q20" s="57"/>
      <c r="R20" s="9"/>
      <c r="S20" s="9"/>
      <c r="T20" s="9"/>
      <c r="U20" s="9"/>
      <c r="V20" s="9"/>
      <c r="W20" s="9"/>
      <c r="X20" s="9"/>
      <c r="Y20" s="9"/>
      <c r="Z20" s="9"/>
    </row>
    <row r="21" spans="1:26" ht="14.25" customHeight="1" x14ac:dyDescent="0.15">
      <c r="A21" s="57"/>
      <c r="B21" s="57"/>
      <c r="C21" s="57"/>
      <c r="D21" s="57"/>
      <c r="E21" s="57"/>
      <c r="F21" s="57"/>
      <c r="G21" s="57"/>
      <c r="H21" s="57"/>
      <c r="I21" s="57"/>
      <c r="J21" s="57"/>
      <c r="K21" s="57"/>
      <c r="L21" s="57"/>
      <c r="M21" s="57"/>
      <c r="N21" s="57"/>
      <c r="O21" s="57"/>
      <c r="P21" s="57"/>
      <c r="Q21" s="57"/>
      <c r="R21" s="9"/>
      <c r="S21" s="9"/>
      <c r="T21" s="9"/>
      <c r="U21" s="9"/>
      <c r="V21" s="9"/>
      <c r="W21" s="9"/>
      <c r="X21" s="9"/>
      <c r="Y21" s="9"/>
      <c r="Z21" s="9"/>
    </row>
    <row r="22" spans="1:26"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mergeCells count="12">
    <mergeCell ref="A1:F1"/>
    <mergeCell ref="A2:Q2"/>
    <mergeCell ref="A5:A6"/>
    <mergeCell ref="T5:V5"/>
    <mergeCell ref="W5:Y5"/>
    <mergeCell ref="A18:Q21"/>
    <mergeCell ref="B5:D5"/>
    <mergeCell ref="E5:G5"/>
    <mergeCell ref="H5:J5"/>
    <mergeCell ref="K5:M5"/>
    <mergeCell ref="N5:P5"/>
    <mergeCell ref="Q5:S5"/>
  </mergeCells>
  <conditionalFormatting sqref="B7:Y16">
    <cfRule type="cellIs" dxfId="4" priority="9" stopIfTrue="1" operator="greaterThan">
      <formula>10000</formula>
    </cfRule>
  </conditionalFormatting>
  <dataValidations count="3">
    <dataValidation type="custom" allowBlank="1" showInputMessage="1" showErrorMessage="1" prompt="Service in Months Females - Please input the total length of service in months for female employees in this race/ethnicity and job category." sqref="B7:B16 E7:E16 H7:H16 K7:K16 N7:N16 Q7:Q16 T7:T16 W7:W16" xr:uid="{AFC55B0F-0171-5646-A08B-A2907BD5E2CB}">
      <formula1>ISNUMBER(B7)=TRUE</formula1>
    </dataValidation>
    <dataValidation type="custom" allowBlank="1" showInputMessage="1" showErrorMessage="1" prompt="Service in Months Males - Please input the total length of service in months for male employees in this race/ethnicity and job category." sqref="C7:C16 F7:F16 I7:I16 L7:L16 O7:O16 R7:R16 U7:U16 X7:X16" xr:uid="{CF9EB4E4-F613-F242-8641-C59F5F9CBF3F}">
      <formula1>ISNUMBER(C7)=TRUE</formula1>
    </dataValidation>
    <dataValidation type="custom" allowBlank="1" showInputMessage="1" showErrorMessage="1" prompt="Service in Months Nonbinaries - Please input the total length of service in months for nonbinary employees in this race/ethnicity and job category." sqref="D7:D16 G7:G16 J7:J16 M7:M16 P7:P16 S7:S16 V7:V16 Y7:Y16" xr:uid="{4155D69A-B38E-D441-BA1F-634A463ED35E}">
      <formula1>ISNUMBER(D7)=TRUE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4" t="s">
        <v>45</v>
      </c>
    </row>
    <row r="4" spans="2:16" ht="14.25" customHeight="1" x14ac:dyDescent="0.25">
      <c r="B4" s="24"/>
    </row>
    <row r="5" spans="2:16" ht="41.25" customHeight="1" x14ac:dyDescent="0.25">
      <c r="B5" s="69" t="s">
        <v>46</v>
      </c>
      <c r="C5" s="57"/>
      <c r="D5" s="57"/>
      <c r="E5" s="57"/>
      <c r="F5" s="57"/>
      <c r="G5" s="57"/>
      <c r="H5" s="57"/>
      <c r="I5" s="57"/>
      <c r="J5" s="57"/>
      <c r="K5" s="57"/>
      <c r="L5" s="57"/>
      <c r="M5" s="57"/>
      <c r="N5" s="57"/>
      <c r="O5" s="57"/>
      <c r="P5" s="57"/>
    </row>
    <row r="6" spans="2:16" ht="24.75" customHeight="1" x14ac:dyDescent="0.25">
      <c r="B6" s="24" t="s">
        <v>47</v>
      </c>
      <c r="C6" s="24"/>
    </row>
    <row r="7" spans="2:16" ht="14.25" customHeight="1" x14ac:dyDescent="0.25">
      <c r="B7" s="24"/>
      <c r="C7" s="24"/>
    </row>
    <row r="8" spans="2:16" ht="22.5" customHeight="1" x14ac:dyDescent="0.25">
      <c r="B8" s="24" t="s">
        <v>48</v>
      </c>
      <c r="C8" s="24"/>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4"/>
    </row>
    <row r="26" spans="8:11" ht="14.25" customHeight="1" x14ac:dyDescent="0.15"/>
    <row r="27" spans="8:11" ht="14.25" customHeight="1" x14ac:dyDescent="0.25">
      <c r="H27" s="24"/>
      <c r="I27" s="24"/>
    </row>
    <row r="28" spans="8:11" ht="14.25" customHeight="1" x14ac:dyDescent="0.25">
      <c r="H28" s="1"/>
      <c r="I28" s="25"/>
      <c r="J28" s="2"/>
      <c r="K28" s="2"/>
    </row>
    <row r="29" spans="8:11" ht="14.25" customHeight="1" x14ac:dyDescent="0.25">
      <c r="H29" s="1"/>
      <c r="I29" s="26"/>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workbookViewId="0">
      <selection activeCell="E6" sqref="E6"/>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61" t="s">
        <v>49</v>
      </c>
      <c r="B1" s="57"/>
      <c r="C1" s="57"/>
      <c r="D1" s="57"/>
      <c r="E1" s="57"/>
      <c r="F1" s="57"/>
      <c r="G1" s="57"/>
      <c r="H1" s="1"/>
      <c r="I1" s="1"/>
      <c r="J1" s="1"/>
      <c r="K1" s="1"/>
      <c r="L1" s="1"/>
      <c r="M1" s="1"/>
      <c r="N1" s="1"/>
      <c r="O1" s="1"/>
      <c r="P1" s="1"/>
      <c r="Q1" s="1"/>
      <c r="R1" s="1"/>
    </row>
    <row r="2" spans="1:18" ht="23.25" customHeight="1" x14ac:dyDescent="0.25">
      <c r="A2" s="71" t="s">
        <v>50</v>
      </c>
      <c r="B2" s="57"/>
      <c r="C2" s="57"/>
      <c r="D2" s="57"/>
      <c r="E2" s="57"/>
      <c r="F2" s="57"/>
      <c r="G2" s="57"/>
      <c r="H2" s="57"/>
      <c r="I2" s="57"/>
      <c r="J2" s="57"/>
      <c r="K2" s="57"/>
      <c r="L2" s="57"/>
      <c r="M2" s="57"/>
      <c r="N2" s="57"/>
      <c r="O2" s="1"/>
      <c r="P2" s="1"/>
      <c r="Q2" s="1"/>
      <c r="R2" s="1"/>
    </row>
    <row r="3" spans="1:18" ht="43.5" customHeight="1" x14ac:dyDescent="0.15">
      <c r="A3" s="72" t="s">
        <v>51</v>
      </c>
      <c r="B3" s="57"/>
      <c r="C3" s="57"/>
      <c r="D3" s="57"/>
      <c r="E3" s="57"/>
      <c r="F3" s="57"/>
      <c r="G3" s="57"/>
      <c r="H3" s="57"/>
      <c r="I3" s="57"/>
      <c r="J3" s="57"/>
      <c r="K3" s="57"/>
      <c r="L3" s="57"/>
      <c r="M3" s="57"/>
      <c r="N3" s="57"/>
      <c r="O3" s="57"/>
      <c r="P3" s="57"/>
      <c r="Q3" s="57"/>
      <c r="R3" s="57"/>
    </row>
    <row r="4" spans="1:18" ht="46.5" customHeight="1" x14ac:dyDescent="0.15">
      <c r="A4" s="70" t="s">
        <v>52</v>
      </c>
      <c r="B4" s="73" t="s">
        <v>53</v>
      </c>
      <c r="C4" s="74"/>
      <c r="D4" s="74"/>
      <c r="E4" s="75"/>
    </row>
    <row r="5" spans="1:18" ht="14.25" customHeight="1" x14ac:dyDescent="0.2">
      <c r="A5" s="64"/>
      <c r="B5" s="27" t="s">
        <v>17</v>
      </c>
      <c r="C5" s="28" t="s">
        <v>18</v>
      </c>
      <c r="D5" s="28" t="s">
        <v>54</v>
      </c>
      <c r="E5" s="29" t="s">
        <v>55</v>
      </c>
    </row>
    <row r="6" spans="1:18" ht="14.25" customHeight="1" x14ac:dyDescent="0.2">
      <c r="A6" s="30" t="s">
        <v>56</v>
      </c>
      <c r="B6" s="31">
        <f>SUM('1.Number of Employees'!B7:B16,'1.Number of Employees'!E7:E16,'1.Number of Employees'!H7:H16,'1.Number of Employees'!K7:K16,'1.Number of Employees'!N7:N16,'1.Number of Employees'!Q7:Q16,'1.Number of Employees'!T7:T16,'1.Number of Employees'!W7:W16)</f>
        <v>0</v>
      </c>
      <c r="C6" s="31">
        <f>SUM('1.Number of Employees'!C7:C16,'1.Number of Employees'!F7:F16,'1.Number of Employees'!I7:I16,'1.Number of Employees'!L7:L16,'1.Number of Employees'!O7:O16,'1.Number of Employees'!R7:R16,'1.Number of Employees'!U7:U16,'1.Number of Employees'!X7:X16)</f>
        <v>0</v>
      </c>
      <c r="D6" s="32">
        <f>SUM('1.Number of Employees'!G7,'1.Number of Employees'!D7:D16,'1.Number of Employees'!G7:G16,'1.Number of Employees'!J7:J16,'1.Number of Employees'!M7:M16,'1.Number of Employees'!P7:P16,'1.Number of Employees'!S7:S16,'1.Number of Employees'!V7:V16,'1.Number of Employees'!Y7:Y16)</f>
        <v>0</v>
      </c>
      <c r="E6" s="33">
        <f>SUM($B$6:$D$6)</f>
        <v>0</v>
      </c>
    </row>
    <row r="7" spans="1:18" ht="14.25" customHeight="1" x14ac:dyDescent="0.2">
      <c r="A7" s="34"/>
      <c r="B7" s="34"/>
      <c r="C7" s="34"/>
      <c r="D7" s="34"/>
      <c r="E7" s="34"/>
    </row>
    <row r="8" spans="1:18" ht="14.25" customHeight="1" x14ac:dyDescent="0.2">
      <c r="A8" s="34"/>
      <c r="B8" s="34"/>
      <c r="C8" s="34"/>
      <c r="D8" s="34"/>
      <c r="E8" s="34"/>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B7" sqref="B7"/>
    </sheetView>
  </sheetViews>
  <sheetFormatPr baseColWidth="10" defaultColWidth="12.6640625" defaultRowHeight="15" customHeight="1" x14ac:dyDescent="0.15"/>
  <cols>
    <col min="1" max="1" width="37.33203125" customWidth="1"/>
    <col min="2" max="25" width="6.6640625" customWidth="1"/>
    <col min="26" max="26" width="8.1640625" customWidth="1"/>
  </cols>
  <sheetData>
    <row r="1" spans="1:26" ht="30.75" customHeight="1" x14ac:dyDescent="0.15">
      <c r="A1" s="3" t="s">
        <v>57</v>
      </c>
      <c r="B1" s="3"/>
      <c r="C1" s="3"/>
      <c r="D1" s="3"/>
      <c r="E1" s="3"/>
      <c r="F1" s="3"/>
      <c r="G1" s="3"/>
      <c r="H1" s="3"/>
      <c r="I1" s="3"/>
      <c r="J1" s="3"/>
      <c r="K1" s="3"/>
      <c r="L1" s="3"/>
      <c r="M1" s="3"/>
      <c r="N1" s="3"/>
      <c r="O1" s="3"/>
      <c r="P1" s="3"/>
      <c r="Q1" s="3"/>
      <c r="R1" s="3"/>
      <c r="S1" s="3"/>
      <c r="T1" s="3"/>
      <c r="U1" s="3"/>
      <c r="V1" s="3"/>
      <c r="W1" s="4"/>
      <c r="X1" s="4"/>
      <c r="Y1" s="4"/>
      <c r="Z1" s="4"/>
    </row>
    <row r="2" spans="1:26" ht="30.75" customHeight="1" x14ac:dyDescent="0.15">
      <c r="A2" s="6" t="s">
        <v>58</v>
      </c>
      <c r="B2" s="3"/>
      <c r="C2" s="3"/>
      <c r="D2" s="3"/>
      <c r="E2" s="3"/>
      <c r="F2" s="3"/>
      <c r="G2" s="3"/>
      <c r="H2" s="3"/>
      <c r="I2" s="3"/>
      <c r="J2" s="3"/>
      <c r="K2" s="3"/>
      <c r="L2" s="3"/>
      <c r="M2" s="3"/>
      <c r="N2" s="3"/>
      <c r="O2" s="3"/>
      <c r="P2" s="3"/>
      <c r="Q2" s="3"/>
      <c r="R2" s="35"/>
      <c r="S2" s="35"/>
      <c r="T2" s="35"/>
      <c r="U2" s="35"/>
      <c r="V2" s="35"/>
      <c r="W2" s="36"/>
      <c r="X2" s="36"/>
      <c r="Y2" s="36"/>
      <c r="Z2" s="36"/>
    </row>
    <row r="3" spans="1:26" ht="42.75" customHeight="1" x14ac:dyDescent="0.15">
      <c r="A3" s="72" t="s">
        <v>59</v>
      </c>
      <c r="B3" s="57"/>
      <c r="C3" s="57"/>
      <c r="D3" s="57"/>
      <c r="E3" s="57"/>
      <c r="F3" s="57"/>
      <c r="G3" s="57"/>
      <c r="H3" s="57"/>
      <c r="I3" s="57"/>
      <c r="J3" s="57"/>
      <c r="K3" s="57"/>
      <c r="L3" s="57"/>
      <c r="M3" s="57"/>
      <c r="N3" s="57"/>
      <c r="O3" s="57"/>
      <c r="P3" s="57"/>
      <c r="Q3" s="57"/>
      <c r="R3" s="57"/>
      <c r="S3" s="57"/>
      <c r="T3" s="57"/>
      <c r="U3" s="57"/>
      <c r="V3" s="3"/>
      <c r="W3" s="4"/>
      <c r="X3" s="4"/>
      <c r="Y3" s="4"/>
      <c r="Z3" s="4"/>
    </row>
    <row r="4" spans="1:26" ht="37.5" customHeight="1" thickBot="1" x14ac:dyDescent="0.2">
      <c r="A4" s="76" t="s">
        <v>60</v>
      </c>
      <c r="B4" s="57"/>
      <c r="C4" s="57"/>
      <c r="D4" s="57"/>
      <c r="E4" s="57"/>
      <c r="F4" s="57"/>
      <c r="G4" s="57"/>
      <c r="H4" s="57"/>
      <c r="I4" s="57"/>
      <c r="J4" s="57"/>
      <c r="K4" s="57"/>
      <c r="L4" s="57"/>
      <c r="M4" s="57"/>
      <c r="N4" s="57"/>
      <c r="O4" s="57"/>
      <c r="P4" s="57"/>
      <c r="Q4" s="57"/>
      <c r="R4" s="57"/>
      <c r="S4" s="57"/>
      <c r="T4" s="57"/>
      <c r="U4" s="57"/>
      <c r="V4" s="6"/>
      <c r="W4" s="8"/>
      <c r="X4" s="8"/>
      <c r="Y4" s="8"/>
      <c r="Z4" s="8"/>
    </row>
    <row r="5" spans="1:26" ht="55.5" customHeight="1" x14ac:dyDescent="0.15">
      <c r="A5" s="77" t="s">
        <v>61</v>
      </c>
      <c r="B5" s="59" t="s">
        <v>9</v>
      </c>
      <c r="C5" s="59"/>
      <c r="D5" s="59"/>
      <c r="E5" s="60" t="s">
        <v>10</v>
      </c>
      <c r="F5" s="60"/>
      <c r="G5" s="60"/>
      <c r="H5" s="60" t="s">
        <v>11</v>
      </c>
      <c r="I5" s="60"/>
      <c r="J5" s="60"/>
      <c r="K5" s="60" t="s">
        <v>12</v>
      </c>
      <c r="L5" s="60"/>
      <c r="M5" s="60"/>
      <c r="N5" s="60" t="s">
        <v>13</v>
      </c>
      <c r="O5" s="60"/>
      <c r="P5" s="60"/>
      <c r="Q5" s="60" t="s">
        <v>14</v>
      </c>
      <c r="R5" s="60"/>
      <c r="S5" s="60"/>
      <c r="T5" s="60" t="s">
        <v>15</v>
      </c>
      <c r="U5" s="60"/>
      <c r="V5" s="60"/>
      <c r="W5" s="60" t="s">
        <v>16</v>
      </c>
      <c r="X5" s="60"/>
      <c r="Y5" s="65"/>
      <c r="Z5" s="9"/>
    </row>
    <row r="6" spans="1:26" ht="15" customHeight="1" x14ac:dyDescent="0.15">
      <c r="A6" s="64"/>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37" t="s">
        <v>19</v>
      </c>
      <c r="B7" s="38" t="str">
        <f>IF(AND('1.Number of Employees'!B7&gt;0, '2.Compensation'!B7&gt;0, '4.Tenure'!B7&gt;0), "Pass", IF(AND('1.Number of Employees'!B7=0, '2.Compensation'!B7=0, '4.Tenure'!B7=0),"Pass", "Fail"))</f>
        <v>Pass</v>
      </c>
      <c r="C7" s="38" t="str">
        <f>IF(AND('1.Number of Employees'!C7&gt;0, '2.Compensation'!C7&gt;0, '4.Tenure'!C7&gt;0), "Pass", IF(AND('1.Number of Employees'!C7=0, '2.Compensation'!C7=0, '4.Tenure'!C7=0),"Pass", "Fail"))</f>
        <v>Pass</v>
      </c>
      <c r="D7" s="38" t="str">
        <f>IF(AND('1.Number of Employees'!D7&gt;0, '2.Compensation'!D7&gt;0, '4.Tenure'!D7&gt;0), "Pass", IF(AND('1.Number of Employees'!D7=0, '2.Compensation'!D7=0, '4.Tenure'!D7=0),"Pass", "Fail"))</f>
        <v>Pass</v>
      </c>
      <c r="E7" s="38" t="str">
        <f>IF(AND('1.Number of Employees'!E7&gt;0, '2.Compensation'!E7&gt;0, '4.Tenure'!E7&gt;0), "Pass", IF(AND('1.Number of Employees'!E7=0, '2.Compensation'!E7=0, '4.Tenure'!E7=0),"Pass", "Fail"))</f>
        <v>Pass</v>
      </c>
      <c r="F7" s="38" t="str">
        <f>IF(AND('1.Number of Employees'!F7&gt;0, '2.Compensation'!F7&gt;0, '4.Tenure'!F7&gt;0), "Pass", IF(AND('1.Number of Employees'!F7=0, '2.Compensation'!F7=0, '4.Tenure'!F7=0),"Pass", "Fail"))</f>
        <v>Pass</v>
      </c>
      <c r="G7" s="38" t="str">
        <f>IF(AND('1.Number of Employees'!G7&gt;0, '2.Compensation'!G7&gt;0, '4.Tenure'!G7&gt;0), "Pass", IF(AND('1.Number of Employees'!G7=0, '2.Compensation'!G7=0, '4.Tenure'!G7=0),"Pass", "Fail"))</f>
        <v>Pass</v>
      </c>
      <c r="H7" s="38" t="str">
        <f>IF(AND('1.Number of Employees'!H7&gt;0, '2.Compensation'!H7&gt;0, '4.Tenure'!H7&gt;0), "Pass", IF(AND('1.Number of Employees'!H7=0, '2.Compensation'!H7=0, '4.Tenure'!H7=0),"Pass", "Fail"))</f>
        <v>Pass</v>
      </c>
      <c r="I7" s="38" t="str">
        <f>IF(AND('1.Number of Employees'!I7&gt;0, '2.Compensation'!I7&gt;0, '4.Tenure'!I7&gt;0), "Pass", IF(AND('1.Number of Employees'!I7=0, '2.Compensation'!I7=0, '4.Tenure'!I7=0),"Pass", "Fail"))</f>
        <v>Pass</v>
      </c>
      <c r="J7" s="38" t="str">
        <f>IF(AND('1.Number of Employees'!J7&gt;0, '2.Compensation'!J7&gt;0, '4.Tenure'!J7&gt;0), "Pass", IF(AND('1.Number of Employees'!J7=0, '2.Compensation'!J7=0, '4.Tenure'!J7=0),"Pass", "Fail"))</f>
        <v>Pass</v>
      </c>
      <c r="K7" s="38" t="str">
        <f>IF(AND('1.Number of Employees'!K7&gt;0, '2.Compensation'!K7&gt;0, '4.Tenure'!K7&gt;0), "Pass", IF(AND('1.Number of Employees'!K7=0, '2.Compensation'!K7=0, '4.Tenure'!K7=0),"Pass", "Fail"))</f>
        <v>Pass</v>
      </c>
      <c r="L7" s="38" t="str">
        <f>IF(AND('1.Number of Employees'!L7&gt;0, '2.Compensation'!L7&gt;0, '4.Tenure'!L7&gt;0), "Pass", IF(AND('1.Number of Employees'!L7=0, '2.Compensation'!L7=0, '4.Tenure'!L7=0),"Pass", "Fail"))</f>
        <v>Pass</v>
      </c>
      <c r="M7" s="38" t="str">
        <f>IF(AND('1.Number of Employees'!M7&gt;0, '2.Compensation'!M7&gt;0, '4.Tenure'!M7&gt;0), "Pass", IF(AND('1.Number of Employees'!M7=0, '2.Compensation'!M7=0, '4.Tenure'!M7=0),"Pass", "Fail"))</f>
        <v>Pass</v>
      </c>
      <c r="N7" s="38" t="str">
        <f>IF(AND('1.Number of Employees'!N7&gt;0, '2.Compensation'!N7&gt;0, '4.Tenure'!N7&gt;0), "Pass", IF(AND('1.Number of Employees'!N7=0, '2.Compensation'!N7=0, '4.Tenure'!N7=0),"Pass", "Fail"))</f>
        <v>Pass</v>
      </c>
      <c r="O7" s="38" t="str">
        <f>IF(AND('1.Number of Employees'!O7&gt;0, '2.Compensation'!O7&gt;0, '4.Tenure'!O7&gt;0), "Pass", IF(AND('1.Number of Employees'!O7=0, '2.Compensation'!O7=0, '4.Tenure'!O7=0),"Pass", "Fail"))</f>
        <v>Pass</v>
      </c>
      <c r="P7" s="38" t="str">
        <f>IF(AND('1.Number of Employees'!P7&gt;0, '2.Compensation'!P7&gt;0, '4.Tenure'!P7&gt;0), "Pass", IF(AND('1.Number of Employees'!P7=0, '2.Compensation'!P7=0, '4.Tenure'!P7=0),"Pass", "Fail"))</f>
        <v>Pass</v>
      </c>
      <c r="Q7" s="38" t="str">
        <f>IF(AND('1.Number of Employees'!Q7&gt;0, '2.Compensation'!Q7&gt;0, '4.Tenure'!Q7&gt;0), "Pass", IF(AND('1.Number of Employees'!Q7=0, '2.Compensation'!Q7=0, '4.Tenure'!Q7=0),"Pass", "Fail"))</f>
        <v>Pass</v>
      </c>
      <c r="R7" s="38" t="str">
        <f>IF(AND('1.Number of Employees'!R7&gt;0, '2.Compensation'!R7&gt;0, '4.Tenure'!R7&gt;0), "Pass", IF(AND('1.Number of Employees'!R7=0, '2.Compensation'!R7=0, '4.Tenure'!R7=0),"Pass", "Fail"))</f>
        <v>Pass</v>
      </c>
      <c r="S7" s="38" t="str">
        <f>IF(AND('1.Number of Employees'!S7&gt;0, '2.Compensation'!S7&gt;0, '4.Tenure'!S7&gt;0), "Pass", IF(AND('1.Number of Employees'!S7=0, '2.Compensation'!S7=0, '4.Tenure'!S7=0),"Pass", "Fail"))</f>
        <v>Pass</v>
      </c>
      <c r="T7" s="38" t="str">
        <f>IF(AND('1.Number of Employees'!T7&gt;0, '2.Compensation'!T7&gt;0, '4.Tenure'!T7&gt;0), "Pass", IF(AND('1.Number of Employees'!T7=0, '2.Compensation'!T7=0, '4.Tenure'!T7=0),"Pass", "Fail"))</f>
        <v>Pass</v>
      </c>
      <c r="U7" s="38" t="str">
        <f>IF(AND('1.Number of Employees'!U7&gt;0, '2.Compensation'!U7&gt;0, '4.Tenure'!U7&gt;0), "Pass", IF(AND('1.Number of Employees'!U7=0, '2.Compensation'!U7=0, '4.Tenure'!U7=0),"Pass", "Fail"))</f>
        <v>Pass</v>
      </c>
      <c r="V7" s="38" t="str">
        <f>IF(AND('1.Number of Employees'!V7&gt;0, '2.Compensation'!V7&gt;0, '4.Tenure'!V7&gt;0), "Pass", IF(AND('1.Number of Employees'!V7=0, '2.Compensation'!V7=0, '4.Tenure'!V7=0),"Pass", "Fail"))</f>
        <v>Pass</v>
      </c>
      <c r="W7" s="38" t="str">
        <f>IF(AND('1.Number of Employees'!W7&gt;0, '2.Compensation'!W7&gt;0, '4.Tenure'!W7&gt;0), "Pass", IF(AND('1.Number of Employees'!W7=0, '2.Compensation'!W7=0, '4.Tenure'!W7=0),"Pass", "Fail"))</f>
        <v>Pass</v>
      </c>
      <c r="X7" s="38" t="str">
        <f>IF(AND('1.Number of Employees'!X7&gt;0, '2.Compensation'!X7&gt;0, '4.Tenure'!X7&gt;0), "Pass", IF(AND('1.Number of Employees'!X7=0, '2.Compensation'!X7=0, '4.Tenure'!X7=0),"Pass", "Fail"))</f>
        <v>Pass</v>
      </c>
      <c r="Y7" s="48" t="str">
        <f>IF(AND('1.Number of Employees'!Y7&gt;0, '2.Compensation'!Y7&gt;0, '4.Tenure'!Y7&gt;0), "Pass", IF(AND('1.Number of Employees'!Y7=0, '2.Compensation'!Y7=0, '4.Tenure'!Y7=0),"Pass", "Fail"))</f>
        <v>Pass</v>
      </c>
      <c r="Z7" s="9"/>
    </row>
    <row r="8" spans="1:26" ht="14.25" customHeight="1" x14ac:dyDescent="0.2">
      <c r="A8" s="37" t="s">
        <v>20</v>
      </c>
      <c r="B8" s="38" t="str">
        <f>IF(AND('1.Number of Employees'!B8&gt;0, '2.Compensation'!B8&gt;0, '4.Tenure'!B8&gt;0), "Pass", IF(AND('1.Number of Employees'!B8=0, '2.Compensation'!B8=0, '4.Tenure'!B8=0),"Pass", "Fail"))</f>
        <v>Pass</v>
      </c>
      <c r="C8" s="38" t="str">
        <f>IF(AND('1.Number of Employees'!C8&gt;0, '2.Compensation'!C8&gt;0, '4.Tenure'!C8&gt;0), "Pass", IF(AND('1.Number of Employees'!C8=0, '2.Compensation'!C8=0, '4.Tenure'!C8=0),"Pass", "Fail"))</f>
        <v>Pass</v>
      </c>
      <c r="D8" s="38" t="str">
        <f>IF(AND('1.Number of Employees'!D8&gt;0, '2.Compensation'!D8&gt;0, '4.Tenure'!D8&gt;0), "Pass", IF(AND('1.Number of Employees'!D8=0, '2.Compensation'!D8=0, '4.Tenure'!D8=0),"Pass", "Fail"))</f>
        <v>Pass</v>
      </c>
      <c r="E8" s="38" t="str">
        <f>IF(AND('1.Number of Employees'!E8&gt;0, '2.Compensation'!E8&gt;0, '4.Tenure'!E8&gt;0), "Pass", IF(AND('1.Number of Employees'!E8=0, '2.Compensation'!E8=0, '4.Tenure'!E8=0),"Pass", "Fail"))</f>
        <v>Pass</v>
      </c>
      <c r="F8" s="38" t="str">
        <f>IF(AND('1.Number of Employees'!F8&gt;0, '2.Compensation'!F8&gt;0, '4.Tenure'!F8&gt;0), "Pass", IF(AND('1.Number of Employees'!F8=0, '2.Compensation'!F8=0, '4.Tenure'!F8=0),"Pass", "Fail"))</f>
        <v>Pass</v>
      </c>
      <c r="G8" s="38" t="str">
        <f>IF(AND('1.Number of Employees'!G8&gt;0, '2.Compensation'!G8&gt;0, '4.Tenure'!G8&gt;0), "Pass", IF(AND('1.Number of Employees'!G8=0, '2.Compensation'!G8=0, '4.Tenure'!G8=0),"Pass", "Fail"))</f>
        <v>Pass</v>
      </c>
      <c r="H8" s="38" t="str">
        <f>IF(AND('1.Number of Employees'!H8&gt;0, '2.Compensation'!H8&gt;0, '4.Tenure'!H8&gt;0), "Pass", IF(AND('1.Number of Employees'!H8=0, '2.Compensation'!H8=0, '4.Tenure'!H8=0),"Pass", "Fail"))</f>
        <v>Pass</v>
      </c>
      <c r="I8" s="38" t="str">
        <f>IF(AND('1.Number of Employees'!I8&gt;0, '2.Compensation'!I8&gt;0, '4.Tenure'!I8&gt;0), "Pass", IF(AND('1.Number of Employees'!I8=0, '2.Compensation'!I8=0, '4.Tenure'!I8=0),"Pass", "Fail"))</f>
        <v>Pass</v>
      </c>
      <c r="J8" s="38" t="str">
        <f>IF(AND('1.Number of Employees'!J8&gt;0, '2.Compensation'!J8&gt;0, '4.Tenure'!J8&gt;0), "Pass", IF(AND('1.Number of Employees'!J8=0, '2.Compensation'!J8=0, '4.Tenure'!J8=0),"Pass", "Fail"))</f>
        <v>Pass</v>
      </c>
      <c r="K8" s="38" t="str">
        <f>IF(AND('1.Number of Employees'!K8&gt;0, '2.Compensation'!K8&gt;0, '4.Tenure'!K8&gt;0), "Pass", IF(AND('1.Number of Employees'!K8=0, '2.Compensation'!K8=0, '4.Tenure'!K8=0),"Pass", "Fail"))</f>
        <v>Pass</v>
      </c>
      <c r="L8" s="38" t="str">
        <f>IF(AND('1.Number of Employees'!L8&gt;0, '2.Compensation'!L8&gt;0, '4.Tenure'!L8&gt;0), "Pass", IF(AND('1.Number of Employees'!L8=0, '2.Compensation'!L8=0, '4.Tenure'!L8=0),"Pass", "Fail"))</f>
        <v>Pass</v>
      </c>
      <c r="M8" s="38" t="str">
        <f>IF(AND('1.Number of Employees'!M8&gt;0, '2.Compensation'!M8&gt;0, '4.Tenure'!M8&gt;0), "Pass", IF(AND('1.Number of Employees'!M8=0, '2.Compensation'!M8=0, '4.Tenure'!M8=0),"Pass", "Fail"))</f>
        <v>Pass</v>
      </c>
      <c r="N8" s="38" t="str">
        <f>IF(AND('1.Number of Employees'!N8&gt;0, '2.Compensation'!N8&gt;0, '4.Tenure'!N8&gt;0), "Pass", IF(AND('1.Number of Employees'!N8=0, '2.Compensation'!N8=0, '4.Tenure'!N8=0),"Pass", "Fail"))</f>
        <v>Pass</v>
      </c>
      <c r="O8" s="38" t="str">
        <f>IF(AND('1.Number of Employees'!O8&gt;0, '2.Compensation'!O8&gt;0, '4.Tenure'!O8&gt;0), "Pass", IF(AND('1.Number of Employees'!O8=0, '2.Compensation'!O8=0, '4.Tenure'!O8=0),"Pass", "Fail"))</f>
        <v>Pass</v>
      </c>
      <c r="P8" s="38" t="str">
        <f>IF(AND('1.Number of Employees'!P8&gt;0, '2.Compensation'!P8&gt;0, '4.Tenure'!P8&gt;0), "Pass", IF(AND('1.Number of Employees'!P8=0, '2.Compensation'!P8=0, '4.Tenure'!P8=0),"Pass", "Fail"))</f>
        <v>Pass</v>
      </c>
      <c r="Q8" s="38" t="str">
        <f>IF(AND('1.Number of Employees'!Q8&gt;0, '2.Compensation'!Q8&gt;0, '4.Tenure'!Q8&gt;0), "Pass", IF(AND('1.Number of Employees'!Q8=0, '2.Compensation'!Q8=0, '4.Tenure'!Q8=0),"Pass", "Fail"))</f>
        <v>Pass</v>
      </c>
      <c r="R8" s="38" t="str">
        <f>IF(AND('1.Number of Employees'!R8&gt;0, '2.Compensation'!R8&gt;0, '4.Tenure'!R8&gt;0), "Pass", IF(AND('1.Number of Employees'!R8=0, '2.Compensation'!R8=0, '4.Tenure'!R8=0),"Pass", "Fail"))</f>
        <v>Pass</v>
      </c>
      <c r="S8" s="38" t="str">
        <f>IF(AND('1.Number of Employees'!S8&gt;0, '2.Compensation'!S8&gt;0, '4.Tenure'!S8&gt;0), "Pass", IF(AND('1.Number of Employees'!S8=0, '2.Compensation'!S8=0, '4.Tenure'!S8=0),"Pass", "Fail"))</f>
        <v>Pass</v>
      </c>
      <c r="T8" s="38" t="str">
        <f>IF(AND('1.Number of Employees'!T8&gt;0, '2.Compensation'!T8&gt;0, '4.Tenure'!T8&gt;0), "Pass", IF(AND('1.Number of Employees'!T8=0, '2.Compensation'!T8=0, '4.Tenure'!T8=0),"Pass", "Fail"))</f>
        <v>Pass</v>
      </c>
      <c r="U8" s="38" t="str">
        <f>IF(AND('1.Number of Employees'!U8&gt;0, '2.Compensation'!U8&gt;0, '4.Tenure'!U8&gt;0), "Pass", IF(AND('1.Number of Employees'!U8=0, '2.Compensation'!U8=0, '4.Tenure'!U8=0),"Pass", "Fail"))</f>
        <v>Pass</v>
      </c>
      <c r="V8" s="38" t="str">
        <f>IF(AND('1.Number of Employees'!V8&gt;0, '2.Compensation'!V8&gt;0, '4.Tenure'!V8&gt;0), "Pass", IF(AND('1.Number of Employees'!V8=0, '2.Compensation'!V8=0, '4.Tenure'!V8=0),"Pass", "Fail"))</f>
        <v>Pass</v>
      </c>
      <c r="W8" s="38" t="str">
        <f>IF(AND('1.Number of Employees'!W8&gt;0, '2.Compensation'!W8&gt;0, '4.Tenure'!W8&gt;0), "Pass", IF(AND('1.Number of Employees'!W8=0, '2.Compensation'!W8=0, '4.Tenure'!W8=0),"Pass", "Fail"))</f>
        <v>Pass</v>
      </c>
      <c r="X8" s="38" t="str">
        <f>IF(AND('1.Number of Employees'!X8&gt;0, '2.Compensation'!X8&gt;0, '4.Tenure'!X8&gt;0), "Pass", IF(AND('1.Number of Employees'!X8=0, '2.Compensation'!X8=0, '4.Tenure'!X8=0),"Pass", "Fail"))</f>
        <v>Pass</v>
      </c>
      <c r="Y8" s="49" t="str">
        <f>IF(AND('1.Number of Employees'!Y8&gt;0, '2.Compensation'!Y8&gt;0, '4.Tenure'!Y8&gt;0), "Pass", IF(AND('1.Number of Employees'!Y8=0, '2.Compensation'!Y8=0, '4.Tenure'!Y8=0),"Pass", "Fail"))</f>
        <v>Pass</v>
      </c>
      <c r="Z8" s="9"/>
    </row>
    <row r="9" spans="1:26" ht="14.25" customHeight="1" x14ac:dyDescent="0.2">
      <c r="A9" s="37" t="s">
        <v>21</v>
      </c>
      <c r="B9" s="38" t="str">
        <f>IF(AND('1.Number of Employees'!B9&gt;0, '2.Compensation'!B9&gt;0, '4.Tenure'!B9&gt;0), "Pass", IF(AND('1.Number of Employees'!B9=0, '2.Compensation'!B9=0, '4.Tenure'!B9=0),"Pass", "Fail"))</f>
        <v>Pass</v>
      </c>
      <c r="C9" s="38" t="str">
        <f>IF(AND('1.Number of Employees'!C9&gt;0, '2.Compensation'!C9&gt;0, '4.Tenure'!C9&gt;0), "Pass", IF(AND('1.Number of Employees'!C9=0, '2.Compensation'!C9=0, '4.Tenure'!C9=0),"Pass", "Fail"))</f>
        <v>Pass</v>
      </c>
      <c r="D9" s="38" t="str">
        <f>IF(AND('1.Number of Employees'!D9&gt;0, '2.Compensation'!D9&gt;0, '4.Tenure'!D9&gt;0), "Pass", IF(AND('1.Number of Employees'!D9=0, '2.Compensation'!D9=0, '4.Tenure'!D9=0),"Pass", "Fail"))</f>
        <v>Pass</v>
      </c>
      <c r="E9" s="38" t="str">
        <f>IF(AND('1.Number of Employees'!E9&gt;0, '2.Compensation'!E9&gt;0, '4.Tenure'!E9&gt;0), "Pass", IF(AND('1.Number of Employees'!E9=0, '2.Compensation'!E9=0, '4.Tenure'!E9=0),"Pass", "Fail"))</f>
        <v>Pass</v>
      </c>
      <c r="F9" s="38" t="str">
        <f>IF(AND('1.Number of Employees'!F9&gt;0, '2.Compensation'!F9&gt;0, '4.Tenure'!F9&gt;0), "Pass", IF(AND('1.Number of Employees'!F9=0, '2.Compensation'!F9=0, '4.Tenure'!F9=0),"Pass", "Fail"))</f>
        <v>Pass</v>
      </c>
      <c r="G9" s="38" t="str">
        <f>IF(AND('1.Number of Employees'!G9&gt;0, '2.Compensation'!G9&gt;0, '4.Tenure'!G9&gt;0), "Pass", IF(AND('1.Number of Employees'!G9=0, '2.Compensation'!G9=0, '4.Tenure'!G9=0),"Pass", "Fail"))</f>
        <v>Pass</v>
      </c>
      <c r="H9" s="38" t="str">
        <f>IF(AND('1.Number of Employees'!H9&gt;0, '2.Compensation'!H9&gt;0, '4.Tenure'!H9&gt;0), "Pass", IF(AND('1.Number of Employees'!H9=0, '2.Compensation'!H9=0, '4.Tenure'!H9=0),"Pass", "Fail"))</f>
        <v>Pass</v>
      </c>
      <c r="I9" s="38" t="str">
        <f>IF(AND('1.Number of Employees'!I9&gt;0, '2.Compensation'!I9&gt;0, '4.Tenure'!I9&gt;0), "Pass", IF(AND('1.Number of Employees'!I9=0, '2.Compensation'!I9=0, '4.Tenure'!I9=0),"Pass", "Fail"))</f>
        <v>Pass</v>
      </c>
      <c r="J9" s="38" t="str">
        <f>IF(AND('1.Number of Employees'!J9&gt;0, '2.Compensation'!J9&gt;0, '4.Tenure'!J9&gt;0), "Pass", IF(AND('1.Number of Employees'!J9=0, '2.Compensation'!J9=0, '4.Tenure'!J9=0),"Pass", "Fail"))</f>
        <v>Pass</v>
      </c>
      <c r="K9" s="38" t="str">
        <f>IF(AND('1.Number of Employees'!K9&gt;0, '2.Compensation'!K9&gt;0, '4.Tenure'!K9&gt;0), "Pass", IF(AND('1.Number of Employees'!K9=0, '2.Compensation'!K9=0, '4.Tenure'!K9=0),"Pass", "Fail"))</f>
        <v>Pass</v>
      </c>
      <c r="L9" s="38" t="str">
        <f>IF(AND('1.Number of Employees'!L9&gt;0, '2.Compensation'!L9&gt;0, '4.Tenure'!L9&gt;0), "Pass", IF(AND('1.Number of Employees'!L9=0, '2.Compensation'!L9=0, '4.Tenure'!L9=0),"Pass", "Fail"))</f>
        <v>Pass</v>
      </c>
      <c r="M9" s="38" t="str">
        <f>IF(AND('1.Number of Employees'!M9&gt;0, '2.Compensation'!M9&gt;0, '4.Tenure'!M9&gt;0), "Pass", IF(AND('1.Number of Employees'!M9=0, '2.Compensation'!M9=0, '4.Tenure'!M9=0),"Pass", "Fail"))</f>
        <v>Pass</v>
      </c>
      <c r="N9" s="38" t="str">
        <f>IF(AND('1.Number of Employees'!N9&gt;0, '2.Compensation'!N9&gt;0, '4.Tenure'!N9&gt;0), "Pass", IF(AND('1.Number of Employees'!N9=0, '2.Compensation'!N9=0, '4.Tenure'!N9=0),"Pass", "Fail"))</f>
        <v>Pass</v>
      </c>
      <c r="O9" s="38" t="str">
        <f>IF(AND('1.Number of Employees'!O9&gt;0, '2.Compensation'!O9&gt;0, '4.Tenure'!O9&gt;0), "Pass", IF(AND('1.Number of Employees'!O9=0, '2.Compensation'!O9=0, '4.Tenure'!O9=0),"Pass", "Fail"))</f>
        <v>Pass</v>
      </c>
      <c r="P9" s="38" t="str">
        <f>IF(AND('1.Number of Employees'!P9&gt;0, '2.Compensation'!P9&gt;0, '4.Tenure'!P9&gt;0), "Pass", IF(AND('1.Number of Employees'!P9=0, '2.Compensation'!P9=0, '4.Tenure'!P9=0),"Pass", "Fail"))</f>
        <v>Pass</v>
      </c>
      <c r="Q9" s="38" t="str">
        <f>IF(AND('1.Number of Employees'!Q9&gt;0, '2.Compensation'!Q9&gt;0, '4.Tenure'!Q9&gt;0), "Pass", IF(AND('1.Number of Employees'!Q9=0, '2.Compensation'!Q9=0, '4.Tenure'!Q9=0),"Pass", "Fail"))</f>
        <v>Pass</v>
      </c>
      <c r="R9" s="38" t="str">
        <f>IF(AND('1.Number of Employees'!R9&gt;0, '2.Compensation'!R9&gt;0, '4.Tenure'!R9&gt;0), "Pass", IF(AND('1.Number of Employees'!R9=0, '2.Compensation'!R9=0, '4.Tenure'!R9=0),"Pass", "Fail"))</f>
        <v>Pass</v>
      </c>
      <c r="S9" s="38" t="str">
        <f>IF(AND('1.Number of Employees'!S9&gt;0, '2.Compensation'!S9&gt;0, '4.Tenure'!S9&gt;0), "Pass", IF(AND('1.Number of Employees'!S9=0, '2.Compensation'!S9=0, '4.Tenure'!S9=0),"Pass", "Fail"))</f>
        <v>Pass</v>
      </c>
      <c r="T9" s="38" t="str">
        <f>IF(AND('1.Number of Employees'!T9&gt;0, '2.Compensation'!T9&gt;0, '4.Tenure'!T9&gt;0), "Pass", IF(AND('1.Number of Employees'!T9=0, '2.Compensation'!T9=0, '4.Tenure'!T9=0),"Pass", "Fail"))</f>
        <v>Pass</v>
      </c>
      <c r="U9" s="38" t="str">
        <f>IF(AND('1.Number of Employees'!U9&gt;0, '2.Compensation'!U9&gt;0, '4.Tenure'!U9&gt;0), "Pass", IF(AND('1.Number of Employees'!U9=0, '2.Compensation'!U9=0, '4.Tenure'!U9=0),"Pass", "Fail"))</f>
        <v>Pass</v>
      </c>
      <c r="V9" s="38" t="str">
        <f>IF(AND('1.Number of Employees'!V9&gt;0, '2.Compensation'!V9&gt;0, '4.Tenure'!V9&gt;0), "Pass", IF(AND('1.Number of Employees'!V9=0, '2.Compensation'!V9=0, '4.Tenure'!V9=0),"Pass", "Fail"))</f>
        <v>Pass</v>
      </c>
      <c r="W9" s="38" t="str">
        <f>IF(AND('1.Number of Employees'!W9&gt;0, '2.Compensation'!W9&gt;0, '4.Tenure'!W9&gt;0), "Pass", IF(AND('1.Number of Employees'!W9=0, '2.Compensation'!W9=0, '4.Tenure'!W9=0),"Pass", "Fail"))</f>
        <v>Pass</v>
      </c>
      <c r="X9" s="38" t="str">
        <f>IF(AND('1.Number of Employees'!X9&gt;0, '2.Compensation'!X9&gt;0, '4.Tenure'!X9&gt;0), "Pass", IF(AND('1.Number of Employees'!X9=0, '2.Compensation'!X9=0, '4.Tenure'!X9=0),"Pass", "Fail"))</f>
        <v>Pass</v>
      </c>
      <c r="Y9" s="49" t="str">
        <f>IF(AND('1.Number of Employees'!Y9&gt;0, '2.Compensation'!Y9&gt;0, '4.Tenure'!Y9&gt;0), "Pass", IF(AND('1.Number of Employees'!Y9=0, '2.Compensation'!Y9=0, '4.Tenure'!Y9=0),"Pass", "Fail"))</f>
        <v>Pass</v>
      </c>
      <c r="Z9" s="9"/>
    </row>
    <row r="10" spans="1:26" ht="14.25" customHeight="1" x14ac:dyDescent="0.2">
      <c r="A10" s="37" t="s">
        <v>22</v>
      </c>
      <c r="B10" s="38" t="str">
        <f>IF(AND('1.Number of Employees'!B10&gt;0, '2.Compensation'!B10&gt;0, '4.Tenure'!B10&gt;0), "Pass", IF(AND('1.Number of Employees'!B10=0, '2.Compensation'!B10=0, '4.Tenure'!B10=0),"Pass", "Fail"))</f>
        <v>Pass</v>
      </c>
      <c r="C10" s="38" t="str">
        <f>IF(AND('1.Number of Employees'!C10&gt;0, '2.Compensation'!C10&gt;0, '4.Tenure'!C10&gt;0), "Pass", IF(AND('1.Number of Employees'!C10=0, '2.Compensation'!C10=0, '4.Tenure'!C10=0),"Pass", "Fail"))</f>
        <v>Pass</v>
      </c>
      <c r="D10" s="38" t="str">
        <f>IF(AND('1.Number of Employees'!D10&gt;0, '2.Compensation'!D10&gt;0, '4.Tenure'!D10&gt;0), "Pass", IF(AND('1.Number of Employees'!D10=0, '2.Compensation'!D10=0, '4.Tenure'!D10=0),"Pass", "Fail"))</f>
        <v>Pass</v>
      </c>
      <c r="E10" s="38" t="str">
        <f>IF(AND('1.Number of Employees'!E10&gt;0, '2.Compensation'!E10&gt;0, '4.Tenure'!E10&gt;0), "Pass", IF(AND('1.Number of Employees'!E10=0, '2.Compensation'!E10=0, '4.Tenure'!E10=0),"Pass", "Fail"))</f>
        <v>Pass</v>
      </c>
      <c r="F10" s="38" t="str">
        <f>IF(AND('1.Number of Employees'!F10&gt;0, '2.Compensation'!F10&gt;0, '4.Tenure'!F10&gt;0), "Pass", IF(AND('1.Number of Employees'!F10=0, '2.Compensation'!F10=0, '4.Tenure'!F10=0),"Pass", "Fail"))</f>
        <v>Pass</v>
      </c>
      <c r="G10" s="38" t="str">
        <f>IF(AND('1.Number of Employees'!G10&gt;0, '2.Compensation'!G10&gt;0, '4.Tenure'!G10&gt;0), "Pass", IF(AND('1.Number of Employees'!G10=0, '2.Compensation'!G10=0, '4.Tenure'!G10=0),"Pass", "Fail"))</f>
        <v>Pass</v>
      </c>
      <c r="H10" s="38" t="str">
        <f>IF(AND('1.Number of Employees'!H10&gt;0, '2.Compensation'!H10&gt;0, '4.Tenure'!H10&gt;0), "Pass", IF(AND('1.Number of Employees'!H10=0, '2.Compensation'!H10=0, '4.Tenure'!H10=0),"Pass", "Fail"))</f>
        <v>Pass</v>
      </c>
      <c r="I10" s="38" t="str">
        <f>IF(AND('1.Number of Employees'!I10&gt;0, '2.Compensation'!I10&gt;0, '4.Tenure'!I10&gt;0), "Pass", IF(AND('1.Number of Employees'!I10=0, '2.Compensation'!I10=0, '4.Tenure'!I10=0),"Pass", "Fail"))</f>
        <v>Pass</v>
      </c>
      <c r="J10" s="38" t="str">
        <f>IF(AND('1.Number of Employees'!J10&gt;0, '2.Compensation'!J10&gt;0, '4.Tenure'!J10&gt;0), "Pass", IF(AND('1.Number of Employees'!J10=0, '2.Compensation'!J10=0, '4.Tenure'!J10=0),"Pass", "Fail"))</f>
        <v>Pass</v>
      </c>
      <c r="K10" s="38" t="str">
        <f>IF(AND('1.Number of Employees'!K10&gt;0, '2.Compensation'!K10&gt;0, '4.Tenure'!K10&gt;0), "Pass", IF(AND('1.Number of Employees'!K10=0, '2.Compensation'!K10=0, '4.Tenure'!K10=0),"Pass", "Fail"))</f>
        <v>Pass</v>
      </c>
      <c r="L10" s="38" t="str">
        <f>IF(AND('1.Number of Employees'!L10&gt;0, '2.Compensation'!L10&gt;0, '4.Tenure'!L10&gt;0), "Pass", IF(AND('1.Number of Employees'!L10=0, '2.Compensation'!L10=0, '4.Tenure'!L10=0),"Pass", "Fail"))</f>
        <v>Pass</v>
      </c>
      <c r="M10" s="38" t="str">
        <f>IF(AND('1.Number of Employees'!M10&gt;0, '2.Compensation'!M10&gt;0, '4.Tenure'!M10&gt;0), "Pass", IF(AND('1.Number of Employees'!M10=0, '2.Compensation'!M10=0, '4.Tenure'!M10=0),"Pass", "Fail"))</f>
        <v>Pass</v>
      </c>
      <c r="N10" s="38" t="str">
        <f>IF(AND('1.Number of Employees'!N10&gt;0, '2.Compensation'!N10&gt;0, '4.Tenure'!N10&gt;0), "Pass", IF(AND('1.Number of Employees'!N10=0, '2.Compensation'!N10=0, '4.Tenure'!N10=0),"Pass", "Fail"))</f>
        <v>Pass</v>
      </c>
      <c r="O10" s="38" t="str">
        <f>IF(AND('1.Number of Employees'!O10&gt;0, '2.Compensation'!O10&gt;0, '4.Tenure'!O10&gt;0), "Pass", IF(AND('1.Number of Employees'!O10=0, '2.Compensation'!O10=0, '4.Tenure'!O10=0),"Pass", "Fail"))</f>
        <v>Pass</v>
      </c>
      <c r="P10" s="38" t="str">
        <f>IF(AND('1.Number of Employees'!P10&gt;0, '2.Compensation'!P10&gt;0, '4.Tenure'!P10&gt;0), "Pass", IF(AND('1.Number of Employees'!P10=0, '2.Compensation'!P10=0, '4.Tenure'!P10=0),"Pass", "Fail"))</f>
        <v>Pass</v>
      </c>
      <c r="Q10" s="38" t="str">
        <f>IF(AND('1.Number of Employees'!Q10&gt;0, '2.Compensation'!Q10&gt;0, '4.Tenure'!Q10&gt;0), "Pass", IF(AND('1.Number of Employees'!Q10=0, '2.Compensation'!Q10=0, '4.Tenure'!Q10=0),"Pass", "Fail"))</f>
        <v>Pass</v>
      </c>
      <c r="R10" s="38" t="str">
        <f>IF(AND('1.Number of Employees'!R10&gt;0, '2.Compensation'!R10&gt;0, '4.Tenure'!R10&gt;0), "Pass", IF(AND('1.Number of Employees'!R10=0, '2.Compensation'!R10=0, '4.Tenure'!R10=0),"Pass", "Fail"))</f>
        <v>Pass</v>
      </c>
      <c r="S10" s="38" t="str">
        <f>IF(AND('1.Number of Employees'!S10&gt;0, '2.Compensation'!S10&gt;0, '4.Tenure'!S10&gt;0), "Pass", IF(AND('1.Number of Employees'!S10=0, '2.Compensation'!S10=0, '4.Tenure'!S10=0),"Pass", "Fail"))</f>
        <v>Pass</v>
      </c>
      <c r="T10" s="38" t="str">
        <f>IF(AND('1.Number of Employees'!T10&gt;0, '2.Compensation'!T10&gt;0, '4.Tenure'!T10&gt;0), "Pass", IF(AND('1.Number of Employees'!T10=0, '2.Compensation'!T10=0, '4.Tenure'!T10=0),"Pass", "Fail"))</f>
        <v>Pass</v>
      </c>
      <c r="U10" s="38" t="str">
        <f>IF(AND('1.Number of Employees'!U10&gt;0, '2.Compensation'!U10&gt;0, '4.Tenure'!U10&gt;0), "Pass", IF(AND('1.Number of Employees'!U10=0, '2.Compensation'!U10=0, '4.Tenure'!U10=0),"Pass", "Fail"))</f>
        <v>Pass</v>
      </c>
      <c r="V10" s="38" t="str">
        <f>IF(AND('1.Number of Employees'!V10&gt;0, '2.Compensation'!V10&gt;0, '4.Tenure'!V10&gt;0), "Pass", IF(AND('1.Number of Employees'!V10=0, '2.Compensation'!V10=0, '4.Tenure'!V10=0),"Pass", "Fail"))</f>
        <v>Pass</v>
      </c>
      <c r="W10" s="38" t="str">
        <f>IF(AND('1.Number of Employees'!W10&gt;0, '2.Compensation'!W10&gt;0, '4.Tenure'!W10&gt;0), "Pass", IF(AND('1.Number of Employees'!W10=0, '2.Compensation'!W10=0, '4.Tenure'!W10=0),"Pass", "Fail"))</f>
        <v>Pass</v>
      </c>
      <c r="X10" s="38" t="str">
        <f>IF(AND('1.Number of Employees'!X10&gt;0, '2.Compensation'!X10&gt;0, '4.Tenure'!X10&gt;0), "Pass", IF(AND('1.Number of Employees'!X10=0, '2.Compensation'!X10=0, '4.Tenure'!X10=0),"Pass", "Fail"))</f>
        <v>Pass</v>
      </c>
      <c r="Y10" s="49" t="str">
        <f>IF(AND('1.Number of Employees'!Y10&gt;0, '2.Compensation'!Y10&gt;0, '4.Tenure'!Y10&gt;0), "Pass", IF(AND('1.Number of Employees'!Y10=0, '2.Compensation'!Y10=0, '4.Tenure'!Y10=0),"Pass", "Fail"))</f>
        <v>Pass</v>
      </c>
      <c r="Z10" s="9"/>
    </row>
    <row r="11" spans="1:26" ht="14.25" customHeight="1" x14ac:dyDescent="0.2">
      <c r="A11" s="37" t="s">
        <v>23</v>
      </c>
      <c r="B11" s="38" t="str">
        <f>IF(AND('1.Number of Employees'!B11&gt;0, '2.Compensation'!B11&gt;0, '4.Tenure'!B11&gt;0), "Pass", IF(AND('1.Number of Employees'!B11=0, '2.Compensation'!B11=0, '4.Tenure'!B11=0),"Pass", "Fail"))</f>
        <v>Pass</v>
      </c>
      <c r="C11" s="38" t="str">
        <f>IF(AND('1.Number of Employees'!C11&gt;0, '2.Compensation'!C11&gt;0, '4.Tenure'!C11&gt;0), "Pass", IF(AND('1.Number of Employees'!C11=0, '2.Compensation'!C11=0, '4.Tenure'!C11=0),"Pass", "Fail"))</f>
        <v>Pass</v>
      </c>
      <c r="D11" s="38" t="str">
        <f>IF(AND('1.Number of Employees'!D11&gt;0, '2.Compensation'!D11&gt;0, '4.Tenure'!D11&gt;0), "Pass", IF(AND('1.Number of Employees'!D11=0, '2.Compensation'!D11=0, '4.Tenure'!D11=0),"Pass", "Fail"))</f>
        <v>Pass</v>
      </c>
      <c r="E11" s="38" t="str">
        <f>IF(AND('1.Number of Employees'!E11&gt;0, '2.Compensation'!E11&gt;0, '4.Tenure'!E11&gt;0), "Pass", IF(AND('1.Number of Employees'!E11=0, '2.Compensation'!E11=0, '4.Tenure'!E11=0),"Pass", "Fail"))</f>
        <v>Pass</v>
      </c>
      <c r="F11" s="38" t="str">
        <f>IF(AND('1.Number of Employees'!F11&gt;0, '2.Compensation'!F11&gt;0, '4.Tenure'!F11&gt;0), "Pass", IF(AND('1.Number of Employees'!F11=0, '2.Compensation'!F11=0, '4.Tenure'!F11=0),"Pass", "Fail"))</f>
        <v>Pass</v>
      </c>
      <c r="G11" s="38" t="str">
        <f>IF(AND('1.Number of Employees'!G11&gt;0, '2.Compensation'!G11&gt;0, '4.Tenure'!G11&gt;0), "Pass", IF(AND('1.Number of Employees'!G11=0, '2.Compensation'!G11=0, '4.Tenure'!G11=0),"Pass", "Fail"))</f>
        <v>Pass</v>
      </c>
      <c r="H11" s="38" t="str">
        <f>IF(AND('1.Number of Employees'!H11&gt;0, '2.Compensation'!H11&gt;0, '4.Tenure'!H11&gt;0), "Pass", IF(AND('1.Number of Employees'!H11=0, '2.Compensation'!H11=0, '4.Tenure'!H11=0),"Pass", "Fail"))</f>
        <v>Pass</v>
      </c>
      <c r="I11" s="38" t="str">
        <f>IF(AND('1.Number of Employees'!I11&gt;0, '2.Compensation'!I11&gt;0, '4.Tenure'!I11&gt;0), "Pass", IF(AND('1.Number of Employees'!I11=0, '2.Compensation'!I11=0, '4.Tenure'!I11=0),"Pass", "Fail"))</f>
        <v>Pass</v>
      </c>
      <c r="J11" s="38" t="str">
        <f>IF(AND('1.Number of Employees'!J11&gt;0, '2.Compensation'!J11&gt;0, '4.Tenure'!J11&gt;0), "Pass", IF(AND('1.Number of Employees'!J11=0, '2.Compensation'!J11=0, '4.Tenure'!J11=0),"Pass", "Fail"))</f>
        <v>Pass</v>
      </c>
      <c r="K11" s="38" t="str">
        <f>IF(AND('1.Number of Employees'!K11&gt;0, '2.Compensation'!K11&gt;0, '4.Tenure'!K11&gt;0), "Pass", IF(AND('1.Number of Employees'!K11=0, '2.Compensation'!K11=0, '4.Tenure'!K11=0),"Pass", "Fail"))</f>
        <v>Pass</v>
      </c>
      <c r="L11" s="38" t="str">
        <f>IF(AND('1.Number of Employees'!L11&gt;0, '2.Compensation'!L11&gt;0, '4.Tenure'!L11&gt;0), "Pass", IF(AND('1.Number of Employees'!L11=0, '2.Compensation'!L11=0, '4.Tenure'!L11=0),"Pass", "Fail"))</f>
        <v>Pass</v>
      </c>
      <c r="M11" s="38" t="str">
        <f>IF(AND('1.Number of Employees'!M11&gt;0, '2.Compensation'!M11&gt;0, '4.Tenure'!M11&gt;0), "Pass", IF(AND('1.Number of Employees'!M11=0, '2.Compensation'!M11=0, '4.Tenure'!M11=0),"Pass", "Fail"))</f>
        <v>Pass</v>
      </c>
      <c r="N11" s="38" t="str">
        <f>IF(AND('1.Number of Employees'!N11&gt;0, '2.Compensation'!N11&gt;0, '4.Tenure'!N11&gt;0), "Pass", IF(AND('1.Number of Employees'!N11=0, '2.Compensation'!N11=0, '4.Tenure'!N11=0),"Pass", "Fail"))</f>
        <v>Pass</v>
      </c>
      <c r="O11" s="38" t="str">
        <f>IF(AND('1.Number of Employees'!O11&gt;0, '2.Compensation'!O11&gt;0, '4.Tenure'!O11&gt;0), "Pass", IF(AND('1.Number of Employees'!O11=0, '2.Compensation'!O11=0, '4.Tenure'!O11=0),"Pass", "Fail"))</f>
        <v>Pass</v>
      </c>
      <c r="P11" s="38" t="str">
        <f>IF(AND('1.Number of Employees'!P11&gt;0, '2.Compensation'!P11&gt;0, '4.Tenure'!P11&gt;0), "Pass", IF(AND('1.Number of Employees'!P11=0, '2.Compensation'!P11=0, '4.Tenure'!P11=0),"Pass", "Fail"))</f>
        <v>Pass</v>
      </c>
      <c r="Q11" s="38" t="str">
        <f>IF(AND('1.Number of Employees'!Q11&gt;0, '2.Compensation'!Q11&gt;0, '4.Tenure'!Q11&gt;0), "Pass", IF(AND('1.Number of Employees'!Q11=0, '2.Compensation'!Q11=0, '4.Tenure'!Q11=0),"Pass", "Fail"))</f>
        <v>Pass</v>
      </c>
      <c r="R11" s="38" t="str">
        <f>IF(AND('1.Number of Employees'!R11&gt;0, '2.Compensation'!R11&gt;0, '4.Tenure'!R11&gt;0), "Pass", IF(AND('1.Number of Employees'!R11=0, '2.Compensation'!R11=0, '4.Tenure'!R11=0),"Pass", "Fail"))</f>
        <v>Pass</v>
      </c>
      <c r="S11" s="38" t="str">
        <f>IF(AND('1.Number of Employees'!S11&gt;0, '2.Compensation'!S11&gt;0, '4.Tenure'!S11&gt;0), "Pass", IF(AND('1.Number of Employees'!S11=0, '2.Compensation'!S11=0, '4.Tenure'!S11=0),"Pass", "Fail"))</f>
        <v>Pass</v>
      </c>
      <c r="T11" s="38" t="str">
        <f>IF(AND('1.Number of Employees'!T11&gt;0, '2.Compensation'!T11&gt;0, '4.Tenure'!T11&gt;0), "Pass", IF(AND('1.Number of Employees'!T11=0, '2.Compensation'!T11=0, '4.Tenure'!T11=0),"Pass", "Fail"))</f>
        <v>Pass</v>
      </c>
      <c r="U11" s="38" t="str">
        <f>IF(AND('1.Number of Employees'!U11&gt;0, '2.Compensation'!U11&gt;0, '4.Tenure'!U11&gt;0), "Pass", IF(AND('1.Number of Employees'!U11=0, '2.Compensation'!U11=0, '4.Tenure'!U11=0),"Pass", "Fail"))</f>
        <v>Pass</v>
      </c>
      <c r="V11" s="38" t="str">
        <f>IF(AND('1.Number of Employees'!V11&gt;0, '2.Compensation'!V11&gt;0, '4.Tenure'!V11&gt;0), "Pass", IF(AND('1.Number of Employees'!V11=0, '2.Compensation'!V11=0, '4.Tenure'!V11=0),"Pass", "Fail"))</f>
        <v>Pass</v>
      </c>
      <c r="W11" s="38" t="str">
        <f>IF(AND('1.Number of Employees'!W11&gt;0, '2.Compensation'!W11&gt;0, '4.Tenure'!W11&gt;0), "Pass", IF(AND('1.Number of Employees'!W11=0, '2.Compensation'!W11=0, '4.Tenure'!W11=0),"Pass", "Fail"))</f>
        <v>Pass</v>
      </c>
      <c r="X11" s="38" t="str">
        <f>IF(AND('1.Number of Employees'!X11&gt;0, '2.Compensation'!X11&gt;0, '4.Tenure'!X11&gt;0), "Pass", IF(AND('1.Number of Employees'!X11=0, '2.Compensation'!X11=0, '4.Tenure'!X11=0),"Pass", "Fail"))</f>
        <v>Pass</v>
      </c>
      <c r="Y11" s="49" t="str">
        <f>IF(AND('1.Number of Employees'!Y11&gt;0, '2.Compensation'!Y11&gt;0, '4.Tenure'!Y11&gt;0), "Pass", IF(AND('1.Number of Employees'!Y11=0, '2.Compensation'!Y11=0, '4.Tenure'!Y11=0),"Pass", "Fail"))</f>
        <v>Pass</v>
      </c>
      <c r="Z11" s="9"/>
    </row>
    <row r="12" spans="1:26" ht="14.25" customHeight="1" x14ac:dyDescent="0.2">
      <c r="A12" s="37" t="s">
        <v>24</v>
      </c>
      <c r="B12" s="38" t="str">
        <f>IF(AND('1.Number of Employees'!B12&gt;0, '2.Compensation'!B12&gt;0, '4.Tenure'!B12&gt;0), "Pass", IF(AND('1.Number of Employees'!B12=0, '2.Compensation'!B12=0, '4.Tenure'!B12=0),"Pass", "Fail"))</f>
        <v>Pass</v>
      </c>
      <c r="C12" s="38" t="str">
        <f>IF(AND('1.Number of Employees'!C12&gt;0, '2.Compensation'!C12&gt;0, '4.Tenure'!C12&gt;0), "Pass", IF(AND('1.Number of Employees'!C12=0, '2.Compensation'!C12=0, '4.Tenure'!C12=0),"Pass", "Fail"))</f>
        <v>Pass</v>
      </c>
      <c r="D12" s="38" t="str">
        <f>IF(AND('1.Number of Employees'!D12&gt;0, '2.Compensation'!D12&gt;0, '4.Tenure'!D12&gt;0), "Pass", IF(AND('1.Number of Employees'!D12=0, '2.Compensation'!D12=0, '4.Tenure'!D12=0),"Pass", "Fail"))</f>
        <v>Pass</v>
      </c>
      <c r="E12" s="38" t="str">
        <f>IF(AND('1.Number of Employees'!E12&gt;0, '2.Compensation'!E12&gt;0, '4.Tenure'!E12&gt;0), "Pass", IF(AND('1.Number of Employees'!E12=0, '2.Compensation'!E12=0, '4.Tenure'!E12=0),"Pass", "Fail"))</f>
        <v>Pass</v>
      </c>
      <c r="F12" s="38" t="str">
        <f>IF(AND('1.Number of Employees'!F12&gt;0, '2.Compensation'!F12&gt;0, '4.Tenure'!F12&gt;0), "Pass", IF(AND('1.Number of Employees'!F12=0, '2.Compensation'!F12=0, '4.Tenure'!F12=0),"Pass", "Fail"))</f>
        <v>Pass</v>
      </c>
      <c r="G12" s="38" t="str">
        <f>IF(AND('1.Number of Employees'!G12&gt;0, '2.Compensation'!G12&gt;0, '4.Tenure'!G12&gt;0), "Pass", IF(AND('1.Number of Employees'!G12=0, '2.Compensation'!G12=0, '4.Tenure'!G12=0),"Pass", "Fail"))</f>
        <v>Pass</v>
      </c>
      <c r="H12" s="38" t="str">
        <f>IF(AND('1.Number of Employees'!H12&gt;0, '2.Compensation'!H12&gt;0, '4.Tenure'!H12&gt;0), "Pass", IF(AND('1.Number of Employees'!H12=0, '2.Compensation'!H12=0, '4.Tenure'!H12=0),"Pass", "Fail"))</f>
        <v>Pass</v>
      </c>
      <c r="I12" s="38" t="str">
        <f>IF(AND('1.Number of Employees'!I12&gt;0, '2.Compensation'!I12&gt;0, '4.Tenure'!I12&gt;0), "Pass", IF(AND('1.Number of Employees'!I12=0, '2.Compensation'!I12=0, '4.Tenure'!I12=0),"Pass", "Fail"))</f>
        <v>Pass</v>
      </c>
      <c r="J12" s="38" t="str">
        <f>IF(AND('1.Number of Employees'!J12&gt;0, '2.Compensation'!J12&gt;0, '4.Tenure'!J12&gt;0), "Pass", IF(AND('1.Number of Employees'!J12=0, '2.Compensation'!J12=0, '4.Tenure'!J12=0),"Pass", "Fail"))</f>
        <v>Pass</v>
      </c>
      <c r="K12" s="38" t="str">
        <f>IF(AND('1.Number of Employees'!K12&gt;0, '2.Compensation'!K12&gt;0, '4.Tenure'!K12&gt;0), "Pass", IF(AND('1.Number of Employees'!K12=0, '2.Compensation'!K12=0, '4.Tenure'!K12=0),"Pass", "Fail"))</f>
        <v>Pass</v>
      </c>
      <c r="L12" s="38" t="str">
        <f>IF(AND('1.Number of Employees'!L12&gt;0, '2.Compensation'!L12&gt;0, '4.Tenure'!L12&gt;0), "Pass", IF(AND('1.Number of Employees'!L12=0, '2.Compensation'!L12=0, '4.Tenure'!L12=0),"Pass", "Fail"))</f>
        <v>Pass</v>
      </c>
      <c r="M12" s="38" t="str">
        <f>IF(AND('1.Number of Employees'!M12&gt;0, '2.Compensation'!M12&gt;0, '4.Tenure'!M12&gt;0), "Pass", IF(AND('1.Number of Employees'!M12=0, '2.Compensation'!M12=0, '4.Tenure'!M12=0),"Pass", "Fail"))</f>
        <v>Pass</v>
      </c>
      <c r="N12" s="38" t="str">
        <f>IF(AND('1.Number of Employees'!N12&gt;0, '2.Compensation'!N12&gt;0, '4.Tenure'!N12&gt;0), "Pass", IF(AND('1.Number of Employees'!N12=0, '2.Compensation'!N12=0, '4.Tenure'!N12=0),"Pass", "Fail"))</f>
        <v>Pass</v>
      </c>
      <c r="O12" s="38" t="str">
        <f>IF(AND('1.Number of Employees'!O12&gt;0, '2.Compensation'!O12&gt;0, '4.Tenure'!O12&gt;0), "Pass", IF(AND('1.Number of Employees'!O12=0, '2.Compensation'!O12=0, '4.Tenure'!O12=0),"Pass", "Fail"))</f>
        <v>Pass</v>
      </c>
      <c r="P12" s="38" t="str">
        <f>IF(AND('1.Number of Employees'!P12&gt;0, '2.Compensation'!P12&gt;0, '4.Tenure'!P12&gt;0), "Pass", IF(AND('1.Number of Employees'!P12=0, '2.Compensation'!P12=0, '4.Tenure'!P12=0),"Pass", "Fail"))</f>
        <v>Pass</v>
      </c>
      <c r="Q12" s="38" t="str">
        <f>IF(AND('1.Number of Employees'!Q12&gt;0, '2.Compensation'!Q12&gt;0, '4.Tenure'!Q12&gt;0), "Pass", IF(AND('1.Number of Employees'!Q12=0, '2.Compensation'!Q12=0, '4.Tenure'!Q12=0),"Pass", "Fail"))</f>
        <v>Pass</v>
      </c>
      <c r="R12" s="38" t="str">
        <f>IF(AND('1.Number of Employees'!R12&gt;0, '2.Compensation'!R12&gt;0, '4.Tenure'!R12&gt;0), "Pass", IF(AND('1.Number of Employees'!R12=0, '2.Compensation'!R12=0, '4.Tenure'!R12=0),"Pass", "Fail"))</f>
        <v>Pass</v>
      </c>
      <c r="S12" s="38" t="str">
        <f>IF(AND('1.Number of Employees'!S12&gt;0, '2.Compensation'!S12&gt;0, '4.Tenure'!S12&gt;0), "Pass", IF(AND('1.Number of Employees'!S12=0, '2.Compensation'!S12=0, '4.Tenure'!S12=0),"Pass", "Fail"))</f>
        <v>Pass</v>
      </c>
      <c r="T12" s="38" t="str">
        <f>IF(AND('1.Number of Employees'!T12&gt;0, '2.Compensation'!T12&gt;0, '4.Tenure'!T12&gt;0), "Pass", IF(AND('1.Number of Employees'!T12=0, '2.Compensation'!T12=0, '4.Tenure'!T12=0),"Pass", "Fail"))</f>
        <v>Pass</v>
      </c>
      <c r="U12" s="38" t="str">
        <f>IF(AND('1.Number of Employees'!U12&gt;0, '2.Compensation'!U12&gt;0, '4.Tenure'!U12&gt;0), "Pass", IF(AND('1.Number of Employees'!U12=0, '2.Compensation'!U12=0, '4.Tenure'!U12=0),"Pass", "Fail"))</f>
        <v>Pass</v>
      </c>
      <c r="V12" s="38" t="str">
        <f>IF(AND('1.Number of Employees'!V12&gt;0, '2.Compensation'!V12&gt;0, '4.Tenure'!V12&gt;0), "Pass", IF(AND('1.Number of Employees'!V12=0, '2.Compensation'!V12=0, '4.Tenure'!V12=0),"Pass", "Fail"))</f>
        <v>Pass</v>
      </c>
      <c r="W12" s="38" t="str">
        <f>IF(AND('1.Number of Employees'!W12&gt;0, '2.Compensation'!W12&gt;0, '4.Tenure'!W12&gt;0), "Pass", IF(AND('1.Number of Employees'!W12=0, '2.Compensation'!W12=0, '4.Tenure'!W12=0),"Pass", "Fail"))</f>
        <v>Pass</v>
      </c>
      <c r="X12" s="38" t="str">
        <f>IF(AND('1.Number of Employees'!X12&gt;0, '2.Compensation'!X12&gt;0, '4.Tenure'!X12&gt;0), "Pass", IF(AND('1.Number of Employees'!X12=0, '2.Compensation'!X12=0, '4.Tenure'!X12=0),"Pass", "Fail"))</f>
        <v>Pass</v>
      </c>
      <c r="Y12" s="49" t="str">
        <f>IF(AND('1.Number of Employees'!Y12&gt;0, '2.Compensation'!Y12&gt;0, '4.Tenure'!Y12&gt;0), "Pass", IF(AND('1.Number of Employees'!Y12=0, '2.Compensation'!Y12=0, '4.Tenure'!Y12=0),"Pass", "Fail"))</f>
        <v>Pass</v>
      </c>
      <c r="Z12" s="9"/>
    </row>
    <row r="13" spans="1:26" ht="14.25" customHeight="1" x14ac:dyDescent="0.2">
      <c r="A13" s="37" t="s">
        <v>25</v>
      </c>
      <c r="B13" s="38" t="str">
        <f>IF(AND('1.Number of Employees'!B13&gt;0, '2.Compensation'!B13&gt;0, '4.Tenure'!B13&gt;0), "Pass", IF(AND('1.Number of Employees'!B13=0, '2.Compensation'!B13=0, '4.Tenure'!B13=0),"Pass", "Fail"))</f>
        <v>Pass</v>
      </c>
      <c r="C13" s="38" t="str">
        <f>IF(AND('1.Number of Employees'!C13&gt;0, '2.Compensation'!C13&gt;0, '4.Tenure'!C13&gt;0), "Pass", IF(AND('1.Number of Employees'!C13=0, '2.Compensation'!C13=0, '4.Tenure'!C13=0),"Pass", "Fail"))</f>
        <v>Pass</v>
      </c>
      <c r="D13" s="38" t="str">
        <f>IF(AND('1.Number of Employees'!D13&gt;0, '2.Compensation'!D13&gt;0, '4.Tenure'!D13&gt;0), "Pass", IF(AND('1.Number of Employees'!D13=0, '2.Compensation'!D13=0, '4.Tenure'!D13=0),"Pass", "Fail"))</f>
        <v>Pass</v>
      </c>
      <c r="E13" s="38" t="str">
        <f>IF(AND('1.Number of Employees'!E13&gt;0, '2.Compensation'!E13&gt;0, '4.Tenure'!E13&gt;0), "Pass", IF(AND('1.Number of Employees'!E13=0, '2.Compensation'!E13=0, '4.Tenure'!E13=0),"Pass", "Fail"))</f>
        <v>Pass</v>
      </c>
      <c r="F13" s="38" t="str">
        <f>IF(AND('1.Number of Employees'!F13&gt;0, '2.Compensation'!F13&gt;0, '4.Tenure'!F13&gt;0), "Pass", IF(AND('1.Number of Employees'!F13=0, '2.Compensation'!F13=0, '4.Tenure'!F13=0),"Pass", "Fail"))</f>
        <v>Pass</v>
      </c>
      <c r="G13" s="38" t="str">
        <f>IF(AND('1.Number of Employees'!G13&gt;0, '2.Compensation'!G13&gt;0, '4.Tenure'!G13&gt;0), "Pass", IF(AND('1.Number of Employees'!G13=0, '2.Compensation'!G13=0, '4.Tenure'!G13=0),"Pass", "Fail"))</f>
        <v>Pass</v>
      </c>
      <c r="H13" s="38" t="str">
        <f>IF(AND('1.Number of Employees'!H13&gt;0, '2.Compensation'!H13&gt;0, '4.Tenure'!H13&gt;0), "Pass", IF(AND('1.Number of Employees'!H13=0, '2.Compensation'!H13=0, '4.Tenure'!H13=0),"Pass", "Fail"))</f>
        <v>Pass</v>
      </c>
      <c r="I13" s="38" t="str">
        <f>IF(AND('1.Number of Employees'!I13&gt;0, '2.Compensation'!I13&gt;0, '4.Tenure'!I13&gt;0), "Pass", IF(AND('1.Number of Employees'!I13=0, '2.Compensation'!I13=0, '4.Tenure'!I13=0),"Pass", "Fail"))</f>
        <v>Pass</v>
      </c>
      <c r="J13" s="38" t="str">
        <f>IF(AND('1.Number of Employees'!J13&gt;0, '2.Compensation'!J13&gt;0, '4.Tenure'!J13&gt;0), "Pass", IF(AND('1.Number of Employees'!J13=0, '2.Compensation'!J13=0, '4.Tenure'!J13=0),"Pass", "Fail"))</f>
        <v>Pass</v>
      </c>
      <c r="K13" s="38" t="str">
        <f>IF(AND('1.Number of Employees'!K13&gt;0, '2.Compensation'!K13&gt;0, '4.Tenure'!K13&gt;0), "Pass", IF(AND('1.Number of Employees'!K13=0, '2.Compensation'!K13=0, '4.Tenure'!K13=0),"Pass", "Fail"))</f>
        <v>Pass</v>
      </c>
      <c r="L13" s="38" t="str">
        <f>IF(AND('1.Number of Employees'!L13&gt;0, '2.Compensation'!L13&gt;0, '4.Tenure'!L13&gt;0), "Pass", IF(AND('1.Number of Employees'!L13=0, '2.Compensation'!L13=0, '4.Tenure'!L13=0),"Pass", "Fail"))</f>
        <v>Pass</v>
      </c>
      <c r="M13" s="38" t="str">
        <f>IF(AND('1.Number of Employees'!M13&gt;0, '2.Compensation'!M13&gt;0, '4.Tenure'!M13&gt;0), "Pass", IF(AND('1.Number of Employees'!M13=0, '2.Compensation'!M13=0, '4.Tenure'!M13=0),"Pass", "Fail"))</f>
        <v>Pass</v>
      </c>
      <c r="N13" s="38" t="str">
        <f>IF(AND('1.Number of Employees'!N13&gt;0, '2.Compensation'!N13&gt;0, '4.Tenure'!N13&gt;0), "Pass", IF(AND('1.Number of Employees'!N13=0, '2.Compensation'!N13=0, '4.Tenure'!N13=0),"Pass", "Fail"))</f>
        <v>Pass</v>
      </c>
      <c r="O13" s="38" t="str">
        <f>IF(AND('1.Number of Employees'!O13&gt;0, '2.Compensation'!O13&gt;0, '4.Tenure'!O13&gt;0), "Pass", IF(AND('1.Number of Employees'!O13=0, '2.Compensation'!O13=0, '4.Tenure'!O13=0),"Pass", "Fail"))</f>
        <v>Pass</v>
      </c>
      <c r="P13" s="38" t="str">
        <f>IF(AND('1.Number of Employees'!P13&gt;0, '2.Compensation'!P13&gt;0, '4.Tenure'!P13&gt;0), "Pass", IF(AND('1.Number of Employees'!P13=0, '2.Compensation'!P13=0, '4.Tenure'!P13=0),"Pass", "Fail"))</f>
        <v>Pass</v>
      </c>
      <c r="Q13" s="38" t="str">
        <f>IF(AND('1.Number of Employees'!Q13&gt;0, '2.Compensation'!Q13&gt;0, '4.Tenure'!Q13&gt;0), "Pass", IF(AND('1.Number of Employees'!Q13=0, '2.Compensation'!Q13=0, '4.Tenure'!Q13=0),"Pass", "Fail"))</f>
        <v>Pass</v>
      </c>
      <c r="R13" s="38" t="str">
        <f>IF(AND('1.Number of Employees'!R13&gt;0, '2.Compensation'!R13&gt;0, '4.Tenure'!R13&gt;0), "Pass", IF(AND('1.Number of Employees'!R13=0, '2.Compensation'!R13=0, '4.Tenure'!R13=0),"Pass", "Fail"))</f>
        <v>Pass</v>
      </c>
      <c r="S13" s="38" t="str">
        <f>IF(AND('1.Number of Employees'!S13&gt;0, '2.Compensation'!S13&gt;0, '4.Tenure'!S13&gt;0), "Pass", IF(AND('1.Number of Employees'!S13=0, '2.Compensation'!S13=0, '4.Tenure'!S13=0),"Pass", "Fail"))</f>
        <v>Pass</v>
      </c>
      <c r="T13" s="38" t="str">
        <f>IF(AND('1.Number of Employees'!T13&gt;0, '2.Compensation'!T13&gt;0, '4.Tenure'!T13&gt;0), "Pass", IF(AND('1.Number of Employees'!T13=0, '2.Compensation'!T13=0, '4.Tenure'!T13=0),"Pass", "Fail"))</f>
        <v>Pass</v>
      </c>
      <c r="U13" s="38" t="str">
        <f>IF(AND('1.Number of Employees'!U13&gt;0, '2.Compensation'!U13&gt;0, '4.Tenure'!U13&gt;0), "Pass", IF(AND('1.Number of Employees'!U13=0, '2.Compensation'!U13=0, '4.Tenure'!U13=0),"Pass", "Fail"))</f>
        <v>Pass</v>
      </c>
      <c r="V13" s="38" t="str">
        <f>IF(AND('1.Number of Employees'!V13&gt;0, '2.Compensation'!V13&gt;0, '4.Tenure'!V13&gt;0), "Pass", IF(AND('1.Number of Employees'!V13=0, '2.Compensation'!V13=0, '4.Tenure'!V13=0),"Pass", "Fail"))</f>
        <v>Pass</v>
      </c>
      <c r="W13" s="38" t="str">
        <f>IF(AND('1.Number of Employees'!W13&gt;0, '2.Compensation'!W13&gt;0, '4.Tenure'!W13&gt;0), "Pass", IF(AND('1.Number of Employees'!W13=0, '2.Compensation'!W13=0, '4.Tenure'!W13=0),"Pass", "Fail"))</f>
        <v>Pass</v>
      </c>
      <c r="X13" s="38" t="str">
        <f>IF(AND('1.Number of Employees'!X13&gt;0, '2.Compensation'!X13&gt;0, '4.Tenure'!X13&gt;0), "Pass", IF(AND('1.Number of Employees'!X13=0, '2.Compensation'!X13=0, '4.Tenure'!X13=0),"Pass", "Fail"))</f>
        <v>Pass</v>
      </c>
      <c r="Y13" s="49" t="str">
        <f>IF(AND('1.Number of Employees'!Y13&gt;0, '2.Compensation'!Y13&gt;0, '4.Tenure'!Y13&gt;0), "Pass", IF(AND('1.Number of Employees'!Y13=0, '2.Compensation'!Y13=0, '4.Tenure'!Y13=0),"Pass", "Fail"))</f>
        <v>Pass</v>
      </c>
      <c r="Z13" s="9"/>
    </row>
    <row r="14" spans="1:26" ht="14.25" customHeight="1" x14ac:dyDescent="0.2">
      <c r="A14" s="37" t="s">
        <v>26</v>
      </c>
      <c r="B14" s="38" t="str">
        <f>IF(AND('1.Number of Employees'!B14&gt;0, '2.Compensation'!B14&gt;0, '4.Tenure'!B14&gt;0), "Pass", IF(AND('1.Number of Employees'!B14=0, '2.Compensation'!B14=0, '4.Tenure'!B14=0),"Pass", "Fail"))</f>
        <v>Pass</v>
      </c>
      <c r="C14" s="38" t="str">
        <f>IF(AND('1.Number of Employees'!C14&gt;0, '2.Compensation'!C14&gt;0, '4.Tenure'!C14&gt;0), "Pass", IF(AND('1.Number of Employees'!C14=0, '2.Compensation'!C14=0, '4.Tenure'!C14=0),"Pass", "Fail"))</f>
        <v>Pass</v>
      </c>
      <c r="D14" s="38" t="str">
        <f>IF(AND('1.Number of Employees'!D14&gt;0, '2.Compensation'!D14&gt;0, '4.Tenure'!D14&gt;0), "Pass", IF(AND('1.Number of Employees'!D14=0, '2.Compensation'!D14=0, '4.Tenure'!D14=0),"Pass", "Fail"))</f>
        <v>Pass</v>
      </c>
      <c r="E14" s="38" t="str">
        <f>IF(AND('1.Number of Employees'!E14&gt;0, '2.Compensation'!E14&gt;0, '4.Tenure'!E14&gt;0), "Pass", IF(AND('1.Number of Employees'!E14=0, '2.Compensation'!E14=0, '4.Tenure'!E14=0),"Pass", "Fail"))</f>
        <v>Pass</v>
      </c>
      <c r="F14" s="38" t="str">
        <f>IF(AND('1.Number of Employees'!F14&gt;0, '2.Compensation'!F14&gt;0, '4.Tenure'!F14&gt;0), "Pass", IF(AND('1.Number of Employees'!F14=0, '2.Compensation'!F14=0, '4.Tenure'!F14=0),"Pass", "Fail"))</f>
        <v>Pass</v>
      </c>
      <c r="G14" s="38" t="str">
        <f>IF(AND('1.Number of Employees'!G14&gt;0, '2.Compensation'!G14&gt;0, '4.Tenure'!G14&gt;0), "Pass", IF(AND('1.Number of Employees'!G14=0, '2.Compensation'!G14=0, '4.Tenure'!G14=0),"Pass", "Fail"))</f>
        <v>Pass</v>
      </c>
      <c r="H14" s="38" t="str">
        <f>IF(AND('1.Number of Employees'!H14&gt;0, '2.Compensation'!H14&gt;0, '4.Tenure'!H14&gt;0), "Pass", IF(AND('1.Number of Employees'!H14=0, '2.Compensation'!H14=0, '4.Tenure'!H14=0),"Pass", "Fail"))</f>
        <v>Pass</v>
      </c>
      <c r="I14" s="38" t="str">
        <f>IF(AND('1.Number of Employees'!I14&gt;0, '2.Compensation'!I14&gt;0, '4.Tenure'!I14&gt;0), "Pass", IF(AND('1.Number of Employees'!I14=0, '2.Compensation'!I14=0, '4.Tenure'!I14=0),"Pass", "Fail"))</f>
        <v>Pass</v>
      </c>
      <c r="J14" s="38" t="str">
        <f>IF(AND('1.Number of Employees'!J14&gt;0, '2.Compensation'!J14&gt;0, '4.Tenure'!J14&gt;0), "Pass", IF(AND('1.Number of Employees'!J14=0, '2.Compensation'!J14=0, '4.Tenure'!J14=0),"Pass", "Fail"))</f>
        <v>Pass</v>
      </c>
      <c r="K14" s="38" t="str">
        <f>IF(AND('1.Number of Employees'!K14&gt;0, '2.Compensation'!K14&gt;0, '4.Tenure'!K14&gt;0), "Pass", IF(AND('1.Number of Employees'!K14=0, '2.Compensation'!K14=0, '4.Tenure'!K14=0),"Pass", "Fail"))</f>
        <v>Pass</v>
      </c>
      <c r="L14" s="38" t="str">
        <f>IF(AND('1.Number of Employees'!L14&gt;0, '2.Compensation'!L14&gt;0, '4.Tenure'!L14&gt;0), "Pass", IF(AND('1.Number of Employees'!L14=0, '2.Compensation'!L14=0, '4.Tenure'!L14=0),"Pass", "Fail"))</f>
        <v>Pass</v>
      </c>
      <c r="M14" s="38" t="str">
        <f>IF(AND('1.Number of Employees'!M14&gt;0, '2.Compensation'!M14&gt;0, '4.Tenure'!M14&gt;0), "Pass", IF(AND('1.Number of Employees'!M14=0, '2.Compensation'!M14=0, '4.Tenure'!M14=0),"Pass", "Fail"))</f>
        <v>Pass</v>
      </c>
      <c r="N14" s="38" t="str">
        <f>IF(AND('1.Number of Employees'!N14&gt;0, '2.Compensation'!N14&gt;0, '4.Tenure'!N14&gt;0), "Pass", IF(AND('1.Number of Employees'!N14=0, '2.Compensation'!N14=0, '4.Tenure'!N14=0),"Pass", "Fail"))</f>
        <v>Pass</v>
      </c>
      <c r="O14" s="38" t="str">
        <f>IF(AND('1.Number of Employees'!O14&gt;0, '2.Compensation'!O14&gt;0, '4.Tenure'!O14&gt;0), "Pass", IF(AND('1.Number of Employees'!O14=0, '2.Compensation'!O14=0, '4.Tenure'!O14=0),"Pass", "Fail"))</f>
        <v>Pass</v>
      </c>
      <c r="P14" s="38" t="str">
        <f>IF(AND('1.Number of Employees'!P14&gt;0, '2.Compensation'!P14&gt;0, '4.Tenure'!P14&gt;0), "Pass", IF(AND('1.Number of Employees'!P14=0, '2.Compensation'!P14=0, '4.Tenure'!P14=0),"Pass", "Fail"))</f>
        <v>Pass</v>
      </c>
      <c r="Q14" s="38" t="str">
        <f>IF(AND('1.Number of Employees'!Q14&gt;0, '2.Compensation'!Q14&gt;0, '4.Tenure'!Q14&gt;0), "Pass", IF(AND('1.Number of Employees'!Q14=0, '2.Compensation'!Q14=0, '4.Tenure'!Q14=0),"Pass", "Fail"))</f>
        <v>Pass</v>
      </c>
      <c r="R14" s="38" t="str">
        <f>IF(AND('1.Number of Employees'!R14&gt;0, '2.Compensation'!R14&gt;0, '4.Tenure'!R14&gt;0), "Pass", IF(AND('1.Number of Employees'!R14=0, '2.Compensation'!R14=0, '4.Tenure'!R14=0),"Pass", "Fail"))</f>
        <v>Pass</v>
      </c>
      <c r="S14" s="38" t="str">
        <f>IF(AND('1.Number of Employees'!S14&gt;0, '2.Compensation'!S14&gt;0, '4.Tenure'!S14&gt;0), "Pass", IF(AND('1.Number of Employees'!S14=0, '2.Compensation'!S14=0, '4.Tenure'!S14=0),"Pass", "Fail"))</f>
        <v>Pass</v>
      </c>
      <c r="T14" s="38" t="str">
        <f>IF(AND('1.Number of Employees'!T14&gt;0, '2.Compensation'!T14&gt;0, '4.Tenure'!T14&gt;0), "Pass", IF(AND('1.Number of Employees'!T14=0, '2.Compensation'!T14=0, '4.Tenure'!T14=0),"Pass", "Fail"))</f>
        <v>Pass</v>
      </c>
      <c r="U14" s="38" t="str">
        <f>IF(AND('1.Number of Employees'!U14&gt;0, '2.Compensation'!U14&gt;0, '4.Tenure'!U14&gt;0), "Pass", IF(AND('1.Number of Employees'!U14=0, '2.Compensation'!U14=0, '4.Tenure'!U14=0),"Pass", "Fail"))</f>
        <v>Pass</v>
      </c>
      <c r="V14" s="38" t="str">
        <f>IF(AND('1.Number of Employees'!V14&gt;0, '2.Compensation'!V14&gt;0, '4.Tenure'!V14&gt;0), "Pass", IF(AND('1.Number of Employees'!V14=0, '2.Compensation'!V14=0, '4.Tenure'!V14=0),"Pass", "Fail"))</f>
        <v>Pass</v>
      </c>
      <c r="W14" s="38" t="str">
        <f>IF(AND('1.Number of Employees'!W14&gt;0, '2.Compensation'!W14&gt;0, '4.Tenure'!W14&gt;0), "Pass", IF(AND('1.Number of Employees'!W14=0, '2.Compensation'!W14=0, '4.Tenure'!W14=0),"Pass", "Fail"))</f>
        <v>Pass</v>
      </c>
      <c r="X14" s="38" t="str">
        <f>IF(AND('1.Number of Employees'!X14&gt;0, '2.Compensation'!X14&gt;0, '4.Tenure'!X14&gt;0), "Pass", IF(AND('1.Number of Employees'!X14=0, '2.Compensation'!X14=0, '4.Tenure'!X14=0),"Pass", "Fail"))</f>
        <v>Pass</v>
      </c>
      <c r="Y14" s="49" t="str">
        <f>IF(AND('1.Number of Employees'!Y14&gt;0, '2.Compensation'!Y14&gt;0, '4.Tenure'!Y14&gt;0), "Pass", IF(AND('1.Number of Employees'!Y14=0, '2.Compensation'!Y14=0, '4.Tenure'!Y14=0),"Pass", "Fail"))</f>
        <v>Pass</v>
      </c>
      <c r="Z14" s="9"/>
    </row>
    <row r="15" spans="1:26" ht="14.25" customHeight="1" x14ac:dyDescent="0.2">
      <c r="A15" s="37" t="s">
        <v>27</v>
      </c>
      <c r="B15" s="38" t="str">
        <f>IF(AND('1.Number of Employees'!B15&gt;0, '2.Compensation'!B15&gt;0, '4.Tenure'!B15&gt;0), "Pass", IF(AND('1.Number of Employees'!B15=0, '2.Compensation'!B15=0, '4.Tenure'!B15=0),"Pass", "Fail"))</f>
        <v>Pass</v>
      </c>
      <c r="C15" s="38" t="str">
        <f>IF(AND('1.Number of Employees'!C15&gt;0, '2.Compensation'!C15&gt;0, '4.Tenure'!C15&gt;0), "Pass", IF(AND('1.Number of Employees'!C15=0, '2.Compensation'!C15=0, '4.Tenure'!C15=0),"Pass", "Fail"))</f>
        <v>Pass</v>
      </c>
      <c r="D15" s="38" t="str">
        <f>IF(AND('1.Number of Employees'!D15&gt;0, '2.Compensation'!D15&gt;0, '4.Tenure'!D15&gt;0), "Pass", IF(AND('1.Number of Employees'!D15=0, '2.Compensation'!D15=0, '4.Tenure'!D15=0),"Pass", "Fail"))</f>
        <v>Pass</v>
      </c>
      <c r="E15" s="38" t="str">
        <f>IF(AND('1.Number of Employees'!E15&gt;0, '2.Compensation'!E15&gt;0, '4.Tenure'!E15&gt;0), "Pass", IF(AND('1.Number of Employees'!E15=0, '2.Compensation'!E15=0, '4.Tenure'!E15=0),"Pass", "Fail"))</f>
        <v>Pass</v>
      </c>
      <c r="F15" s="38" t="str">
        <f>IF(AND('1.Number of Employees'!F15&gt;0, '2.Compensation'!F15&gt;0, '4.Tenure'!F15&gt;0), "Pass", IF(AND('1.Number of Employees'!F15=0, '2.Compensation'!F15=0, '4.Tenure'!F15=0),"Pass", "Fail"))</f>
        <v>Pass</v>
      </c>
      <c r="G15" s="38" t="str">
        <f>IF(AND('1.Number of Employees'!G15&gt;0, '2.Compensation'!G15&gt;0, '4.Tenure'!G15&gt;0), "Pass", IF(AND('1.Number of Employees'!G15=0, '2.Compensation'!G15=0, '4.Tenure'!G15=0),"Pass", "Fail"))</f>
        <v>Pass</v>
      </c>
      <c r="H15" s="38" t="str">
        <f>IF(AND('1.Number of Employees'!H15&gt;0, '2.Compensation'!H15&gt;0, '4.Tenure'!H15&gt;0), "Pass", IF(AND('1.Number of Employees'!H15=0, '2.Compensation'!H15=0, '4.Tenure'!H15=0),"Pass", "Fail"))</f>
        <v>Pass</v>
      </c>
      <c r="I15" s="38" t="str">
        <f>IF(AND('1.Number of Employees'!I15&gt;0, '2.Compensation'!I15&gt;0, '4.Tenure'!I15&gt;0), "Pass", IF(AND('1.Number of Employees'!I15=0, '2.Compensation'!I15=0, '4.Tenure'!I15=0),"Pass", "Fail"))</f>
        <v>Pass</v>
      </c>
      <c r="J15" s="38" t="str">
        <f>IF(AND('1.Number of Employees'!J15&gt;0, '2.Compensation'!J15&gt;0, '4.Tenure'!J15&gt;0), "Pass", IF(AND('1.Number of Employees'!J15=0, '2.Compensation'!J15=0, '4.Tenure'!J15=0),"Pass", "Fail"))</f>
        <v>Pass</v>
      </c>
      <c r="K15" s="38" t="str">
        <f>IF(AND('1.Number of Employees'!K15&gt;0, '2.Compensation'!K15&gt;0, '4.Tenure'!K15&gt;0), "Pass", IF(AND('1.Number of Employees'!K15=0, '2.Compensation'!K15=0, '4.Tenure'!K15=0),"Pass", "Fail"))</f>
        <v>Pass</v>
      </c>
      <c r="L15" s="38" t="str">
        <f>IF(AND('1.Number of Employees'!L15&gt;0, '2.Compensation'!L15&gt;0, '4.Tenure'!L15&gt;0), "Pass", IF(AND('1.Number of Employees'!L15=0, '2.Compensation'!L15=0, '4.Tenure'!L15=0),"Pass", "Fail"))</f>
        <v>Pass</v>
      </c>
      <c r="M15" s="38" t="str">
        <f>IF(AND('1.Number of Employees'!M15&gt;0, '2.Compensation'!M15&gt;0, '4.Tenure'!M15&gt;0), "Pass", IF(AND('1.Number of Employees'!M15=0, '2.Compensation'!M15=0, '4.Tenure'!M15=0),"Pass", "Fail"))</f>
        <v>Pass</v>
      </c>
      <c r="N15" s="38" t="str">
        <f>IF(AND('1.Number of Employees'!N15&gt;0, '2.Compensation'!N15&gt;0, '4.Tenure'!N15&gt;0), "Pass", IF(AND('1.Number of Employees'!N15=0, '2.Compensation'!N15=0, '4.Tenure'!N15=0),"Pass", "Fail"))</f>
        <v>Pass</v>
      </c>
      <c r="O15" s="38" t="str">
        <f>IF(AND('1.Number of Employees'!O15&gt;0, '2.Compensation'!O15&gt;0, '4.Tenure'!O15&gt;0), "Pass", IF(AND('1.Number of Employees'!O15=0, '2.Compensation'!O15=0, '4.Tenure'!O15=0),"Pass", "Fail"))</f>
        <v>Pass</v>
      </c>
      <c r="P15" s="38" t="str">
        <f>IF(AND('1.Number of Employees'!P15&gt;0, '2.Compensation'!P15&gt;0, '4.Tenure'!P15&gt;0), "Pass", IF(AND('1.Number of Employees'!P15=0, '2.Compensation'!P15=0, '4.Tenure'!P15=0),"Pass", "Fail"))</f>
        <v>Pass</v>
      </c>
      <c r="Q15" s="38" t="str">
        <f>IF(AND('1.Number of Employees'!Q15&gt;0, '2.Compensation'!Q15&gt;0, '4.Tenure'!Q15&gt;0), "Pass", IF(AND('1.Number of Employees'!Q15=0, '2.Compensation'!Q15=0, '4.Tenure'!Q15=0),"Pass", "Fail"))</f>
        <v>Pass</v>
      </c>
      <c r="R15" s="38" t="str">
        <f>IF(AND('1.Number of Employees'!R15&gt;0, '2.Compensation'!R15&gt;0, '4.Tenure'!R15&gt;0), "Pass", IF(AND('1.Number of Employees'!R15=0, '2.Compensation'!R15=0, '4.Tenure'!R15=0),"Pass", "Fail"))</f>
        <v>Pass</v>
      </c>
      <c r="S15" s="38" t="str">
        <f>IF(AND('1.Number of Employees'!S15&gt;0, '2.Compensation'!S15&gt;0, '4.Tenure'!S15&gt;0), "Pass", IF(AND('1.Number of Employees'!S15=0, '2.Compensation'!S15=0, '4.Tenure'!S15=0),"Pass", "Fail"))</f>
        <v>Pass</v>
      </c>
      <c r="T15" s="38" t="str">
        <f>IF(AND('1.Number of Employees'!T15&gt;0, '2.Compensation'!T15&gt;0, '4.Tenure'!T15&gt;0), "Pass", IF(AND('1.Number of Employees'!T15=0, '2.Compensation'!T15=0, '4.Tenure'!T15=0),"Pass", "Fail"))</f>
        <v>Pass</v>
      </c>
      <c r="U15" s="38" t="str">
        <f>IF(AND('1.Number of Employees'!U15&gt;0, '2.Compensation'!U15&gt;0, '4.Tenure'!U15&gt;0), "Pass", IF(AND('1.Number of Employees'!U15=0, '2.Compensation'!U15=0, '4.Tenure'!U15=0),"Pass", "Fail"))</f>
        <v>Pass</v>
      </c>
      <c r="V15" s="38" t="str">
        <f>IF(AND('1.Number of Employees'!V15&gt;0, '2.Compensation'!V15&gt;0, '4.Tenure'!V15&gt;0), "Pass", IF(AND('1.Number of Employees'!V15=0, '2.Compensation'!V15=0, '4.Tenure'!V15=0),"Pass", "Fail"))</f>
        <v>Pass</v>
      </c>
      <c r="W15" s="38" t="str">
        <f>IF(AND('1.Number of Employees'!W15&gt;0, '2.Compensation'!W15&gt;0, '4.Tenure'!W15&gt;0), "Pass", IF(AND('1.Number of Employees'!W15=0, '2.Compensation'!W15=0, '4.Tenure'!W15=0),"Pass", "Fail"))</f>
        <v>Pass</v>
      </c>
      <c r="X15" s="38" t="str">
        <f>IF(AND('1.Number of Employees'!X15&gt;0, '2.Compensation'!X15&gt;0, '4.Tenure'!X15&gt;0), "Pass", IF(AND('1.Number of Employees'!X15=0, '2.Compensation'!X15=0, '4.Tenure'!X15=0),"Pass", "Fail"))</f>
        <v>Pass</v>
      </c>
      <c r="Y15" s="49" t="str">
        <f>IF(AND('1.Number of Employees'!Y15&gt;0, '2.Compensation'!Y15&gt;0, '4.Tenure'!Y15&gt;0), "Pass", IF(AND('1.Number of Employees'!Y15=0, '2.Compensation'!Y15=0, '4.Tenure'!Y15=0),"Pass", "Fail"))</f>
        <v>Pass</v>
      </c>
      <c r="Z15" s="9"/>
    </row>
    <row r="16" spans="1:26" ht="14.25" customHeight="1" thickBot="1" x14ac:dyDescent="0.25">
      <c r="A16" s="39" t="s">
        <v>28</v>
      </c>
      <c r="B16" s="40" t="str">
        <f>IF(AND('1.Number of Employees'!B16&gt;0, '2.Compensation'!B16&gt;0, '4.Tenure'!B16&gt;0), "Pass", IF(AND('1.Number of Employees'!B16=0, '2.Compensation'!B16=0, '4.Tenure'!B16=0),"Pass", "Fail"))</f>
        <v>Pass</v>
      </c>
      <c r="C16" s="40" t="str">
        <f>IF(AND('1.Number of Employees'!C16&gt;0, '2.Compensation'!C16&gt;0, '4.Tenure'!C16&gt;0), "Pass", IF(AND('1.Number of Employees'!C16=0, '2.Compensation'!C16=0, '4.Tenure'!C16=0),"Pass", "Fail"))</f>
        <v>Pass</v>
      </c>
      <c r="D16" s="40" t="str">
        <f>IF(AND('1.Number of Employees'!D16&gt;0, '2.Compensation'!D16&gt;0, '4.Tenure'!D16&gt;0), "Pass", IF(AND('1.Number of Employees'!D16=0, '2.Compensation'!D16=0, '4.Tenure'!D16=0),"Pass", "Fail"))</f>
        <v>Pass</v>
      </c>
      <c r="E16" s="40" t="str">
        <f>IF(AND('1.Number of Employees'!E16&gt;0, '2.Compensation'!E16&gt;0, '4.Tenure'!E16&gt;0), "Pass", IF(AND('1.Number of Employees'!E16=0, '2.Compensation'!E16=0, '4.Tenure'!E16=0),"Pass", "Fail"))</f>
        <v>Pass</v>
      </c>
      <c r="F16" s="40" t="str">
        <f>IF(AND('1.Number of Employees'!F16&gt;0, '2.Compensation'!F16&gt;0, '4.Tenure'!F16&gt;0), "Pass", IF(AND('1.Number of Employees'!F16=0, '2.Compensation'!F16=0, '4.Tenure'!F16=0),"Pass", "Fail"))</f>
        <v>Pass</v>
      </c>
      <c r="G16" s="40" t="str">
        <f>IF(AND('1.Number of Employees'!G16&gt;0, '2.Compensation'!G16&gt;0, '4.Tenure'!G16&gt;0), "Pass", IF(AND('1.Number of Employees'!G16=0, '2.Compensation'!G16=0, '4.Tenure'!G16=0),"Pass", "Fail"))</f>
        <v>Pass</v>
      </c>
      <c r="H16" s="40" t="str">
        <f>IF(AND('1.Number of Employees'!H16&gt;0, '2.Compensation'!H16&gt;0, '4.Tenure'!H16&gt;0), "Pass", IF(AND('1.Number of Employees'!H16=0, '2.Compensation'!H16=0, '4.Tenure'!H16=0),"Pass", "Fail"))</f>
        <v>Pass</v>
      </c>
      <c r="I16" s="40" t="str">
        <f>IF(AND('1.Number of Employees'!I16&gt;0, '2.Compensation'!I16&gt;0, '4.Tenure'!I16&gt;0), "Pass", IF(AND('1.Number of Employees'!I16=0, '2.Compensation'!I16=0, '4.Tenure'!I16=0),"Pass", "Fail"))</f>
        <v>Pass</v>
      </c>
      <c r="J16" s="40" t="str">
        <f>IF(AND('1.Number of Employees'!J16&gt;0, '2.Compensation'!J16&gt;0, '4.Tenure'!J16&gt;0), "Pass", IF(AND('1.Number of Employees'!J16=0, '2.Compensation'!J16=0, '4.Tenure'!J16=0),"Pass", "Fail"))</f>
        <v>Pass</v>
      </c>
      <c r="K16" s="40" t="str">
        <f>IF(AND('1.Number of Employees'!K16&gt;0, '2.Compensation'!K16&gt;0, '4.Tenure'!K16&gt;0), "Pass", IF(AND('1.Number of Employees'!K16=0, '2.Compensation'!K16=0, '4.Tenure'!K16=0),"Pass", "Fail"))</f>
        <v>Pass</v>
      </c>
      <c r="L16" s="40" t="str">
        <f>IF(AND('1.Number of Employees'!L16&gt;0, '2.Compensation'!L16&gt;0, '4.Tenure'!L16&gt;0), "Pass", IF(AND('1.Number of Employees'!L16=0, '2.Compensation'!L16=0, '4.Tenure'!L16=0),"Pass", "Fail"))</f>
        <v>Pass</v>
      </c>
      <c r="M16" s="40" t="str">
        <f>IF(AND('1.Number of Employees'!M16&gt;0, '2.Compensation'!M16&gt;0, '4.Tenure'!M16&gt;0), "Pass", IF(AND('1.Number of Employees'!M16=0, '2.Compensation'!M16=0, '4.Tenure'!M16=0),"Pass", "Fail"))</f>
        <v>Pass</v>
      </c>
      <c r="N16" s="40" t="str">
        <f>IF(AND('1.Number of Employees'!N16&gt;0, '2.Compensation'!N16&gt;0, '4.Tenure'!N16&gt;0), "Pass", IF(AND('1.Number of Employees'!N16=0, '2.Compensation'!N16=0, '4.Tenure'!N16=0),"Pass", "Fail"))</f>
        <v>Pass</v>
      </c>
      <c r="O16" s="40" t="str">
        <f>IF(AND('1.Number of Employees'!O16&gt;0, '2.Compensation'!O16&gt;0, '4.Tenure'!O16&gt;0), "Pass", IF(AND('1.Number of Employees'!O16=0, '2.Compensation'!O16=0, '4.Tenure'!O16=0),"Pass", "Fail"))</f>
        <v>Pass</v>
      </c>
      <c r="P16" s="40" t="str">
        <f>IF(AND('1.Number of Employees'!P16&gt;0, '2.Compensation'!P16&gt;0, '4.Tenure'!P16&gt;0), "Pass", IF(AND('1.Number of Employees'!P16=0, '2.Compensation'!P16=0, '4.Tenure'!P16=0),"Pass", "Fail"))</f>
        <v>Pass</v>
      </c>
      <c r="Q16" s="40" t="str">
        <f>IF(AND('1.Number of Employees'!Q16&gt;0, '2.Compensation'!Q16&gt;0, '4.Tenure'!Q16&gt;0), "Pass", IF(AND('1.Number of Employees'!Q16=0, '2.Compensation'!Q16=0, '4.Tenure'!Q16=0),"Pass", "Fail"))</f>
        <v>Pass</v>
      </c>
      <c r="R16" s="40" t="str">
        <f>IF(AND('1.Number of Employees'!R16&gt;0, '2.Compensation'!R16&gt;0, '4.Tenure'!R16&gt;0), "Pass", IF(AND('1.Number of Employees'!R16=0, '2.Compensation'!R16=0, '4.Tenure'!R16=0),"Pass", "Fail"))</f>
        <v>Pass</v>
      </c>
      <c r="S16" s="40" t="str">
        <f>IF(AND('1.Number of Employees'!S16&gt;0, '2.Compensation'!S16&gt;0, '4.Tenure'!S16&gt;0), "Pass", IF(AND('1.Number of Employees'!S16=0, '2.Compensation'!S16=0, '4.Tenure'!S16=0),"Pass", "Fail"))</f>
        <v>Pass</v>
      </c>
      <c r="T16" s="40" t="str">
        <f>IF(AND('1.Number of Employees'!T16&gt;0, '2.Compensation'!T16&gt;0, '4.Tenure'!T16&gt;0), "Pass", IF(AND('1.Number of Employees'!T16=0, '2.Compensation'!T16=0, '4.Tenure'!T16=0),"Pass", "Fail"))</f>
        <v>Pass</v>
      </c>
      <c r="U16" s="40" t="str">
        <f>IF(AND('1.Number of Employees'!U16&gt;0, '2.Compensation'!U16&gt;0, '4.Tenure'!U16&gt;0), "Pass", IF(AND('1.Number of Employees'!U16=0, '2.Compensation'!U16=0, '4.Tenure'!U16=0),"Pass", "Fail"))</f>
        <v>Pass</v>
      </c>
      <c r="V16" s="40" t="str">
        <f>IF(AND('1.Number of Employees'!V16&gt;0, '2.Compensation'!V16&gt;0, '4.Tenure'!V16&gt;0), "Pass", IF(AND('1.Number of Employees'!V16=0, '2.Compensation'!V16=0, '4.Tenure'!V16=0),"Pass", "Fail"))</f>
        <v>Pass</v>
      </c>
      <c r="W16" s="40" t="str">
        <f>IF(AND('1.Number of Employees'!W16&gt;0, '2.Compensation'!W16&gt;0, '4.Tenure'!W16&gt;0), "Pass", IF(AND('1.Number of Employees'!W16=0, '2.Compensation'!W16=0, '4.Tenure'!W16=0),"Pass", "Fail"))</f>
        <v>Pass</v>
      </c>
      <c r="X16" s="40" t="str">
        <f>IF(AND('1.Number of Employees'!X16&gt;0, '2.Compensation'!X16&gt;0, '4.Tenure'!X16&gt;0), "Pass", IF(AND('1.Number of Employees'!X16=0, '2.Compensation'!X16=0, '4.Tenure'!X16=0),"Pass", "Fail"))</f>
        <v>Pass</v>
      </c>
      <c r="Y16" s="50" t="str">
        <f>IF(AND('1.Number of Employees'!Y16&gt;0, '2.Compensation'!Y16&gt;0, '4.Tenure'!Y16&gt;0), "Pass", IF(AND('1.Number of Employees'!Y16=0, '2.Compensation'!Y16=0, '4.Tenure'!Y16=0),"Pass", "Fail"))</f>
        <v>Pass</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15">
      <c r="A18" s="21"/>
      <c r="B18" s="21"/>
      <c r="C18" s="21"/>
      <c r="D18" s="41"/>
      <c r="E18" s="41"/>
      <c r="F18" s="41"/>
      <c r="G18" s="41"/>
      <c r="H18" s="9"/>
      <c r="I18" s="9"/>
      <c r="J18" s="9"/>
      <c r="K18" s="9"/>
      <c r="L18" s="9"/>
      <c r="M18" s="9"/>
      <c r="N18" s="9"/>
      <c r="O18" s="9"/>
      <c r="P18" s="9"/>
      <c r="Q18" s="9"/>
      <c r="R18" s="9"/>
      <c r="S18" s="9"/>
      <c r="T18" s="9"/>
      <c r="U18" s="9"/>
      <c r="V18" s="9"/>
      <c r="W18" s="9"/>
      <c r="X18" s="9"/>
      <c r="Y18" s="9"/>
      <c r="Z18" s="9"/>
    </row>
    <row r="19" spans="1:26"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row>
    <row r="20" spans="1:26"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row>
    <row r="21" spans="1:26"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row>
    <row r="22" spans="1:26"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1">
    <mergeCell ref="Q5:S5"/>
    <mergeCell ref="T5:V5"/>
    <mergeCell ref="W5:Y5"/>
    <mergeCell ref="A3:U3"/>
    <mergeCell ref="A4:U4"/>
    <mergeCell ref="A5:A6"/>
    <mergeCell ref="B5:D5"/>
    <mergeCell ref="E5:G5"/>
    <mergeCell ref="H5:J5"/>
    <mergeCell ref="K5:M5"/>
    <mergeCell ref="N5:P5"/>
  </mergeCells>
  <conditionalFormatting sqref="B7:Y16">
    <cfRule type="containsText" dxfId="3" priority="1" operator="containsText" text="Pass">
      <formula>NOT(ISERROR(SEARCH(("Pass"),(B7))))</formula>
    </cfRule>
  </conditionalFormatting>
  <conditionalFormatting sqref="B7:Y16">
    <cfRule type="containsText" dxfId="2" priority="2" operator="containsText" text="Fail">
      <formula>NOT(ISERROR(SEARCH(("Fail"),(B7))))</formula>
    </cfRule>
  </conditionalFormatting>
  <conditionalFormatting sqref="B7:Y16">
    <cfRule type="cellIs" dxfId="1" priority="3" operator="equal">
      <formula>"""Fail"""</formula>
    </cfRule>
  </conditionalFormatting>
  <conditionalFormatting sqref="B7:Y16">
    <cfRule type="cellIs" dxfId="0"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Microsoft Office User</cp:lastModifiedBy>
  <dcterms:created xsi:type="dcterms:W3CDTF">2015-03-09T14:39:15Z</dcterms:created>
  <dcterms:modified xsi:type="dcterms:W3CDTF">2023-04-12T16:40:42Z</dcterms:modified>
</cp:coreProperties>
</file>