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13_ncr:1_{A9CB90F7-011E-E746-B9CC-2025E1F0591B}" xr6:coauthVersionLast="47" xr6:coauthVersionMax="47" xr10:uidLastSave="{00000000-0000-0000-0000-000000000000}"/>
  <bookViews>
    <workbookView xWindow="-20" yWindow="760" windowWidth="34560" windowHeight="19940" activeTab="4"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S16" i="8" l="1"/>
  <c r="R16" i="8"/>
  <c r="Q16" i="8"/>
  <c r="S15" i="8"/>
  <c r="R15" i="8"/>
  <c r="Q15" i="8"/>
  <c r="S14" i="8"/>
  <c r="R14" i="8"/>
  <c r="Q14" i="8"/>
  <c r="S13" i="8"/>
  <c r="R13" i="8"/>
  <c r="Q13" i="8"/>
  <c r="S12" i="8"/>
  <c r="R12" i="8"/>
  <c r="Q12" i="8"/>
  <c r="S11" i="8"/>
  <c r="R11" i="8"/>
  <c r="Q11" i="8"/>
  <c r="S10" i="8"/>
  <c r="R10" i="8"/>
  <c r="Q10" i="8"/>
  <c r="S9" i="8"/>
  <c r="R9" i="8"/>
  <c r="Q9" i="8"/>
  <c r="S8" i="8"/>
  <c r="R8" i="8"/>
  <c r="Q8" i="8"/>
  <c r="S7" i="8"/>
  <c r="R7" i="8"/>
  <c r="Q7" i="8"/>
  <c r="B6" i="7"/>
  <c r="C6" i="7"/>
  <c r="D6" i="7"/>
  <c r="E6" i="7" l="1"/>
  <c r="C7" i="8"/>
  <c r="D7" i="8"/>
  <c r="E7" i="8"/>
  <c r="F7" i="8"/>
  <c r="G7" i="8"/>
  <c r="H7" i="8"/>
  <c r="I7" i="8"/>
  <c r="J7" i="8"/>
  <c r="K7" i="8"/>
  <c r="L7" i="8"/>
  <c r="M7" i="8"/>
  <c r="N7" i="8"/>
  <c r="O7" i="8"/>
  <c r="P7" i="8"/>
  <c r="T7" i="8"/>
  <c r="U7" i="8"/>
  <c r="V7" i="8"/>
  <c r="W7" i="8"/>
  <c r="X7" i="8"/>
  <c r="Y7" i="8"/>
  <c r="Z7" i="8"/>
  <c r="AA7" i="8"/>
  <c r="AB7" i="8"/>
  <c r="C8" i="8"/>
  <c r="D8" i="8"/>
  <c r="E8" i="8"/>
  <c r="F8" i="8"/>
  <c r="G8" i="8"/>
  <c r="H8" i="8"/>
  <c r="I8" i="8"/>
  <c r="J8" i="8"/>
  <c r="K8" i="8"/>
  <c r="L8" i="8"/>
  <c r="M8" i="8"/>
  <c r="N8" i="8"/>
  <c r="O8" i="8"/>
  <c r="P8" i="8"/>
  <c r="T8" i="8"/>
  <c r="U8" i="8"/>
  <c r="V8" i="8"/>
  <c r="W8" i="8"/>
  <c r="X8" i="8"/>
  <c r="Y8" i="8"/>
  <c r="Z8" i="8"/>
  <c r="AA8" i="8"/>
  <c r="AB8" i="8"/>
  <c r="C9" i="8"/>
  <c r="D9" i="8"/>
  <c r="E9" i="8"/>
  <c r="F9" i="8"/>
  <c r="G9" i="8"/>
  <c r="H9" i="8"/>
  <c r="I9" i="8"/>
  <c r="J9" i="8"/>
  <c r="K9" i="8"/>
  <c r="L9" i="8"/>
  <c r="M9" i="8"/>
  <c r="N9" i="8"/>
  <c r="O9" i="8"/>
  <c r="P9" i="8"/>
  <c r="T9" i="8"/>
  <c r="U9" i="8"/>
  <c r="V9" i="8"/>
  <c r="W9" i="8"/>
  <c r="X9" i="8"/>
  <c r="Y9" i="8"/>
  <c r="Z9" i="8"/>
  <c r="AA9" i="8"/>
  <c r="AB9" i="8"/>
  <c r="C10" i="8"/>
  <c r="D10" i="8"/>
  <c r="E10" i="8"/>
  <c r="F10" i="8"/>
  <c r="G10" i="8"/>
  <c r="H10" i="8"/>
  <c r="I10" i="8"/>
  <c r="J10" i="8"/>
  <c r="K10" i="8"/>
  <c r="L10" i="8"/>
  <c r="M10" i="8"/>
  <c r="N10" i="8"/>
  <c r="O10" i="8"/>
  <c r="P10" i="8"/>
  <c r="T10" i="8"/>
  <c r="U10" i="8"/>
  <c r="V10" i="8"/>
  <c r="W10" i="8"/>
  <c r="X10" i="8"/>
  <c r="Y10" i="8"/>
  <c r="Z10" i="8"/>
  <c r="AA10" i="8"/>
  <c r="AB10" i="8"/>
  <c r="C11" i="8"/>
  <c r="D11" i="8"/>
  <c r="E11" i="8"/>
  <c r="F11" i="8"/>
  <c r="G11" i="8"/>
  <c r="H11" i="8"/>
  <c r="I11" i="8"/>
  <c r="J11" i="8"/>
  <c r="K11" i="8"/>
  <c r="L11" i="8"/>
  <c r="M11" i="8"/>
  <c r="N11" i="8"/>
  <c r="O11" i="8"/>
  <c r="P11" i="8"/>
  <c r="T11" i="8"/>
  <c r="U11" i="8"/>
  <c r="V11" i="8"/>
  <c r="W11" i="8"/>
  <c r="X11" i="8"/>
  <c r="Y11" i="8"/>
  <c r="Z11" i="8"/>
  <c r="AA11" i="8"/>
  <c r="AB11" i="8"/>
  <c r="C12" i="8"/>
  <c r="D12" i="8"/>
  <c r="E12" i="8"/>
  <c r="F12" i="8"/>
  <c r="G12" i="8"/>
  <c r="H12" i="8"/>
  <c r="I12" i="8"/>
  <c r="J12" i="8"/>
  <c r="K12" i="8"/>
  <c r="L12" i="8"/>
  <c r="M12" i="8"/>
  <c r="N12" i="8"/>
  <c r="O12" i="8"/>
  <c r="P12" i="8"/>
  <c r="T12" i="8"/>
  <c r="U12" i="8"/>
  <c r="V12" i="8"/>
  <c r="W12" i="8"/>
  <c r="X12" i="8"/>
  <c r="Y12" i="8"/>
  <c r="Z12" i="8"/>
  <c r="AA12" i="8"/>
  <c r="AB12" i="8"/>
  <c r="C13" i="8"/>
  <c r="D13" i="8"/>
  <c r="E13" i="8"/>
  <c r="F13" i="8"/>
  <c r="G13" i="8"/>
  <c r="H13" i="8"/>
  <c r="I13" i="8"/>
  <c r="J13" i="8"/>
  <c r="K13" i="8"/>
  <c r="L13" i="8"/>
  <c r="M13" i="8"/>
  <c r="N13" i="8"/>
  <c r="O13" i="8"/>
  <c r="P13" i="8"/>
  <c r="T13" i="8"/>
  <c r="U13" i="8"/>
  <c r="V13" i="8"/>
  <c r="W13" i="8"/>
  <c r="X13" i="8"/>
  <c r="Y13" i="8"/>
  <c r="Z13" i="8"/>
  <c r="AA13" i="8"/>
  <c r="AB13" i="8"/>
  <c r="C14" i="8"/>
  <c r="D14" i="8"/>
  <c r="E14" i="8"/>
  <c r="F14" i="8"/>
  <c r="G14" i="8"/>
  <c r="H14" i="8"/>
  <c r="I14" i="8"/>
  <c r="J14" i="8"/>
  <c r="K14" i="8"/>
  <c r="L14" i="8"/>
  <c r="M14" i="8"/>
  <c r="N14" i="8"/>
  <c r="O14" i="8"/>
  <c r="P14" i="8"/>
  <c r="T14" i="8"/>
  <c r="U14" i="8"/>
  <c r="V14" i="8"/>
  <c r="W14" i="8"/>
  <c r="X14" i="8"/>
  <c r="Y14" i="8"/>
  <c r="Z14" i="8"/>
  <c r="AA14" i="8"/>
  <c r="AB14" i="8"/>
  <c r="C15" i="8"/>
  <c r="D15" i="8"/>
  <c r="E15" i="8"/>
  <c r="F15" i="8"/>
  <c r="G15" i="8"/>
  <c r="H15" i="8"/>
  <c r="I15" i="8"/>
  <c r="J15" i="8"/>
  <c r="K15" i="8"/>
  <c r="L15" i="8"/>
  <c r="M15" i="8"/>
  <c r="N15" i="8"/>
  <c r="O15" i="8"/>
  <c r="P15" i="8"/>
  <c r="T15" i="8"/>
  <c r="U15" i="8"/>
  <c r="V15" i="8"/>
  <c r="W15" i="8"/>
  <c r="X15" i="8"/>
  <c r="Y15" i="8"/>
  <c r="Z15" i="8"/>
  <c r="AA15" i="8"/>
  <c r="AB15" i="8"/>
  <c r="C16" i="8"/>
  <c r="D16" i="8"/>
  <c r="E16" i="8"/>
  <c r="F16" i="8"/>
  <c r="G16" i="8"/>
  <c r="H16" i="8"/>
  <c r="I16" i="8"/>
  <c r="J16" i="8"/>
  <c r="K16" i="8"/>
  <c r="L16" i="8"/>
  <c r="M16" i="8"/>
  <c r="N16" i="8"/>
  <c r="O16" i="8"/>
  <c r="P16" i="8"/>
  <c r="T16" i="8"/>
  <c r="U16" i="8"/>
  <c r="V16" i="8"/>
  <c r="W16" i="8"/>
  <c r="X16" i="8"/>
  <c r="Y16" i="8"/>
  <c r="Z16" i="8"/>
  <c r="AA16" i="8"/>
  <c r="AB16" i="8"/>
  <c r="B16" i="8"/>
  <c r="B15" i="8"/>
  <c r="B14" i="8"/>
  <c r="B13" i="8"/>
  <c r="B12" i="8"/>
  <c r="B11" i="8"/>
  <c r="B10" i="8"/>
  <c r="B9" i="8"/>
  <c r="B8" i="8"/>
  <c r="B7" i="8"/>
</calcChain>
</file>

<file path=xl/sharedStrings.xml><?xml version="1.0" encoding="utf-8"?>
<sst xmlns="http://schemas.openxmlformats.org/spreadsheetml/2006/main" count="277" uniqueCount="63">
  <si>
    <r>
      <rPr>
        <sz val="14"/>
        <color theme="1"/>
        <rFont val="Lora"/>
      </rPr>
      <t xml:space="preserve">If you need help at </t>
    </r>
    <r>
      <rPr>
        <u/>
        <sz val="14"/>
        <color theme="1"/>
        <rFont val="Lora"/>
      </rPr>
      <t>any</t>
    </r>
    <r>
      <rPr>
        <sz val="14"/>
        <color theme="1"/>
        <rFont val="Lora"/>
      </rPr>
      <t xml:space="preserve"> time, please contact us at:</t>
    </r>
  </si>
  <si>
    <t>Please begin on the next tab, 1. Number of Employees --&gt;</t>
  </si>
  <si>
    <t>Sample Data Collection Form Table 1: NUMBER OF EMPLOYEES</t>
  </si>
  <si>
    <r>
      <rPr>
        <sz val="14"/>
        <color theme="1"/>
        <rFont val="Lora"/>
      </rPr>
      <t>Please do not input any text or leave any cells blank.</t>
    </r>
    <r>
      <rPr>
        <sz val="14"/>
        <color rgb="FFFF0000"/>
        <rFont val="Lora"/>
      </rPr>
      <t xml:space="preserve"> If the value is zero, please input zero.</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</si>
  <si>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</si>
  <si>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</si>
  <si>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</si>
  <si>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</si>
  <si>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</si>
  <si>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</si>
  <si>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</si>
  <si>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</si>
  <si>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</si>
  <si>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</si>
  <si>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</si>
  <si>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</si>
  <si>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</si>
  <si>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</si>
  <si>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</si>
  <si>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</si>
  <si>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</si>
  <si>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</si>
  <si>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</si>
  <si>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</si>
  <si>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</si>
  <si>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t>Sample Data Collection Form Table 2: COMPENSATION</t>
  </si>
  <si>
    <r>
      <rPr>
        <sz val="14"/>
        <color theme="1"/>
        <rFont val="Lora"/>
      </rPr>
      <t>Please do not input any text or leave any cells blank.</t>
    </r>
    <r>
      <rPr>
        <sz val="14"/>
        <color rgb="FFFF0000"/>
        <rFont val="Lora"/>
      </rPr>
      <t xml:space="preserve"> If the value is zero, please input zero.</t>
    </r>
  </si>
  <si>
    <t>Total Annual Compensation (Dollars)</t>
  </si>
  <si>
    <t>Sample Data Collection Form Table 3: PERFORMANCE PAY</t>
  </si>
  <si>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</si>
  <si>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</si>
  <si>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t>Sample Data Collection Form Table 4: LENGTH OF SERVICE</t>
  </si>
  <si>
    <r>
      <rPr>
        <sz val="14"/>
        <color rgb="FF000000"/>
        <rFont val="Lora"/>
      </rPr>
      <t>Please do not input any text or leave any cells blank.</t>
    </r>
    <r>
      <rPr>
        <sz val="14"/>
        <color rgb="FFFF0000"/>
        <rFont val="Lora"/>
      </rPr>
      <t xml:space="preserve"> If the value is zero, please input zero.</t>
    </r>
  </si>
  <si>
    <t>Total Length of Service (Months)</t>
  </si>
  <si>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</si>
  <si>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</si>
  <si>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</si>
  <si>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</si>
  <si>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</si>
  <si>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</si>
  <si>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</si>
  <si>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</si>
  <si>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</si>
  <si>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</si>
  <si>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</si>
  <si>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</si>
  <si>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</si>
  <si>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</si>
  <si>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</si>
  <si>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</si>
  <si>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</si>
  <si>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t>Middle Eastern/North African</t>
  </si>
  <si>
    <t>Thank you for participating in the 2025 Pay Gaps Measurement effort!</t>
  </si>
  <si>
    <r>
      <rPr>
        <b/>
        <sz val="14"/>
        <color theme="1"/>
        <rFont val="Lora"/>
      </rPr>
      <t>Number of Employees:</t>
    </r>
    <r>
      <rPr>
        <sz val="14"/>
        <color theme="1"/>
        <rFont val="Lora"/>
      </rPr>
      <t xml:space="preserve"> All full-time employees who were employed by a Compact Signer on December 31, 2024,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</si>
  <si>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r>
      <rPr>
        <b/>
        <sz val="14"/>
        <color rgb="FF000000"/>
        <rFont val="Arial"/>
        <family val="2"/>
      </rPr>
      <t>Compensation:</t>
    </r>
    <r>
      <rPr>
        <sz val="14"/>
        <color rgb="FF000000"/>
        <rFont val="Arial"/>
        <family val="2"/>
      </rPr>
      <t xml:space="preserve"> Defined as W-2 (Box 1: Wages, Tips, and Other Compensation) earnings for 2024 inclusive of base and overtime pay, as of December 31, 2024. If an employee was employed for less than the full year, please annualize their earnings. Do not include performance pay. It will be submitted on the next tab.</t>
    </r>
  </si>
  <si>
    <r>
      <rPr>
        <b/>
        <sz val="14"/>
        <color rgb="FF000000"/>
        <rFont val="Arial"/>
        <family val="2"/>
      </rPr>
      <t>Tenure:</t>
    </r>
    <r>
      <rPr>
        <sz val="14"/>
        <color rgb="FF000000"/>
        <rFont val="Arial"/>
        <family val="2"/>
      </rPr>
      <t xml:space="preserve"> Defined as months between employee’s start date with company and December 31, 2024, rounded to the nearest month. For employees who had a break in service (rehires), use the same formula your company uses for benefits (calculating vacation time etc.) to determine months of service.</t>
    </r>
  </si>
  <si>
    <r>
      <t xml:space="preserve">Instructions: </t>
    </r>
    <r>
      <rPr>
        <sz val="14"/>
        <color theme="1"/>
        <rFont val="Lora"/>
      </rPr>
      <t>Pre-enter data into this form to upload to 100talent.org interface on May 12th – May 23rd</t>
    </r>
  </si>
  <si>
    <t>Email: data@thebwwc.org</t>
  </si>
  <si>
    <r>
      <rPr>
        <sz val="14"/>
        <color theme="7" tint="-0.499984740745262"/>
        <rFont val="Lora"/>
      </rPr>
      <t>Yellow cells</t>
    </r>
    <r>
      <rPr>
        <sz val="14"/>
        <color theme="1"/>
        <rFont val="Lora"/>
      </rPr>
      <t xml:space="preserve"> indicate that the number of employees entered seems high given number of total employees of all 100% Talent Compact Signatories.</t>
    </r>
  </si>
  <si>
    <r>
      <rPr>
        <sz val="14"/>
        <color theme="7" tint="-0.499984740745262"/>
        <rFont val="Lora"/>
      </rPr>
      <t>Yellow cells</t>
    </r>
    <r>
      <rPr>
        <sz val="14"/>
        <color theme="1"/>
        <rFont val="Lora"/>
      </rPr>
      <t xml:space="preserve"> indicate that the compensation entered seems high.</t>
    </r>
  </si>
  <si>
    <r>
      <rPr>
        <sz val="14"/>
        <color theme="7" tint="-0.499984740745262"/>
        <rFont val="Lora"/>
      </rPr>
      <t xml:space="preserve">Yellow cells </t>
    </r>
    <r>
      <rPr>
        <sz val="14"/>
        <color theme="1"/>
        <rFont val="Lora"/>
      </rPr>
      <t>indicate that the performace pay entered seems high.</t>
    </r>
  </si>
  <si>
    <r>
      <rPr>
        <sz val="14"/>
        <color theme="7" tint="-0.499984740745262"/>
        <rFont val="Lora"/>
      </rPr>
      <t>Yellow cells</t>
    </r>
    <r>
      <rPr>
        <sz val="14"/>
        <color theme="1"/>
        <rFont val="Lora"/>
      </rPr>
      <t xml:space="preserve"> indicate that the length of service entered seems high.</t>
    </r>
  </si>
  <si>
    <r>
      <rPr>
        <b/>
        <sz val="14"/>
        <color rgb="FF000000"/>
        <rFont val="Arial"/>
        <family val="2"/>
      </rPr>
      <t>Performance Pay:</t>
    </r>
    <r>
      <rPr>
        <sz val="14"/>
        <color rgb="FF000000"/>
        <rFont val="Arial"/>
        <family val="2"/>
      </rPr>
      <t xml:space="preserve"> Defined as any type of cash bonus paid out in 2024, regardless of when earned, and included in W-2 earnings for 2024. Please note: bonuses earned in 2024 but not paid out until 2025 should not be included.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</si>
</sst>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
      <sz val="14"/>
      <color theme="7" tint="-0.499984740745262"/>
      <name val="Lora"/>
    </font>
  </fonts>
  <fills count="2">
    <fill>
      <patternFill patternType="none"/>
    </fill>
    <fill>
      <patternFill patternType="gray125"/>
    </fill>
  </fills>
  <borders count="31">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right/>
      <top style="thin">
        <color rgb="FF000000"/>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indexed="64"/>
      </left>
      <right style="medium">
        <color indexed="64"/>
      </right>
      <top style="thin">
        <color indexed="64"/>
      </top>
      <bottom style="thin">
        <color rgb="FF000000"/>
      </bottom>
      <diagonal/>
    </border>
    <border>
      <left style="thin">
        <color indexed="64"/>
      </left>
      <right style="medium">
        <color indexed="64"/>
      </right>
      <top style="thin">
        <color rgb="FF000000"/>
      </top>
      <bottom style="thin">
        <color rgb="FF000000"/>
      </bottom>
      <diagonal/>
    </border>
    <border>
      <left style="thin">
        <color indexed="64"/>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s>
  <cellStyleXfs count="1">
    <xf numFmtId="0" fontId="0" fillId="0" borderId="0"/>
  </cellStyleXfs>
  <cellXfs count="87">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164" fontId="9" fillId="0" borderId="5" xfId="0" applyNumberFormat="1" applyFont="1" applyBorder="1" applyAlignment="1">
      <alignment horizontal="right"/>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5" fillId="0" borderId="16" xfId="0" quotePrefix="1" applyFont="1" applyBorder="1" applyAlignment="1">
      <alignment vertical="center" wrapText="1"/>
    </xf>
    <xf numFmtId="0" fontId="25" fillId="0" borderId="17" xfId="0" quotePrefix="1" applyFont="1" applyBorder="1" applyAlignment="1">
      <alignment vertical="center" wrapText="1"/>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164" fontId="9" fillId="0" borderId="21" xfId="0" applyNumberFormat="1" applyFont="1" applyBorder="1" applyAlignment="1">
      <alignment horizontal="right"/>
    </xf>
    <xf numFmtId="3" fontId="9" fillId="0" borderId="21" xfId="0" applyNumberFormat="1" applyFont="1" applyBorder="1" applyAlignment="1">
      <alignment horizontal="right"/>
    </xf>
    <xf numFmtId="3" fontId="9" fillId="0" borderId="22" xfId="0" applyNumberFormat="1" applyFont="1" applyBorder="1" applyAlignment="1">
      <alignment horizontal="right"/>
    </xf>
    <xf numFmtId="0" fontId="6" fillId="0" borderId="16" xfId="0" quotePrefix="1" applyFont="1" applyBorder="1" applyAlignment="1">
      <alignment vertical="center" wrapText="1"/>
    </xf>
    <xf numFmtId="3" fontId="8" fillId="0" borderId="21" xfId="0" applyNumberFormat="1" applyFont="1" applyBorder="1" applyAlignment="1">
      <alignment horizontal="right"/>
    </xf>
    <xf numFmtId="0" fontId="1" fillId="0" borderId="0" xfId="0" applyFont="1"/>
    <xf numFmtId="0" fontId="0" fillId="0" borderId="0" xfId="0"/>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6"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1" fillId="0" borderId="0" xfId="0" applyFont="1" applyAlignment="1">
      <alignment horizontal="center" vertical="center" wrapText="1"/>
    </xf>
    <xf numFmtId="0" fontId="25" fillId="0" borderId="14"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5" xfId="0" applyFont="1" applyBorder="1" applyAlignment="1">
      <alignment horizontal="center" vertical="center" wrapText="1"/>
    </xf>
    <xf numFmtId="0" fontId="23" fillId="0" borderId="0" xfId="0" applyFont="1" applyAlignment="1">
      <alignment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xf numFmtId="3" fontId="9" fillId="0" borderId="13" xfId="0" applyNumberFormat="1" applyFont="1" applyBorder="1" applyAlignment="1">
      <alignment horizontal="right"/>
    </xf>
    <xf numFmtId="0" fontId="25" fillId="0" borderId="26" xfId="0" quotePrefix="1" applyFont="1" applyBorder="1" applyAlignment="1">
      <alignment vertical="center" wrapText="1"/>
    </xf>
    <xf numFmtId="3" fontId="9" fillId="0" borderId="27" xfId="0" applyNumberFormat="1" applyFont="1" applyBorder="1" applyAlignment="1">
      <alignment horizontal="right"/>
    </xf>
    <xf numFmtId="3" fontId="9" fillId="0" borderId="28" xfId="0" applyNumberFormat="1" applyFont="1" applyBorder="1" applyAlignment="1">
      <alignment horizontal="right"/>
    </xf>
    <xf numFmtId="3" fontId="9" fillId="0" borderId="29" xfId="0" applyNumberFormat="1" applyFont="1" applyBorder="1" applyAlignment="1">
      <alignment horizontal="right"/>
    </xf>
    <xf numFmtId="164" fontId="9" fillId="0" borderId="13" xfId="0" applyNumberFormat="1" applyFont="1" applyBorder="1" applyAlignment="1">
      <alignment horizontal="right"/>
    </xf>
    <xf numFmtId="164" fontId="9" fillId="0" borderId="30" xfId="0" applyNumberFormat="1" applyFont="1" applyBorder="1" applyAlignment="1">
      <alignment horizontal="right"/>
    </xf>
    <xf numFmtId="164" fontId="9" fillId="0" borderId="27" xfId="0" applyNumberFormat="1" applyFont="1" applyBorder="1" applyAlignment="1">
      <alignment horizontal="right"/>
    </xf>
    <xf numFmtId="164" fontId="9" fillId="0" borderId="28" xfId="0" applyNumberFormat="1" applyFont="1" applyBorder="1" applyAlignment="1">
      <alignment horizontal="right"/>
    </xf>
    <xf numFmtId="164" fontId="9" fillId="0" borderId="29" xfId="0" applyNumberFormat="1" applyFont="1" applyBorder="1" applyAlignment="1">
      <alignment horizontal="right"/>
    </xf>
    <xf numFmtId="3" fontId="9" fillId="0" borderId="30" xfId="0" applyNumberFormat="1" applyFont="1" applyBorder="1" applyAlignment="1">
      <alignment horizontal="right"/>
    </xf>
  </cellXfs>
  <cellStyles count="1">
    <cellStyle name="Normal" xfId="0" builtinId="0"/>
  </cellStyles>
  <dxfs count="11">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election activeCell="B6" sqref="B6:D6"/>
    </sheetView>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52" t="s">
        <v>52</v>
      </c>
      <c r="C2" s="53"/>
      <c r="D2" s="53"/>
      <c r="E2" s="53"/>
      <c r="F2" s="53"/>
      <c r="G2" s="53"/>
      <c r="H2" s="53"/>
      <c r="I2" s="53"/>
    </row>
    <row r="3" spans="1:26" ht="14.25" customHeight="1" x14ac:dyDescent="0.25">
      <c r="B3" s="2"/>
      <c r="C3" s="2"/>
      <c r="D3" s="2"/>
      <c r="E3" s="2"/>
      <c r="F3" s="2"/>
      <c r="G3" s="2"/>
      <c r="H3" s="2"/>
      <c r="I3" s="2"/>
    </row>
    <row r="4" spans="1:26" ht="24" customHeight="1" x14ac:dyDescent="0.25">
      <c r="B4" s="52" t="s">
        <v>0</v>
      </c>
      <c r="C4" s="53"/>
      <c r="D4" s="53"/>
      <c r="E4" s="53"/>
      <c r="F4" s="53"/>
      <c r="G4" s="53"/>
      <c r="H4" s="2"/>
      <c r="I4" s="2"/>
    </row>
    <row r="5" spans="1:26" ht="18" customHeight="1" x14ac:dyDescent="0.25">
      <c r="A5" s="2"/>
      <c r="B5" s="52" t="s">
        <v>57</v>
      </c>
      <c r="C5" s="53"/>
      <c r="D5" s="53"/>
      <c r="E5" s="2"/>
      <c r="F5" s="2"/>
      <c r="G5" s="2"/>
      <c r="H5" s="2"/>
      <c r="I5" s="2"/>
      <c r="J5" s="2"/>
      <c r="K5" s="2"/>
      <c r="L5" s="2"/>
      <c r="M5" s="2"/>
      <c r="N5" s="2"/>
      <c r="O5" s="2"/>
      <c r="P5" s="2"/>
      <c r="Q5" s="2"/>
      <c r="R5" s="2"/>
      <c r="S5" s="2"/>
      <c r="T5" s="2"/>
      <c r="U5" s="2"/>
      <c r="V5" s="2"/>
      <c r="W5" s="2"/>
      <c r="X5" s="2"/>
      <c r="Y5" s="2"/>
      <c r="Z5" s="2"/>
    </row>
    <row r="6" spans="1:26" ht="16.5" customHeight="1" x14ac:dyDescent="0.25">
      <c r="A6" s="2"/>
      <c r="B6" s="52"/>
      <c r="C6" s="53"/>
      <c r="D6" s="53"/>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52" t="s">
        <v>1</v>
      </c>
      <c r="C9" s="53"/>
      <c r="D9" s="53"/>
      <c r="E9" s="53"/>
      <c r="F9" s="53"/>
      <c r="G9" s="53"/>
      <c r="H9" s="53"/>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000"/>
  <sheetViews>
    <sheetView zoomScaleNormal="100" workbookViewId="0">
      <selection activeCell="X28" sqref="X28"/>
    </sheetView>
  </sheetViews>
  <sheetFormatPr baseColWidth="10" defaultColWidth="12.6640625" defaultRowHeight="15" customHeight="1" x14ac:dyDescent="0.15"/>
  <cols>
    <col min="1" max="1" width="37.33203125" customWidth="1"/>
    <col min="2" max="28" width="11.83203125" customWidth="1"/>
    <col min="29" max="29" width="7" customWidth="1"/>
  </cols>
  <sheetData>
    <row r="1" spans="1:29" ht="30.75" customHeight="1" x14ac:dyDescent="0.15">
      <c r="A1" s="54" t="s">
        <v>2</v>
      </c>
      <c r="B1" s="53"/>
      <c r="C1" s="53"/>
      <c r="D1" s="53"/>
      <c r="E1" s="53"/>
      <c r="F1" s="53"/>
      <c r="G1" s="3"/>
      <c r="H1" s="3"/>
      <c r="I1" s="3"/>
      <c r="J1" s="3"/>
      <c r="K1" s="3"/>
      <c r="L1" s="3"/>
      <c r="M1" s="3"/>
      <c r="N1" s="3"/>
      <c r="O1" s="3"/>
      <c r="P1" s="3"/>
      <c r="Q1" s="3"/>
      <c r="R1" s="3"/>
      <c r="S1" s="3"/>
      <c r="T1" s="3"/>
      <c r="U1" s="3"/>
      <c r="V1" s="3"/>
      <c r="W1" s="4"/>
      <c r="X1" s="4"/>
      <c r="Y1" s="4"/>
      <c r="Z1" s="4"/>
      <c r="AA1" s="4"/>
      <c r="AB1" s="4"/>
      <c r="AC1" s="4"/>
    </row>
    <row r="2" spans="1:29" ht="33.75" customHeight="1" x14ac:dyDescent="0.15">
      <c r="A2" s="55" t="s">
        <v>56</v>
      </c>
      <c r="B2" s="53"/>
      <c r="C2" s="53"/>
      <c r="D2" s="53"/>
      <c r="E2" s="53"/>
      <c r="F2" s="53"/>
      <c r="G2" s="53"/>
      <c r="H2" s="53"/>
      <c r="I2" s="53"/>
      <c r="J2" s="53"/>
      <c r="K2" s="53"/>
      <c r="L2" s="53"/>
      <c r="M2" s="53"/>
      <c r="N2" s="53"/>
      <c r="O2" s="53"/>
      <c r="P2" s="53"/>
      <c r="Q2" s="53"/>
      <c r="R2" s="53"/>
      <c r="S2" s="53"/>
      <c r="T2" s="53"/>
      <c r="U2" s="5"/>
      <c r="V2" s="5"/>
      <c r="W2" s="5"/>
      <c r="X2" s="5"/>
      <c r="Y2" s="5"/>
      <c r="Z2" s="5"/>
      <c r="AA2" s="5"/>
      <c r="AB2" s="5"/>
      <c r="AC2" s="5"/>
    </row>
    <row r="3" spans="1:29" ht="18" customHeight="1" x14ac:dyDescent="0.15">
      <c r="A3" s="6" t="s">
        <v>3</v>
      </c>
      <c r="L3" s="3"/>
      <c r="M3" s="3"/>
      <c r="N3" s="3"/>
      <c r="O3" s="3"/>
      <c r="P3" s="3"/>
      <c r="Q3" s="3"/>
      <c r="R3" s="3"/>
      <c r="S3" s="3"/>
      <c r="T3" s="3"/>
      <c r="U3" s="3"/>
      <c r="V3" s="3"/>
      <c r="W3" s="4"/>
      <c r="X3" s="4"/>
      <c r="Y3" s="4"/>
      <c r="Z3" s="4"/>
      <c r="AA3" s="4"/>
      <c r="AB3" s="4"/>
      <c r="AC3" s="4"/>
    </row>
    <row r="4" spans="1:29" ht="21.75" customHeight="1" thickBot="1" x14ac:dyDescent="0.2">
      <c r="A4" s="6" t="s">
        <v>58</v>
      </c>
      <c r="V4" s="7"/>
      <c r="W4" s="8"/>
      <c r="X4" s="8"/>
      <c r="Y4" s="8"/>
      <c r="Z4" s="8"/>
      <c r="AA4" s="8"/>
      <c r="AB4" s="8"/>
      <c r="AC4" s="8"/>
    </row>
    <row r="5" spans="1:29" ht="66" customHeight="1" x14ac:dyDescent="0.15">
      <c r="A5" s="56" t="s">
        <v>4</v>
      </c>
      <c r="B5" s="61" t="s">
        <v>5</v>
      </c>
      <c r="C5" s="61"/>
      <c r="D5" s="61"/>
      <c r="E5" s="58" t="s">
        <v>6</v>
      </c>
      <c r="F5" s="58"/>
      <c r="G5" s="58"/>
      <c r="H5" s="58" t="s">
        <v>7</v>
      </c>
      <c r="I5" s="58"/>
      <c r="J5" s="58"/>
      <c r="K5" s="58" t="s">
        <v>8</v>
      </c>
      <c r="L5" s="58"/>
      <c r="M5" s="58"/>
      <c r="N5" s="58" t="s">
        <v>9</v>
      </c>
      <c r="O5" s="58"/>
      <c r="P5" s="58"/>
      <c r="Q5" s="62" t="s">
        <v>51</v>
      </c>
      <c r="R5" s="63"/>
      <c r="S5" s="64"/>
      <c r="T5" s="58" t="s">
        <v>10</v>
      </c>
      <c r="U5" s="58"/>
      <c r="V5" s="58"/>
      <c r="W5" s="58" t="s">
        <v>11</v>
      </c>
      <c r="X5" s="58"/>
      <c r="Y5" s="58"/>
      <c r="Z5" s="58" t="s">
        <v>12</v>
      </c>
      <c r="AA5" s="58"/>
      <c r="AB5" s="59"/>
      <c r="AC5" s="9"/>
    </row>
    <row r="6" spans="1:29" ht="15" customHeight="1" x14ac:dyDescent="0.15">
      <c r="A6" s="57"/>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77" t="s">
        <v>43</v>
      </c>
      <c r="AC6" s="9"/>
    </row>
    <row r="7" spans="1:29" ht="15" customHeight="1" x14ac:dyDescent="0.2">
      <c r="A7" s="10"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76">
        <v>0</v>
      </c>
      <c r="AB7" s="78">
        <v>0</v>
      </c>
      <c r="AC7" s="9"/>
    </row>
    <row r="8" spans="1:29" ht="14.25" customHeight="1" x14ac:dyDescent="0.2">
      <c r="A8" s="10"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76">
        <v>0</v>
      </c>
      <c r="AB8" s="79">
        <v>0</v>
      </c>
      <c r="AC8" s="9"/>
    </row>
    <row r="9" spans="1:29" ht="14.25" customHeight="1" x14ac:dyDescent="0.2">
      <c r="A9" s="10"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76">
        <v>0</v>
      </c>
      <c r="AB9" s="79">
        <v>0</v>
      </c>
      <c r="AC9" s="9"/>
    </row>
    <row r="10" spans="1:29" ht="14.25" customHeight="1" x14ac:dyDescent="0.2">
      <c r="A10" s="10"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76">
        <v>0</v>
      </c>
      <c r="AB10" s="79">
        <v>0</v>
      </c>
      <c r="AC10" s="9"/>
    </row>
    <row r="11" spans="1:29" ht="14.25" customHeight="1" x14ac:dyDescent="0.2">
      <c r="A11" s="10"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76">
        <v>0</v>
      </c>
      <c r="AB11" s="79">
        <v>0</v>
      </c>
      <c r="AC11" s="9"/>
    </row>
    <row r="12" spans="1:29" ht="14.25" customHeight="1" x14ac:dyDescent="0.2">
      <c r="A12" s="10"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76">
        <v>0</v>
      </c>
      <c r="AB12" s="79">
        <v>0</v>
      </c>
      <c r="AC12" s="9"/>
    </row>
    <row r="13" spans="1:29" ht="14.25" customHeight="1" x14ac:dyDescent="0.2">
      <c r="A13" s="10"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76">
        <v>0</v>
      </c>
      <c r="AB13" s="79">
        <v>0</v>
      </c>
      <c r="AC13" s="9"/>
    </row>
    <row r="14" spans="1:29" ht="14.25" customHeight="1" x14ac:dyDescent="0.2">
      <c r="A14" s="10"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76">
        <v>0</v>
      </c>
      <c r="AB14" s="79">
        <v>0</v>
      </c>
      <c r="AC14" s="9"/>
    </row>
    <row r="15" spans="1:29" ht="14.25" customHeight="1" x14ac:dyDescent="0.2">
      <c r="A15" s="10"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76">
        <v>0</v>
      </c>
      <c r="AB15" s="79">
        <v>0</v>
      </c>
      <c r="AC15" s="9"/>
    </row>
    <row r="16" spans="1:29" ht="14.25" customHeight="1" thickBot="1" x14ac:dyDescent="0.25">
      <c r="A16" s="12" t="s">
        <v>24</v>
      </c>
      <c r="B16" s="48">
        <v>0</v>
      </c>
      <c r="C16" s="49">
        <v>0</v>
      </c>
      <c r="D16" s="48">
        <v>0</v>
      </c>
      <c r="E16" s="48">
        <v>0</v>
      </c>
      <c r="F16" s="49">
        <v>0</v>
      </c>
      <c r="G16" s="48">
        <v>0</v>
      </c>
      <c r="H16" s="48">
        <v>0</v>
      </c>
      <c r="I16" s="49">
        <v>0</v>
      </c>
      <c r="J16" s="48">
        <v>0</v>
      </c>
      <c r="K16" s="48">
        <v>0</v>
      </c>
      <c r="L16" s="49">
        <v>0</v>
      </c>
      <c r="M16" s="48">
        <v>0</v>
      </c>
      <c r="N16" s="48">
        <v>0</v>
      </c>
      <c r="O16" s="49">
        <v>0</v>
      </c>
      <c r="P16" s="48">
        <v>0</v>
      </c>
      <c r="Q16" s="48">
        <v>0</v>
      </c>
      <c r="R16" s="49">
        <v>0</v>
      </c>
      <c r="S16" s="48">
        <v>0</v>
      </c>
      <c r="T16" s="48">
        <v>0</v>
      </c>
      <c r="U16" s="49">
        <v>0</v>
      </c>
      <c r="V16" s="48">
        <v>0</v>
      </c>
      <c r="W16" s="48">
        <v>0</v>
      </c>
      <c r="X16" s="49">
        <v>0</v>
      </c>
      <c r="Y16" s="48">
        <v>0</v>
      </c>
      <c r="Z16" s="48">
        <v>0</v>
      </c>
      <c r="AA16" s="49">
        <v>0</v>
      </c>
      <c r="AB16" s="80">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0" t="s">
        <v>53</v>
      </c>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9"/>
    </row>
    <row r="19" spans="1:29" ht="14.25" customHeight="1" x14ac:dyDescent="0.15">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9"/>
    </row>
    <row r="20" spans="1:29" ht="21.75" customHeight="1" x14ac:dyDescent="0.15">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9"/>
    </row>
    <row r="21" spans="1:29" ht="14.25" customHeight="1" x14ac:dyDescent="0.15">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9"/>
    </row>
    <row r="22" spans="1:29" ht="14.25" customHeight="1" x14ac:dyDescent="0.15">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3">
    <mergeCell ref="A18:AB22"/>
    <mergeCell ref="B5:D5"/>
    <mergeCell ref="E5:G5"/>
    <mergeCell ref="H5:J5"/>
    <mergeCell ref="K5:M5"/>
    <mergeCell ref="N5:P5"/>
    <mergeCell ref="T5:V5"/>
    <mergeCell ref="Q5:S5"/>
    <mergeCell ref="A1:F1"/>
    <mergeCell ref="A2:T2"/>
    <mergeCell ref="A5:A6"/>
    <mergeCell ref="W5:Y5"/>
    <mergeCell ref="Z5:AB5"/>
  </mergeCells>
  <conditionalFormatting sqref="B7:AB16">
    <cfRule type="cellIs" dxfId="10" priority="15" stopIfTrue="1" operator="greaterThan">
      <formula>10000</formula>
    </cfRule>
  </conditionalFormatting>
  <conditionalFormatting sqref="U7:AB16">
    <cfRule type="cellIs" dxfId="9" priority="1" operator="greaterThan">
      <formula>10000</formula>
    </cfRule>
  </conditionalFormatting>
  <dataValidations count="3">
    <dataValidation type="custom" allowBlank="1" showInputMessage="1" showErrorMessage="1" prompt="Number of Male Employees - Please input the total number of male employees in this race/ethnicity and job category" sqref="U7:U16 I7:I16 X7:X16 C7:C16 F7:F16 O7:O16 R7:R16 L7:L16 AA7:AA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H7:H16 Q7:Q16 W7:W16 T7:T16 B7:B16 E7:E16 N7:N16 K7:K16 Z7:Z16" xr:uid="{00000000-0002-0000-0100-000002000000}">
      <formula1>ISNUMBER(B7)=TRUE</formula1>
    </dataValidation>
    <dataValidation type="custom" allowBlank="1" showInputMessage="1" showErrorMessage="1" prompt="Number of Nonbinary Employees - Please input the total number of nonbinary employees in this race/ethnicity and job category" sqref="D7:D16 Y7:Y16 G7:G16 J7:J16 M7:M16 P7:P16 S7:S16 V7:V16 AB7:AB16" xr:uid="{701B9B7E-F1BF-7741-849C-48BD3DE46937}">
      <formula1>ISNUMBER(D7)=TRUE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01"/>
  <sheetViews>
    <sheetView workbookViewId="0">
      <selection activeCell="R28" sqref="R28"/>
    </sheetView>
  </sheetViews>
  <sheetFormatPr baseColWidth="10" defaultColWidth="12.6640625" defaultRowHeight="15" customHeight="1" x14ac:dyDescent="0.15"/>
  <cols>
    <col min="1" max="1" width="36.33203125" customWidth="1"/>
    <col min="2" max="28" width="11.6640625" customWidth="1"/>
    <col min="29" max="29" width="8.1640625" customWidth="1"/>
  </cols>
  <sheetData>
    <row r="1" spans="1:29" ht="30.75" customHeight="1" x14ac:dyDescent="0.15">
      <c r="A1" s="54" t="s">
        <v>25</v>
      </c>
      <c r="B1" s="53"/>
      <c r="C1" s="53"/>
      <c r="D1" s="53"/>
      <c r="E1" s="3"/>
      <c r="F1" s="3"/>
      <c r="G1" s="3"/>
      <c r="H1" s="3"/>
      <c r="I1" s="3"/>
      <c r="J1" s="3"/>
      <c r="K1" s="3"/>
      <c r="L1" s="3"/>
      <c r="M1" s="3"/>
      <c r="N1" s="3"/>
      <c r="O1" s="3"/>
      <c r="P1" s="3"/>
      <c r="Q1" s="3"/>
      <c r="R1" s="3"/>
      <c r="S1" s="3"/>
      <c r="T1" s="3"/>
      <c r="U1" s="3"/>
      <c r="V1" s="3"/>
      <c r="W1" s="3"/>
      <c r="X1" s="4"/>
      <c r="Y1" s="4"/>
      <c r="Z1" s="4"/>
      <c r="AA1" s="4"/>
      <c r="AB1" s="4"/>
      <c r="AC1" s="4"/>
    </row>
    <row r="2" spans="1:29" ht="31.5" customHeight="1" x14ac:dyDescent="0.15">
      <c r="A2" s="55" t="s">
        <v>56</v>
      </c>
      <c r="B2" s="53"/>
      <c r="C2" s="53"/>
      <c r="D2" s="53"/>
      <c r="E2" s="53"/>
      <c r="F2" s="53"/>
      <c r="G2" s="53"/>
      <c r="H2" s="53"/>
      <c r="I2" s="53"/>
      <c r="J2" s="53"/>
      <c r="K2" s="53"/>
      <c r="L2" s="53"/>
      <c r="M2" s="53"/>
      <c r="N2" s="53"/>
      <c r="O2" s="53"/>
      <c r="P2" s="53"/>
      <c r="Q2" s="53"/>
      <c r="R2" s="53"/>
      <c r="S2" s="53"/>
      <c r="T2" s="53"/>
      <c r="U2" s="3"/>
      <c r="V2" s="3"/>
      <c r="W2" s="3"/>
      <c r="X2" s="3"/>
      <c r="Y2" s="3"/>
      <c r="Z2" s="3"/>
      <c r="AA2" s="3"/>
      <c r="AB2" s="3"/>
      <c r="AC2" s="3"/>
    </row>
    <row r="3" spans="1:29" ht="19.5" customHeight="1" x14ac:dyDescent="0.15">
      <c r="A3" s="6" t="s">
        <v>26</v>
      </c>
      <c r="B3" s="3"/>
      <c r="C3" s="3"/>
      <c r="D3" s="3"/>
      <c r="E3" s="3"/>
      <c r="F3" s="3"/>
      <c r="G3" s="3"/>
      <c r="H3" s="3"/>
      <c r="I3" s="3"/>
      <c r="J3" s="3"/>
      <c r="K3" s="3"/>
      <c r="L3" s="3"/>
      <c r="M3" s="3"/>
      <c r="N3" s="3"/>
      <c r="O3" s="3"/>
      <c r="P3" s="3"/>
      <c r="Q3" s="3"/>
      <c r="R3" s="3"/>
      <c r="S3" s="3"/>
      <c r="T3" s="3"/>
      <c r="U3" s="3"/>
      <c r="V3" s="3"/>
      <c r="W3" s="3"/>
      <c r="X3" s="4"/>
      <c r="Y3" s="4"/>
      <c r="Z3" s="4"/>
      <c r="AA3" s="4"/>
      <c r="AB3" s="4"/>
      <c r="AC3" s="4"/>
    </row>
    <row r="4" spans="1:29" ht="21.75" customHeight="1" thickBot="1" x14ac:dyDescent="0.2">
      <c r="A4" s="6" t="s">
        <v>59</v>
      </c>
      <c r="V4" s="7"/>
      <c r="W4" s="8"/>
      <c r="X4" s="8"/>
      <c r="Y4" s="8"/>
      <c r="Z4" s="8"/>
      <c r="AA4" s="8"/>
      <c r="AB4" s="8"/>
      <c r="AC4" s="8"/>
    </row>
    <row r="5" spans="1:29" ht="72" customHeight="1" x14ac:dyDescent="0.15">
      <c r="A5" s="56" t="s">
        <v>27</v>
      </c>
      <c r="B5" s="61" t="s">
        <v>5</v>
      </c>
      <c r="C5" s="61"/>
      <c r="D5" s="61"/>
      <c r="E5" s="58" t="s">
        <v>6</v>
      </c>
      <c r="F5" s="58"/>
      <c r="G5" s="58"/>
      <c r="H5" s="58" t="s">
        <v>7</v>
      </c>
      <c r="I5" s="58"/>
      <c r="J5" s="58"/>
      <c r="K5" s="58" t="s">
        <v>8</v>
      </c>
      <c r="L5" s="58"/>
      <c r="M5" s="58"/>
      <c r="N5" s="58" t="s">
        <v>9</v>
      </c>
      <c r="O5" s="58"/>
      <c r="P5" s="58"/>
      <c r="Q5" s="62" t="s">
        <v>51</v>
      </c>
      <c r="R5" s="63"/>
      <c r="S5" s="64"/>
      <c r="T5" s="58" t="s">
        <v>10</v>
      </c>
      <c r="U5" s="58"/>
      <c r="V5" s="58"/>
      <c r="W5" s="58" t="s">
        <v>11</v>
      </c>
      <c r="X5" s="58"/>
      <c r="Y5" s="58"/>
      <c r="Z5" s="58" t="s">
        <v>12</v>
      </c>
      <c r="AA5" s="58"/>
      <c r="AB5" s="59"/>
      <c r="AC5" s="9"/>
    </row>
    <row r="6" spans="1:29" ht="24" customHeight="1" x14ac:dyDescent="0.15">
      <c r="A6" s="57"/>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77" t="s">
        <v>43</v>
      </c>
      <c r="AC6" s="9"/>
    </row>
    <row r="7" spans="1:29" ht="15" customHeight="1" x14ac:dyDescent="0.2">
      <c r="A7" s="10" t="s">
        <v>15</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14">
        <v>0</v>
      </c>
      <c r="Z7" s="14">
        <v>0</v>
      </c>
      <c r="AA7" s="81">
        <v>0</v>
      </c>
      <c r="AB7" s="83">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81">
        <v>0</v>
      </c>
      <c r="AB8" s="84">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81">
        <v>0</v>
      </c>
      <c r="AB9" s="84">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81">
        <v>0</v>
      </c>
      <c r="AB10" s="84">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81">
        <v>0</v>
      </c>
      <c r="AB11" s="84">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81">
        <v>0</v>
      </c>
      <c r="AB12" s="84">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81">
        <v>0</v>
      </c>
      <c r="AB13" s="84">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81">
        <v>0</v>
      </c>
      <c r="AB14" s="84">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81">
        <v>0</v>
      </c>
      <c r="AB15" s="84">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82">
        <v>0</v>
      </c>
      <c r="AB16" s="85">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25">
      <c r="A18" s="65" t="s">
        <v>54</v>
      </c>
      <c r="B18" s="53"/>
      <c r="C18" s="53"/>
      <c r="D18" s="53"/>
      <c r="E18" s="53"/>
      <c r="F18" s="53"/>
      <c r="G18" s="53"/>
      <c r="H18" s="53"/>
      <c r="I18" s="53"/>
      <c r="J18" s="53"/>
      <c r="K18" s="53"/>
      <c r="L18" s="53"/>
      <c r="M18" s="53"/>
      <c r="N18" s="53"/>
      <c r="O18" s="53"/>
      <c r="P18" s="15"/>
      <c r="Q18" s="15"/>
      <c r="R18" s="15"/>
      <c r="S18" s="15"/>
      <c r="T18" s="9"/>
      <c r="U18" s="9"/>
      <c r="V18" s="9"/>
      <c r="W18" s="9"/>
      <c r="X18" s="9"/>
      <c r="Y18" s="9"/>
      <c r="Z18" s="9"/>
      <c r="AA18" s="9"/>
      <c r="AB18" s="9"/>
      <c r="AC18" s="9"/>
    </row>
    <row r="19" spans="1:29" ht="14.25" customHeight="1" x14ac:dyDescent="0.25">
      <c r="A19" s="53"/>
      <c r="B19" s="53"/>
      <c r="C19" s="53"/>
      <c r="D19" s="53"/>
      <c r="E19" s="53"/>
      <c r="F19" s="53"/>
      <c r="G19" s="53"/>
      <c r="H19" s="53"/>
      <c r="I19" s="53"/>
      <c r="J19" s="53"/>
      <c r="K19" s="53"/>
      <c r="L19" s="53"/>
      <c r="M19" s="53"/>
      <c r="N19" s="53"/>
      <c r="O19" s="53"/>
      <c r="P19" s="15"/>
      <c r="Q19" s="15"/>
      <c r="R19" s="15"/>
      <c r="S19" s="15"/>
      <c r="T19" s="9"/>
      <c r="U19" s="9"/>
      <c r="V19" s="9"/>
      <c r="W19" s="9"/>
      <c r="X19" s="9"/>
      <c r="Y19" s="9"/>
      <c r="Z19" s="9"/>
      <c r="AA19" s="9"/>
      <c r="AB19" s="9"/>
      <c r="AC19" s="9"/>
    </row>
    <row r="20" spans="1:29" ht="14.25" customHeight="1" x14ac:dyDescent="0.25">
      <c r="A20" s="53"/>
      <c r="B20" s="53"/>
      <c r="C20" s="53"/>
      <c r="D20" s="53"/>
      <c r="E20" s="53"/>
      <c r="F20" s="53"/>
      <c r="G20" s="53"/>
      <c r="H20" s="53"/>
      <c r="I20" s="53"/>
      <c r="J20" s="53"/>
      <c r="K20" s="53"/>
      <c r="L20" s="53"/>
      <c r="M20" s="53"/>
      <c r="N20" s="53"/>
      <c r="O20" s="53"/>
      <c r="P20" s="15"/>
      <c r="Q20" s="15"/>
      <c r="R20" s="15"/>
      <c r="S20" s="15"/>
      <c r="T20" s="9"/>
      <c r="U20" s="9"/>
      <c r="V20" s="9"/>
      <c r="W20" s="9"/>
      <c r="X20" s="9"/>
      <c r="Y20" s="9"/>
      <c r="Z20" s="9"/>
      <c r="AA20" s="9"/>
      <c r="AB20" s="9"/>
      <c r="AC20" s="9"/>
    </row>
    <row r="21" spans="1:29" ht="14.25" customHeight="1" x14ac:dyDescent="0.25">
      <c r="A21" s="53"/>
      <c r="B21" s="53"/>
      <c r="C21" s="53"/>
      <c r="D21" s="53"/>
      <c r="E21" s="53"/>
      <c r="F21" s="53"/>
      <c r="G21" s="53"/>
      <c r="H21" s="53"/>
      <c r="I21" s="53"/>
      <c r="J21" s="53"/>
      <c r="K21" s="53"/>
      <c r="L21" s="53"/>
      <c r="M21" s="53"/>
      <c r="N21" s="53"/>
      <c r="O21" s="53"/>
      <c r="P21" s="15"/>
      <c r="Q21" s="15"/>
      <c r="R21" s="15"/>
      <c r="S21" s="15"/>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O21"/>
    <mergeCell ref="W5:Y5"/>
    <mergeCell ref="Z5:AB5"/>
    <mergeCell ref="A1:D1"/>
    <mergeCell ref="A2:T2"/>
    <mergeCell ref="A5:A6"/>
    <mergeCell ref="B5:D5"/>
    <mergeCell ref="E5:G5"/>
    <mergeCell ref="H5:J5"/>
    <mergeCell ref="K5:M5"/>
    <mergeCell ref="N5:P5"/>
    <mergeCell ref="T5:V5"/>
    <mergeCell ref="Q5:S5"/>
  </mergeCells>
  <conditionalFormatting sqref="B7:AB16">
    <cfRule type="cellIs" dxfId="8" priority="21" stopIfTrue="1" operator="greaterThan">
      <formula>1000000</formula>
    </cfRule>
  </conditionalFormatting>
  <conditionalFormatting sqref="W7:AB16">
    <cfRule type="cellIs" dxfId="7" priority="1" operator="greaterThan">
      <formula>10000</formula>
    </cfRule>
  </conditionalFormatting>
  <dataValidations count="3">
    <dataValidation type="custom" allowBlank="1" showInputMessage="1" showErrorMessage="1" prompt="Total Wages for Females - Please input the total wages for 2024 of female employees in this race/ethnicity and job category, not including performance pay." sqref="B7:B16 E7:E16 H7:H16 K7:K16 N7:N16 Q7:Q16 T7:T16 W7:W16 Z7:Z16" xr:uid="{26B7757A-5642-A24F-826A-24391D98E13A}">
      <formula1>ISNUMBER(B7)=TRUE</formula1>
    </dataValidation>
    <dataValidation type="custom" allowBlank="1" showInputMessage="1" showErrorMessage="1" prompt="Total Wages for Males - Please input the total wages for 2024 of male employees in this race/ethnicity and job category, not including performance pay." sqref="C7:C16 F7:F16 I7:I16 L7:L16 O7:O16 R7:R16 U7:U16 X7:X16 AA7:AA16" xr:uid="{1AFD6942-5DCA-B546-A734-9C27E4CE375A}">
      <formula1>ISNUMBER(C7)=TRUE</formula1>
    </dataValidation>
    <dataValidation type="custom" allowBlank="1" showInputMessage="1" showErrorMessage="1" prompt="Total Wages for Nonbinary - Please input the total wages for 2024 of nonbinary employees in this race/ethnicity and job category, not including performance pay." sqref="D7:D16 G7:G16 J7:J16 M7:M16 P7:P16 S7:S16 V7:V16 Y7:Y16 AB7:AB16" xr:uid="{D919C0F0-D52A-D149-9CB7-A6F7F99E99A5}">
      <formula1>ISNUMBER(D7)=TRUE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001"/>
  <sheetViews>
    <sheetView workbookViewId="0">
      <selection activeCell="A18" sqref="A18:T20"/>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54" t="s">
        <v>28</v>
      </c>
      <c r="B1" s="53"/>
      <c r="C1" s="53"/>
      <c r="D1" s="53"/>
      <c r="E1" s="53"/>
      <c r="F1" s="3"/>
      <c r="G1" s="3"/>
      <c r="H1" s="3"/>
      <c r="I1" s="3"/>
      <c r="J1" s="3"/>
      <c r="K1" s="3"/>
      <c r="L1" s="3"/>
      <c r="M1" s="3"/>
      <c r="N1" s="3"/>
      <c r="O1" s="4"/>
      <c r="P1" s="4"/>
      <c r="Q1" s="4"/>
      <c r="R1" s="4"/>
      <c r="S1" s="4"/>
      <c r="T1" s="4"/>
      <c r="U1" s="4"/>
      <c r="V1" s="4"/>
      <c r="W1" s="4"/>
      <c r="X1" s="4"/>
      <c r="Y1" s="4"/>
      <c r="Z1" s="4"/>
      <c r="AA1" s="4"/>
      <c r="AB1" s="4"/>
      <c r="AC1" s="4"/>
    </row>
    <row r="2" spans="1:29" ht="29.25" customHeight="1" x14ac:dyDescent="0.15">
      <c r="A2" s="55" t="s">
        <v>56</v>
      </c>
      <c r="B2" s="53"/>
      <c r="C2" s="53"/>
      <c r="D2" s="53"/>
      <c r="E2" s="53"/>
      <c r="F2" s="53"/>
      <c r="G2" s="53"/>
      <c r="H2" s="53"/>
      <c r="I2" s="53"/>
      <c r="J2" s="53"/>
      <c r="K2" s="53"/>
      <c r="L2" s="53"/>
      <c r="M2" s="53"/>
      <c r="N2" s="53"/>
      <c r="O2" s="53"/>
      <c r="P2" s="53"/>
      <c r="Q2" s="53"/>
      <c r="R2" s="53"/>
      <c r="S2" s="53"/>
      <c r="T2" s="53"/>
      <c r="U2" s="16"/>
      <c r="V2" s="16"/>
      <c r="W2" s="16"/>
      <c r="X2" s="16"/>
      <c r="Y2" s="16"/>
      <c r="Z2" s="16"/>
      <c r="AA2" s="17"/>
      <c r="AB2" s="17"/>
      <c r="AC2" s="17"/>
    </row>
    <row r="3" spans="1:29" ht="21" customHeight="1" x14ac:dyDescent="0.15">
      <c r="A3" s="18" t="s">
        <v>29</v>
      </c>
      <c r="B3" s="18"/>
      <c r="C3" s="18"/>
      <c r="D3" s="18"/>
      <c r="E3" s="18"/>
      <c r="F3" s="18"/>
      <c r="G3" s="18"/>
      <c r="H3" s="18"/>
      <c r="I3" s="18"/>
      <c r="J3" s="19"/>
      <c r="K3" s="19"/>
      <c r="L3" s="19"/>
      <c r="M3" s="19"/>
      <c r="N3" s="19"/>
      <c r="O3" s="16"/>
      <c r="P3" s="16"/>
      <c r="Q3" s="16"/>
      <c r="R3" s="16"/>
      <c r="S3" s="16"/>
      <c r="T3" s="16"/>
      <c r="U3" s="16"/>
      <c r="V3" s="16"/>
      <c r="W3" s="16"/>
      <c r="X3" s="16"/>
      <c r="Y3" s="16"/>
      <c r="Z3" s="16"/>
      <c r="AA3" s="16"/>
      <c r="AB3" s="16"/>
      <c r="AC3" s="16"/>
    </row>
    <row r="4" spans="1:29" ht="21.75" customHeight="1" thickBot="1" x14ac:dyDescent="0.2">
      <c r="A4" s="6" t="s">
        <v>60</v>
      </c>
      <c r="V4" s="7"/>
      <c r="W4" s="8"/>
      <c r="X4" s="8"/>
      <c r="Y4" s="8"/>
      <c r="Z4" s="8"/>
      <c r="AA4" s="8"/>
      <c r="AB4" s="8"/>
      <c r="AC4" s="8"/>
    </row>
    <row r="5" spans="1:29" ht="67.5" customHeight="1" x14ac:dyDescent="0.15">
      <c r="A5" s="66" t="s">
        <v>30</v>
      </c>
      <c r="B5" s="61" t="s">
        <v>5</v>
      </c>
      <c r="C5" s="61"/>
      <c r="D5" s="61"/>
      <c r="E5" s="58" t="s">
        <v>6</v>
      </c>
      <c r="F5" s="58"/>
      <c r="G5" s="58"/>
      <c r="H5" s="58" t="s">
        <v>7</v>
      </c>
      <c r="I5" s="58"/>
      <c r="J5" s="58"/>
      <c r="K5" s="58" t="s">
        <v>8</v>
      </c>
      <c r="L5" s="58"/>
      <c r="M5" s="58"/>
      <c r="N5" s="58" t="s">
        <v>9</v>
      </c>
      <c r="O5" s="58"/>
      <c r="P5" s="58"/>
      <c r="Q5" s="62" t="s">
        <v>51</v>
      </c>
      <c r="R5" s="63"/>
      <c r="S5" s="64"/>
      <c r="T5" s="58" t="s">
        <v>10</v>
      </c>
      <c r="U5" s="58"/>
      <c r="V5" s="58"/>
      <c r="W5" s="58" t="s">
        <v>11</v>
      </c>
      <c r="X5" s="58"/>
      <c r="Y5" s="58"/>
      <c r="Z5" s="58" t="s">
        <v>12</v>
      </c>
      <c r="AA5" s="58"/>
      <c r="AB5" s="59"/>
      <c r="AC5" s="9"/>
    </row>
    <row r="6" spans="1:29" ht="15" customHeight="1" x14ac:dyDescent="0.15">
      <c r="A6" s="57"/>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43" t="s">
        <v>43</v>
      </c>
      <c r="AC6" s="9"/>
    </row>
    <row r="7" spans="1:29" ht="15" customHeight="1" x14ac:dyDescent="0.2">
      <c r="A7" s="10" t="s">
        <v>15</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14">
        <v>0</v>
      </c>
      <c r="Z7" s="14">
        <v>0</v>
      </c>
      <c r="AA7" s="14">
        <v>0</v>
      </c>
      <c r="AB7" s="14">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14">
        <v>0</v>
      </c>
      <c r="AB8" s="14">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14">
        <v>0</v>
      </c>
      <c r="AB9" s="14">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14">
        <v>0</v>
      </c>
      <c r="AB10" s="14">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14">
        <v>0</v>
      </c>
      <c r="AB12" s="14">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14">
        <v>0</v>
      </c>
      <c r="AB13" s="14">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14">
        <v>0</v>
      </c>
      <c r="AB14" s="14">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5" t="s">
        <v>62</v>
      </c>
      <c r="B18" s="53"/>
      <c r="C18" s="53"/>
      <c r="D18" s="53"/>
      <c r="E18" s="53"/>
      <c r="F18" s="53"/>
      <c r="G18" s="53"/>
      <c r="H18" s="53"/>
      <c r="I18" s="53"/>
      <c r="J18" s="53"/>
      <c r="K18" s="53"/>
      <c r="L18" s="53"/>
      <c r="M18" s="53"/>
      <c r="N18" s="53"/>
      <c r="O18" s="53"/>
      <c r="P18" s="53"/>
      <c r="Q18" s="53"/>
      <c r="R18" s="53"/>
      <c r="S18" s="53"/>
      <c r="T18" s="53"/>
      <c r="U18" s="9"/>
      <c r="V18" s="9"/>
      <c r="W18" s="9"/>
      <c r="X18" s="9"/>
      <c r="Y18" s="9"/>
      <c r="Z18" s="9"/>
      <c r="AA18" s="9"/>
      <c r="AB18" s="9"/>
      <c r="AC18" s="9"/>
    </row>
    <row r="19" spans="1:29" ht="14.25" customHeight="1" x14ac:dyDescent="0.15">
      <c r="A19" s="53"/>
      <c r="B19" s="53"/>
      <c r="C19" s="53"/>
      <c r="D19" s="53"/>
      <c r="E19" s="53"/>
      <c r="F19" s="53"/>
      <c r="G19" s="53"/>
      <c r="H19" s="53"/>
      <c r="I19" s="53"/>
      <c r="J19" s="53"/>
      <c r="K19" s="53"/>
      <c r="L19" s="53"/>
      <c r="M19" s="53"/>
      <c r="N19" s="53"/>
      <c r="O19" s="53"/>
      <c r="P19" s="53"/>
      <c r="Q19" s="53"/>
      <c r="R19" s="53"/>
      <c r="S19" s="53"/>
      <c r="T19" s="53"/>
      <c r="U19" s="9"/>
      <c r="V19" s="9"/>
      <c r="W19" s="9"/>
      <c r="X19" s="9"/>
      <c r="Y19" s="9"/>
      <c r="Z19" s="9"/>
      <c r="AA19" s="9"/>
      <c r="AB19" s="9"/>
      <c r="AC19" s="9"/>
    </row>
    <row r="20" spans="1:29" ht="14.25" customHeight="1" x14ac:dyDescent="0.15">
      <c r="A20" s="53"/>
      <c r="B20" s="53"/>
      <c r="C20" s="53"/>
      <c r="D20" s="53"/>
      <c r="E20" s="53"/>
      <c r="F20" s="53"/>
      <c r="G20" s="53"/>
      <c r="H20" s="53"/>
      <c r="I20" s="53"/>
      <c r="J20" s="53"/>
      <c r="K20" s="53"/>
      <c r="L20" s="53"/>
      <c r="M20" s="53"/>
      <c r="N20" s="53"/>
      <c r="O20" s="53"/>
      <c r="P20" s="53"/>
      <c r="Q20" s="53"/>
      <c r="R20" s="53"/>
      <c r="S20" s="53"/>
      <c r="T20" s="53"/>
      <c r="U20" s="9"/>
      <c r="V20" s="9"/>
      <c r="W20" s="9"/>
      <c r="X20" s="9"/>
      <c r="Y20" s="9"/>
      <c r="Z20" s="9"/>
      <c r="AA20" s="9"/>
      <c r="AB20" s="9"/>
      <c r="AC20" s="9"/>
    </row>
    <row r="21" spans="1:29" ht="14.25" customHeight="1" x14ac:dyDescent="0.2">
      <c r="A21" s="20"/>
      <c r="B21" s="21"/>
      <c r="C21" s="21"/>
      <c r="D21" s="21"/>
      <c r="E21" s="21"/>
      <c r="F21" s="21"/>
      <c r="G21" s="21"/>
      <c r="H21" s="21"/>
      <c r="I21" s="21"/>
      <c r="J21" s="21"/>
      <c r="K21" s="21"/>
      <c r="L21" s="21"/>
      <c r="M21" s="21"/>
      <c r="N21" s="21"/>
      <c r="O21" s="21"/>
      <c r="P21" s="21"/>
      <c r="Q21" s="21"/>
      <c r="R21" s="21"/>
      <c r="S21" s="21"/>
      <c r="T21" s="21"/>
      <c r="U21" s="9"/>
      <c r="V21" s="9"/>
      <c r="W21" s="9"/>
      <c r="X21" s="9"/>
      <c r="Y21" s="9"/>
      <c r="Z21" s="9"/>
      <c r="AA21" s="9"/>
      <c r="AB21" s="9"/>
      <c r="AC21" s="9"/>
    </row>
    <row r="22" spans="1:29" ht="14.25" customHeight="1" x14ac:dyDescent="0.2">
      <c r="A22" s="20"/>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2">
      <c r="A23" s="20"/>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T20"/>
    <mergeCell ref="B5:D5"/>
    <mergeCell ref="E5:G5"/>
    <mergeCell ref="H5:J5"/>
    <mergeCell ref="K5:M5"/>
    <mergeCell ref="N5:P5"/>
    <mergeCell ref="T5:V5"/>
    <mergeCell ref="Q5:S5"/>
    <mergeCell ref="A1:E1"/>
    <mergeCell ref="A2:T2"/>
    <mergeCell ref="A5:A6"/>
    <mergeCell ref="W5:Y5"/>
    <mergeCell ref="Z5:AB5"/>
  </mergeCells>
  <conditionalFormatting sqref="B7:AB16">
    <cfRule type="cellIs" dxfId="6" priority="13" operator="greaterThan">
      <formula>1000000</formula>
    </cfRule>
  </conditionalFormatting>
  <conditionalFormatting sqref="W7:AB16">
    <cfRule type="cellIs" dxfId="5" priority="1" operator="greaterThan">
      <formula>10000</formula>
    </cfRule>
  </conditionalFormatting>
  <dataValidations count="3">
    <dataValidation type="custom" allowBlank="1" showInputMessage="1" showErrorMessage="1" prompt="Performance Pay for Females - Please input the total performance pay for 2024 of female employees in this race/ethnicity and job category, including commissions and bonuses." sqref="B7:B16 E7:E16 H7:H16 K7:K16 N7:N16 Q7:Q16 T7:T16 W7:W16 Z7:Z16" xr:uid="{B5368719-3177-C54F-ADB9-B3D283D0AF1D}">
      <formula1>ISNUMBER(B7)=TRUE</formula1>
    </dataValidation>
    <dataValidation type="custom" allowBlank="1" showInputMessage="1" showErrorMessage="1" prompt="Performance Pay for Males - Please input the total performance pay for 2024 of male employees in this race/ethnicity and job category, including commissions and bonuses." sqref="C7:C16 F7:F16 I7:I16 L7:L16 O7:O16 R7:R16 U7:U16 X7:X16 AA7:AA16" xr:uid="{3D69341C-7604-B446-B6BF-C5BD5258A209}">
      <formula1>ISNUMBER(C7)=TRUE</formula1>
    </dataValidation>
    <dataValidation type="custom" allowBlank="1" showInputMessage="1" showErrorMessage="1" prompt="Performance Pay for Nonbinary - Please input the total performance pay for 2024 of nonbinary employees in this race/ethnicity and job category, including commissions and bonuses." sqref="D7:D16 G7:G16 J7:J16 M7:M16 P7:P16 S7:S16 V7:V16 Y7:Y16 AB7:AB16" xr:uid="{9CE1AD65-9A4A-4D43-BBC2-DB4DD2AC0DE4}">
      <formula1>ISNUMBER(D7)=TRUE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001"/>
  <sheetViews>
    <sheetView tabSelected="1" workbookViewId="0">
      <selection activeCell="X31" sqref="X31"/>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54" t="s">
        <v>31</v>
      </c>
      <c r="B1" s="53"/>
      <c r="C1" s="53"/>
      <c r="D1" s="53"/>
      <c r="E1" s="53"/>
      <c r="F1" s="53"/>
      <c r="G1" s="3"/>
      <c r="H1" s="3"/>
      <c r="I1" s="3"/>
      <c r="J1" s="3"/>
      <c r="K1" s="3"/>
      <c r="L1" s="3"/>
      <c r="M1" s="3"/>
      <c r="N1" s="3"/>
      <c r="O1" s="3"/>
      <c r="P1" s="3"/>
      <c r="Q1" s="3"/>
      <c r="R1" s="3"/>
      <c r="S1" s="3"/>
      <c r="T1" s="3"/>
      <c r="U1" s="4"/>
      <c r="V1" s="4"/>
      <c r="W1" s="4"/>
      <c r="X1" s="4"/>
      <c r="Y1" s="4"/>
      <c r="Z1" s="4"/>
      <c r="AA1" s="4"/>
      <c r="AB1" s="4"/>
      <c r="AC1" s="4"/>
    </row>
    <row r="2" spans="1:29" ht="29" customHeight="1" x14ac:dyDescent="0.15">
      <c r="A2" s="55" t="s">
        <v>56</v>
      </c>
      <c r="B2" s="53"/>
      <c r="C2" s="53"/>
      <c r="D2" s="53"/>
      <c r="E2" s="53"/>
      <c r="F2" s="53"/>
      <c r="G2" s="53"/>
      <c r="H2" s="53"/>
      <c r="I2" s="53"/>
      <c r="J2" s="53"/>
      <c r="K2" s="53"/>
      <c r="L2" s="53"/>
      <c r="M2" s="53"/>
      <c r="N2" s="53"/>
      <c r="O2" s="53"/>
      <c r="P2" s="53"/>
      <c r="Q2" s="53"/>
      <c r="R2" s="53"/>
      <c r="S2" s="53"/>
      <c r="T2" s="53"/>
      <c r="U2" s="16"/>
      <c r="V2" s="16"/>
      <c r="W2" s="16"/>
      <c r="X2" s="16"/>
      <c r="Y2" s="16"/>
      <c r="Z2" s="16"/>
      <c r="AA2" s="17"/>
      <c r="AB2" s="17"/>
      <c r="AC2" s="17"/>
    </row>
    <row r="3" spans="1:29" ht="19.5" customHeight="1" x14ac:dyDescent="0.15">
      <c r="A3" s="18" t="s">
        <v>32</v>
      </c>
      <c r="B3" s="18"/>
      <c r="C3" s="18"/>
      <c r="D3" s="18"/>
      <c r="E3" s="18"/>
      <c r="F3" s="18"/>
      <c r="G3" s="18"/>
      <c r="H3" s="18"/>
      <c r="I3" s="18"/>
      <c r="J3" s="19"/>
      <c r="K3" s="19"/>
      <c r="L3" s="19"/>
      <c r="M3" s="19"/>
      <c r="N3" s="19"/>
      <c r="O3" s="19"/>
      <c r="P3" s="19"/>
      <c r="Q3" s="19"/>
      <c r="R3" s="19"/>
      <c r="S3" s="19"/>
      <c r="T3" s="19"/>
      <c r="U3" s="16"/>
      <c r="V3" s="16"/>
      <c r="W3" s="16"/>
      <c r="X3" s="16"/>
      <c r="Y3" s="16"/>
      <c r="Z3" s="16"/>
      <c r="AA3" s="16"/>
      <c r="AB3" s="16"/>
      <c r="AC3" s="16"/>
    </row>
    <row r="4" spans="1:29" ht="21.75" customHeight="1" thickBot="1" x14ac:dyDescent="0.2">
      <c r="A4" s="6" t="s">
        <v>61</v>
      </c>
      <c r="V4" s="7"/>
      <c r="W4" s="8"/>
      <c r="X4" s="8"/>
      <c r="Y4" s="8"/>
      <c r="Z4" s="8"/>
      <c r="AA4" s="8"/>
      <c r="AB4" s="8"/>
      <c r="AC4" s="8"/>
    </row>
    <row r="5" spans="1:29" ht="66" customHeight="1" x14ac:dyDescent="0.15">
      <c r="A5" s="56" t="s">
        <v>33</v>
      </c>
      <c r="B5" s="61" t="s">
        <v>5</v>
      </c>
      <c r="C5" s="61"/>
      <c r="D5" s="61"/>
      <c r="E5" s="58" t="s">
        <v>6</v>
      </c>
      <c r="F5" s="58"/>
      <c r="G5" s="58"/>
      <c r="H5" s="58" t="s">
        <v>7</v>
      </c>
      <c r="I5" s="58"/>
      <c r="J5" s="58"/>
      <c r="K5" s="58" t="s">
        <v>8</v>
      </c>
      <c r="L5" s="58"/>
      <c r="M5" s="58"/>
      <c r="N5" s="58" t="s">
        <v>9</v>
      </c>
      <c r="O5" s="58"/>
      <c r="P5" s="58"/>
      <c r="Q5" s="62" t="s">
        <v>51</v>
      </c>
      <c r="R5" s="63"/>
      <c r="S5" s="64"/>
      <c r="T5" s="58" t="s">
        <v>10</v>
      </c>
      <c r="U5" s="58"/>
      <c r="V5" s="58"/>
      <c r="W5" s="58" t="s">
        <v>11</v>
      </c>
      <c r="X5" s="58"/>
      <c r="Y5" s="58"/>
      <c r="Z5" s="58" t="s">
        <v>12</v>
      </c>
      <c r="AA5" s="58"/>
      <c r="AB5" s="59"/>
      <c r="AC5" s="9"/>
    </row>
    <row r="6" spans="1:29" ht="15" customHeight="1" x14ac:dyDescent="0.15">
      <c r="A6" s="57"/>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77" t="s">
        <v>43</v>
      </c>
      <c r="AC6" s="9"/>
    </row>
    <row r="7" spans="1:29" ht="15" customHeight="1" x14ac:dyDescent="0.2">
      <c r="A7" s="22"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76">
        <v>0</v>
      </c>
      <c r="AB7" s="78">
        <v>0</v>
      </c>
      <c r="AC7" s="9"/>
    </row>
    <row r="8" spans="1:29" ht="14.25" customHeight="1" x14ac:dyDescent="0.2">
      <c r="A8" s="22"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76">
        <v>0</v>
      </c>
      <c r="AB8" s="79">
        <v>0</v>
      </c>
      <c r="AC8" s="9"/>
    </row>
    <row r="9" spans="1:29" ht="14.25" customHeight="1" x14ac:dyDescent="0.2">
      <c r="A9" s="22"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76">
        <v>0</v>
      </c>
      <c r="AB9" s="79">
        <v>0</v>
      </c>
      <c r="AC9" s="9"/>
    </row>
    <row r="10" spans="1:29" ht="14.25" customHeight="1" x14ac:dyDescent="0.2">
      <c r="A10" s="22"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76">
        <v>0</v>
      </c>
      <c r="AB10" s="79">
        <v>0</v>
      </c>
      <c r="AC10" s="9"/>
    </row>
    <row r="11" spans="1:29" ht="14.25" customHeight="1" x14ac:dyDescent="0.2">
      <c r="A11" s="22"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76">
        <v>0</v>
      </c>
      <c r="AB11" s="79">
        <v>0</v>
      </c>
      <c r="AC11" s="9"/>
    </row>
    <row r="12" spans="1:29" ht="14.25" customHeight="1" x14ac:dyDescent="0.2">
      <c r="A12" s="22"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76">
        <v>0</v>
      </c>
      <c r="AB12" s="79">
        <v>0</v>
      </c>
      <c r="AC12" s="9"/>
    </row>
    <row r="13" spans="1:29" ht="14.25" customHeight="1" x14ac:dyDescent="0.2">
      <c r="A13" s="22"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76">
        <v>0</v>
      </c>
      <c r="AB13" s="79">
        <v>0</v>
      </c>
      <c r="AC13" s="9"/>
    </row>
    <row r="14" spans="1:29" ht="14.25" customHeight="1" x14ac:dyDescent="0.2">
      <c r="A14" s="22"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76">
        <v>0</v>
      </c>
      <c r="AB14" s="79">
        <v>0</v>
      </c>
      <c r="AC14" s="9"/>
    </row>
    <row r="15" spans="1:29" ht="14.25" customHeight="1" x14ac:dyDescent="0.2">
      <c r="A15" s="22"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76">
        <v>0</v>
      </c>
      <c r="AB15" s="79">
        <v>0</v>
      </c>
      <c r="AC15" s="9"/>
    </row>
    <row r="16" spans="1:29" ht="14.25" customHeight="1" thickBot="1" x14ac:dyDescent="0.25">
      <c r="A16" s="23" t="s">
        <v>24</v>
      </c>
      <c r="B16" s="48">
        <v>0</v>
      </c>
      <c r="C16" s="48">
        <v>0</v>
      </c>
      <c r="D16" s="48">
        <v>0</v>
      </c>
      <c r="E16" s="48">
        <v>0</v>
      </c>
      <c r="F16" s="48">
        <v>0</v>
      </c>
      <c r="G16" s="48">
        <v>0</v>
      </c>
      <c r="H16" s="48">
        <v>0</v>
      </c>
      <c r="I16" s="48">
        <v>0</v>
      </c>
      <c r="J16" s="48">
        <v>0</v>
      </c>
      <c r="K16" s="48">
        <v>0</v>
      </c>
      <c r="L16" s="48">
        <v>0</v>
      </c>
      <c r="M16" s="48">
        <v>0</v>
      </c>
      <c r="N16" s="48">
        <v>0</v>
      </c>
      <c r="O16" s="48">
        <v>0</v>
      </c>
      <c r="P16" s="48">
        <v>0</v>
      </c>
      <c r="Q16" s="48">
        <v>0</v>
      </c>
      <c r="R16" s="48">
        <v>0</v>
      </c>
      <c r="S16" s="48">
        <v>0</v>
      </c>
      <c r="T16" s="48">
        <v>0</v>
      </c>
      <c r="U16" s="48">
        <v>0</v>
      </c>
      <c r="V16" s="48">
        <v>0</v>
      </c>
      <c r="W16" s="48">
        <v>0</v>
      </c>
      <c r="X16" s="48">
        <v>0</v>
      </c>
      <c r="Y16" s="48">
        <v>0</v>
      </c>
      <c r="Z16" s="48">
        <v>0</v>
      </c>
      <c r="AA16" s="86">
        <v>0</v>
      </c>
      <c r="AB16" s="80">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5" t="s">
        <v>55</v>
      </c>
      <c r="B18" s="53"/>
      <c r="C18" s="53"/>
      <c r="D18" s="53"/>
      <c r="E18" s="53"/>
      <c r="F18" s="53"/>
      <c r="G18" s="53"/>
      <c r="H18" s="53"/>
      <c r="I18" s="53"/>
      <c r="J18" s="53"/>
      <c r="K18" s="53"/>
      <c r="L18" s="53"/>
      <c r="M18" s="53"/>
      <c r="N18" s="53"/>
      <c r="O18" s="53"/>
      <c r="P18" s="53"/>
      <c r="Q18" s="53"/>
      <c r="R18" s="53"/>
      <c r="S18" s="53"/>
      <c r="T18" s="53"/>
      <c r="U18" s="9"/>
      <c r="V18" s="9"/>
      <c r="W18" s="9"/>
      <c r="X18" s="9"/>
      <c r="Y18" s="9"/>
      <c r="Z18" s="9"/>
      <c r="AA18" s="9"/>
      <c r="AB18" s="9"/>
      <c r="AC18" s="9"/>
    </row>
    <row r="19" spans="1:29" ht="14.25" customHeight="1" x14ac:dyDescent="0.15">
      <c r="A19" s="53"/>
      <c r="B19" s="53"/>
      <c r="C19" s="53"/>
      <c r="D19" s="53"/>
      <c r="E19" s="53"/>
      <c r="F19" s="53"/>
      <c r="G19" s="53"/>
      <c r="H19" s="53"/>
      <c r="I19" s="53"/>
      <c r="J19" s="53"/>
      <c r="K19" s="53"/>
      <c r="L19" s="53"/>
      <c r="M19" s="53"/>
      <c r="N19" s="53"/>
      <c r="O19" s="53"/>
      <c r="P19" s="53"/>
      <c r="Q19" s="53"/>
      <c r="R19" s="53"/>
      <c r="S19" s="53"/>
      <c r="T19" s="53"/>
      <c r="U19" s="9"/>
      <c r="V19" s="9"/>
      <c r="W19" s="9"/>
      <c r="X19" s="9"/>
      <c r="Y19" s="9"/>
      <c r="Z19" s="9"/>
      <c r="AA19" s="9"/>
      <c r="AB19" s="9"/>
      <c r="AC19" s="9"/>
    </row>
    <row r="20" spans="1:29" ht="14.25" customHeight="1" x14ac:dyDescent="0.15">
      <c r="A20" s="53"/>
      <c r="B20" s="53"/>
      <c r="C20" s="53"/>
      <c r="D20" s="53"/>
      <c r="E20" s="53"/>
      <c r="F20" s="53"/>
      <c r="G20" s="53"/>
      <c r="H20" s="53"/>
      <c r="I20" s="53"/>
      <c r="J20" s="53"/>
      <c r="K20" s="53"/>
      <c r="L20" s="53"/>
      <c r="M20" s="53"/>
      <c r="N20" s="53"/>
      <c r="O20" s="53"/>
      <c r="P20" s="53"/>
      <c r="Q20" s="53"/>
      <c r="R20" s="53"/>
      <c r="S20" s="53"/>
      <c r="T20" s="53"/>
      <c r="U20" s="9"/>
      <c r="V20" s="9"/>
      <c r="W20" s="9"/>
      <c r="X20" s="9"/>
      <c r="Y20" s="9"/>
      <c r="Z20" s="9"/>
      <c r="AA20" s="9"/>
      <c r="AB20" s="9"/>
      <c r="AC20" s="9"/>
    </row>
    <row r="21" spans="1:29" ht="14.25" customHeight="1" x14ac:dyDescent="0.15">
      <c r="A21" s="53"/>
      <c r="B21" s="53"/>
      <c r="C21" s="53"/>
      <c r="D21" s="53"/>
      <c r="E21" s="53"/>
      <c r="F21" s="53"/>
      <c r="G21" s="53"/>
      <c r="H21" s="53"/>
      <c r="I21" s="53"/>
      <c r="J21" s="53"/>
      <c r="K21" s="53"/>
      <c r="L21" s="53"/>
      <c r="M21" s="53"/>
      <c r="N21" s="53"/>
      <c r="O21" s="53"/>
      <c r="P21" s="53"/>
      <c r="Q21" s="53"/>
      <c r="R21" s="53"/>
      <c r="S21" s="53"/>
      <c r="T21" s="53"/>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T21"/>
    <mergeCell ref="B5:D5"/>
    <mergeCell ref="E5:G5"/>
    <mergeCell ref="H5:J5"/>
    <mergeCell ref="K5:M5"/>
    <mergeCell ref="N5:P5"/>
    <mergeCell ref="T5:V5"/>
    <mergeCell ref="Q5:S5"/>
    <mergeCell ref="A1:F1"/>
    <mergeCell ref="A2:T2"/>
    <mergeCell ref="A5:A6"/>
    <mergeCell ref="W5:Y5"/>
    <mergeCell ref="Z5:AB5"/>
  </mergeCells>
  <conditionalFormatting sqref="B7:AB16">
    <cfRule type="cellIs" dxfId="4" priority="9" stopIfTrue="1" operator="greaterThan">
      <formula>10000</formula>
    </cfRule>
  </conditionalFormatting>
  <dataValidations count="3">
    <dataValidation type="custom" allowBlank="1" showInputMessage="1" showErrorMessage="1" prompt="Service in Months Females - Please input the total length of service in months between employee's start date and December 31, 2024 for female employees in this race/ethnicity and job category. Round to the nearest month." sqref="B7:B16 E7:E16 H7:H16 K7:K16 N7:N16 Q7:Q16 T7:T16 W7:W16 Z7:Z16" xr:uid="{E6F937B9-C587-EE4B-9EBC-452DE5F0C11F}">
      <formula1>ISNUMBER(B7)=TRUE</formula1>
    </dataValidation>
    <dataValidation type="custom" allowBlank="1" showInputMessage="1" showErrorMessage="1" prompt="Service in Months Males - Please input the total length of service in months between employee's start date and December 31, 2024 for male employees in this race/ethnicity and job category. Round to the nearest month." sqref="C7:C16 F7:F16 I7:I16 L7:L16 O7:O16 R7:R16 U7:U16 X7:X16 AA7:AA16" xr:uid="{A3A7BDA7-54F1-274B-B545-39CA594FB19C}">
      <formula1>ISNUMBER(C7)=TRUE</formula1>
    </dataValidation>
    <dataValidation type="custom" allowBlank="1" showInputMessage="1" showErrorMessage="1" prompt="Service in Months Nonbinary - Please input the total length of service in months between employee's start date and December 31, 2024 for nonbinary employees in this race/ethnicity and job category. Round to the nearest month." sqref="D7:D16 G7:G16 J7:J16 M7:M16 P7:P16 S7:S16 V7:V16 Y7:Y16 AB7:AB16" xr:uid="{2D331F27-9743-BA4C-BDB0-B946BD0D82B3}">
      <formula1>ISNUMBER(D7)=TRUE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4" t="s">
        <v>34</v>
      </c>
    </row>
    <row r="4" spans="2:16" ht="14.25" customHeight="1" x14ac:dyDescent="0.25">
      <c r="B4" s="24"/>
    </row>
    <row r="5" spans="2:16" ht="41.25" customHeight="1" x14ac:dyDescent="0.25">
      <c r="B5" s="67" t="s">
        <v>35</v>
      </c>
      <c r="C5" s="53"/>
      <c r="D5" s="53"/>
      <c r="E5" s="53"/>
      <c r="F5" s="53"/>
      <c r="G5" s="53"/>
      <c r="H5" s="53"/>
      <c r="I5" s="53"/>
      <c r="J5" s="53"/>
      <c r="K5" s="53"/>
      <c r="L5" s="53"/>
      <c r="M5" s="53"/>
      <c r="N5" s="53"/>
      <c r="O5" s="53"/>
      <c r="P5" s="53"/>
    </row>
    <row r="6" spans="2:16" ht="24.75" customHeight="1" x14ac:dyDescent="0.25">
      <c r="B6" s="24" t="s">
        <v>36</v>
      </c>
      <c r="C6" s="24"/>
    </row>
    <row r="7" spans="2:16" ht="14.25" customHeight="1" x14ac:dyDescent="0.25">
      <c r="B7" s="24"/>
      <c r="C7" s="24"/>
    </row>
    <row r="8" spans="2:16" ht="22.5" customHeight="1" x14ac:dyDescent="0.25">
      <c r="B8" s="24" t="s">
        <v>37</v>
      </c>
      <c r="C8" s="24"/>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4"/>
    </row>
    <row r="26" spans="8:11" ht="14.25" customHeight="1" x14ac:dyDescent="0.15"/>
    <row r="27" spans="8:11" ht="14.25" customHeight="1" x14ac:dyDescent="0.25">
      <c r="H27" s="24"/>
      <c r="I27" s="24"/>
    </row>
    <row r="28" spans="8:11" ht="14.25" customHeight="1" x14ac:dyDescent="0.25">
      <c r="H28" s="1"/>
      <c r="I28" s="25"/>
      <c r="J28" s="2"/>
      <c r="K28" s="2"/>
    </row>
    <row r="29" spans="8:11" ht="14.25" customHeight="1" x14ac:dyDescent="0.25">
      <c r="H29" s="1"/>
      <c r="I29" s="26"/>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E6" sqref="E6"/>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54" t="s">
        <v>38</v>
      </c>
      <c r="B1" s="53"/>
      <c r="C1" s="53"/>
      <c r="D1" s="53"/>
      <c r="E1" s="53"/>
      <c r="F1" s="53"/>
      <c r="G1" s="53"/>
      <c r="H1" s="1"/>
      <c r="I1" s="1"/>
      <c r="J1" s="1"/>
      <c r="K1" s="1"/>
      <c r="L1" s="1"/>
      <c r="M1" s="1"/>
      <c r="N1" s="1"/>
      <c r="O1" s="1"/>
      <c r="P1" s="1"/>
      <c r="Q1" s="1"/>
      <c r="R1" s="1"/>
    </row>
    <row r="2" spans="1:18" ht="23.25" customHeight="1" x14ac:dyDescent="0.25">
      <c r="A2" s="69" t="s">
        <v>39</v>
      </c>
      <c r="B2" s="53"/>
      <c r="C2" s="53"/>
      <c r="D2" s="53"/>
      <c r="E2" s="53"/>
      <c r="F2" s="53"/>
      <c r="G2" s="53"/>
      <c r="H2" s="53"/>
      <c r="I2" s="53"/>
      <c r="J2" s="53"/>
      <c r="K2" s="53"/>
      <c r="L2" s="53"/>
      <c r="M2" s="53"/>
      <c r="N2" s="53"/>
      <c r="O2" s="1"/>
      <c r="P2" s="1"/>
      <c r="Q2" s="1"/>
      <c r="R2" s="1"/>
    </row>
    <row r="3" spans="1:18" ht="43.5" customHeight="1" x14ac:dyDescent="0.15">
      <c r="A3" s="70" t="s">
        <v>40</v>
      </c>
      <c r="B3" s="53"/>
      <c r="C3" s="53"/>
      <c r="D3" s="53"/>
      <c r="E3" s="53"/>
      <c r="F3" s="53"/>
      <c r="G3" s="53"/>
      <c r="H3" s="53"/>
      <c r="I3" s="53"/>
      <c r="J3" s="53"/>
      <c r="K3" s="53"/>
      <c r="L3" s="53"/>
      <c r="M3" s="53"/>
      <c r="N3" s="53"/>
      <c r="O3" s="53"/>
      <c r="P3" s="53"/>
      <c r="Q3" s="53"/>
      <c r="R3" s="53"/>
    </row>
    <row r="4" spans="1:18" ht="46.5" customHeight="1" x14ac:dyDescent="0.15">
      <c r="A4" s="68" t="s">
        <v>41</v>
      </c>
      <c r="B4" s="71" t="s">
        <v>42</v>
      </c>
      <c r="C4" s="72"/>
      <c r="D4" s="72"/>
      <c r="E4" s="73"/>
    </row>
    <row r="5" spans="1:18" ht="14.25" customHeight="1" x14ac:dyDescent="0.2">
      <c r="A5" s="57"/>
      <c r="B5" s="27" t="s">
        <v>13</v>
      </c>
      <c r="C5" s="28" t="s">
        <v>14</v>
      </c>
      <c r="D5" s="28" t="s">
        <v>43</v>
      </c>
      <c r="E5" s="29" t="s">
        <v>44</v>
      </c>
    </row>
    <row r="6" spans="1:18" ht="14.25" customHeight="1" x14ac:dyDescent="0.2">
      <c r="A6" s="30" t="s">
        <v>45</v>
      </c>
      <c r="B6" s="31">
        <f>SUM('1.Number of Employees'!B7:B16,'1.Number of Employees'!E7:E16,'1.Number of Employees'!H7:H16,'1.Number of Employees'!K7:K16,'1.Number of Employees'!N7:N16,'1.Number of Employees'!T7:T16,'1.Number of Employees'!W7:W16,'1.Number of Employees'!Z7:Z16)</f>
        <v>0</v>
      </c>
      <c r="C6" s="31">
        <f>SUM('1.Number of Employees'!C7:C16,'1.Number of Employees'!F7:F16,'1.Number of Employees'!I7:I16,'1.Number of Employees'!L7:L16,'1.Number of Employees'!O7:O16,'1.Number of Employees'!U7:U16,'1.Number of Employees'!X7:X16,'1.Number of Employees'!AA7:AA16)</f>
        <v>0</v>
      </c>
      <c r="D6" s="32">
        <f>SUM('1.Number of Employees'!G7,'1.Number of Employees'!D7:D16,'1.Number of Employees'!G7:G16,'1.Number of Employees'!J7:J16,'1.Number of Employees'!M7:M16,'1.Number of Employees'!P7:P16,'1.Number of Employees'!V7:V16,'1.Number of Employees'!Y7:Y16,'1.Number of Employees'!AB7:AB16)</f>
        <v>0</v>
      </c>
      <c r="E6" s="33">
        <f>SUM($B$6:$D$6)</f>
        <v>0</v>
      </c>
    </row>
    <row r="7" spans="1:18" ht="14.25" customHeight="1" x14ac:dyDescent="0.2">
      <c r="A7" s="34"/>
      <c r="B7" s="34"/>
      <c r="C7" s="34"/>
      <c r="D7" s="34"/>
      <c r="E7" s="34"/>
    </row>
    <row r="8" spans="1:18" ht="14.25" customHeight="1" x14ac:dyDescent="0.2">
      <c r="A8" s="34"/>
      <c r="B8" s="34"/>
      <c r="C8" s="34"/>
      <c r="D8" s="34"/>
      <c r="E8" s="34"/>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selection activeCell="Q5" sqref="Q5:S5"/>
    </sheetView>
  </sheetViews>
  <sheetFormatPr baseColWidth="10" defaultColWidth="12.6640625" defaultRowHeight="15" customHeight="1" x14ac:dyDescent="0.15"/>
  <cols>
    <col min="1" max="1" width="37.33203125" customWidth="1"/>
    <col min="2" max="28" width="6.6640625" customWidth="1"/>
    <col min="29" max="29" width="8.1640625" customWidth="1"/>
  </cols>
  <sheetData>
    <row r="1" spans="1:29" ht="30.75" customHeight="1" x14ac:dyDescent="0.15">
      <c r="A1" s="3" t="s">
        <v>46</v>
      </c>
      <c r="B1" s="3"/>
      <c r="C1" s="3"/>
      <c r="D1" s="3"/>
      <c r="E1" s="3"/>
      <c r="F1" s="3"/>
      <c r="G1" s="3"/>
      <c r="H1" s="3"/>
      <c r="I1" s="3"/>
      <c r="J1" s="3"/>
      <c r="K1" s="3"/>
      <c r="L1" s="3"/>
      <c r="M1" s="3"/>
      <c r="N1" s="3"/>
      <c r="O1" s="3"/>
      <c r="P1" s="3"/>
      <c r="Q1" s="3"/>
      <c r="R1" s="3"/>
      <c r="S1" s="3"/>
      <c r="T1" s="3"/>
      <c r="U1" s="3"/>
      <c r="V1" s="3"/>
      <c r="W1" s="3"/>
      <c r="X1" s="3"/>
      <c r="Y1" s="3"/>
      <c r="Z1" s="4"/>
      <c r="AA1" s="4"/>
      <c r="AB1" s="4"/>
      <c r="AC1" s="4"/>
    </row>
    <row r="2" spans="1:29" ht="30.75" customHeight="1" x14ac:dyDescent="0.15">
      <c r="A2" s="6" t="s">
        <v>47</v>
      </c>
      <c r="B2" s="3"/>
      <c r="C2" s="3"/>
      <c r="D2" s="3"/>
      <c r="E2" s="3"/>
      <c r="F2" s="3"/>
      <c r="G2" s="3"/>
      <c r="H2" s="3"/>
      <c r="I2" s="3"/>
      <c r="J2" s="3"/>
      <c r="K2" s="3"/>
      <c r="L2" s="3"/>
      <c r="M2" s="3"/>
      <c r="N2" s="3"/>
      <c r="O2" s="3"/>
      <c r="P2" s="3"/>
      <c r="Q2" s="3"/>
      <c r="R2" s="3"/>
      <c r="S2" s="3"/>
      <c r="T2" s="3"/>
      <c r="U2" s="35"/>
      <c r="V2" s="35"/>
      <c r="W2" s="35"/>
      <c r="X2" s="35"/>
      <c r="Y2" s="35"/>
      <c r="Z2" s="36"/>
      <c r="AA2" s="36"/>
      <c r="AB2" s="36"/>
      <c r="AC2" s="36"/>
    </row>
    <row r="3" spans="1:29" ht="42.75" customHeight="1" x14ac:dyDescent="0.15">
      <c r="A3" s="70" t="s">
        <v>48</v>
      </c>
      <c r="B3" s="53"/>
      <c r="C3" s="53"/>
      <c r="D3" s="53"/>
      <c r="E3" s="53"/>
      <c r="F3" s="53"/>
      <c r="G3" s="53"/>
      <c r="H3" s="53"/>
      <c r="I3" s="53"/>
      <c r="J3" s="53"/>
      <c r="K3" s="53"/>
      <c r="L3" s="53"/>
      <c r="M3" s="53"/>
      <c r="N3" s="53"/>
      <c r="O3" s="53"/>
      <c r="P3" s="53"/>
      <c r="Q3" s="53"/>
      <c r="R3" s="53"/>
      <c r="S3" s="53"/>
      <c r="T3" s="53"/>
      <c r="U3" s="53"/>
      <c r="V3" s="53"/>
      <c r="W3" s="53"/>
      <c r="X3" s="53"/>
      <c r="Y3" s="3"/>
      <c r="Z3" s="4"/>
      <c r="AA3" s="4"/>
      <c r="AB3" s="4"/>
      <c r="AC3" s="4"/>
    </row>
    <row r="4" spans="1:29" ht="37.5" customHeight="1" thickBot="1" x14ac:dyDescent="0.2">
      <c r="A4" s="74" t="s">
        <v>49</v>
      </c>
      <c r="B4" s="53"/>
      <c r="C4" s="53"/>
      <c r="D4" s="53"/>
      <c r="E4" s="53"/>
      <c r="F4" s="53"/>
      <c r="G4" s="53"/>
      <c r="H4" s="53"/>
      <c r="I4" s="53"/>
      <c r="J4" s="53"/>
      <c r="K4" s="53"/>
      <c r="L4" s="53"/>
      <c r="M4" s="53"/>
      <c r="N4" s="53"/>
      <c r="O4" s="53"/>
      <c r="P4" s="53"/>
      <c r="Q4" s="53"/>
      <c r="R4" s="53"/>
      <c r="S4" s="53"/>
      <c r="T4" s="53"/>
      <c r="U4" s="53"/>
      <c r="V4" s="53"/>
      <c r="W4" s="53"/>
      <c r="X4" s="53"/>
      <c r="Y4" s="6"/>
      <c r="Z4" s="8"/>
      <c r="AA4" s="8"/>
      <c r="AB4" s="8"/>
      <c r="AC4" s="8"/>
    </row>
    <row r="5" spans="1:29" ht="55.5" customHeight="1" x14ac:dyDescent="0.15">
      <c r="A5" s="75" t="s">
        <v>50</v>
      </c>
      <c r="B5" s="61" t="s">
        <v>5</v>
      </c>
      <c r="C5" s="61"/>
      <c r="D5" s="61"/>
      <c r="E5" s="58" t="s">
        <v>6</v>
      </c>
      <c r="F5" s="58"/>
      <c r="G5" s="58"/>
      <c r="H5" s="58" t="s">
        <v>7</v>
      </c>
      <c r="I5" s="58"/>
      <c r="J5" s="58"/>
      <c r="K5" s="58" t="s">
        <v>8</v>
      </c>
      <c r="L5" s="58"/>
      <c r="M5" s="58"/>
      <c r="N5" s="58" t="s">
        <v>9</v>
      </c>
      <c r="O5" s="58"/>
      <c r="P5" s="58"/>
      <c r="Q5" s="62" t="s">
        <v>51</v>
      </c>
      <c r="R5" s="63"/>
      <c r="S5" s="64"/>
      <c r="T5" s="58" t="s">
        <v>10</v>
      </c>
      <c r="U5" s="58"/>
      <c r="V5" s="58"/>
      <c r="W5" s="58" t="s">
        <v>11</v>
      </c>
      <c r="X5" s="58"/>
      <c r="Y5" s="58"/>
      <c r="Z5" s="58" t="s">
        <v>12</v>
      </c>
      <c r="AA5" s="58"/>
      <c r="AB5" s="59"/>
      <c r="AC5" s="9"/>
    </row>
    <row r="6" spans="1:29" ht="15" customHeight="1" x14ac:dyDescent="0.15">
      <c r="A6" s="57"/>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43" t="s">
        <v>43</v>
      </c>
      <c r="AC6" s="9"/>
    </row>
    <row r="7" spans="1:29" ht="15" customHeight="1" x14ac:dyDescent="0.2">
      <c r="A7" s="37" t="s">
        <v>15</v>
      </c>
      <c r="B7" s="38" t="str">
        <f>IF(AND('1.Number of Employees'!B7&gt;0, '2.Compensation'!B7&gt;0, '4.Tenure'!B7&gt;0), "Pass", IF(AND('1.Number of Employees'!B7=0, '2.Compensation'!B7=0, '4.Tenure'!B7=0),"Pass", "Fail"))</f>
        <v>Pass</v>
      </c>
      <c r="C7" s="38" t="str">
        <f>IF(AND('1.Number of Employees'!C7&gt;0, '2.Compensation'!C7&gt;0, '4.Tenure'!C7&gt;0), "Pass", IF(AND('1.Number of Employees'!C7=0, '2.Compensation'!C7=0, '4.Tenure'!C7=0),"Pass", "Fail"))</f>
        <v>Pass</v>
      </c>
      <c r="D7" s="38" t="str">
        <f>IF(AND('1.Number of Employees'!D7&gt;0, '2.Compensation'!D7&gt;0, '4.Tenure'!D7&gt;0), "Pass", IF(AND('1.Number of Employees'!D7=0, '2.Compensation'!D7=0, '4.Tenure'!D7=0),"Pass", "Fail"))</f>
        <v>Pass</v>
      </c>
      <c r="E7" s="38" t="str">
        <f>IF(AND('1.Number of Employees'!E7&gt;0, '2.Compensation'!E7&gt;0, '4.Tenure'!E7&gt;0), "Pass", IF(AND('1.Number of Employees'!E7=0, '2.Compensation'!E7=0, '4.Tenure'!E7=0),"Pass", "Fail"))</f>
        <v>Pass</v>
      </c>
      <c r="F7" s="38" t="str">
        <f>IF(AND('1.Number of Employees'!F7&gt;0, '2.Compensation'!F7&gt;0, '4.Tenure'!F7&gt;0), "Pass", IF(AND('1.Number of Employees'!F7=0, '2.Compensation'!F7=0, '4.Tenure'!F7=0),"Pass", "Fail"))</f>
        <v>Pass</v>
      </c>
      <c r="G7" s="38" t="str">
        <f>IF(AND('1.Number of Employees'!G7&gt;0, '2.Compensation'!G7&gt;0, '4.Tenure'!G7&gt;0), "Pass", IF(AND('1.Number of Employees'!G7=0, '2.Compensation'!G7=0, '4.Tenure'!G7=0),"Pass", "Fail"))</f>
        <v>Pass</v>
      </c>
      <c r="H7" s="38" t="str">
        <f>IF(AND('1.Number of Employees'!H7&gt;0, '2.Compensation'!H7&gt;0, '4.Tenure'!H7&gt;0), "Pass", IF(AND('1.Number of Employees'!H7=0, '2.Compensation'!H7=0, '4.Tenure'!H7=0),"Pass", "Fail"))</f>
        <v>Pass</v>
      </c>
      <c r="I7" s="38" t="str">
        <f>IF(AND('1.Number of Employees'!I7&gt;0, '2.Compensation'!I7&gt;0, '4.Tenure'!I7&gt;0), "Pass", IF(AND('1.Number of Employees'!I7=0, '2.Compensation'!I7=0, '4.Tenure'!I7=0),"Pass", "Fail"))</f>
        <v>Pass</v>
      </c>
      <c r="J7" s="38" t="str">
        <f>IF(AND('1.Number of Employees'!J7&gt;0, '2.Compensation'!J7&gt;0, '4.Tenure'!J7&gt;0), "Pass", IF(AND('1.Number of Employees'!J7=0, '2.Compensation'!J7=0, '4.Tenure'!J7=0),"Pass", "Fail"))</f>
        <v>Pass</v>
      </c>
      <c r="K7" s="38" t="str">
        <f>IF(AND('1.Number of Employees'!K7&gt;0, '2.Compensation'!K7&gt;0, '4.Tenure'!K7&gt;0), "Pass", IF(AND('1.Number of Employees'!K7=0, '2.Compensation'!K7=0, '4.Tenure'!K7=0),"Pass", "Fail"))</f>
        <v>Pass</v>
      </c>
      <c r="L7" s="38" t="str">
        <f>IF(AND('1.Number of Employees'!L7&gt;0, '2.Compensation'!L7&gt;0, '4.Tenure'!L7&gt;0), "Pass", IF(AND('1.Number of Employees'!L7=0, '2.Compensation'!L7=0, '4.Tenure'!L7=0),"Pass", "Fail"))</f>
        <v>Pass</v>
      </c>
      <c r="M7" s="38" t="str">
        <f>IF(AND('1.Number of Employees'!M7&gt;0, '2.Compensation'!M7&gt;0, '4.Tenure'!M7&gt;0), "Pass", IF(AND('1.Number of Employees'!M7=0, '2.Compensation'!M7=0, '4.Tenure'!M7=0),"Pass", "Fail"))</f>
        <v>Pass</v>
      </c>
      <c r="N7" s="38" t="str">
        <f>IF(AND('1.Number of Employees'!N7&gt;0, '2.Compensation'!N7&gt;0, '4.Tenure'!N7&gt;0), "Pass", IF(AND('1.Number of Employees'!N7=0, '2.Compensation'!N7=0, '4.Tenure'!N7=0),"Pass", "Fail"))</f>
        <v>Pass</v>
      </c>
      <c r="O7" s="38" t="str">
        <f>IF(AND('1.Number of Employees'!O7&gt;0, '2.Compensation'!O7&gt;0, '4.Tenure'!O7&gt;0), "Pass", IF(AND('1.Number of Employees'!O7=0, '2.Compensation'!O7=0, '4.Tenure'!O7=0),"Pass", "Fail"))</f>
        <v>Pass</v>
      </c>
      <c r="P7" s="38" t="str">
        <f>IF(AND('1.Number of Employees'!P7&gt;0, '2.Compensation'!P7&gt;0, '4.Tenure'!P7&gt;0), "Pass", IF(AND('1.Number of Employees'!P7=0, '2.Compensation'!P7=0, '4.Tenure'!P7=0),"Pass", "Fail"))</f>
        <v>Pass</v>
      </c>
      <c r="Q7" s="38" t="str">
        <f>IF(AND('1.Number of Employees'!Q7&gt;0, '2.Compensation'!Q7&gt;0, '4.Tenure'!Q7&gt;0), "Pass", IF(AND('1.Number of Employees'!Q7=0, '2.Compensation'!Q7=0, '4.Tenure'!Q7=0),"Pass", "Fail"))</f>
        <v>Pass</v>
      </c>
      <c r="R7" s="38" t="str">
        <f>IF(AND('1.Number of Employees'!R7&gt;0, '2.Compensation'!R7&gt;0, '4.Tenure'!R7&gt;0), "Pass", IF(AND('1.Number of Employees'!R7=0, '2.Compensation'!R7=0, '4.Tenure'!R7=0),"Pass", "Fail"))</f>
        <v>Pass</v>
      </c>
      <c r="S7" s="38" t="str">
        <f>IF(AND('1.Number of Employees'!S7&gt;0, '2.Compensation'!S7&gt;0, '4.Tenure'!S7&gt;0), "Pass", IF(AND('1.Number of Employees'!S7=0, '2.Compensation'!S7=0, '4.Tenure'!S7=0),"Pass", "Fail"))</f>
        <v>Pass</v>
      </c>
      <c r="T7" s="38" t="str">
        <f>IF(AND('1.Number of Employees'!T7&gt;0, '2.Compensation'!T7&gt;0, '4.Tenure'!T7&gt;0), "Pass", IF(AND('1.Number of Employees'!T7=0, '2.Compensation'!T7=0, '4.Tenure'!T7=0),"Pass", "Fail"))</f>
        <v>Pass</v>
      </c>
      <c r="U7" s="38" t="str">
        <f>IF(AND('1.Number of Employees'!U7&gt;0, '2.Compensation'!U7&gt;0, '4.Tenure'!U7&gt;0), "Pass", IF(AND('1.Number of Employees'!U7=0, '2.Compensation'!U7=0, '4.Tenure'!U7=0),"Pass", "Fail"))</f>
        <v>Pass</v>
      </c>
      <c r="V7" s="38" t="str">
        <f>IF(AND('1.Number of Employees'!V7&gt;0, '2.Compensation'!V7&gt;0, '4.Tenure'!V7&gt;0), "Pass", IF(AND('1.Number of Employees'!V7=0, '2.Compensation'!V7=0, '4.Tenure'!V7=0),"Pass", "Fail"))</f>
        <v>Pass</v>
      </c>
      <c r="W7" s="38" t="str">
        <f>IF(AND('1.Number of Employees'!W7&gt;0, '2.Compensation'!W7&gt;0, '4.Tenure'!W7&gt;0), "Pass", IF(AND('1.Number of Employees'!W7=0, '2.Compensation'!W7=0, '4.Tenure'!W7=0),"Pass", "Fail"))</f>
        <v>Pass</v>
      </c>
      <c r="X7" s="38" t="str">
        <f>IF(AND('1.Number of Employees'!X7&gt;0, '2.Compensation'!X7&gt;0, '4.Tenure'!X7&gt;0), "Pass", IF(AND('1.Number of Employees'!X7=0, '2.Compensation'!X7=0, '4.Tenure'!X7=0),"Pass", "Fail"))</f>
        <v>Pass</v>
      </c>
      <c r="Y7" s="38" t="str">
        <f>IF(AND('1.Number of Employees'!Y7&gt;0, '2.Compensation'!Y7&gt;0, '4.Tenure'!Y7&gt;0), "Pass", IF(AND('1.Number of Employees'!Y7=0, '2.Compensation'!Y7=0, '4.Tenure'!Y7=0),"Pass", "Fail"))</f>
        <v>Pass</v>
      </c>
      <c r="Z7" s="38" t="str">
        <f>IF(AND('1.Number of Employees'!Z7&gt;0, '2.Compensation'!Z7&gt;0, '4.Tenure'!Z7&gt;0), "Pass", IF(AND('1.Number of Employees'!Z7=0, '2.Compensation'!Z7=0, '4.Tenure'!Z7=0),"Pass", "Fail"))</f>
        <v>Pass</v>
      </c>
      <c r="AA7" s="38" t="str">
        <f>IF(AND('1.Number of Employees'!AA7&gt;0, '2.Compensation'!AA7&gt;0, '4.Tenure'!AA7&gt;0), "Pass", IF(AND('1.Number of Employees'!AA7=0, '2.Compensation'!AA7=0, '4.Tenure'!AA7=0),"Pass", "Fail"))</f>
        <v>Pass</v>
      </c>
      <c r="AB7" s="44" t="str">
        <f>IF(AND('1.Number of Employees'!AB7&gt;0, '2.Compensation'!AB7&gt;0, '4.Tenure'!AB7&gt;0), "Pass", IF(AND('1.Number of Employees'!AB7=0, '2.Compensation'!AB7=0, '4.Tenure'!AB7=0),"Pass", "Fail"))</f>
        <v>Pass</v>
      </c>
      <c r="AC7" s="9"/>
    </row>
    <row r="8" spans="1:29" ht="14.25" customHeight="1" x14ac:dyDescent="0.2">
      <c r="A8" s="37" t="s">
        <v>16</v>
      </c>
      <c r="B8" s="38" t="str">
        <f>IF(AND('1.Number of Employees'!B8&gt;0, '2.Compensation'!B8&gt;0, '4.Tenure'!B8&gt;0), "Pass", IF(AND('1.Number of Employees'!B8=0, '2.Compensation'!B8=0, '4.Tenure'!B8=0),"Pass", "Fail"))</f>
        <v>Pass</v>
      </c>
      <c r="C8" s="38" t="str">
        <f>IF(AND('1.Number of Employees'!C8&gt;0, '2.Compensation'!C8&gt;0, '4.Tenure'!C8&gt;0), "Pass", IF(AND('1.Number of Employees'!C8=0, '2.Compensation'!C8=0, '4.Tenure'!C8=0),"Pass", "Fail"))</f>
        <v>Pass</v>
      </c>
      <c r="D8" s="38" t="str">
        <f>IF(AND('1.Number of Employees'!D8&gt;0, '2.Compensation'!D8&gt;0, '4.Tenure'!D8&gt;0), "Pass", IF(AND('1.Number of Employees'!D8=0, '2.Compensation'!D8=0, '4.Tenure'!D8=0),"Pass", "Fail"))</f>
        <v>Pass</v>
      </c>
      <c r="E8" s="38" t="str">
        <f>IF(AND('1.Number of Employees'!E8&gt;0, '2.Compensation'!E8&gt;0, '4.Tenure'!E8&gt;0), "Pass", IF(AND('1.Number of Employees'!E8=0, '2.Compensation'!E8=0, '4.Tenure'!E8=0),"Pass", "Fail"))</f>
        <v>Pass</v>
      </c>
      <c r="F8" s="38" t="str">
        <f>IF(AND('1.Number of Employees'!F8&gt;0, '2.Compensation'!F8&gt;0, '4.Tenure'!F8&gt;0), "Pass", IF(AND('1.Number of Employees'!F8=0, '2.Compensation'!F8=0, '4.Tenure'!F8=0),"Pass", "Fail"))</f>
        <v>Pass</v>
      </c>
      <c r="G8" s="38" t="str">
        <f>IF(AND('1.Number of Employees'!G8&gt;0, '2.Compensation'!G8&gt;0, '4.Tenure'!G8&gt;0), "Pass", IF(AND('1.Number of Employees'!G8=0, '2.Compensation'!G8=0, '4.Tenure'!G8=0),"Pass", "Fail"))</f>
        <v>Pass</v>
      </c>
      <c r="H8" s="38" t="str">
        <f>IF(AND('1.Number of Employees'!H8&gt;0, '2.Compensation'!H8&gt;0, '4.Tenure'!H8&gt;0), "Pass", IF(AND('1.Number of Employees'!H8=0, '2.Compensation'!H8=0, '4.Tenure'!H8=0),"Pass", "Fail"))</f>
        <v>Pass</v>
      </c>
      <c r="I8" s="38" t="str">
        <f>IF(AND('1.Number of Employees'!I8&gt;0, '2.Compensation'!I8&gt;0, '4.Tenure'!I8&gt;0), "Pass", IF(AND('1.Number of Employees'!I8=0, '2.Compensation'!I8=0, '4.Tenure'!I8=0),"Pass", "Fail"))</f>
        <v>Pass</v>
      </c>
      <c r="J8" s="38" t="str">
        <f>IF(AND('1.Number of Employees'!J8&gt;0, '2.Compensation'!J8&gt;0, '4.Tenure'!J8&gt;0), "Pass", IF(AND('1.Number of Employees'!J8=0, '2.Compensation'!J8=0, '4.Tenure'!J8=0),"Pass", "Fail"))</f>
        <v>Pass</v>
      </c>
      <c r="K8" s="38" t="str">
        <f>IF(AND('1.Number of Employees'!K8&gt;0, '2.Compensation'!K8&gt;0, '4.Tenure'!K8&gt;0), "Pass", IF(AND('1.Number of Employees'!K8=0, '2.Compensation'!K8=0, '4.Tenure'!K8=0),"Pass", "Fail"))</f>
        <v>Pass</v>
      </c>
      <c r="L8" s="38" t="str">
        <f>IF(AND('1.Number of Employees'!L8&gt;0, '2.Compensation'!L8&gt;0, '4.Tenure'!L8&gt;0), "Pass", IF(AND('1.Number of Employees'!L8=0, '2.Compensation'!L8=0, '4.Tenure'!L8=0),"Pass", "Fail"))</f>
        <v>Pass</v>
      </c>
      <c r="M8" s="38" t="str">
        <f>IF(AND('1.Number of Employees'!M8&gt;0, '2.Compensation'!M8&gt;0, '4.Tenure'!M8&gt;0), "Pass", IF(AND('1.Number of Employees'!M8=0, '2.Compensation'!M8=0, '4.Tenure'!M8=0),"Pass", "Fail"))</f>
        <v>Pass</v>
      </c>
      <c r="N8" s="38" t="str">
        <f>IF(AND('1.Number of Employees'!N8&gt;0, '2.Compensation'!N8&gt;0, '4.Tenure'!N8&gt;0), "Pass", IF(AND('1.Number of Employees'!N8=0, '2.Compensation'!N8=0, '4.Tenure'!N8=0),"Pass", "Fail"))</f>
        <v>Pass</v>
      </c>
      <c r="O8" s="38" t="str">
        <f>IF(AND('1.Number of Employees'!O8&gt;0, '2.Compensation'!O8&gt;0, '4.Tenure'!O8&gt;0), "Pass", IF(AND('1.Number of Employees'!O8=0, '2.Compensation'!O8=0, '4.Tenure'!O8=0),"Pass", "Fail"))</f>
        <v>Pass</v>
      </c>
      <c r="P8" s="38" t="str">
        <f>IF(AND('1.Number of Employees'!P8&gt;0, '2.Compensation'!P8&gt;0, '4.Tenure'!P8&gt;0), "Pass", IF(AND('1.Number of Employees'!P8=0, '2.Compensation'!P8=0, '4.Tenure'!P8=0),"Pass", "Fail"))</f>
        <v>Pass</v>
      </c>
      <c r="Q8" s="38" t="str">
        <f>IF(AND('1.Number of Employees'!Q8&gt;0, '2.Compensation'!Q8&gt;0, '4.Tenure'!Q8&gt;0), "Pass", IF(AND('1.Number of Employees'!Q8=0, '2.Compensation'!Q8=0, '4.Tenure'!Q8=0),"Pass", "Fail"))</f>
        <v>Pass</v>
      </c>
      <c r="R8" s="38" t="str">
        <f>IF(AND('1.Number of Employees'!R8&gt;0, '2.Compensation'!R8&gt;0, '4.Tenure'!R8&gt;0), "Pass", IF(AND('1.Number of Employees'!R8=0, '2.Compensation'!R8=0, '4.Tenure'!R8=0),"Pass", "Fail"))</f>
        <v>Pass</v>
      </c>
      <c r="S8" s="38" t="str">
        <f>IF(AND('1.Number of Employees'!S8&gt;0, '2.Compensation'!S8&gt;0, '4.Tenure'!S8&gt;0), "Pass", IF(AND('1.Number of Employees'!S8=0, '2.Compensation'!S8=0, '4.Tenure'!S8=0),"Pass", "Fail"))</f>
        <v>Pass</v>
      </c>
      <c r="T8" s="38" t="str">
        <f>IF(AND('1.Number of Employees'!T8&gt;0, '2.Compensation'!T8&gt;0, '4.Tenure'!T8&gt;0), "Pass", IF(AND('1.Number of Employees'!T8=0, '2.Compensation'!T8=0, '4.Tenure'!T8=0),"Pass", "Fail"))</f>
        <v>Pass</v>
      </c>
      <c r="U8" s="38" t="str">
        <f>IF(AND('1.Number of Employees'!U8&gt;0, '2.Compensation'!U8&gt;0, '4.Tenure'!U8&gt;0), "Pass", IF(AND('1.Number of Employees'!U8=0, '2.Compensation'!U8=0, '4.Tenure'!U8=0),"Pass", "Fail"))</f>
        <v>Pass</v>
      </c>
      <c r="V8" s="38" t="str">
        <f>IF(AND('1.Number of Employees'!V8&gt;0, '2.Compensation'!V8&gt;0, '4.Tenure'!V8&gt;0), "Pass", IF(AND('1.Number of Employees'!V8=0, '2.Compensation'!V8=0, '4.Tenure'!V8=0),"Pass", "Fail"))</f>
        <v>Pass</v>
      </c>
      <c r="W8" s="38" t="str">
        <f>IF(AND('1.Number of Employees'!W8&gt;0, '2.Compensation'!W8&gt;0, '4.Tenure'!W8&gt;0), "Pass", IF(AND('1.Number of Employees'!W8=0, '2.Compensation'!W8=0, '4.Tenure'!W8=0),"Pass", "Fail"))</f>
        <v>Pass</v>
      </c>
      <c r="X8" s="38" t="str">
        <f>IF(AND('1.Number of Employees'!X8&gt;0, '2.Compensation'!X8&gt;0, '4.Tenure'!X8&gt;0), "Pass", IF(AND('1.Number of Employees'!X8=0, '2.Compensation'!X8=0, '4.Tenure'!X8=0),"Pass", "Fail"))</f>
        <v>Pass</v>
      </c>
      <c r="Y8" s="38" t="str">
        <f>IF(AND('1.Number of Employees'!Y8&gt;0, '2.Compensation'!Y8&gt;0, '4.Tenure'!Y8&gt;0), "Pass", IF(AND('1.Number of Employees'!Y8=0, '2.Compensation'!Y8=0, '4.Tenure'!Y8=0),"Pass", "Fail"))</f>
        <v>Pass</v>
      </c>
      <c r="Z8" s="38" t="str">
        <f>IF(AND('1.Number of Employees'!Z8&gt;0, '2.Compensation'!Z8&gt;0, '4.Tenure'!Z8&gt;0), "Pass", IF(AND('1.Number of Employees'!Z8=0, '2.Compensation'!Z8=0, '4.Tenure'!Z8=0),"Pass", "Fail"))</f>
        <v>Pass</v>
      </c>
      <c r="AA8" s="38" t="str">
        <f>IF(AND('1.Number of Employees'!AA8&gt;0, '2.Compensation'!AA8&gt;0, '4.Tenure'!AA8&gt;0), "Pass", IF(AND('1.Number of Employees'!AA8=0, '2.Compensation'!AA8=0, '4.Tenure'!AA8=0),"Pass", "Fail"))</f>
        <v>Pass</v>
      </c>
      <c r="AB8" s="45" t="str">
        <f>IF(AND('1.Number of Employees'!AB8&gt;0, '2.Compensation'!AB8&gt;0, '4.Tenure'!AB8&gt;0), "Pass", IF(AND('1.Number of Employees'!AB8=0, '2.Compensation'!AB8=0, '4.Tenure'!AB8=0),"Pass", "Fail"))</f>
        <v>Pass</v>
      </c>
      <c r="AC8" s="9"/>
    </row>
    <row r="9" spans="1:29" ht="14.25" customHeight="1" x14ac:dyDescent="0.2">
      <c r="A9" s="37" t="s">
        <v>17</v>
      </c>
      <c r="B9" s="38" t="str">
        <f>IF(AND('1.Number of Employees'!B9&gt;0, '2.Compensation'!B9&gt;0, '4.Tenure'!B9&gt;0), "Pass", IF(AND('1.Number of Employees'!B9=0, '2.Compensation'!B9=0, '4.Tenure'!B9=0),"Pass", "Fail"))</f>
        <v>Pass</v>
      </c>
      <c r="C9" s="38" t="str">
        <f>IF(AND('1.Number of Employees'!C9&gt;0, '2.Compensation'!C9&gt;0, '4.Tenure'!C9&gt;0), "Pass", IF(AND('1.Number of Employees'!C9=0, '2.Compensation'!C9=0, '4.Tenure'!C9=0),"Pass", "Fail"))</f>
        <v>Pass</v>
      </c>
      <c r="D9" s="38" t="str">
        <f>IF(AND('1.Number of Employees'!D9&gt;0, '2.Compensation'!D9&gt;0, '4.Tenure'!D9&gt;0), "Pass", IF(AND('1.Number of Employees'!D9=0, '2.Compensation'!D9=0, '4.Tenure'!D9=0),"Pass", "Fail"))</f>
        <v>Pass</v>
      </c>
      <c r="E9" s="38" t="str">
        <f>IF(AND('1.Number of Employees'!E9&gt;0, '2.Compensation'!E9&gt;0, '4.Tenure'!E9&gt;0), "Pass", IF(AND('1.Number of Employees'!E9=0, '2.Compensation'!E9=0, '4.Tenure'!E9=0),"Pass", "Fail"))</f>
        <v>Pass</v>
      </c>
      <c r="F9" s="38" t="str">
        <f>IF(AND('1.Number of Employees'!F9&gt;0, '2.Compensation'!F9&gt;0, '4.Tenure'!F9&gt;0), "Pass", IF(AND('1.Number of Employees'!F9=0, '2.Compensation'!F9=0, '4.Tenure'!F9=0),"Pass", "Fail"))</f>
        <v>Pass</v>
      </c>
      <c r="G9" s="38" t="str">
        <f>IF(AND('1.Number of Employees'!G9&gt;0, '2.Compensation'!G9&gt;0, '4.Tenure'!G9&gt;0), "Pass", IF(AND('1.Number of Employees'!G9=0, '2.Compensation'!G9=0, '4.Tenure'!G9=0),"Pass", "Fail"))</f>
        <v>Pass</v>
      </c>
      <c r="H9" s="38" t="str">
        <f>IF(AND('1.Number of Employees'!H9&gt;0, '2.Compensation'!H9&gt;0, '4.Tenure'!H9&gt;0), "Pass", IF(AND('1.Number of Employees'!H9=0, '2.Compensation'!H9=0, '4.Tenure'!H9=0),"Pass", "Fail"))</f>
        <v>Pass</v>
      </c>
      <c r="I9" s="38" t="str">
        <f>IF(AND('1.Number of Employees'!I9&gt;0, '2.Compensation'!I9&gt;0, '4.Tenure'!I9&gt;0), "Pass", IF(AND('1.Number of Employees'!I9=0, '2.Compensation'!I9=0, '4.Tenure'!I9=0),"Pass", "Fail"))</f>
        <v>Pass</v>
      </c>
      <c r="J9" s="38" t="str">
        <f>IF(AND('1.Number of Employees'!J9&gt;0, '2.Compensation'!J9&gt;0, '4.Tenure'!J9&gt;0), "Pass", IF(AND('1.Number of Employees'!J9=0, '2.Compensation'!J9=0, '4.Tenure'!J9=0),"Pass", "Fail"))</f>
        <v>Pass</v>
      </c>
      <c r="K9" s="38" t="str">
        <f>IF(AND('1.Number of Employees'!K9&gt;0, '2.Compensation'!K9&gt;0, '4.Tenure'!K9&gt;0), "Pass", IF(AND('1.Number of Employees'!K9=0, '2.Compensation'!K9=0, '4.Tenure'!K9=0),"Pass", "Fail"))</f>
        <v>Pass</v>
      </c>
      <c r="L9" s="38" t="str">
        <f>IF(AND('1.Number of Employees'!L9&gt;0, '2.Compensation'!L9&gt;0, '4.Tenure'!L9&gt;0), "Pass", IF(AND('1.Number of Employees'!L9=0, '2.Compensation'!L9=0, '4.Tenure'!L9=0),"Pass", "Fail"))</f>
        <v>Pass</v>
      </c>
      <c r="M9" s="38" t="str">
        <f>IF(AND('1.Number of Employees'!M9&gt;0, '2.Compensation'!M9&gt;0, '4.Tenure'!M9&gt;0), "Pass", IF(AND('1.Number of Employees'!M9=0, '2.Compensation'!M9=0, '4.Tenure'!M9=0),"Pass", "Fail"))</f>
        <v>Pass</v>
      </c>
      <c r="N9" s="38" t="str">
        <f>IF(AND('1.Number of Employees'!N9&gt;0, '2.Compensation'!N9&gt;0, '4.Tenure'!N9&gt;0), "Pass", IF(AND('1.Number of Employees'!N9=0, '2.Compensation'!N9=0, '4.Tenure'!N9=0),"Pass", "Fail"))</f>
        <v>Pass</v>
      </c>
      <c r="O9" s="38" t="str">
        <f>IF(AND('1.Number of Employees'!O9&gt;0, '2.Compensation'!O9&gt;0, '4.Tenure'!O9&gt;0), "Pass", IF(AND('1.Number of Employees'!O9=0, '2.Compensation'!O9=0, '4.Tenure'!O9=0),"Pass", "Fail"))</f>
        <v>Pass</v>
      </c>
      <c r="P9" s="38" t="str">
        <f>IF(AND('1.Number of Employees'!P9&gt;0, '2.Compensation'!P9&gt;0, '4.Tenure'!P9&gt;0), "Pass", IF(AND('1.Number of Employees'!P9=0, '2.Compensation'!P9=0, '4.Tenure'!P9=0),"Pass", "Fail"))</f>
        <v>Pass</v>
      </c>
      <c r="Q9" s="38" t="str">
        <f>IF(AND('1.Number of Employees'!Q9&gt;0, '2.Compensation'!Q9&gt;0, '4.Tenure'!Q9&gt;0), "Pass", IF(AND('1.Number of Employees'!Q9=0, '2.Compensation'!Q9=0, '4.Tenure'!Q9=0),"Pass", "Fail"))</f>
        <v>Pass</v>
      </c>
      <c r="R9" s="38" t="str">
        <f>IF(AND('1.Number of Employees'!R9&gt;0, '2.Compensation'!R9&gt;0, '4.Tenure'!R9&gt;0), "Pass", IF(AND('1.Number of Employees'!R9=0, '2.Compensation'!R9=0, '4.Tenure'!R9=0),"Pass", "Fail"))</f>
        <v>Pass</v>
      </c>
      <c r="S9" s="38" t="str">
        <f>IF(AND('1.Number of Employees'!S9&gt;0, '2.Compensation'!S9&gt;0, '4.Tenure'!S9&gt;0), "Pass", IF(AND('1.Number of Employees'!S9=0, '2.Compensation'!S9=0, '4.Tenure'!S9=0),"Pass", "Fail"))</f>
        <v>Pass</v>
      </c>
      <c r="T9" s="38" t="str">
        <f>IF(AND('1.Number of Employees'!T9&gt;0, '2.Compensation'!T9&gt;0, '4.Tenure'!T9&gt;0), "Pass", IF(AND('1.Number of Employees'!T9=0, '2.Compensation'!T9=0, '4.Tenure'!T9=0),"Pass", "Fail"))</f>
        <v>Pass</v>
      </c>
      <c r="U9" s="38" t="str">
        <f>IF(AND('1.Number of Employees'!U9&gt;0, '2.Compensation'!U9&gt;0, '4.Tenure'!U9&gt;0), "Pass", IF(AND('1.Number of Employees'!U9=0, '2.Compensation'!U9=0, '4.Tenure'!U9=0),"Pass", "Fail"))</f>
        <v>Pass</v>
      </c>
      <c r="V9" s="38" t="str">
        <f>IF(AND('1.Number of Employees'!V9&gt;0, '2.Compensation'!V9&gt;0, '4.Tenure'!V9&gt;0), "Pass", IF(AND('1.Number of Employees'!V9=0, '2.Compensation'!V9=0, '4.Tenure'!V9=0),"Pass", "Fail"))</f>
        <v>Pass</v>
      </c>
      <c r="W9" s="38" t="str">
        <f>IF(AND('1.Number of Employees'!W9&gt;0, '2.Compensation'!W9&gt;0, '4.Tenure'!W9&gt;0), "Pass", IF(AND('1.Number of Employees'!W9=0, '2.Compensation'!W9=0, '4.Tenure'!W9=0),"Pass", "Fail"))</f>
        <v>Pass</v>
      </c>
      <c r="X9" s="38" t="str">
        <f>IF(AND('1.Number of Employees'!X9&gt;0, '2.Compensation'!X9&gt;0, '4.Tenure'!X9&gt;0), "Pass", IF(AND('1.Number of Employees'!X9=0, '2.Compensation'!X9=0, '4.Tenure'!X9=0),"Pass", "Fail"))</f>
        <v>Pass</v>
      </c>
      <c r="Y9" s="38" t="str">
        <f>IF(AND('1.Number of Employees'!Y9&gt;0, '2.Compensation'!Y9&gt;0, '4.Tenure'!Y9&gt;0), "Pass", IF(AND('1.Number of Employees'!Y9=0, '2.Compensation'!Y9=0, '4.Tenure'!Y9=0),"Pass", "Fail"))</f>
        <v>Pass</v>
      </c>
      <c r="Z9" s="38" t="str">
        <f>IF(AND('1.Number of Employees'!Z9&gt;0, '2.Compensation'!Z9&gt;0, '4.Tenure'!Z9&gt;0), "Pass", IF(AND('1.Number of Employees'!Z9=0, '2.Compensation'!Z9=0, '4.Tenure'!Z9=0),"Pass", "Fail"))</f>
        <v>Pass</v>
      </c>
      <c r="AA9" s="38" t="str">
        <f>IF(AND('1.Number of Employees'!AA9&gt;0, '2.Compensation'!AA9&gt;0, '4.Tenure'!AA9&gt;0), "Pass", IF(AND('1.Number of Employees'!AA9=0, '2.Compensation'!AA9=0, '4.Tenure'!AA9=0),"Pass", "Fail"))</f>
        <v>Pass</v>
      </c>
      <c r="AB9" s="45" t="str">
        <f>IF(AND('1.Number of Employees'!AB9&gt;0, '2.Compensation'!AB9&gt;0, '4.Tenure'!AB9&gt;0), "Pass", IF(AND('1.Number of Employees'!AB9=0, '2.Compensation'!AB9=0, '4.Tenure'!AB9=0),"Pass", "Fail"))</f>
        <v>Pass</v>
      </c>
      <c r="AC9" s="9"/>
    </row>
    <row r="10" spans="1:29" ht="14.25" customHeight="1" x14ac:dyDescent="0.2">
      <c r="A10" s="37" t="s">
        <v>18</v>
      </c>
      <c r="B10" s="38" t="str">
        <f>IF(AND('1.Number of Employees'!B10&gt;0, '2.Compensation'!B10&gt;0, '4.Tenure'!B10&gt;0), "Pass", IF(AND('1.Number of Employees'!B10=0, '2.Compensation'!B10=0, '4.Tenure'!B10=0),"Pass", "Fail"))</f>
        <v>Pass</v>
      </c>
      <c r="C10" s="38" t="str">
        <f>IF(AND('1.Number of Employees'!C10&gt;0, '2.Compensation'!C10&gt;0, '4.Tenure'!C10&gt;0), "Pass", IF(AND('1.Number of Employees'!C10=0, '2.Compensation'!C10=0, '4.Tenure'!C10=0),"Pass", "Fail"))</f>
        <v>Pass</v>
      </c>
      <c r="D10" s="38" t="str">
        <f>IF(AND('1.Number of Employees'!D10&gt;0, '2.Compensation'!D10&gt;0, '4.Tenure'!D10&gt;0), "Pass", IF(AND('1.Number of Employees'!D10=0, '2.Compensation'!D10=0, '4.Tenure'!D10=0),"Pass", "Fail"))</f>
        <v>Pass</v>
      </c>
      <c r="E10" s="38" t="str">
        <f>IF(AND('1.Number of Employees'!E10&gt;0, '2.Compensation'!E10&gt;0, '4.Tenure'!E10&gt;0), "Pass", IF(AND('1.Number of Employees'!E10=0, '2.Compensation'!E10=0, '4.Tenure'!E10=0),"Pass", "Fail"))</f>
        <v>Pass</v>
      </c>
      <c r="F10" s="38" t="str">
        <f>IF(AND('1.Number of Employees'!F10&gt;0, '2.Compensation'!F10&gt;0, '4.Tenure'!F10&gt;0), "Pass", IF(AND('1.Number of Employees'!F10=0, '2.Compensation'!F10=0, '4.Tenure'!F10=0),"Pass", "Fail"))</f>
        <v>Pass</v>
      </c>
      <c r="G10" s="38" t="str">
        <f>IF(AND('1.Number of Employees'!G10&gt;0, '2.Compensation'!G10&gt;0, '4.Tenure'!G10&gt;0), "Pass", IF(AND('1.Number of Employees'!G10=0, '2.Compensation'!G10=0, '4.Tenure'!G10=0),"Pass", "Fail"))</f>
        <v>Pass</v>
      </c>
      <c r="H10" s="38" t="str">
        <f>IF(AND('1.Number of Employees'!H10&gt;0, '2.Compensation'!H10&gt;0, '4.Tenure'!H10&gt;0), "Pass", IF(AND('1.Number of Employees'!H10=0, '2.Compensation'!H10=0, '4.Tenure'!H10=0),"Pass", "Fail"))</f>
        <v>Pass</v>
      </c>
      <c r="I10" s="38" t="str">
        <f>IF(AND('1.Number of Employees'!I10&gt;0, '2.Compensation'!I10&gt;0, '4.Tenure'!I10&gt;0), "Pass", IF(AND('1.Number of Employees'!I10=0, '2.Compensation'!I10=0, '4.Tenure'!I10=0),"Pass", "Fail"))</f>
        <v>Pass</v>
      </c>
      <c r="J10" s="38" t="str">
        <f>IF(AND('1.Number of Employees'!J10&gt;0, '2.Compensation'!J10&gt;0, '4.Tenure'!J10&gt;0), "Pass", IF(AND('1.Number of Employees'!J10=0, '2.Compensation'!J10=0, '4.Tenure'!J10=0),"Pass", "Fail"))</f>
        <v>Pass</v>
      </c>
      <c r="K10" s="38" t="str">
        <f>IF(AND('1.Number of Employees'!K10&gt;0, '2.Compensation'!K10&gt;0, '4.Tenure'!K10&gt;0), "Pass", IF(AND('1.Number of Employees'!K10=0, '2.Compensation'!K10=0, '4.Tenure'!K10=0),"Pass", "Fail"))</f>
        <v>Pass</v>
      </c>
      <c r="L10" s="38" t="str">
        <f>IF(AND('1.Number of Employees'!L10&gt;0, '2.Compensation'!L10&gt;0, '4.Tenure'!L10&gt;0), "Pass", IF(AND('1.Number of Employees'!L10=0, '2.Compensation'!L10=0, '4.Tenure'!L10=0),"Pass", "Fail"))</f>
        <v>Pass</v>
      </c>
      <c r="M10" s="38" t="str">
        <f>IF(AND('1.Number of Employees'!M10&gt;0, '2.Compensation'!M10&gt;0, '4.Tenure'!M10&gt;0), "Pass", IF(AND('1.Number of Employees'!M10=0, '2.Compensation'!M10=0, '4.Tenure'!M10=0),"Pass", "Fail"))</f>
        <v>Pass</v>
      </c>
      <c r="N10" s="38" t="str">
        <f>IF(AND('1.Number of Employees'!N10&gt;0, '2.Compensation'!N10&gt;0, '4.Tenure'!N10&gt;0), "Pass", IF(AND('1.Number of Employees'!N10=0, '2.Compensation'!N10=0, '4.Tenure'!N10=0),"Pass", "Fail"))</f>
        <v>Pass</v>
      </c>
      <c r="O10" s="38" t="str">
        <f>IF(AND('1.Number of Employees'!O10&gt;0, '2.Compensation'!O10&gt;0, '4.Tenure'!O10&gt;0), "Pass", IF(AND('1.Number of Employees'!O10=0, '2.Compensation'!O10=0, '4.Tenure'!O10=0),"Pass", "Fail"))</f>
        <v>Pass</v>
      </c>
      <c r="P10" s="38" t="str">
        <f>IF(AND('1.Number of Employees'!P10&gt;0, '2.Compensation'!P10&gt;0, '4.Tenure'!P10&gt;0), "Pass", IF(AND('1.Number of Employees'!P10=0, '2.Compensation'!P10=0, '4.Tenure'!P10=0),"Pass", "Fail"))</f>
        <v>Pass</v>
      </c>
      <c r="Q10" s="38" t="str">
        <f>IF(AND('1.Number of Employees'!Q10&gt;0, '2.Compensation'!Q10&gt;0, '4.Tenure'!Q10&gt;0), "Pass", IF(AND('1.Number of Employees'!Q10=0, '2.Compensation'!Q10=0, '4.Tenure'!Q10=0),"Pass", "Fail"))</f>
        <v>Pass</v>
      </c>
      <c r="R10" s="38" t="str">
        <f>IF(AND('1.Number of Employees'!R10&gt;0, '2.Compensation'!R10&gt;0, '4.Tenure'!R10&gt;0), "Pass", IF(AND('1.Number of Employees'!R10=0, '2.Compensation'!R10=0, '4.Tenure'!R10=0),"Pass", "Fail"))</f>
        <v>Pass</v>
      </c>
      <c r="S10" s="38" t="str">
        <f>IF(AND('1.Number of Employees'!S10&gt;0, '2.Compensation'!S10&gt;0, '4.Tenure'!S10&gt;0), "Pass", IF(AND('1.Number of Employees'!S10=0, '2.Compensation'!S10=0, '4.Tenure'!S10=0),"Pass", "Fail"))</f>
        <v>Pass</v>
      </c>
      <c r="T10" s="38" t="str">
        <f>IF(AND('1.Number of Employees'!T10&gt;0, '2.Compensation'!T10&gt;0, '4.Tenure'!T10&gt;0), "Pass", IF(AND('1.Number of Employees'!T10=0, '2.Compensation'!T10=0, '4.Tenure'!T10=0),"Pass", "Fail"))</f>
        <v>Pass</v>
      </c>
      <c r="U10" s="38" t="str">
        <f>IF(AND('1.Number of Employees'!U10&gt;0, '2.Compensation'!U10&gt;0, '4.Tenure'!U10&gt;0), "Pass", IF(AND('1.Number of Employees'!U10=0, '2.Compensation'!U10=0, '4.Tenure'!U10=0),"Pass", "Fail"))</f>
        <v>Pass</v>
      </c>
      <c r="V10" s="38" t="str">
        <f>IF(AND('1.Number of Employees'!V10&gt;0, '2.Compensation'!V10&gt;0, '4.Tenure'!V10&gt;0), "Pass", IF(AND('1.Number of Employees'!V10=0, '2.Compensation'!V10=0, '4.Tenure'!V10=0),"Pass", "Fail"))</f>
        <v>Pass</v>
      </c>
      <c r="W10" s="38" t="str">
        <f>IF(AND('1.Number of Employees'!W10&gt;0, '2.Compensation'!W10&gt;0, '4.Tenure'!W10&gt;0), "Pass", IF(AND('1.Number of Employees'!W10=0, '2.Compensation'!W10=0, '4.Tenure'!W10=0),"Pass", "Fail"))</f>
        <v>Pass</v>
      </c>
      <c r="X10" s="38" t="str">
        <f>IF(AND('1.Number of Employees'!X10&gt;0, '2.Compensation'!X10&gt;0, '4.Tenure'!X10&gt;0), "Pass", IF(AND('1.Number of Employees'!X10=0, '2.Compensation'!X10=0, '4.Tenure'!X10=0),"Pass", "Fail"))</f>
        <v>Pass</v>
      </c>
      <c r="Y10" s="38" t="str">
        <f>IF(AND('1.Number of Employees'!Y10&gt;0, '2.Compensation'!Y10&gt;0, '4.Tenure'!Y10&gt;0), "Pass", IF(AND('1.Number of Employees'!Y10=0, '2.Compensation'!Y10=0, '4.Tenure'!Y10=0),"Pass", "Fail"))</f>
        <v>Pass</v>
      </c>
      <c r="Z10" s="38" t="str">
        <f>IF(AND('1.Number of Employees'!Z10&gt;0, '2.Compensation'!Z10&gt;0, '4.Tenure'!Z10&gt;0), "Pass", IF(AND('1.Number of Employees'!Z10=0, '2.Compensation'!Z10=0, '4.Tenure'!Z10=0),"Pass", "Fail"))</f>
        <v>Pass</v>
      </c>
      <c r="AA10" s="38" t="str">
        <f>IF(AND('1.Number of Employees'!AA10&gt;0, '2.Compensation'!AA10&gt;0, '4.Tenure'!AA10&gt;0), "Pass", IF(AND('1.Number of Employees'!AA10=0, '2.Compensation'!AA10=0, '4.Tenure'!AA10=0),"Pass", "Fail"))</f>
        <v>Pass</v>
      </c>
      <c r="AB10" s="45" t="str">
        <f>IF(AND('1.Number of Employees'!AB10&gt;0, '2.Compensation'!AB10&gt;0, '4.Tenure'!AB10&gt;0), "Pass", IF(AND('1.Number of Employees'!AB10=0, '2.Compensation'!AB10=0, '4.Tenure'!AB10=0),"Pass", "Fail"))</f>
        <v>Pass</v>
      </c>
      <c r="AC10" s="9"/>
    </row>
    <row r="11" spans="1:29" ht="14.25" customHeight="1" x14ac:dyDescent="0.2">
      <c r="A11" s="37" t="s">
        <v>19</v>
      </c>
      <c r="B11" s="38" t="str">
        <f>IF(AND('1.Number of Employees'!B11&gt;0, '2.Compensation'!B11&gt;0, '4.Tenure'!B11&gt;0), "Pass", IF(AND('1.Number of Employees'!B11=0, '2.Compensation'!B11=0, '4.Tenure'!B11=0),"Pass", "Fail"))</f>
        <v>Pass</v>
      </c>
      <c r="C11" s="38" t="str">
        <f>IF(AND('1.Number of Employees'!C11&gt;0, '2.Compensation'!C11&gt;0, '4.Tenure'!C11&gt;0), "Pass", IF(AND('1.Number of Employees'!C11=0, '2.Compensation'!C11=0, '4.Tenure'!C11=0),"Pass", "Fail"))</f>
        <v>Pass</v>
      </c>
      <c r="D11" s="38" t="str">
        <f>IF(AND('1.Number of Employees'!D11&gt;0, '2.Compensation'!D11&gt;0, '4.Tenure'!D11&gt;0), "Pass", IF(AND('1.Number of Employees'!D11=0, '2.Compensation'!D11=0, '4.Tenure'!D11=0),"Pass", "Fail"))</f>
        <v>Pass</v>
      </c>
      <c r="E11" s="38" t="str">
        <f>IF(AND('1.Number of Employees'!E11&gt;0, '2.Compensation'!E11&gt;0, '4.Tenure'!E11&gt;0), "Pass", IF(AND('1.Number of Employees'!E11=0, '2.Compensation'!E11=0, '4.Tenure'!E11=0),"Pass", "Fail"))</f>
        <v>Pass</v>
      </c>
      <c r="F11" s="38" t="str">
        <f>IF(AND('1.Number of Employees'!F11&gt;0, '2.Compensation'!F11&gt;0, '4.Tenure'!F11&gt;0), "Pass", IF(AND('1.Number of Employees'!F11=0, '2.Compensation'!F11=0, '4.Tenure'!F11=0),"Pass", "Fail"))</f>
        <v>Pass</v>
      </c>
      <c r="G11" s="38" t="str">
        <f>IF(AND('1.Number of Employees'!G11&gt;0, '2.Compensation'!G11&gt;0, '4.Tenure'!G11&gt;0), "Pass", IF(AND('1.Number of Employees'!G11=0, '2.Compensation'!G11=0, '4.Tenure'!G11=0),"Pass", "Fail"))</f>
        <v>Pass</v>
      </c>
      <c r="H11" s="38" t="str">
        <f>IF(AND('1.Number of Employees'!H11&gt;0, '2.Compensation'!H11&gt;0, '4.Tenure'!H11&gt;0), "Pass", IF(AND('1.Number of Employees'!H11=0, '2.Compensation'!H11=0, '4.Tenure'!H11=0),"Pass", "Fail"))</f>
        <v>Pass</v>
      </c>
      <c r="I11" s="38" t="str">
        <f>IF(AND('1.Number of Employees'!I11&gt;0, '2.Compensation'!I11&gt;0, '4.Tenure'!I11&gt;0), "Pass", IF(AND('1.Number of Employees'!I11=0, '2.Compensation'!I11=0, '4.Tenure'!I11=0),"Pass", "Fail"))</f>
        <v>Pass</v>
      </c>
      <c r="J11" s="38" t="str">
        <f>IF(AND('1.Number of Employees'!J11&gt;0, '2.Compensation'!J11&gt;0, '4.Tenure'!J11&gt;0), "Pass", IF(AND('1.Number of Employees'!J11=0, '2.Compensation'!J11=0, '4.Tenure'!J11=0),"Pass", "Fail"))</f>
        <v>Pass</v>
      </c>
      <c r="K11" s="38" t="str">
        <f>IF(AND('1.Number of Employees'!K11&gt;0, '2.Compensation'!K11&gt;0, '4.Tenure'!K11&gt;0), "Pass", IF(AND('1.Number of Employees'!K11=0, '2.Compensation'!K11=0, '4.Tenure'!K11=0),"Pass", "Fail"))</f>
        <v>Pass</v>
      </c>
      <c r="L11" s="38" t="str">
        <f>IF(AND('1.Number of Employees'!L11&gt;0, '2.Compensation'!L11&gt;0, '4.Tenure'!L11&gt;0), "Pass", IF(AND('1.Number of Employees'!L11=0, '2.Compensation'!L11=0, '4.Tenure'!L11=0),"Pass", "Fail"))</f>
        <v>Pass</v>
      </c>
      <c r="M11" s="38" t="str">
        <f>IF(AND('1.Number of Employees'!M11&gt;0, '2.Compensation'!M11&gt;0, '4.Tenure'!M11&gt;0), "Pass", IF(AND('1.Number of Employees'!M11=0, '2.Compensation'!M11=0, '4.Tenure'!M11=0),"Pass", "Fail"))</f>
        <v>Pass</v>
      </c>
      <c r="N11" s="38" t="str">
        <f>IF(AND('1.Number of Employees'!N11&gt;0, '2.Compensation'!N11&gt;0, '4.Tenure'!N11&gt;0), "Pass", IF(AND('1.Number of Employees'!N11=0, '2.Compensation'!N11=0, '4.Tenure'!N11=0),"Pass", "Fail"))</f>
        <v>Pass</v>
      </c>
      <c r="O11" s="38" t="str">
        <f>IF(AND('1.Number of Employees'!O11&gt;0, '2.Compensation'!O11&gt;0, '4.Tenure'!O11&gt;0), "Pass", IF(AND('1.Number of Employees'!O11=0, '2.Compensation'!O11=0, '4.Tenure'!O11=0),"Pass", "Fail"))</f>
        <v>Pass</v>
      </c>
      <c r="P11" s="38" t="str">
        <f>IF(AND('1.Number of Employees'!P11&gt;0, '2.Compensation'!P11&gt;0, '4.Tenure'!P11&gt;0), "Pass", IF(AND('1.Number of Employees'!P11=0, '2.Compensation'!P11=0, '4.Tenure'!P11=0),"Pass", "Fail"))</f>
        <v>Pass</v>
      </c>
      <c r="Q11" s="38" t="str">
        <f>IF(AND('1.Number of Employees'!Q11&gt;0, '2.Compensation'!Q11&gt;0, '4.Tenure'!Q11&gt;0), "Pass", IF(AND('1.Number of Employees'!Q11=0, '2.Compensation'!Q11=0, '4.Tenure'!Q11=0),"Pass", "Fail"))</f>
        <v>Pass</v>
      </c>
      <c r="R11" s="38" t="str">
        <f>IF(AND('1.Number of Employees'!R11&gt;0, '2.Compensation'!R11&gt;0, '4.Tenure'!R11&gt;0), "Pass", IF(AND('1.Number of Employees'!R11=0, '2.Compensation'!R11=0, '4.Tenure'!R11=0),"Pass", "Fail"))</f>
        <v>Pass</v>
      </c>
      <c r="S11" s="38" t="str">
        <f>IF(AND('1.Number of Employees'!S11&gt;0, '2.Compensation'!S11&gt;0, '4.Tenure'!S11&gt;0), "Pass", IF(AND('1.Number of Employees'!S11=0, '2.Compensation'!S11=0, '4.Tenure'!S11=0),"Pass", "Fail"))</f>
        <v>Pass</v>
      </c>
      <c r="T11" s="38" t="str">
        <f>IF(AND('1.Number of Employees'!T11&gt;0, '2.Compensation'!T11&gt;0, '4.Tenure'!T11&gt;0), "Pass", IF(AND('1.Number of Employees'!T11=0, '2.Compensation'!T11=0, '4.Tenure'!T11=0),"Pass", "Fail"))</f>
        <v>Pass</v>
      </c>
      <c r="U11" s="38" t="str">
        <f>IF(AND('1.Number of Employees'!U11&gt;0, '2.Compensation'!U11&gt;0, '4.Tenure'!U11&gt;0), "Pass", IF(AND('1.Number of Employees'!U11=0, '2.Compensation'!U11=0, '4.Tenure'!U11=0),"Pass", "Fail"))</f>
        <v>Pass</v>
      </c>
      <c r="V11" s="38" t="str">
        <f>IF(AND('1.Number of Employees'!V11&gt;0, '2.Compensation'!V11&gt;0, '4.Tenure'!V11&gt;0), "Pass", IF(AND('1.Number of Employees'!V11=0, '2.Compensation'!V11=0, '4.Tenure'!V11=0),"Pass", "Fail"))</f>
        <v>Pass</v>
      </c>
      <c r="W11" s="38" t="str">
        <f>IF(AND('1.Number of Employees'!W11&gt;0, '2.Compensation'!W11&gt;0, '4.Tenure'!W11&gt;0), "Pass", IF(AND('1.Number of Employees'!W11=0, '2.Compensation'!W11=0, '4.Tenure'!W11=0),"Pass", "Fail"))</f>
        <v>Pass</v>
      </c>
      <c r="X11" s="38" t="str">
        <f>IF(AND('1.Number of Employees'!X11&gt;0, '2.Compensation'!X11&gt;0, '4.Tenure'!X11&gt;0), "Pass", IF(AND('1.Number of Employees'!X11=0, '2.Compensation'!X11=0, '4.Tenure'!X11=0),"Pass", "Fail"))</f>
        <v>Pass</v>
      </c>
      <c r="Y11" s="38" t="str">
        <f>IF(AND('1.Number of Employees'!Y11&gt;0, '2.Compensation'!Y11&gt;0, '4.Tenure'!Y11&gt;0), "Pass", IF(AND('1.Number of Employees'!Y11=0, '2.Compensation'!Y11=0, '4.Tenure'!Y11=0),"Pass", "Fail"))</f>
        <v>Pass</v>
      </c>
      <c r="Z11" s="38" t="str">
        <f>IF(AND('1.Number of Employees'!Z11&gt;0, '2.Compensation'!Z11&gt;0, '4.Tenure'!Z11&gt;0), "Pass", IF(AND('1.Number of Employees'!Z11=0, '2.Compensation'!Z11=0, '4.Tenure'!Z11=0),"Pass", "Fail"))</f>
        <v>Pass</v>
      </c>
      <c r="AA11" s="38" t="str">
        <f>IF(AND('1.Number of Employees'!AA11&gt;0, '2.Compensation'!AA11&gt;0, '4.Tenure'!AA11&gt;0), "Pass", IF(AND('1.Number of Employees'!AA11=0, '2.Compensation'!AA11=0, '4.Tenure'!AA11=0),"Pass", "Fail"))</f>
        <v>Pass</v>
      </c>
      <c r="AB11" s="45" t="str">
        <f>IF(AND('1.Number of Employees'!AB11&gt;0, '2.Compensation'!AB11&gt;0, '4.Tenure'!AB11&gt;0), "Pass", IF(AND('1.Number of Employees'!AB11=0, '2.Compensation'!AB11=0, '4.Tenure'!AB11=0),"Pass", "Fail"))</f>
        <v>Pass</v>
      </c>
      <c r="AC11" s="9"/>
    </row>
    <row r="12" spans="1:29" ht="14.25" customHeight="1" x14ac:dyDescent="0.2">
      <c r="A12" s="37" t="s">
        <v>20</v>
      </c>
      <c r="B12" s="38" t="str">
        <f>IF(AND('1.Number of Employees'!B12&gt;0, '2.Compensation'!B12&gt;0, '4.Tenure'!B12&gt;0), "Pass", IF(AND('1.Number of Employees'!B12=0, '2.Compensation'!B12=0, '4.Tenure'!B12=0),"Pass", "Fail"))</f>
        <v>Pass</v>
      </c>
      <c r="C12" s="38" t="str">
        <f>IF(AND('1.Number of Employees'!C12&gt;0, '2.Compensation'!C12&gt;0, '4.Tenure'!C12&gt;0), "Pass", IF(AND('1.Number of Employees'!C12=0, '2.Compensation'!C12=0, '4.Tenure'!C12=0),"Pass", "Fail"))</f>
        <v>Pass</v>
      </c>
      <c r="D12" s="38" t="str">
        <f>IF(AND('1.Number of Employees'!D12&gt;0, '2.Compensation'!D12&gt;0, '4.Tenure'!D12&gt;0), "Pass", IF(AND('1.Number of Employees'!D12=0, '2.Compensation'!D12=0, '4.Tenure'!D12=0),"Pass", "Fail"))</f>
        <v>Pass</v>
      </c>
      <c r="E12" s="38" t="str">
        <f>IF(AND('1.Number of Employees'!E12&gt;0, '2.Compensation'!E12&gt;0, '4.Tenure'!E12&gt;0), "Pass", IF(AND('1.Number of Employees'!E12=0, '2.Compensation'!E12=0, '4.Tenure'!E12=0),"Pass", "Fail"))</f>
        <v>Pass</v>
      </c>
      <c r="F12" s="38" t="str">
        <f>IF(AND('1.Number of Employees'!F12&gt;0, '2.Compensation'!F12&gt;0, '4.Tenure'!F12&gt;0), "Pass", IF(AND('1.Number of Employees'!F12=0, '2.Compensation'!F12=0, '4.Tenure'!F12=0),"Pass", "Fail"))</f>
        <v>Pass</v>
      </c>
      <c r="G12" s="38" t="str">
        <f>IF(AND('1.Number of Employees'!G12&gt;0, '2.Compensation'!G12&gt;0, '4.Tenure'!G12&gt;0), "Pass", IF(AND('1.Number of Employees'!G12=0, '2.Compensation'!G12=0, '4.Tenure'!G12=0),"Pass", "Fail"))</f>
        <v>Pass</v>
      </c>
      <c r="H12" s="38" t="str">
        <f>IF(AND('1.Number of Employees'!H12&gt;0, '2.Compensation'!H12&gt;0, '4.Tenure'!H12&gt;0), "Pass", IF(AND('1.Number of Employees'!H12=0, '2.Compensation'!H12=0, '4.Tenure'!H12=0),"Pass", "Fail"))</f>
        <v>Pass</v>
      </c>
      <c r="I12" s="38" t="str">
        <f>IF(AND('1.Number of Employees'!I12&gt;0, '2.Compensation'!I12&gt;0, '4.Tenure'!I12&gt;0), "Pass", IF(AND('1.Number of Employees'!I12=0, '2.Compensation'!I12=0, '4.Tenure'!I12=0),"Pass", "Fail"))</f>
        <v>Pass</v>
      </c>
      <c r="J12" s="38" t="str">
        <f>IF(AND('1.Number of Employees'!J12&gt;0, '2.Compensation'!J12&gt;0, '4.Tenure'!J12&gt;0), "Pass", IF(AND('1.Number of Employees'!J12=0, '2.Compensation'!J12=0, '4.Tenure'!J12=0),"Pass", "Fail"))</f>
        <v>Pass</v>
      </c>
      <c r="K12" s="38" t="str">
        <f>IF(AND('1.Number of Employees'!K12&gt;0, '2.Compensation'!K12&gt;0, '4.Tenure'!K12&gt;0), "Pass", IF(AND('1.Number of Employees'!K12=0, '2.Compensation'!K12=0, '4.Tenure'!K12=0),"Pass", "Fail"))</f>
        <v>Pass</v>
      </c>
      <c r="L12" s="38" t="str">
        <f>IF(AND('1.Number of Employees'!L12&gt;0, '2.Compensation'!L12&gt;0, '4.Tenure'!L12&gt;0), "Pass", IF(AND('1.Number of Employees'!L12=0, '2.Compensation'!L12=0, '4.Tenure'!L12=0),"Pass", "Fail"))</f>
        <v>Pass</v>
      </c>
      <c r="M12" s="38" t="str">
        <f>IF(AND('1.Number of Employees'!M12&gt;0, '2.Compensation'!M12&gt;0, '4.Tenure'!M12&gt;0), "Pass", IF(AND('1.Number of Employees'!M12=0, '2.Compensation'!M12=0, '4.Tenure'!M12=0),"Pass", "Fail"))</f>
        <v>Pass</v>
      </c>
      <c r="N12" s="38" t="str">
        <f>IF(AND('1.Number of Employees'!N12&gt;0, '2.Compensation'!N12&gt;0, '4.Tenure'!N12&gt;0), "Pass", IF(AND('1.Number of Employees'!N12=0, '2.Compensation'!N12=0, '4.Tenure'!N12=0),"Pass", "Fail"))</f>
        <v>Pass</v>
      </c>
      <c r="O12" s="38" t="str">
        <f>IF(AND('1.Number of Employees'!O12&gt;0, '2.Compensation'!O12&gt;0, '4.Tenure'!O12&gt;0), "Pass", IF(AND('1.Number of Employees'!O12=0, '2.Compensation'!O12=0, '4.Tenure'!O12=0),"Pass", "Fail"))</f>
        <v>Pass</v>
      </c>
      <c r="P12" s="38" t="str">
        <f>IF(AND('1.Number of Employees'!P12&gt;0, '2.Compensation'!P12&gt;0, '4.Tenure'!P12&gt;0), "Pass", IF(AND('1.Number of Employees'!P12=0, '2.Compensation'!P12=0, '4.Tenure'!P12=0),"Pass", "Fail"))</f>
        <v>Pass</v>
      </c>
      <c r="Q12" s="38" t="str">
        <f>IF(AND('1.Number of Employees'!Q12&gt;0, '2.Compensation'!Q12&gt;0, '4.Tenure'!Q12&gt;0), "Pass", IF(AND('1.Number of Employees'!Q12=0, '2.Compensation'!Q12=0, '4.Tenure'!Q12=0),"Pass", "Fail"))</f>
        <v>Pass</v>
      </c>
      <c r="R12" s="38" t="str">
        <f>IF(AND('1.Number of Employees'!R12&gt;0, '2.Compensation'!R12&gt;0, '4.Tenure'!R12&gt;0), "Pass", IF(AND('1.Number of Employees'!R12=0, '2.Compensation'!R12=0, '4.Tenure'!R12=0),"Pass", "Fail"))</f>
        <v>Pass</v>
      </c>
      <c r="S12" s="38" t="str">
        <f>IF(AND('1.Number of Employees'!S12&gt;0, '2.Compensation'!S12&gt;0, '4.Tenure'!S12&gt;0), "Pass", IF(AND('1.Number of Employees'!S12=0, '2.Compensation'!S12=0, '4.Tenure'!S12=0),"Pass", "Fail"))</f>
        <v>Pass</v>
      </c>
      <c r="T12" s="38" t="str">
        <f>IF(AND('1.Number of Employees'!T12&gt;0, '2.Compensation'!T12&gt;0, '4.Tenure'!T12&gt;0), "Pass", IF(AND('1.Number of Employees'!T12=0, '2.Compensation'!T12=0, '4.Tenure'!T12=0),"Pass", "Fail"))</f>
        <v>Pass</v>
      </c>
      <c r="U12" s="38" t="str">
        <f>IF(AND('1.Number of Employees'!U12&gt;0, '2.Compensation'!U12&gt;0, '4.Tenure'!U12&gt;0), "Pass", IF(AND('1.Number of Employees'!U12=0, '2.Compensation'!U12=0, '4.Tenure'!U12=0),"Pass", "Fail"))</f>
        <v>Pass</v>
      </c>
      <c r="V12" s="38" t="str">
        <f>IF(AND('1.Number of Employees'!V12&gt;0, '2.Compensation'!V12&gt;0, '4.Tenure'!V12&gt;0), "Pass", IF(AND('1.Number of Employees'!V12=0, '2.Compensation'!V12=0, '4.Tenure'!V12=0),"Pass", "Fail"))</f>
        <v>Pass</v>
      </c>
      <c r="W12" s="38" t="str">
        <f>IF(AND('1.Number of Employees'!W12&gt;0, '2.Compensation'!W12&gt;0, '4.Tenure'!W12&gt;0), "Pass", IF(AND('1.Number of Employees'!W12=0, '2.Compensation'!W12=0, '4.Tenure'!W12=0),"Pass", "Fail"))</f>
        <v>Pass</v>
      </c>
      <c r="X12" s="38" t="str">
        <f>IF(AND('1.Number of Employees'!X12&gt;0, '2.Compensation'!X12&gt;0, '4.Tenure'!X12&gt;0), "Pass", IF(AND('1.Number of Employees'!X12=0, '2.Compensation'!X12=0, '4.Tenure'!X12=0),"Pass", "Fail"))</f>
        <v>Pass</v>
      </c>
      <c r="Y12" s="38" t="str">
        <f>IF(AND('1.Number of Employees'!Y12&gt;0, '2.Compensation'!Y12&gt;0, '4.Tenure'!Y12&gt;0), "Pass", IF(AND('1.Number of Employees'!Y12=0, '2.Compensation'!Y12=0, '4.Tenure'!Y12=0),"Pass", "Fail"))</f>
        <v>Pass</v>
      </c>
      <c r="Z12" s="38" t="str">
        <f>IF(AND('1.Number of Employees'!Z12&gt;0, '2.Compensation'!Z12&gt;0, '4.Tenure'!Z12&gt;0), "Pass", IF(AND('1.Number of Employees'!Z12=0, '2.Compensation'!Z12=0, '4.Tenure'!Z12=0),"Pass", "Fail"))</f>
        <v>Pass</v>
      </c>
      <c r="AA12" s="38" t="str">
        <f>IF(AND('1.Number of Employees'!AA12&gt;0, '2.Compensation'!AA12&gt;0, '4.Tenure'!AA12&gt;0), "Pass", IF(AND('1.Number of Employees'!AA12=0, '2.Compensation'!AA12=0, '4.Tenure'!AA12=0),"Pass", "Fail"))</f>
        <v>Pass</v>
      </c>
      <c r="AB12" s="45" t="str">
        <f>IF(AND('1.Number of Employees'!AB12&gt;0, '2.Compensation'!AB12&gt;0, '4.Tenure'!AB12&gt;0), "Pass", IF(AND('1.Number of Employees'!AB12=0, '2.Compensation'!AB12=0, '4.Tenure'!AB12=0),"Pass", "Fail"))</f>
        <v>Pass</v>
      </c>
      <c r="AC12" s="9"/>
    </row>
    <row r="13" spans="1:29" ht="14.25" customHeight="1" x14ac:dyDescent="0.2">
      <c r="A13" s="37" t="s">
        <v>21</v>
      </c>
      <c r="B13" s="38" t="str">
        <f>IF(AND('1.Number of Employees'!B13&gt;0, '2.Compensation'!B13&gt;0, '4.Tenure'!B13&gt;0), "Pass", IF(AND('1.Number of Employees'!B13=0, '2.Compensation'!B13=0, '4.Tenure'!B13=0),"Pass", "Fail"))</f>
        <v>Pass</v>
      </c>
      <c r="C13" s="38" t="str">
        <f>IF(AND('1.Number of Employees'!C13&gt;0, '2.Compensation'!C13&gt;0, '4.Tenure'!C13&gt;0), "Pass", IF(AND('1.Number of Employees'!C13=0, '2.Compensation'!C13=0, '4.Tenure'!C13=0),"Pass", "Fail"))</f>
        <v>Pass</v>
      </c>
      <c r="D13" s="38" t="str">
        <f>IF(AND('1.Number of Employees'!D13&gt;0, '2.Compensation'!D13&gt;0, '4.Tenure'!D13&gt;0), "Pass", IF(AND('1.Number of Employees'!D13=0, '2.Compensation'!D13=0, '4.Tenure'!D13=0),"Pass", "Fail"))</f>
        <v>Pass</v>
      </c>
      <c r="E13" s="38" t="str">
        <f>IF(AND('1.Number of Employees'!E13&gt;0, '2.Compensation'!E13&gt;0, '4.Tenure'!E13&gt;0), "Pass", IF(AND('1.Number of Employees'!E13=0, '2.Compensation'!E13=0, '4.Tenure'!E13=0),"Pass", "Fail"))</f>
        <v>Pass</v>
      </c>
      <c r="F13" s="38" t="str">
        <f>IF(AND('1.Number of Employees'!F13&gt;0, '2.Compensation'!F13&gt;0, '4.Tenure'!F13&gt;0), "Pass", IF(AND('1.Number of Employees'!F13=0, '2.Compensation'!F13=0, '4.Tenure'!F13=0),"Pass", "Fail"))</f>
        <v>Pass</v>
      </c>
      <c r="G13" s="38" t="str">
        <f>IF(AND('1.Number of Employees'!G13&gt;0, '2.Compensation'!G13&gt;0, '4.Tenure'!G13&gt;0), "Pass", IF(AND('1.Number of Employees'!G13=0, '2.Compensation'!G13=0, '4.Tenure'!G13=0),"Pass", "Fail"))</f>
        <v>Pass</v>
      </c>
      <c r="H13" s="38" t="str">
        <f>IF(AND('1.Number of Employees'!H13&gt;0, '2.Compensation'!H13&gt;0, '4.Tenure'!H13&gt;0), "Pass", IF(AND('1.Number of Employees'!H13=0, '2.Compensation'!H13=0, '4.Tenure'!H13=0),"Pass", "Fail"))</f>
        <v>Pass</v>
      </c>
      <c r="I13" s="38" t="str">
        <f>IF(AND('1.Number of Employees'!I13&gt;0, '2.Compensation'!I13&gt;0, '4.Tenure'!I13&gt;0), "Pass", IF(AND('1.Number of Employees'!I13=0, '2.Compensation'!I13=0, '4.Tenure'!I13=0),"Pass", "Fail"))</f>
        <v>Pass</v>
      </c>
      <c r="J13" s="38" t="str">
        <f>IF(AND('1.Number of Employees'!J13&gt;0, '2.Compensation'!J13&gt;0, '4.Tenure'!J13&gt;0), "Pass", IF(AND('1.Number of Employees'!J13=0, '2.Compensation'!J13=0, '4.Tenure'!J13=0),"Pass", "Fail"))</f>
        <v>Pass</v>
      </c>
      <c r="K13" s="38" t="str">
        <f>IF(AND('1.Number of Employees'!K13&gt;0, '2.Compensation'!K13&gt;0, '4.Tenure'!K13&gt;0), "Pass", IF(AND('1.Number of Employees'!K13=0, '2.Compensation'!K13=0, '4.Tenure'!K13=0),"Pass", "Fail"))</f>
        <v>Pass</v>
      </c>
      <c r="L13" s="38" t="str">
        <f>IF(AND('1.Number of Employees'!L13&gt;0, '2.Compensation'!L13&gt;0, '4.Tenure'!L13&gt;0), "Pass", IF(AND('1.Number of Employees'!L13=0, '2.Compensation'!L13=0, '4.Tenure'!L13=0),"Pass", "Fail"))</f>
        <v>Pass</v>
      </c>
      <c r="M13" s="38" t="str">
        <f>IF(AND('1.Number of Employees'!M13&gt;0, '2.Compensation'!M13&gt;0, '4.Tenure'!M13&gt;0), "Pass", IF(AND('1.Number of Employees'!M13=0, '2.Compensation'!M13=0, '4.Tenure'!M13=0),"Pass", "Fail"))</f>
        <v>Pass</v>
      </c>
      <c r="N13" s="38" t="str">
        <f>IF(AND('1.Number of Employees'!N13&gt;0, '2.Compensation'!N13&gt;0, '4.Tenure'!N13&gt;0), "Pass", IF(AND('1.Number of Employees'!N13=0, '2.Compensation'!N13=0, '4.Tenure'!N13=0),"Pass", "Fail"))</f>
        <v>Pass</v>
      </c>
      <c r="O13" s="38" t="str">
        <f>IF(AND('1.Number of Employees'!O13&gt;0, '2.Compensation'!O13&gt;0, '4.Tenure'!O13&gt;0), "Pass", IF(AND('1.Number of Employees'!O13=0, '2.Compensation'!O13=0, '4.Tenure'!O13=0),"Pass", "Fail"))</f>
        <v>Pass</v>
      </c>
      <c r="P13" s="38" t="str">
        <f>IF(AND('1.Number of Employees'!P13&gt;0, '2.Compensation'!P13&gt;0, '4.Tenure'!P13&gt;0), "Pass", IF(AND('1.Number of Employees'!P13=0, '2.Compensation'!P13=0, '4.Tenure'!P13=0),"Pass", "Fail"))</f>
        <v>Pass</v>
      </c>
      <c r="Q13" s="38" t="str">
        <f>IF(AND('1.Number of Employees'!Q13&gt;0, '2.Compensation'!Q13&gt;0, '4.Tenure'!Q13&gt;0), "Pass", IF(AND('1.Number of Employees'!Q13=0, '2.Compensation'!Q13=0, '4.Tenure'!Q13=0),"Pass", "Fail"))</f>
        <v>Pass</v>
      </c>
      <c r="R13" s="38" t="str">
        <f>IF(AND('1.Number of Employees'!R13&gt;0, '2.Compensation'!R13&gt;0, '4.Tenure'!R13&gt;0), "Pass", IF(AND('1.Number of Employees'!R13=0, '2.Compensation'!R13=0, '4.Tenure'!R13=0),"Pass", "Fail"))</f>
        <v>Pass</v>
      </c>
      <c r="S13" s="38" t="str">
        <f>IF(AND('1.Number of Employees'!S13&gt;0, '2.Compensation'!S13&gt;0, '4.Tenure'!S13&gt;0), "Pass", IF(AND('1.Number of Employees'!S13=0, '2.Compensation'!S13=0, '4.Tenure'!S13=0),"Pass", "Fail"))</f>
        <v>Pass</v>
      </c>
      <c r="T13" s="38" t="str">
        <f>IF(AND('1.Number of Employees'!T13&gt;0, '2.Compensation'!T13&gt;0, '4.Tenure'!T13&gt;0), "Pass", IF(AND('1.Number of Employees'!T13=0, '2.Compensation'!T13=0, '4.Tenure'!T13=0),"Pass", "Fail"))</f>
        <v>Pass</v>
      </c>
      <c r="U13" s="38" t="str">
        <f>IF(AND('1.Number of Employees'!U13&gt;0, '2.Compensation'!U13&gt;0, '4.Tenure'!U13&gt;0), "Pass", IF(AND('1.Number of Employees'!U13=0, '2.Compensation'!U13=0, '4.Tenure'!U13=0),"Pass", "Fail"))</f>
        <v>Pass</v>
      </c>
      <c r="V13" s="38" t="str">
        <f>IF(AND('1.Number of Employees'!V13&gt;0, '2.Compensation'!V13&gt;0, '4.Tenure'!V13&gt;0), "Pass", IF(AND('1.Number of Employees'!V13=0, '2.Compensation'!V13=0, '4.Tenure'!V13=0),"Pass", "Fail"))</f>
        <v>Pass</v>
      </c>
      <c r="W13" s="38" t="str">
        <f>IF(AND('1.Number of Employees'!W13&gt;0, '2.Compensation'!W13&gt;0, '4.Tenure'!W13&gt;0), "Pass", IF(AND('1.Number of Employees'!W13=0, '2.Compensation'!W13=0, '4.Tenure'!W13=0),"Pass", "Fail"))</f>
        <v>Pass</v>
      </c>
      <c r="X13" s="38" t="str">
        <f>IF(AND('1.Number of Employees'!X13&gt;0, '2.Compensation'!X13&gt;0, '4.Tenure'!X13&gt;0), "Pass", IF(AND('1.Number of Employees'!X13=0, '2.Compensation'!X13=0, '4.Tenure'!X13=0),"Pass", "Fail"))</f>
        <v>Pass</v>
      </c>
      <c r="Y13" s="38" t="str">
        <f>IF(AND('1.Number of Employees'!Y13&gt;0, '2.Compensation'!Y13&gt;0, '4.Tenure'!Y13&gt;0), "Pass", IF(AND('1.Number of Employees'!Y13=0, '2.Compensation'!Y13=0, '4.Tenure'!Y13=0),"Pass", "Fail"))</f>
        <v>Pass</v>
      </c>
      <c r="Z13" s="38" t="str">
        <f>IF(AND('1.Number of Employees'!Z13&gt;0, '2.Compensation'!Z13&gt;0, '4.Tenure'!Z13&gt;0), "Pass", IF(AND('1.Number of Employees'!Z13=0, '2.Compensation'!Z13=0, '4.Tenure'!Z13=0),"Pass", "Fail"))</f>
        <v>Pass</v>
      </c>
      <c r="AA13" s="38" t="str">
        <f>IF(AND('1.Number of Employees'!AA13&gt;0, '2.Compensation'!AA13&gt;0, '4.Tenure'!AA13&gt;0), "Pass", IF(AND('1.Number of Employees'!AA13=0, '2.Compensation'!AA13=0, '4.Tenure'!AA13=0),"Pass", "Fail"))</f>
        <v>Pass</v>
      </c>
      <c r="AB13" s="45" t="str">
        <f>IF(AND('1.Number of Employees'!AB13&gt;0, '2.Compensation'!AB13&gt;0, '4.Tenure'!AB13&gt;0), "Pass", IF(AND('1.Number of Employees'!AB13=0, '2.Compensation'!AB13=0, '4.Tenure'!AB13=0),"Pass", "Fail"))</f>
        <v>Pass</v>
      </c>
      <c r="AC13" s="9"/>
    </row>
    <row r="14" spans="1:29" ht="14.25" customHeight="1" x14ac:dyDescent="0.2">
      <c r="A14" s="37" t="s">
        <v>22</v>
      </c>
      <c r="B14" s="38" t="str">
        <f>IF(AND('1.Number of Employees'!B14&gt;0, '2.Compensation'!B14&gt;0, '4.Tenure'!B14&gt;0), "Pass", IF(AND('1.Number of Employees'!B14=0, '2.Compensation'!B14=0, '4.Tenure'!B14=0),"Pass", "Fail"))</f>
        <v>Pass</v>
      </c>
      <c r="C14" s="38" t="str">
        <f>IF(AND('1.Number of Employees'!C14&gt;0, '2.Compensation'!C14&gt;0, '4.Tenure'!C14&gt;0), "Pass", IF(AND('1.Number of Employees'!C14=0, '2.Compensation'!C14=0, '4.Tenure'!C14=0),"Pass", "Fail"))</f>
        <v>Pass</v>
      </c>
      <c r="D14" s="38" t="str">
        <f>IF(AND('1.Number of Employees'!D14&gt;0, '2.Compensation'!D14&gt;0, '4.Tenure'!D14&gt;0), "Pass", IF(AND('1.Number of Employees'!D14=0, '2.Compensation'!D14=0, '4.Tenure'!D14=0),"Pass", "Fail"))</f>
        <v>Pass</v>
      </c>
      <c r="E14" s="38" t="str">
        <f>IF(AND('1.Number of Employees'!E14&gt;0, '2.Compensation'!E14&gt;0, '4.Tenure'!E14&gt;0), "Pass", IF(AND('1.Number of Employees'!E14=0, '2.Compensation'!E14=0, '4.Tenure'!E14=0),"Pass", "Fail"))</f>
        <v>Pass</v>
      </c>
      <c r="F14" s="38" t="str">
        <f>IF(AND('1.Number of Employees'!F14&gt;0, '2.Compensation'!F14&gt;0, '4.Tenure'!F14&gt;0), "Pass", IF(AND('1.Number of Employees'!F14=0, '2.Compensation'!F14=0, '4.Tenure'!F14=0),"Pass", "Fail"))</f>
        <v>Pass</v>
      </c>
      <c r="G14" s="38" t="str">
        <f>IF(AND('1.Number of Employees'!G14&gt;0, '2.Compensation'!G14&gt;0, '4.Tenure'!G14&gt;0), "Pass", IF(AND('1.Number of Employees'!G14=0, '2.Compensation'!G14=0, '4.Tenure'!G14=0),"Pass", "Fail"))</f>
        <v>Pass</v>
      </c>
      <c r="H14" s="38" t="str">
        <f>IF(AND('1.Number of Employees'!H14&gt;0, '2.Compensation'!H14&gt;0, '4.Tenure'!H14&gt;0), "Pass", IF(AND('1.Number of Employees'!H14=0, '2.Compensation'!H14=0, '4.Tenure'!H14=0),"Pass", "Fail"))</f>
        <v>Pass</v>
      </c>
      <c r="I14" s="38" t="str">
        <f>IF(AND('1.Number of Employees'!I14&gt;0, '2.Compensation'!I14&gt;0, '4.Tenure'!I14&gt;0), "Pass", IF(AND('1.Number of Employees'!I14=0, '2.Compensation'!I14=0, '4.Tenure'!I14=0),"Pass", "Fail"))</f>
        <v>Pass</v>
      </c>
      <c r="J14" s="38" t="str">
        <f>IF(AND('1.Number of Employees'!J14&gt;0, '2.Compensation'!J14&gt;0, '4.Tenure'!J14&gt;0), "Pass", IF(AND('1.Number of Employees'!J14=0, '2.Compensation'!J14=0, '4.Tenure'!J14=0),"Pass", "Fail"))</f>
        <v>Pass</v>
      </c>
      <c r="K14" s="38" t="str">
        <f>IF(AND('1.Number of Employees'!K14&gt;0, '2.Compensation'!K14&gt;0, '4.Tenure'!K14&gt;0), "Pass", IF(AND('1.Number of Employees'!K14=0, '2.Compensation'!K14=0, '4.Tenure'!K14=0),"Pass", "Fail"))</f>
        <v>Pass</v>
      </c>
      <c r="L14" s="38" t="str">
        <f>IF(AND('1.Number of Employees'!L14&gt;0, '2.Compensation'!L14&gt;0, '4.Tenure'!L14&gt;0), "Pass", IF(AND('1.Number of Employees'!L14=0, '2.Compensation'!L14=0, '4.Tenure'!L14=0),"Pass", "Fail"))</f>
        <v>Pass</v>
      </c>
      <c r="M14" s="38" t="str">
        <f>IF(AND('1.Number of Employees'!M14&gt;0, '2.Compensation'!M14&gt;0, '4.Tenure'!M14&gt;0), "Pass", IF(AND('1.Number of Employees'!M14=0, '2.Compensation'!M14=0, '4.Tenure'!M14=0),"Pass", "Fail"))</f>
        <v>Pass</v>
      </c>
      <c r="N14" s="38" t="str">
        <f>IF(AND('1.Number of Employees'!N14&gt;0, '2.Compensation'!N14&gt;0, '4.Tenure'!N14&gt;0), "Pass", IF(AND('1.Number of Employees'!N14=0, '2.Compensation'!N14=0, '4.Tenure'!N14=0),"Pass", "Fail"))</f>
        <v>Pass</v>
      </c>
      <c r="O14" s="38" t="str">
        <f>IF(AND('1.Number of Employees'!O14&gt;0, '2.Compensation'!O14&gt;0, '4.Tenure'!O14&gt;0), "Pass", IF(AND('1.Number of Employees'!O14=0, '2.Compensation'!O14=0, '4.Tenure'!O14=0),"Pass", "Fail"))</f>
        <v>Pass</v>
      </c>
      <c r="P14" s="38" t="str">
        <f>IF(AND('1.Number of Employees'!P14&gt;0, '2.Compensation'!P14&gt;0, '4.Tenure'!P14&gt;0), "Pass", IF(AND('1.Number of Employees'!P14=0, '2.Compensation'!P14=0, '4.Tenure'!P14=0),"Pass", "Fail"))</f>
        <v>Pass</v>
      </c>
      <c r="Q14" s="38" t="str">
        <f>IF(AND('1.Number of Employees'!Q14&gt;0, '2.Compensation'!Q14&gt;0, '4.Tenure'!Q14&gt;0), "Pass", IF(AND('1.Number of Employees'!Q14=0, '2.Compensation'!Q14=0, '4.Tenure'!Q14=0),"Pass", "Fail"))</f>
        <v>Pass</v>
      </c>
      <c r="R14" s="38" t="str">
        <f>IF(AND('1.Number of Employees'!R14&gt;0, '2.Compensation'!R14&gt;0, '4.Tenure'!R14&gt;0), "Pass", IF(AND('1.Number of Employees'!R14=0, '2.Compensation'!R14=0, '4.Tenure'!R14=0),"Pass", "Fail"))</f>
        <v>Pass</v>
      </c>
      <c r="S14" s="38" t="str">
        <f>IF(AND('1.Number of Employees'!S14&gt;0, '2.Compensation'!S14&gt;0, '4.Tenure'!S14&gt;0), "Pass", IF(AND('1.Number of Employees'!S14=0, '2.Compensation'!S14=0, '4.Tenure'!S14=0),"Pass", "Fail"))</f>
        <v>Pass</v>
      </c>
      <c r="T14" s="38" t="str">
        <f>IF(AND('1.Number of Employees'!T14&gt;0, '2.Compensation'!T14&gt;0, '4.Tenure'!T14&gt;0), "Pass", IF(AND('1.Number of Employees'!T14=0, '2.Compensation'!T14=0, '4.Tenure'!T14=0),"Pass", "Fail"))</f>
        <v>Pass</v>
      </c>
      <c r="U14" s="38" t="str">
        <f>IF(AND('1.Number of Employees'!U14&gt;0, '2.Compensation'!U14&gt;0, '4.Tenure'!U14&gt;0), "Pass", IF(AND('1.Number of Employees'!U14=0, '2.Compensation'!U14=0, '4.Tenure'!U14=0),"Pass", "Fail"))</f>
        <v>Pass</v>
      </c>
      <c r="V14" s="38" t="str">
        <f>IF(AND('1.Number of Employees'!V14&gt;0, '2.Compensation'!V14&gt;0, '4.Tenure'!V14&gt;0), "Pass", IF(AND('1.Number of Employees'!V14=0, '2.Compensation'!V14=0, '4.Tenure'!V14=0),"Pass", "Fail"))</f>
        <v>Pass</v>
      </c>
      <c r="W14" s="38" t="str">
        <f>IF(AND('1.Number of Employees'!W14&gt;0, '2.Compensation'!W14&gt;0, '4.Tenure'!W14&gt;0), "Pass", IF(AND('1.Number of Employees'!W14=0, '2.Compensation'!W14=0, '4.Tenure'!W14=0),"Pass", "Fail"))</f>
        <v>Pass</v>
      </c>
      <c r="X14" s="38" t="str">
        <f>IF(AND('1.Number of Employees'!X14&gt;0, '2.Compensation'!X14&gt;0, '4.Tenure'!X14&gt;0), "Pass", IF(AND('1.Number of Employees'!X14=0, '2.Compensation'!X14=0, '4.Tenure'!X14=0),"Pass", "Fail"))</f>
        <v>Pass</v>
      </c>
      <c r="Y14" s="38" t="str">
        <f>IF(AND('1.Number of Employees'!Y14&gt;0, '2.Compensation'!Y14&gt;0, '4.Tenure'!Y14&gt;0), "Pass", IF(AND('1.Number of Employees'!Y14=0, '2.Compensation'!Y14=0, '4.Tenure'!Y14=0),"Pass", "Fail"))</f>
        <v>Pass</v>
      </c>
      <c r="Z14" s="38" t="str">
        <f>IF(AND('1.Number of Employees'!Z14&gt;0, '2.Compensation'!Z14&gt;0, '4.Tenure'!Z14&gt;0), "Pass", IF(AND('1.Number of Employees'!Z14=0, '2.Compensation'!Z14=0, '4.Tenure'!Z14=0),"Pass", "Fail"))</f>
        <v>Pass</v>
      </c>
      <c r="AA14" s="38" t="str">
        <f>IF(AND('1.Number of Employees'!AA14&gt;0, '2.Compensation'!AA14&gt;0, '4.Tenure'!AA14&gt;0), "Pass", IF(AND('1.Number of Employees'!AA14=0, '2.Compensation'!AA14=0, '4.Tenure'!AA14=0),"Pass", "Fail"))</f>
        <v>Pass</v>
      </c>
      <c r="AB14" s="45" t="str">
        <f>IF(AND('1.Number of Employees'!AB14&gt;0, '2.Compensation'!AB14&gt;0, '4.Tenure'!AB14&gt;0), "Pass", IF(AND('1.Number of Employees'!AB14=0, '2.Compensation'!AB14=0, '4.Tenure'!AB14=0),"Pass", "Fail"))</f>
        <v>Pass</v>
      </c>
      <c r="AC14" s="9"/>
    </row>
    <row r="15" spans="1:29" ht="14.25" customHeight="1" x14ac:dyDescent="0.2">
      <c r="A15" s="37" t="s">
        <v>23</v>
      </c>
      <c r="B15" s="38" t="str">
        <f>IF(AND('1.Number of Employees'!B15&gt;0, '2.Compensation'!B15&gt;0, '4.Tenure'!B15&gt;0), "Pass", IF(AND('1.Number of Employees'!B15=0, '2.Compensation'!B15=0, '4.Tenure'!B15=0),"Pass", "Fail"))</f>
        <v>Pass</v>
      </c>
      <c r="C15" s="38" t="str">
        <f>IF(AND('1.Number of Employees'!C15&gt;0, '2.Compensation'!C15&gt;0, '4.Tenure'!C15&gt;0), "Pass", IF(AND('1.Number of Employees'!C15=0, '2.Compensation'!C15=0, '4.Tenure'!C15=0),"Pass", "Fail"))</f>
        <v>Pass</v>
      </c>
      <c r="D15" s="38" t="str">
        <f>IF(AND('1.Number of Employees'!D15&gt;0, '2.Compensation'!D15&gt;0, '4.Tenure'!D15&gt;0), "Pass", IF(AND('1.Number of Employees'!D15=0, '2.Compensation'!D15=0, '4.Tenure'!D15=0),"Pass", "Fail"))</f>
        <v>Pass</v>
      </c>
      <c r="E15" s="38" t="str">
        <f>IF(AND('1.Number of Employees'!E15&gt;0, '2.Compensation'!E15&gt;0, '4.Tenure'!E15&gt;0), "Pass", IF(AND('1.Number of Employees'!E15=0, '2.Compensation'!E15=0, '4.Tenure'!E15=0),"Pass", "Fail"))</f>
        <v>Pass</v>
      </c>
      <c r="F15" s="38" t="str">
        <f>IF(AND('1.Number of Employees'!F15&gt;0, '2.Compensation'!F15&gt;0, '4.Tenure'!F15&gt;0), "Pass", IF(AND('1.Number of Employees'!F15=0, '2.Compensation'!F15=0, '4.Tenure'!F15=0),"Pass", "Fail"))</f>
        <v>Pass</v>
      </c>
      <c r="G15" s="38" t="str">
        <f>IF(AND('1.Number of Employees'!G15&gt;0, '2.Compensation'!G15&gt;0, '4.Tenure'!G15&gt;0), "Pass", IF(AND('1.Number of Employees'!G15=0, '2.Compensation'!G15=0, '4.Tenure'!G15=0),"Pass", "Fail"))</f>
        <v>Pass</v>
      </c>
      <c r="H15" s="38" t="str">
        <f>IF(AND('1.Number of Employees'!H15&gt;0, '2.Compensation'!H15&gt;0, '4.Tenure'!H15&gt;0), "Pass", IF(AND('1.Number of Employees'!H15=0, '2.Compensation'!H15=0, '4.Tenure'!H15=0),"Pass", "Fail"))</f>
        <v>Pass</v>
      </c>
      <c r="I15" s="38" t="str">
        <f>IF(AND('1.Number of Employees'!I15&gt;0, '2.Compensation'!I15&gt;0, '4.Tenure'!I15&gt;0), "Pass", IF(AND('1.Number of Employees'!I15=0, '2.Compensation'!I15=0, '4.Tenure'!I15=0),"Pass", "Fail"))</f>
        <v>Pass</v>
      </c>
      <c r="J15" s="38" t="str">
        <f>IF(AND('1.Number of Employees'!J15&gt;0, '2.Compensation'!J15&gt;0, '4.Tenure'!J15&gt;0), "Pass", IF(AND('1.Number of Employees'!J15=0, '2.Compensation'!J15=0, '4.Tenure'!J15=0),"Pass", "Fail"))</f>
        <v>Pass</v>
      </c>
      <c r="K15" s="38" t="str">
        <f>IF(AND('1.Number of Employees'!K15&gt;0, '2.Compensation'!K15&gt;0, '4.Tenure'!K15&gt;0), "Pass", IF(AND('1.Number of Employees'!K15=0, '2.Compensation'!K15=0, '4.Tenure'!K15=0),"Pass", "Fail"))</f>
        <v>Pass</v>
      </c>
      <c r="L15" s="38" t="str">
        <f>IF(AND('1.Number of Employees'!L15&gt;0, '2.Compensation'!L15&gt;0, '4.Tenure'!L15&gt;0), "Pass", IF(AND('1.Number of Employees'!L15=0, '2.Compensation'!L15=0, '4.Tenure'!L15=0),"Pass", "Fail"))</f>
        <v>Pass</v>
      </c>
      <c r="M15" s="38" t="str">
        <f>IF(AND('1.Number of Employees'!M15&gt;0, '2.Compensation'!M15&gt;0, '4.Tenure'!M15&gt;0), "Pass", IF(AND('1.Number of Employees'!M15=0, '2.Compensation'!M15=0, '4.Tenure'!M15=0),"Pass", "Fail"))</f>
        <v>Pass</v>
      </c>
      <c r="N15" s="38" t="str">
        <f>IF(AND('1.Number of Employees'!N15&gt;0, '2.Compensation'!N15&gt;0, '4.Tenure'!N15&gt;0), "Pass", IF(AND('1.Number of Employees'!N15=0, '2.Compensation'!N15=0, '4.Tenure'!N15=0),"Pass", "Fail"))</f>
        <v>Pass</v>
      </c>
      <c r="O15" s="38" t="str">
        <f>IF(AND('1.Number of Employees'!O15&gt;0, '2.Compensation'!O15&gt;0, '4.Tenure'!O15&gt;0), "Pass", IF(AND('1.Number of Employees'!O15=0, '2.Compensation'!O15=0, '4.Tenure'!O15=0),"Pass", "Fail"))</f>
        <v>Pass</v>
      </c>
      <c r="P15" s="38" t="str">
        <f>IF(AND('1.Number of Employees'!P15&gt;0, '2.Compensation'!P15&gt;0, '4.Tenure'!P15&gt;0), "Pass", IF(AND('1.Number of Employees'!P15=0, '2.Compensation'!P15=0, '4.Tenure'!P15=0),"Pass", "Fail"))</f>
        <v>Pass</v>
      </c>
      <c r="Q15" s="38" t="str">
        <f>IF(AND('1.Number of Employees'!Q15&gt;0, '2.Compensation'!Q15&gt;0, '4.Tenure'!Q15&gt;0), "Pass", IF(AND('1.Number of Employees'!Q15=0, '2.Compensation'!Q15=0, '4.Tenure'!Q15=0),"Pass", "Fail"))</f>
        <v>Pass</v>
      </c>
      <c r="R15" s="38" t="str">
        <f>IF(AND('1.Number of Employees'!R15&gt;0, '2.Compensation'!R15&gt;0, '4.Tenure'!R15&gt;0), "Pass", IF(AND('1.Number of Employees'!R15=0, '2.Compensation'!R15=0, '4.Tenure'!R15=0),"Pass", "Fail"))</f>
        <v>Pass</v>
      </c>
      <c r="S15" s="38" t="str">
        <f>IF(AND('1.Number of Employees'!S15&gt;0, '2.Compensation'!S15&gt;0, '4.Tenure'!S15&gt;0), "Pass", IF(AND('1.Number of Employees'!S15=0, '2.Compensation'!S15=0, '4.Tenure'!S15=0),"Pass", "Fail"))</f>
        <v>Pass</v>
      </c>
      <c r="T15" s="38" t="str">
        <f>IF(AND('1.Number of Employees'!T15&gt;0, '2.Compensation'!T15&gt;0, '4.Tenure'!T15&gt;0), "Pass", IF(AND('1.Number of Employees'!T15=0, '2.Compensation'!T15=0, '4.Tenure'!T15=0),"Pass", "Fail"))</f>
        <v>Pass</v>
      </c>
      <c r="U15" s="38" t="str">
        <f>IF(AND('1.Number of Employees'!U15&gt;0, '2.Compensation'!U15&gt;0, '4.Tenure'!U15&gt;0), "Pass", IF(AND('1.Number of Employees'!U15=0, '2.Compensation'!U15=0, '4.Tenure'!U15=0),"Pass", "Fail"))</f>
        <v>Pass</v>
      </c>
      <c r="V15" s="38" t="str">
        <f>IF(AND('1.Number of Employees'!V15&gt;0, '2.Compensation'!V15&gt;0, '4.Tenure'!V15&gt;0), "Pass", IF(AND('1.Number of Employees'!V15=0, '2.Compensation'!V15=0, '4.Tenure'!V15=0),"Pass", "Fail"))</f>
        <v>Pass</v>
      </c>
      <c r="W15" s="38" t="str">
        <f>IF(AND('1.Number of Employees'!W15&gt;0, '2.Compensation'!W15&gt;0, '4.Tenure'!W15&gt;0), "Pass", IF(AND('1.Number of Employees'!W15=0, '2.Compensation'!W15=0, '4.Tenure'!W15=0),"Pass", "Fail"))</f>
        <v>Pass</v>
      </c>
      <c r="X15" s="38" t="str">
        <f>IF(AND('1.Number of Employees'!X15&gt;0, '2.Compensation'!X15&gt;0, '4.Tenure'!X15&gt;0), "Pass", IF(AND('1.Number of Employees'!X15=0, '2.Compensation'!X15=0, '4.Tenure'!X15=0),"Pass", "Fail"))</f>
        <v>Pass</v>
      </c>
      <c r="Y15" s="38" t="str">
        <f>IF(AND('1.Number of Employees'!Y15&gt;0, '2.Compensation'!Y15&gt;0, '4.Tenure'!Y15&gt;0), "Pass", IF(AND('1.Number of Employees'!Y15=0, '2.Compensation'!Y15=0, '4.Tenure'!Y15=0),"Pass", "Fail"))</f>
        <v>Pass</v>
      </c>
      <c r="Z15" s="38" t="str">
        <f>IF(AND('1.Number of Employees'!Z15&gt;0, '2.Compensation'!Z15&gt;0, '4.Tenure'!Z15&gt;0), "Pass", IF(AND('1.Number of Employees'!Z15=0, '2.Compensation'!Z15=0, '4.Tenure'!Z15=0),"Pass", "Fail"))</f>
        <v>Pass</v>
      </c>
      <c r="AA15" s="38" t="str">
        <f>IF(AND('1.Number of Employees'!AA15&gt;0, '2.Compensation'!AA15&gt;0, '4.Tenure'!AA15&gt;0), "Pass", IF(AND('1.Number of Employees'!AA15=0, '2.Compensation'!AA15=0, '4.Tenure'!AA15=0),"Pass", "Fail"))</f>
        <v>Pass</v>
      </c>
      <c r="AB15" s="45" t="str">
        <f>IF(AND('1.Number of Employees'!AB15&gt;0, '2.Compensation'!AB15&gt;0, '4.Tenure'!AB15&gt;0), "Pass", IF(AND('1.Number of Employees'!AB15=0, '2.Compensation'!AB15=0, '4.Tenure'!AB15=0),"Pass", "Fail"))</f>
        <v>Pass</v>
      </c>
      <c r="AC15" s="9"/>
    </row>
    <row r="16" spans="1:29" ht="14.25" customHeight="1" thickBot="1" x14ac:dyDescent="0.25">
      <c r="A16" s="39" t="s">
        <v>24</v>
      </c>
      <c r="B16" s="40" t="str">
        <f>IF(AND('1.Number of Employees'!B16&gt;0, '2.Compensation'!B16&gt;0, '4.Tenure'!B16&gt;0), "Pass", IF(AND('1.Number of Employees'!B16=0, '2.Compensation'!B16=0, '4.Tenure'!B16=0),"Pass", "Fail"))</f>
        <v>Pass</v>
      </c>
      <c r="C16" s="40" t="str">
        <f>IF(AND('1.Number of Employees'!C16&gt;0, '2.Compensation'!C16&gt;0, '4.Tenure'!C16&gt;0), "Pass", IF(AND('1.Number of Employees'!C16=0, '2.Compensation'!C16=0, '4.Tenure'!C16=0),"Pass", "Fail"))</f>
        <v>Pass</v>
      </c>
      <c r="D16" s="40" t="str">
        <f>IF(AND('1.Number of Employees'!D16&gt;0, '2.Compensation'!D16&gt;0, '4.Tenure'!D16&gt;0), "Pass", IF(AND('1.Number of Employees'!D16=0, '2.Compensation'!D16=0, '4.Tenure'!D16=0),"Pass", "Fail"))</f>
        <v>Pass</v>
      </c>
      <c r="E16" s="40" t="str">
        <f>IF(AND('1.Number of Employees'!E16&gt;0, '2.Compensation'!E16&gt;0, '4.Tenure'!E16&gt;0), "Pass", IF(AND('1.Number of Employees'!E16=0, '2.Compensation'!E16=0, '4.Tenure'!E16=0),"Pass", "Fail"))</f>
        <v>Pass</v>
      </c>
      <c r="F16" s="40" t="str">
        <f>IF(AND('1.Number of Employees'!F16&gt;0, '2.Compensation'!F16&gt;0, '4.Tenure'!F16&gt;0), "Pass", IF(AND('1.Number of Employees'!F16=0, '2.Compensation'!F16=0, '4.Tenure'!F16=0),"Pass", "Fail"))</f>
        <v>Pass</v>
      </c>
      <c r="G16" s="40" t="str">
        <f>IF(AND('1.Number of Employees'!G16&gt;0, '2.Compensation'!G16&gt;0, '4.Tenure'!G16&gt;0), "Pass", IF(AND('1.Number of Employees'!G16=0, '2.Compensation'!G16=0, '4.Tenure'!G16=0),"Pass", "Fail"))</f>
        <v>Pass</v>
      </c>
      <c r="H16" s="40" t="str">
        <f>IF(AND('1.Number of Employees'!H16&gt;0, '2.Compensation'!H16&gt;0, '4.Tenure'!H16&gt;0), "Pass", IF(AND('1.Number of Employees'!H16=0, '2.Compensation'!H16=0, '4.Tenure'!H16=0),"Pass", "Fail"))</f>
        <v>Pass</v>
      </c>
      <c r="I16" s="40" t="str">
        <f>IF(AND('1.Number of Employees'!I16&gt;0, '2.Compensation'!I16&gt;0, '4.Tenure'!I16&gt;0), "Pass", IF(AND('1.Number of Employees'!I16=0, '2.Compensation'!I16=0, '4.Tenure'!I16=0),"Pass", "Fail"))</f>
        <v>Pass</v>
      </c>
      <c r="J16" s="40" t="str">
        <f>IF(AND('1.Number of Employees'!J16&gt;0, '2.Compensation'!J16&gt;0, '4.Tenure'!J16&gt;0), "Pass", IF(AND('1.Number of Employees'!J16=0, '2.Compensation'!J16=0, '4.Tenure'!J16=0),"Pass", "Fail"))</f>
        <v>Pass</v>
      </c>
      <c r="K16" s="40" t="str">
        <f>IF(AND('1.Number of Employees'!K16&gt;0, '2.Compensation'!K16&gt;0, '4.Tenure'!K16&gt;0), "Pass", IF(AND('1.Number of Employees'!K16=0, '2.Compensation'!K16=0, '4.Tenure'!K16=0),"Pass", "Fail"))</f>
        <v>Pass</v>
      </c>
      <c r="L16" s="40" t="str">
        <f>IF(AND('1.Number of Employees'!L16&gt;0, '2.Compensation'!L16&gt;0, '4.Tenure'!L16&gt;0), "Pass", IF(AND('1.Number of Employees'!L16=0, '2.Compensation'!L16=0, '4.Tenure'!L16=0),"Pass", "Fail"))</f>
        <v>Pass</v>
      </c>
      <c r="M16" s="40" t="str">
        <f>IF(AND('1.Number of Employees'!M16&gt;0, '2.Compensation'!M16&gt;0, '4.Tenure'!M16&gt;0), "Pass", IF(AND('1.Number of Employees'!M16=0, '2.Compensation'!M16=0, '4.Tenure'!M16=0),"Pass", "Fail"))</f>
        <v>Pass</v>
      </c>
      <c r="N16" s="40" t="str">
        <f>IF(AND('1.Number of Employees'!N16&gt;0, '2.Compensation'!N16&gt;0, '4.Tenure'!N16&gt;0), "Pass", IF(AND('1.Number of Employees'!N16=0, '2.Compensation'!N16=0, '4.Tenure'!N16=0),"Pass", "Fail"))</f>
        <v>Pass</v>
      </c>
      <c r="O16" s="40" t="str">
        <f>IF(AND('1.Number of Employees'!O16&gt;0, '2.Compensation'!O16&gt;0, '4.Tenure'!O16&gt;0), "Pass", IF(AND('1.Number of Employees'!O16=0, '2.Compensation'!O16=0, '4.Tenure'!O16=0),"Pass", "Fail"))</f>
        <v>Pass</v>
      </c>
      <c r="P16" s="40" t="str">
        <f>IF(AND('1.Number of Employees'!P16&gt;0, '2.Compensation'!P16&gt;0, '4.Tenure'!P16&gt;0), "Pass", IF(AND('1.Number of Employees'!P16=0, '2.Compensation'!P16=0, '4.Tenure'!P16=0),"Pass", "Fail"))</f>
        <v>Pass</v>
      </c>
      <c r="Q16" s="51" t="str">
        <f>IF(AND('1.Number of Employees'!Q16&gt;0, '2.Compensation'!Q16&gt;0, '4.Tenure'!Q16&gt;0), "Pass", IF(AND('1.Number of Employees'!Q16=0, '2.Compensation'!Q16=0, '4.Tenure'!Q16=0),"Pass", "Fail"))</f>
        <v>Pass</v>
      </c>
      <c r="R16" s="51" t="str">
        <f>IF(AND('1.Number of Employees'!R16&gt;0, '2.Compensation'!R16&gt;0, '4.Tenure'!R16&gt;0), "Pass", IF(AND('1.Number of Employees'!R16=0, '2.Compensation'!R16=0, '4.Tenure'!R16=0),"Pass", "Fail"))</f>
        <v>Pass</v>
      </c>
      <c r="S16" s="51" t="str">
        <f>IF(AND('1.Number of Employees'!S16&gt;0, '2.Compensation'!S16&gt;0, '4.Tenure'!S16&gt;0), "Pass", IF(AND('1.Number of Employees'!S16=0, '2.Compensation'!S16=0, '4.Tenure'!S16=0),"Pass", "Fail"))</f>
        <v>Pass</v>
      </c>
      <c r="T16" s="40" t="str">
        <f>IF(AND('1.Number of Employees'!T16&gt;0, '2.Compensation'!T16&gt;0, '4.Tenure'!T16&gt;0), "Pass", IF(AND('1.Number of Employees'!T16=0, '2.Compensation'!T16=0, '4.Tenure'!T16=0),"Pass", "Fail"))</f>
        <v>Pass</v>
      </c>
      <c r="U16" s="40" t="str">
        <f>IF(AND('1.Number of Employees'!U16&gt;0, '2.Compensation'!U16&gt;0, '4.Tenure'!U16&gt;0), "Pass", IF(AND('1.Number of Employees'!U16=0, '2.Compensation'!U16=0, '4.Tenure'!U16=0),"Pass", "Fail"))</f>
        <v>Pass</v>
      </c>
      <c r="V16" s="40" t="str">
        <f>IF(AND('1.Number of Employees'!V16&gt;0, '2.Compensation'!V16&gt;0, '4.Tenure'!V16&gt;0), "Pass", IF(AND('1.Number of Employees'!V16=0, '2.Compensation'!V16=0, '4.Tenure'!V16=0),"Pass", "Fail"))</f>
        <v>Pass</v>
      </c>
      <c r="W16" s="40" t="str">
        <f>IF(AND('1.Number of Employees'!W16&gt;0, '2.Compensation'!W16&gt;0, '4.Tenure'!W16&gt;0), "Pass", IF(AND('1.Number of Employees'!W16=0, '2.Compensation'!W16=0, '4.Tenure'!W16=0),"Pass", "Fail"))</f>
        <v>Pass</v>
      </c>
      <c r="X16" s="40" t="str">
        <f>IF(AND('1.Number of Employees'!X16&gt;0, '2.Compensation'!X16&gt;0, '4.Tenure'!X16&gt;0), "Pass", IF(AND('1.Number of Employees'!X16=0, '2.Compensation'!X16=0, '4.Tenure'!X16=0),"Pass", "Fail"))</f>
        <v>Pass</v>
      </c>
      <c r="Y16" s="40" t="str">
        <f>IF(AND('1.Number of Employees'!Y16&gt;0, '2.Compensation'!Y16&gt;0, '4.Tenure'!Y16&gt;0), "Pass", IF(AND('1.Number of Employees'!Y16=0, '2.Compensation'!Y16=0, '4.Tenure'!Y16=0),"Pass", "Fail"))</f>
        <v>Pass</v>
      </c>
      <c r="Z16" s="40" t="str">
        <f>IF(AND('1.Number of Employees'!Z16&gt;0, '2.Compensation'!Z16&gt;0, '4.Tenure'!Z16&gt;0), "Pass", IF(AND('1.Number of Employees'!Z16=0, '2.Compensation'!Z16=0, '4.Tenure'!Z16=0),"Pass", "Fail"))</f>
        <v>Pass</v>
      </c>
      <c r="AA16" s="40" t="str">
        <f>IF(AND('1.Number of Employees'!AA16&gt;0, '2.Compensation'!AA16&gt;0, '4.Tenure'!AA16&gt;0), "Pass", IF(AND('1.Number of Employees'!AA16=0, '2.Compensation'!AA16=0, '4.Tenure'!AA16=0),"Pass", "Fail"))</f>
        <v>Pass</v>
      </c>
      <c r="AB16" s="46" t="str">
        <f>IF(AND('1.Number of Employees'!AB16&gt;0, '2.Compensation'!AB16&gt;0, '4.Tenure'!AB16&gt;0), "Pass", IF(AND('1.Number of Employees'!AB16=0, '2.Compensation'!AB16=0, '4.Tenure'!AB16=0),"Pass", "Fail"))</f>
        <v>Pass</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21"/>
      <c r="B18" s="21"/>
      <c r="C18" s="21"/>
      <c r="D18" s="41"/>
      <c r="E18" s="41"/>
      <c r="F18" s="41"/>
      <c r="G18" s="41"/>
      <c r="H18" s="9"/>
      <c r="I18" s="9"/>
      <c r="J18" s="9"/>
      <c r="K18" s="9"/>
      <c r="L18" s="9"/>
      <c r="M18" s="9"/>
      <c r="N18" s="9"/>
      <c r="O18" s="9"/>
      <c r="P18" s="9"/>
      <c r="Q18" s="9"/>
      <c r="R18" s="9"/>
      <c r="S18" s="9"/>
      <c r="T18" s="9"/>
      <c r="U18" s="9"/>
      <c r="V18" s="9"/>
      <c r="W18" s="9"/>
      <c r="X18" s="9"/>
      <c r="Y18" s="9"/>
      <c r="Z18" s="9"/>
      <c r="AA18" s="9"/>
      <c r="AB18" s="9"/>
      <c r="AC18" s="9"/>
    </row>
    <row r="19" spans="1:29"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T5:V5"/>
    <mergeCell ref="W5:Y5"/>
    <mergeCell ref="Z5:AB5"/>
    <mergeCell ref="A3:X3"/>
    <mergeCell ref="A4:X4"/>
    <mergeCell ref="A5:A6"/>
    <mergeCell ref="B5:D5"/>
    <mergeCell ref="E5:G5"/>
    <mergeCell ref="H5:J5"/>
    <mergeCell ref="K5:M5"/>
    <mergeCell ref="N5:P5"/>
    <mergeCell ref="Q5:S5"/>
  </mergeCells>
  <conditionalFormatting sqref="B7:AB16">
    <cfRule type="containsText" dxfId="3" priority="1" operator="containsText" text="Pass">
      <formula>NOT(ISERROR(SEARCH(("Pass"),(B7))))</formula>
    </cfRule>
    <cfRule type="containsText" dxfId="2" priority="2" operator="containsText" text="Fail">
      <formula>NOT(ISERROR(SEARCH(("Fail"),(B7))))</formula>
    </cfRule>
    <cfRule type="cellIs" dxfId="1" priority="3" operator="equal">
      <formula>"""Fail"""</formula>
    </cfRule>
    <cfRule type="cellIs" dxfId="0"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Frasco, Greg</cp:lastModifiedBy>
  <dcterms:created xsi:type="dcterms:W3CDTF">2015-03-09T14:39:15Z</dcterms:created>
  <dcterms:modified xsi:type="dcterms:W3CDTF">2025-03-17T20:10:46Z</dcterms:modified>
</cp:coreProperties>
</file>