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frascog/Software/bwwc/client/test-data/"/>
    </mc:Choice>
  </mc:AlternateContent>
  <xr:revisionPtr revIDLastSave="0" documentId="13_ncr:1_{9C4D6BE5-6C61-9740-845B-E852D7841FAE}" xr6:coauthVersionLast="47" xr6:coauthVersionMax="47" xr10:uidLastSave="{00000000-0000-0000-0000-000000000000}"/>
  <bookViews>
    <workbookView xWindow="17280" yWindow="760" windowWidth="17280" windowHeight="21580" firstSheet="2" activeTab="7" xr2:uid="{00000000-000D-0000-FFFF-FFFF00000000}"/>
  </bookViews>
  <sheets>
    <sheet name="Enter Data →" sheetId="1" r:id="rId1"/>
    <sheet name="1.Number of Employees" sheetId="2" r:id="rId2"/>
    <sheet name="2.Compensation" sheetId="3" r:id="rId3"/>
    <sheet name="3.Performance Pay" sheetId="4" r:id="rId4"/>
    <sheet name="4.Tenure" sheetId="5" r:id="rId5"/>
    <sheet name="Check Data →" sheetId="6" r:id="rId6"/>
    <sheet name="Totals Check" sheetId="7" r:id="rId7"/>
    <sheet name="Matching Check"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iwheHKRjC6/lRjXqGmB8Y3fAebZg=="/>
    </ext>
  </extLst>
</workbook>
</file>

<file path=xl/calcChain.xml><?xml version="1.0" encoding="utf-8"?>
<calcChain xmlns="http://schemas.openxmlformats.org/spreadsheetml/2006/main">
  <c r="S16" i="8" l="1"/>
  <c r="R16" i="8"/>
  <c r="Q16" i="8"/>
  <c r="S15" i="8"/>
  <c r="R15" i="8"/>
  <c r="Q15" i="8"/>
  <c r="S14" i="8"/>
  <c r="R14" i="8"/>
  <c r="Q14" i="8"/>
  <c r="S13" i="8"/>
  <c r="R13" i="8"/>
  <c r="Q13" i="8"/>
  <c r="S12" i="8"/>
  <c r="R12" i="8"/>
  <c r="Q12" i="8"/>
  <c r="S11" i="8"/>
  <c r="R11" i="8"/>
  <c r="Q11" i="8"/>
  <c r="S10" i="8"/>
  <c r="R10" i="8"/>
  <c r="Q10" i="8"/>
  <c r="S9" i="8"/>
  <c r="R9" i="8"/>
  <c r="Q9" i="8"/>
  <c r="S8" i="8"/>
  <c r="R8" i="8"/>
  <c r="Q8" i="8"/>
  <c r="S7" i="8"/>
  <c r="R7" i="8"/>
  <c r="Q7" i="8"/>
  <c r="B6" i="7"/>
  <c r="C6" i="7"/>
  <c r="D6" i="7"/>
  <c r="E6" i="7" l="1"/>
  <c r="C7" i="8"/>
  <c r="D7" i="8"/>
  <c r="E7" i="8"/>
  <c r="F7" i="8"/>
  <c r="G7" i="8"/>
  <c r="H7" i="8"/>
  <c r="I7" i="8"/>
  <c r="J7" i="8"/>
  <c r="K7" i="8"/>
  <c r="L7" i="8"/>
  <c r="M7" i="8"/>
  <c r="N7" i="8"/>
  <c r="O7" i="8"/>
  <c r="P7" i="8"/>
  <c r="T7" i="8"/>
  <c r="U7" i="8"/>
  <c r="V7" i="8"/>
  <c r="W7" i="8"/>
  <c r="X7" i="8"/>
  <c r="Y7" i="8"/>
  <c r="Z7" i="8"/>
  <c r="AA7" i="8"/>
  <c r="AB7" i="8"/>
  <c r="C8" i="8"/>
  <c r="D8" i="8"/>
  <c r="E8" i="8"/>
  <c r="F8" i="8"/>
  <c r="G8" i="8"/>
  <c r="H8" i="8"/>
  <c r="I8" i="8"/>
  <c r="J8" i="8"/>
  <c r="K8" i="8"/>
  <c r="L8" i="8"/>
  <c r="M8" i="8"/>
  <c r="N8" i="8"/>
  <c r="O8" i="8"/>
  <c r="P8" i="8"/>
  <c r="T8" i="8"/>
  <c r="U8" i="8"/>
  <c r="V8" i="8"/>
  <c r="W8" i="8"/>
  <c r="X8" i="8"/>
  <c r="Y8" i="8"/>
  <c r="Z8" i="8"/>
  <c r="AA8" i="8"/>
  <c r="AB8" i="8"/>
  <c r="C9" i="8"/>
  <c r="D9" i="8"/>
  <c r="E9" i="8"/>
  <c r="F9" i="8"/>
  <c r="G9" i="8"/>
  <c r="H9" i="8"/>
  <c r="I9" i="8"/>
  <c r="J9" i="8"/>
  <c r="K9" i="8"/>
  <c r="L9" i="8"/>
  <c r="M9" i="8"/>
  <c r="N9" i="8"/>
  <c r="O9" i="8"/>
  <c r="P9" i="8"/>
  <c r="T9" i="8"/>
  <c r="U9" i="8"/>
  <c r="V9" i="8"/>
  <c r="W9" i="8"/>
  <c r="X9" i="8"/>
  <c r="Y9" i="8"/>
  <c r="Z9" i="8"/>
  <c r="AA9" i="8"/>
  <c r="AB9" i="8"/>
  <c r="C10" i="8"/>
  <c r="D10" i="8"/>
  <c r="E10" i="8"/>
  <c r="F10" i="8"/>
  <c r="G10" i="8"/>
  <c r="H10" i="8"/>
  <c r="I10" i="8"/>
  <c r="J10" i="8"/>
  <c r="K10" i="8"/>
  <c r="L10" i="8"/>
  <c r="M10" i="8"/>
  <c r="N10" i="8"/>
  <c r="O10" i="8"/>
  <c r="P10" i="8"/>
  <c r="T10" i="8"/>
  <c r="U10" i="8"/>
  <c r="V10" i="8"/>
  <c r="W10" i="8"/>
  <c r="X10" i="8"/>
  <c r="Y10" i="8"/>
  <c r="Z10" i="8"/>
  <c r="AA10" i="8"/>
  <c r="AB10" i="8"/>
  <c r="C11" i="8"/>
  <c r="D11" i="8"/>
  <c r="E11" i="8"/>
  <c r="F11" i="8"/>
  <c r="G11" i="8"/>
  <c r="H11" i="8"/>
  <c r="I11" i="8"/>
  <c r="J11" i="8"/>
  <c r="K11" i="8"/>
  <c r="L11" i="8"/>
  <c r="M11" i="8"/>
  <c r="N11" i="8"/>
  <c r="O11" i="8"/>
  <c r="P11" i="8"/>
  <c r="T11" i="8"/>
  <c r="U11" i="8"/>
  <c r="V11" i="8"/>
  <c r="W11" i="8"/>
  <c r="X11" i="8"/>
  <c r="Y11" i="8"/>
  <c r="Z11" i="8"/>
  <c r="AA11" i="8"/>
  <c r="AB11" i="8"/>
  <c r="C12" i="8"/>
  <c r="D12" i="8"/>
  <c r="E12" i="8"/>
  <c r="F12" i="8"/>
  <c r="G12" i="8"/>
  <c r="H12" i="8"/>
  <c r="I12" i="8"/>
  <c r="J12" i="8"/>
  <c r="K12" i="8"/>
  <c r="L12" i="8"/>
  <c r="M12" i="8"/>
  <c r="N12" i="8"/>
  <c r="O12" i="8"/>
  <c r="P12" i="8"/>
  <c r="T12" i="8"/>
  <c r="U12" i="8"/>
  <c r="V12" i="8"/>
  <c r="W12" i="8"/>
  <c r="X12" i="8"/>
  <c r="Y12" i="8"/>
  <c r="Z12" i="8"/>
  <c r="AA12" i="8"/>
  <c r="AB12" i="8"/>
  <c r="C13" i="8"/>
  <c r="D13" i="8"/>
  <c r="E13" i="8"/>
  <c r="F13" i="8"/>
  <c r="G13" i="8"/>
  <c r="H13" i="8"/>
  <c r="I13" i="8"/>
  <c r="J13" i="8"/>
  <c r="K13" i="8"/>
  <c r="L13" i="8"/>
  <c r="M13" i="8"/>
  <c r="N13" i="8"/>
  <c r="O13" i="8"/>
  <c r="P13" i="8"/>
  <c r="T13" i="8"/>
  <c r="U13" i="8"/>
  <c r="V13" i="8"/>
  <c r="W13" i="8"/>
  <c r="X13" i="8"/>
  <c r="Y13" i="8"/>
  <c r="Z13" i="8"/>
  <c r="AA13" i="8"/>
  <c r="AB13" i="8"/>
  <c r="C14" i="8"/>
  <c r="D14" i="8"/>
  <c r="E14" i="8"/>
  <c r="F14" i="8"/>
  <c r="G14" i="8"/>
  <c r="H14" i="8"/>
  <c r="I14" i="8"/>
  <c r="J14" i="8"/>
  <c r="K14" i="8"/>
  <c r="L14" i="8"/>
  <c r="M14" i="8"/>
  <c r="N14" i="8"/>
  <c r="O14" i="8"/>
  <c r="P14" i="8"/>
  <c r="T14" i="8"/>
  <c r="U14" i="8"/>
  <c r="V14" i="8"/>
  <c r="W14" i="8"/>
  <c r="X14" i="8"/>
  <c r="Y14" i="8"/>
  <c r="Z14" i="8"/>
  <c r="AA14" i="8"/>
  <c r="AB14" i="8"/>
  <c r="C15" i="8"/>
  <c r="D15" i="8"/>
  <c r="E15" i="8"/>
  <c r="F15" i="8"/>
  <c r="G15" i="8"/>
  <c r="H15" i="8"/>
  <c r="I15" i="8"/>
  <c r="J15" i="8"/>
  <c r="K15" i="8"/>
  <c r="L15" i="8"/>
  <c r="M15" i="8"/>
  <c r="N15" i="8"/>
  <c r="O15" i="8"/>
  <c r="P15" i="8"/>
  <c r="T15" i="8"/>
  <c r="U15" i="8"/>
  <c r="V15" i="8"/>
  <c r="W15" i="8"/>
  <c r="X15" i="8"/>
  <c r="Y15" i="8"/>
  <c r="Z15" i="8"/>
  <c r="AA15" i="8"/>
  <c r="AB15" i="8"/>
  <c r="C16" i="8"/>
  <c r="D16" i="8"/>
  <c r="E16" i="8"/>
  <c r="F16" i="8"/>
  <c r="G16" i="8"/>
  <c r="H16" i="8"/>
  <c r="I16" i="8"/>
  <c r="J16" i="8"/>
  <c r="K16" i="8"/>
  <c r="L16" i="8"/>
  <c r="M16" i="8"/>
  <c r="N16" i="8"/>
  <c r="O16" i="8"/>
  <c r="P16" i="8"/>
  <c r="T16" i="8"/>
  <c r="U16" i="8"/>
  <c r="V16" i="8"/>
  <c r="W16" i="8"/>
  <c r="X16" i="8"/>
  <c r="Y16" i="8"/>
  <c r="Z16" i="8"/>
  <c r="AA16" i="8"/>
  <c r="AB16" i="8"/>
  <c r="B16" i="8"/>
  <c r="B15" i="8"/>
  <c r="B14" i="8"/>
  <c r="B13" i="8"/>
  <c r="B12" i="8"/>
  <c r="B11" i="8"/>
  <c r="B10" i="8"/>
  <c r="B9" i="8"/>
  <c r="B8" i="8"/>
  <c r="B7" i="8"/>
</calcChain>
</file>

<file path=xl/sharedStrings.xml><?xml version="1.0" encoding="utf-8"?>
<sst xmlns="http://schemas.openxmlformats.org/spreadsheetml/2006/main" count="277" uniqueCount="63">
  <si>
    <r>
      <rPr>
        <sz val="14"/>
        <color theme="1"/>
        <rFont val="Lora"/>
      </rPr>
      <t xml:space="preserve">If you need help at </t>
    </r>
    <r>
      <rPr>
        <u/>
        <sz val="14"/>
        <color theme="1"/>
        <rFont val="Lora"/>
      </rPr>
      <t>any</t>
    </r>
    <r>
      <rPr>
        <sz val="14"/>
        <color theme="1"/>
        <rFont val="Lora"/>
      </rPr>
      <t xml:space="preserve"> time, please contact us at:</t>
    </r>
  </si>
  <si>
    <t>Please begin on the next tab, 1. Number of Employees --&gt;</t>
  </si>
  <si>
    <t>Sample Data Collection Form Table 1: NUMBER OF EMPLOYEES</t>
  </si>
  <si>
    <r>
      <rPr>
        <sz val="14"/>
        <color theme="1"/>
        <rFont val="Lora"/>
      </rPr>
      <t>Please do not input any text or leave any cells blank.</t>
    </r>
    <r>
      <rPr>
        <sz val="14"/>
        <color rgb="FFFF0000"/>
        <rFont val="Lora"/>
      </rPr>
      <t xml:space="preserve"> If the value is zero, please input zero.</t>
    </r>
  </si>
  <si>
    <t>Number of Employees</t>
  </si>
  <si>
    <t>Hispanic/Latinx</t>
  </si>
  <si>
    <t>White</t>
  </si>
  <si>
    <t>Black/African American</t>
  </si>
  <si>
    <t>Native Hawaiian or Pacific Islander</t>
  </si>
  <si>
    <t>Asian</t>
  </si>
  <si>
    <t>American Indian/Alaska Native</t>
  </si>
  <si>
    <t>Two or More Races (Not Hispanic or Latinx)</t>
  </si>
  <si>
    <t>Unreported</t>
  </si>
  <si>
    <t>Female</t>
  </si>
  <si>
    <t>Male</t>
  </si>
  <si>
    <t>Executive/Senior Level Officials and Managers</t>
  </si>
  <si>
    <t>First/Mid-Level Officials and Managers</t>
  </si>
  <si>
    <t>Professionals</t>
  </si>
  <si>
    <t>Technicians</t>
  </si>
  <si>
    <t>Sales Workers</t>
  </si>
  <si>
    <t>Administrative Support Workers</t>
  </si>
  <si>
    <t>Craft Workers</t>
  </si>
  <si>
    <t>Operatives</t>
  </si>
  <si>
    <t>Laborers and Helpers</t>
  </si>
  <si>
    <t>Service Workers</t>
  </si>
  <si>
    <t>Sample Data Collection Form Table 2: COMPENSATION</t>
  </si>
  <si>
    <r>
      <rPr>
        <sz val="14"/>
        <color theme="1"/>
        <rFont val="Lora"/>
      </rPr>
      <t>Please do not input any text or leave any cells blank.</t>
    </r>
    <r>
      <rPr>
        <sz val="14"/>
        <color rgb="FFFF0000"/>
        <rFont val="Lora"/>
      </rPr>
      <t xml:space="preserve"> If the value is zero, please input zero.</t>
    </r>
  </si>
  <si>
    <t>Total Annual Compensation (Dollars)</t>
  </si>
  <si>
    <t>Sample Data Collection Form Table 3: PERFORMANCE PAY</t>
  </si>
  <si>
    <r>
      <rPr>
        <sz val="14"/>
        <color rgb="FF000000"/>
        <rFont val="Lora"/>
      </rPr>
      <t>Please do not input any text or leave any cells blank.</t>
    </r>
    <r>
      <rPr>
        <sz val="14"/>
        <color rgb="FFFF0000"/>
        <rFont val="Lora"/>
      </rPr>
      <t xml:space="preserve"> If the value is zero, please input zero.</t>
    </r>
  </si>
  <si>
    <t>Total Annual Cash Performance Pay (Dollars)</t>
  </si>
  <si>
    <t>Sample Data Collection Form Table 4: LENGTH OF SERVICE</t>
  </si>
  <si>
    <r>
      <rPr>
        <sz val="14"/>
        <color rgb="FF000000"/>
        <rFont val="Lora"/>
      </rPr>
      <t>Please do not input any text or leave any cells blank.</t>
    </r>
    <r>
      <rPr>
        <sz val="14"/>
        <color rgb="FFFF0000"/>
        <rFont val="Lora"/>
      </rPr>
      <t xml:space="preserve"> If the value is zero, please input zero.</t>
    </r>
  </si>
  <si>
    <t>Total Length of Service (Months)</t>
  </si>
  <si>
    <t>Please review the checks on the next two tabs-&gt;</t>
  </si>
  <si>
    <r>
      <rPr>
        <b/>
        <sz val="16"/>
        <color theme="1"/>
        <rFont val="Lora"/>
      </rPr>
      <t>Totals check:</t>
    </r>
    <r>
      <rPr>
        <sz val="16"/>
        <color theme="1"/>
        <rFont val="Lora"/>
      </rPr>
      <t xml:space="preserve"> Checks the total number of male and female employees as a double check for what you entered in Number of Employees</t>
    </r>
  </si>
  <si>
    <r>
      <rPr>
        <b/>
        <sz val="16"/>
        <color theme="1"/>
        <rFont val="Lora"/>
      </rPr>
      <t>Matching check:</t>
    </r>
    <r>
      <rPr>
        <sz val="16"/>
        <color theme="1"/>
        <rFont val="Lora"/>
      </rPr>
      <t xml:space="preserve"> This table will help you check that you have entered data in all relevant tables for a given employee.</t>
    </r>
  </si>
  <si>
    <t>Do not imput nubmers in these Check tables, they are meant to help you check your data entries in the previous 4 tables.</t>
  </si>
  <si>
    <t>Sample Data Collection Form TOTALS CHECK</t>
  </si>
  <si>
    <r>
      <rPr>
        <b/>
        <sz val="14"/>
        <color theme="1"/>
        <rFont val="Lora"/>
      </rPr>
      <t>Instructions:</t>
    </r>
    <r>
      <rPr>
        <sz val="14"/>
        <color theme="1"/>
        <rFont val="Lora"/>
      </rPr>
      <t xml:space="preserve"> This table will help you check that your total number of employees makes sense.</t>
    </r>
  </si>
  <si>
    <t>DO NOT INPUT NUMBERS HERE. They will be automatically filled-in once you fill in Tables 1-4. Please use this to help ensure that all data entered is accurate and all employees are accounted for.</t>
  </si>
  <si>
    <t>Totals Check</t>
  </si>
  <si>
    <t>Total Number of Employees</t>
  </si>
  <si>
    <t>Nonbinary</t>
  </si>
  <si>
    <t>All</t>
  </si>
  <si>
    <t>Total</t>
  </si>
  <si>
    <t>Sample Data Collection Form MATCHING CHECK</t>
  </si>
  <si>
    <r>
      <rPr>
        <b/>
        <sz val="14"/>
        <color theme="1"/>
        <rFont val="Lora"/>
      </rPr>
      <t>Instructions:</t>
    </r>
    <r>
      <rPr>
        <sz val="14"/>
        <color theme="1"/>
        <rFont val="Lora"/>
      </rPr>
      <t xml:space="preserve"> This table will help you check that you have entered data in all relevant tables for a given employee.</t>
    </r>
  </si>
  <si>
    <r>
      <rPr>
        <b/>
        <sz val="14"/>
        <color theme="1"/>
        <rFont val="Lora"/>
      </rPr>
      <t xml:space="preserve">DO NOT INPUT NUMBERS HERE. </t>
    </r>
    <r>
      <rPr>
        <sz val="14"/>
        <color theme="1"/>
        <rFont val="Lora"/>
      </rPr>
      <t>This will be automatically filled-in once you fill in Tables 1-4. Please use this to help ensure that all data entered is accurate and all employees are accounted for.</t>
    </r>
  </si>
  <si>
    <t>"Fail" indicates that you have filled in data in this cell for some tables but not for others. This will only effect Tables 1, 2, and 4 since it is possible for employees to not have any performance pay.</t>
  </si>
  <si>
    <t>MATCHING CHECK</t>
  </si>
  <si>
    <t>Middle Eastern/North African</t>
  </si>
  <si>
    <t>Thank you for participating in the 2025 Pay Gaps Measurement effort!</t>
  </si>
  <si>
    <r>
      <rPr>
        <b/>
        <sz val="14"/>
        <color theme="1"/>
        <rFont val="Lora"/>
      </rPr>
      <t>Number of Employees:</t>
    </r>
    <r>
      <rPr>
        <sz val="14"/>
        <color theme="1"/>
        <rFont val="Lora"/>
      </rPr>
      <t xml:space="preserve"> All full-time employees who were employed by a Compact Signer on December 31, 2024, excluding seasonal employees. Employees should be full-time as recognized  by your company, with most companies using the minimum number of hours when employees are entitled to full benefits as the threshold. Any remote employees - no matter where they live - who are full time and report to the Greater Boston location of the Compact Signer’s organization, should be included.</t>
    </r>
  </si>
  <si>
    <r>
      <rPr>
        <b/>
        <sz val="14"/>
        <color rgb="FF000000"/>
        <rFont val="Arial"/>
        <family val="2"/>
      </rPr>
      <t>Compensation:</t>
    </r>
    <r>
      <rPr>
        <sz val="14"/>
        <color rgb="FF000000"/>
        <rFont val="Arial"/>
        <family val="2"/>
      </rPr>
      <t xml:space="preserve"> Defined as W-2 (Box 1: Wages, Tips, and Other Compensation) earnings for 2024 inclusive of base and overtime pay, as of December 31, 2024. If an employee was employed for less than the full year, please annualize their earnings. Do not include performance pay. It will be submitted on the next tab.</t>
    </r>
  </si>
  <si>
    <r>
      <rPr>
        <b/>
        <sz val="14"/>
        <color rgb="FF000000"/>
        <rFont val="Arial"/>
        <family val="2"/>
      </rPr>
      <t>Tenure:</t>
    </r>
    <r>
      <rPr>
        <sz val="14"/>
        <color rgb="FF000000"/>
        <rFont val="Arial"/>
        <family val="2"/>
      </rPr>
      <t xml:space="preserve"> Defined as months between employee’s start date with company and December 31, 2024, rounded to the nearest month. For employees who had a break in service (rehires), use the same formula your company uses for benefits (calculating vacation time etc.) to determine months of service.</t>
    </r>
  </si>
  <si>
    <r>
      <t xml:space="preserve">Instructions: </t>
    </r>
    <r>
      <rPr>
        <sz val="14"/>
        <color theme="1"/>
        <rFont val="Lora"/>
      </rPr>
      <t>Pre-enter data into this form to upload to 100talent.org interface on May 12th – May 23rd</t>
    </r>
  </si>
  <si>
    <t>Email: data@thebwwc.org</t>
  </si>
  <si>
    <r>
      <rPr>
        <b/>
        <sz val="14"/>
        <color rgb="FF000000"/>
        <rFont val="Arial"/>
        <family val="2"/>
      </rPr>
      <t>Performance Pay:</t>
    </r>
    <r>
      <rPr>
        <sz val="14"/>
        <color rgb="FF000000"/>
        <rFont val="Arial"/>
        <family val="2"/>
      </rPr>
      <t xml:space="preserve"> Defined as any type of cash bonus paid out in 2024, regardless of when earned, and included in W-2 earnings for 2024. Please note: bonuses earned in 2024 but not paid out until 2025 should not be included.</t>
    </r>
  </si>
  <si>
    <r>
      <rPr>
        <b/>
        <sz val="14"/>
        <color theme="7"/>
        <rFont val="Lora"/>
      </rPr>
      <t>Yellow cells</t>
    </r>
    <r>
      <rPr>
        <sz val="14"/>
        <color theme="1"/>
        <rFont val="Lora"/>
      </rPr>
      <t xml:space="preserve"> indicate that the length of service entered seems high.</t>
    </r>
  </si>
  <si>
    <r>
      <rPr>
        <b/>
        <sz val="14"/>
        <color theme="7"/>
        <rFont val="Lora"/>
      </rPr>
      <t>Yellow cells</t>
    </r>
    <r>
      <rPr>
        <sz val="14"/>
        <color theme="1"/>
        <rFont val="Lora"/>
      </rPr>
      <t xml:space="preserve"> indicate that the number of employees entered seems high given number of total employees of all 100% Talent Compact Signatories.</t>
    </r>
  </si>
  <si>
    <r>
      <rPr>
        <b/>
        <sz val="14"/>
        <color theme="7"/>
        <rFont val="Lora"/>
      </rPr>
      <t>Yellow cells</t>
    </r>
    <r>
      <rPr>
        <sz val="14"/>
        <color theme="1"/>
        <rFont val="Lora"/>
      </rPr>
      <t xml:space="preserve"> indicate that the compensation entered seems high.</t>
    </r>
  </si>
  <si>
    <r>
      <rPr>
        <b/>
        <sz val="14"/>
        <color theme="7"/>
        <rFont val="Lora"/>
      </rPr>
      <t>Yellow cells</t>
    </r>
    <r>
      <rPr>
        <sz val="14"/>
        <color theme="7" tint="-0.499984740745262"/>
        <rFont val="Lora"/>
      </rPr>
      <t xml:space="preserve"> </t>
    </r>
    <r>
      <rPr>
        <sz val="14"/>
        <color theme="1"/>
        <rFont val="Lora"/>
      </rPr>
      <t>indicate that the performace pay entered seems high.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</si>
</sst>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Arial"/>
      <scheme val="minor"/>
    </font>
    <font>
      <sz val="14"/>
      <color theme="1"/>
      <name val="Lora"/>
    </font>
    <font>
      <sz val="14"/>
      <color theme="1"/>
      <name val="Calibri"/>
      <family val="2"/>
    </font>
    <font>
      <b/>
      <sz val="14"/>
      <color theme="1"/>
      <name val="Lora"/>
    </font>
    <font>
      <b/>
      <sz val="16"/>
      <color theme="1"/>
      <name val="Calibri"/>
      <family val="2"/>
    </font>
    <font>
      <sz val="16"/>
      <color theme="1"/>
      <name val="Calibri"/>
      <family val="2"/>
    </font>
    <font>
      <b/>
      <sz val="13"/>
      <color theme="1"/>
      <name val="Calibri"/>
      <family val="2"/>
    </font>
    <font>
      <sz val="11"/>
      <name val="Arial"/>
      <family val="2"/>
    </font>
    <font>
      <sz val="11"/>
      <color theme="1"/>
      <name val="Calibri"/>
      <family val="2"/>
    </font>
    <font>
      <sz val="13"/>
      <color theme="1"/>
      <name val="Calibri"/>
      <family val="2"/>
    </font>
    <font>
      <sz val="14"/>
      <color rgb="FF000000"/>
      <name val="Lora"/>
    </font>
    <font>
      <b/>
      <sz val="14"/>
      <color rgb="FF000000"/>
      <name val="Lora"/>
    </font>
    <font>
      <b/>
      <sz val="16"/>
      <color rgb="FF000000"/>
      <name val="Calibri"/>
      <family val="2"/>
    </font>
    <font>
      <sz val="11"/>
      <color rgb="FF000000"/>
      <name val="Lora"/>
    </font>
    <font>
      <b/>
      <sz val="12"/>
      <color theme="1"/>
      <name val="Calibri"/>
      <family val="2"/>
    </font>
    <font>
      <sz val="16"/>
      <color theme="1"/>
      <name val="Lora"/>
    </font>
    <font>
      <b/>
      <u/>
      <sz val="14"/>
      <color theme="10"/>
      <name val="Lora"/>
    </font>
    <font>
      <b/>
      <sz val="10"/>
      <color theme="1"/>
      <name val="Calibri"/>
      <family val="2"/>
    </font>
    <font>
      <sz val="10"/>
      <color theme="1"/>
      <name val="Calibri"/>
      <family val="2"/>
    </font>
    <font>
      <sz val="14"/>
      <color rgb="FFFF0000"/>
      <name val="Lora"/>
    </font>
    <font>
      <b/>
      <sz val="11"/>
      <color theme="1"/>
      <name val="Calibri"/>
      <family val="2"/>
    </font>
    <font>
      <u/>
      <sz val="14"/>
      <color theme="1"/>
      <name val="Lora"/>
    </font>
    <font>
      <b/>
      <sz val="14"/>
      <color rgb="FF000000"/>
      <name val="Arial"/>
      <family val="2"/>
    </font>
    <font>
      <sz val="14"/>
      <color rgb="FF000000"/>
      <name val="Arial"/>
      <family val="2"/>
    </font>
    <font>
      <b/>
      <sz val="16"/>
      <color theme="1"/>
      <name val="Lora"/>
    </font>
    <font>
      <b/>
      <sz val="13"/>
      <color theme="1"/>
      <name val="Calibri"/>
      <family val="2"/>
    </font>
    <font>
      <b/>
      <sz val="13"/>
      <color rgb="FF000000"/>
      <name val="Calibri"/>
      <family val="2"/>
    </font>
    <font>
      <sz val="14"/>
      <color theme="7" tint="-0.499984740745262"/>
      <name val="Lora"/>
    </font>
    <font>
      <b/>
      <sz val="14"/>
      <color theme="7"/>
      <name val="Lora"/>
    </font>
  </fonts>
  <fills count="2">
    <fill>
      <patternFill patternType="none"/>
    </fill>
    <fill>
      <patternFill patternType="gray125"/>
    </fill>
  </fills>
  <borders count="26">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style="medium">
        <color indexed="64"/>
      </right>
      <top style="thin">
        <color auto="1"/>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rgb="FF000000"/>
      </bottom>
      <diagonal/>
    </border>
    <border>
      <left style="thin">
        <color rgb="FF000000"/>
      </left>
      <right style="thin">
        <color rgb="FF000000"/>
      </right>
      <top style="thin">
        <color rgb="FF000000"/>
      </top>
      <bottom style="medium">
        <color indexed="64"/>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diagonal/>
    </border>
  </borders>
  <cellStyleXfs count="1">
    <xf numFmtId="0" fontId="0" fillId="0" borderId="0"/>
  </cellStyleXfs>
  <cellXfs count="73">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xf>
    <xf numFmtId="0" fontId="8" fillId="0" borderId="0" xfId="0" applyFont="1" applyAlignment="1">
      <alignment vertical="center"/>
    </xf>
    <xf numFmtId="0" fontId="6" fillId="0" borderId="7" xfId="0" applyFont="1" applyBorder="1" applyAlignment="1">
      <alignment horizontal="left" vertical="center" wrapText="1"/>
    </xf>
    <xf numFmtId="3" fontId="9" fillId="0" borderId="5" xfId="0" applyNumberFormat="1" applyFont="1" applyBorder="1" applyAlignment="1">
      <alignment horizontal="right"/>
    </xf>
    <xf numFmtId="0" fontId="6" fillId="0" borderId="8" xfId="0" applyFont="1" applyBorder="1" applyAlignment="1">
      <alignment horizontal="left" vertical="center" wrapText="1"/>
    </xf>
    <xf numFmtId="0" fontId="8" fillId="0" borderId="0" xfId="0" applyFont="1" applyAlignment="1">
      <alignment horizontal="left" vertical="center"/>
    </xf>
    <xf numFmtId="0" fontId="10" fillId="0" borderId="0" xfId="0" applyFont="1" applyAlignment="1">
      <alignment wrapText="1"/>
    </xf>
    <xf numFmtId="0" fontId="12" fillId="0" borderId="0" xfId="0" applyFont="1" applyAlignment="1">
      <alignment vertical="center"/>
    </xf>
    <xf numFmtId="0" fontId="12"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3" fillId="0" borderId="0" xfId="0" applyFont="1"/>
    <xf numFmtId="0" fontId="14" fillId="0" borderId="0" xfId="0" applyFont="1" applyAlignment="1">
      <alignment horizontal="center"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15" fillId="0" borderId="0" xfId="0" applyFont="1"/>
    <xf numFmtId="0" fontId="16" fillId="0" borderId="0" xfId="0" applyFont="1"/>
    <xf numFmtId="0" fontId="3" fillId="0" borderId="0" xfId="0" applyFont="1"/>
    <xf numFmtId="0" fontId="18" fillId="0" borderId="5" xfId="0" applyFont="1" applyBorder="1" applyAlignment="1">
      <alignment horizontal="center"/>
    </xf>
    <xf numFmtId="0" fontId="18" fillId="0" borderId="13" xfId="0" applyFont="1" applyBorder="1" applyAlignment="1">
      <alignment horizontal="center"/>
    </xf>
    <xf numFmtId="0" fontId="18" fillId="0" borderId="6" xfId="0" applyFont="1" applyBorder="1" applyAlignment="1">
      <alignment horizontal="center"/>
    </xf>
    <xf numFmtId="0" fontId="18" fillId="0" borderId="8" xfId="0" applyFont="1" applyBorder="1" applyAlignment="1">
      <alignment horizontal="center" vertical="center"/>
    </xf>
    <xf numFmtId="3" fontId="18" fillId="0" borderId="9" xfId="0" applyNumberFormat="1" applyFont="1" applyBorder="1"/>
    <xf numFmtId="3" fontId="18" fillId="0" borderId="10" xfId="0" applyNumberFormat="1" applyFont="1" applyBorder="1"/>
    <xf numFmtId="3" fontId="18" fillId="0" borderId="11" xfId="0" applyNumberFormat="1" applyFont="1" applyBorder="1"/>
    <xf numFmtId="0" fontId="18"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8" fillId="0" borderId="7" xfId="0" applyFont="1" applyBorder="1" applyAlignment="1">
      <alignment horizontal="left" vertical="center" wrapText="1"/>
    </xf>
    <xf numFmtId="3" fontId="8" fillId="0" borderId="5" xfId="0" applyNumberFormat="1" applyFont="1" applyBorder="1" applyAlignment="1">
      <alignment horizontal="right"/>
    </xf>
    <xf numFmtId="0" fontId="8" fillId="0" borderId="8" xfId="0" applyFont="1" applyBorder="1" applyAlignment="1">
      <alignment horizontal="left" vertical="center" wrapText="1"/>
    </xf>
    <xf numFmtId="3" fontId="8" fillId="0" borderId="9" xfId="0" applyNumberFormat="1" applyFont="1" applyBorder="1" applyAlignment="1">
      <alignment horizontal="right"/>
    </xf>
    <xf numFmtId="0" fontId="14" fillId="0" borderId="0" xfId="0" applyFont="1" applyAlignment="1">
      <alignment vertical="center" wrapText="1"/>
    </xf>
    <xf numFmtId="0" fontId="25" fillId="0" borderId="16" xfId="0" quotePrefix="1" applyFont="1" applyBorder="1" applyAlignment="1">
      <alignment vertical="center" wrapText="1"/>
    </xf>
    <xf numFmtId="0" fontId="25" fillId="0" borderId="17" xfId="0" quotePrefix="1" applyFont="1" applyBorder="1" applyAlignment="1">
      <alignment vertical="center" wrapText="1"/>
    </xf>
    <xf numFmtId="3" fontId="8" fillId="0" borderId="18" xfId="0" applyNumberFormat="1" applyFont="1" applyBorder="1" applyAlignment="1">
      <alignment horizontal="right"/>
    </xf>
    <xf numFmtId="3" fontId="8" fillId="0" borderId="19" xfId="0" applyNumberFormat="1" applyFont="1" applyBorder="1" applyAlignment="1">
      <alignment horizontal="right"/>
    </xf>
    <xf numFmtId="3" fontId="8" fillId="0" borderId="20" xfId="0" applyNumberFormat="1" applyFont="1" applyBorder="1" applyAlignment="1">
      <alignment horizontal="right"/>
    </xf>
    <xf numFmtId="0" fontId="6" fillId="0" borderId="16" xfId="0" quotePrefix="1" applyFont="1" applyBorder="1" applyAlignment="1">
      <alignment vertical="center" wrapText="1"/>
    </xf>
    <xf numFmtId="3" fontId="8" fillId="0" borderId="21" xfId="0" applyNumberFormat="1" applyFont="1" applyBorder="1" applyAlignment="1">
      <alignment horizontal="right"/>
    </xf>
    <xf numFmtId="0" fontId="25" fillId="0" borderId="25" xfId="0" quotePrefix="1" applyFont="1" applyBorder="1" applyAlignment="1">
      <alignment vertical="center" wrapText="1"/>
    </xf>
    <xf numFmtId="0" fontId="1" fillId="0" borderId="0" xfId="0" applyFont="1"/>
    <xf numFmtId="0" fontId="0" fillId="0" borderId="0" xfId="0"/>
    <xf numFmtId="0" fontId="1" fillId="0" borderId="0" xfId="0" applyFont="1" applyAlignment="1">
      <alignment horizontal="center" vertical="center" wrapText="1"/>
    </xf>
    <xf numFmtId="0" fontId="25" fillId="0" borderId="14" xfId="0" applyFont="1" applyBorder="1" applyAlignment="1">
      <alignment horizontal="center" vertical="center" wrapText="1"/>
    </xf>
    <xf numFmtId="0" fontId="26" fillId="0" borderId="14" xfId="0" applyFont="1" applyBorder="1" applyAlignment="1">
      <alignment horizontal="center" vertical="center" wrapText="1"/>
    </xf>
    <xf numFmtId="0" fontId="26" fillId="0" borderId="22"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24" xfId="0" applyFont="1" applyBorder="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6" fillId="0" borderId="1" xfId="0" applyFont="1" applyBorder="1" applyAlignment="1">
      <alignment horizontal="center" vertical="center"/>
    </xf>
    <xf numFmtId="0" fontId="7" fillId="0" borderId="4" xfId="0" applyFont="1" applyBorder="1"/>
    <xf numFmtId="0" fontId="26" fillId="0" borderId="15" xfId="0" applyFont="1" applyBorder="1" applyAlignment="1">
      <alignment horizontal="center" vertical="center" wrapText="1"/>
    </xf>
    <xf numFmtId="0" fontId="23" fillId="0" borderId="0" xfId="0" applyFont="1" applyAlignment="1">
      <alignment wrapText="1"/>
    </xf>
    <xf numFmtId="0" fontId="6" fillId="0" borderId="1" xfId="0" applyFont="1" applyBorder="1" applyAlignment="1">
      <alignment horizontal="center" vertical="center" wrapText="1"/>
    </xf>
    <xf numFmtId="0" fontId="15" fillId="0" borderId="0" xfId="0" applyFont="1" applyAlignment="1">
      <alignment wrapText="1"/>
    </xf>
    <xf numFmtId="0" fontId="17" fillId="0" borderId="1" xfId="0" applyFont="1" applyBorder="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7" fillId="0" borderId="2" xfId="0" applyFont="1" applyBorder="1" applyAlignment="1">
      <alignment horizontal="center" vertical="center" wrapText="1"/>
    </xf>
    <xf numFmtId="0" fontId="7" fillId="0" borderId="12" xfId="0" applyFont="1" applyBorder="1"/>
    <xf numFmtId="0" fontId="7" fillId="0" borderId="3" xfId="0" applyFont="1" applyBorder="1"/>
    <xf numFmtId="0" fontId="19" fillId="0" borderId="0" xfId="0" applyFont="1" applyAlignment="1">
      <alignment vertical="center" wrapText="1"/>
    </xf>
    <xf numFmtId="0" fontId="20" fillId="0" borderId="1" xfId="0" applyFont="1" applyBorder="1" applyAlignment="1">
      <alignment horizontal="center" vertical="center"/>
    </xf>
  </cellXfs>
  <cellStyles count="1">
    <cellStyle name="Normal" xfId="0" builtinId="0"/>
  </cellStyles>
  <dxfs count="24">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676400" cy="7524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781050</xdr:colOff>
      <xdr:row>0</xdr:row>
      <xdr:rowOff>228600</xdr:rowOff>
    </xdr:from>
    <xdr:ext cx="1628775" cy="762000"/>
    <xdr:pic>
      <xdr:nvPicPr>
        <xdr:cNvPr id="2" name="image1.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1000"/>
  <sheetViews>
    <sheetView workbookViewId="0">
      <selection activeCell="B6" sqref="B6:D6"/>
    </sheetView>
  </sheetViews>
  <sheetFormatPr baseColWidth="10" defaultColWidth="12.6640625" defaultRowHeight="15" customHeight="1" x14ac:dyDescent="0.15"/>
  <cols>
    <col min="1" max="26" width="10.1640625" customWidth="1"/>
  </cols>
  <sheetData>
    <row r="1" spans="1:26" ht="60.75" customHeight="1" x14ac:dyDescent="0.15"/>
    <row r="2" spans="1:26" ht="54" customHeight="1" x14ac:dyDescent="0.25">
      <c r="B2" s="49" t="s">
        <v>52</v>
      </c>
      <c r="C2" s="50"/>
      <c r="D2" s="50"/>
      <c r="E2" s="50"/>
      <c r="F2" s="50"/>
      <c r="G2" s="50"/>
      <c r="H2" s="50"/>
      <c r="I2" s="50"/>
    </row>
    <row r="3" spans="1:26" ht="14.25" customHeight="1" x14ac:dyDescent="0.25">
      <c r="B3" s="2"/>
      <c r="C3" s="2"/>
      <c r="D3" s="2"/>
      <c r="E3" s="2"/>
      <c r="F3" s="2"/>
      <c r="G3" s="2"/>
      <c r="H3" s="2"/>
      <c r="I3" s="2"/>
    </row>
    <row r="4" spans="1:26" ht="24" customHeight="1" x14ac:dyDescent="0.25">
      <c r="B4" s="49" t="s">
        <v>0</v>
      </c>
      <c r="C4" s="50"/>
      <c r="D4" s="50"/>
      <c r="E4" s="50"/>
      <c r="F4" s="50"/>
      <c r="G4" s="50"/>
      <c r="H4" s="2"/>
      <c r="I4" s="2"/>
    </row>
    <row r="5" spans="1:26" ht="18" customHeight="1" x14ac:dyDescent="0.25">
      <c r="A5" s="2"/>
      <c r="B5" s="49" t="s">
        <v>57</v>
      </c>
      <c r="C5" s="50"/>
      <c r="D5" s="50"/>
      <c r="E5" s="2"/>
      <c r="F5" s="2"/>
      <c r="G5" s="2"/>
      <c r="H5" s="2"/>
      <c r="I5" s="2"/>
      <c r="J5" s="2"/>
      <c r="K5" s="2"/>
      <c r="L5" s="2"/>
      <c r="M5" s="2"/>
      <c r="N5" s="2"/>
      <c r="O5" s="2"/>
      <c r="P5" s="2"/>
      <c r="Q5" s="2"/>
      <c r="R5" s="2"/>
      <c r="S5" s="2"/>
      <c r="T5" s="2"/>
      <c r="U5" s="2"/>
      <c r="V5" s="2"/>
      <c r="W5" s="2"/>
      <c r="X5" s="2"/>
      <c r="Y5" s="2"/>
      <c r="Z5" s="2"/>
    </row>
    <row r="6" spans="1:26" ht="16.5" customHeight="1" x14ac:dyDescent="0.25">
      <c r="A6" s="2"/>
      <c r="B6" s="49"/>
      <c r="C6" s="50"/>
      <c r="D6" s="50"/>
      <c r="E6" s="2"/>
      <c r="F6" s="2"/>
      <c r="G6" s="2"/>
      <c r="H6" s="2"/>
      <c r="I6" s="2"/>
      <c r="J6" s="2"/>
      <c r="K6" s="2"/>
      <c r="L6" s="2"/>
      <c r="M6" s="2"/>
      <c r="N6" s="2"/>
      <c r="O6" s="2"/>
      <c r="P6" s="2"/>
      <c r="Q6" s="2"/>
      <c r="R6" s="2"/>
      <c r="S6" s="2"/>
      <c r="T6" s="2"/>
      <c r="U6" s="2"/>
      <c r="V6" s="2"/>
      <c r="W6" s="2"/>
      <c r="X6" s="2"/>
      <c r="Y6" s="2"/>
      <c r="Z6" s="2"/>
    </row>
    <row r="7" spans="1:26" ht="14.25" customHeight="1" x14ac:dyDescent="0.25">
      <c r="B7" s="2"/>
      <c r="C7" s="2"/>
      <c r="D7" s="2"/>
      <c r="E7" s="2"/>
      <c r="F7" s="2"/>
      <c r="G7" s="2"/>
      <c r="H7" s="2"/>
      <c r="I7" s="2"/>
    </row>
    <row r="8" spans="1:26" ht="14.25" customHeight="1" x14ac:dyDescent="0.25">
      <c r="B8" s="2"/>
      <c r="C8" s="2"/>
      <c r="D8" s="2"/>
      <c r="E8" s="2"/>
      <c r="F8" s="2"/>
      <c r="G8" s="2"/>
      <c r="H8" s="2"/>
      <c r="I8" s="2"/>
    </row>
    <row r="9" spans="1:26" ht="23.25" customHeight="1" x14ac:dyDescent="0.25">
      <c r="B9" s="49" t="s">
        <v>1</v>
      </c>
      <c r="C9" s="50"/>
      <c r="D9" s="50"/>
      <c r="E9" s="50"/>
      <c r="F9" s="50"/>
      <c r="G9" s="50"/>
      <c r="H9" s="50"/>
      <c r="I9" s="2"/>
    </row>
    <row r="10" spans="1:26" ht="14.25" customHeight="1" x14ac:dyDescent="0.15"/>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B5:D5"/>
    <mergeCell ref="B6:D6"/>
    <mergeCell ref="B9:H9"/>
    <mergeCell ref="B2:I2"/>
    <mergeCell ref="B4:G4"/>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1000"/>
  <sheetViews>
    <sheetView zoomScaleNormal="100" workbookViewId="0">
      <selection activeCell="B7" sqref="B7:AB16"/>
    </sheetView>
  </sheetViews>
  <sheetFormatPr baseColWidth="10" defaultColWidth="12.6640625" defaultRowHeight="15" customHeight="1" x14ac:dyDescent="0.15"/>
  <cols>
    <col min="1" max="1" width="37.33203125" customWidth="1"/>
    <col min="2" max="28" width="11.83203125" customWidth="1"/>
    <col min="29" max="29" width="7" customWidth="1"/>
  </cols>
  <sheetData>
    <row r="1" spans="1:29" ht="30.75" customHeight="1" x14ac:dyDescent="0.15">
      <c r="A1" s="57" t="s">
        <v>2</v>
      </c>
      <c r="B1" s="50"/>
      <c r="C1" s="50"/>
      <c r="D1" s="50"/>
      <c r="E1" s="50"/>
      <c r="F1" s="50"/>
      <c r="G1" s="3"/>
      <c r="H1" s="3"/>
      <c r="I1" s="3"/>
      <c r="J1" s="3"/>
      <c r="K1" s="3"/>
      <c r="L1" s="3"/>
      <c r="M1" s="3"/>
      <c r="N1" s="3"/>
      <c r="O1" s="3"/>
      <c r="P1" s="3"/>
      <c r="Q1" s="3"/>
      <c r="R1" s="3"/>
      <c r="S1" s="3"/>
      <c r="T1" s="3"/>
      <c r="U1" s="3"/>
      <c r="V1" s="3"/>
      <c r="W1" s="4"/>
      <c r="X1" s="4"/>
      <c r="Y1" s="4"/>
      <c r="Z1" s="4"/>
      <c r="AA1" s="4"/>
      <c r="AB1" s="4"/>
      <c r="AC1" s="4"/>
    </row>
    <row r="2" spans="1:29" ht="33.75" customHeight="1" x14ac:dyDescent="0.15">
      <c r="A2" s="58" t="s">
        <v>56</v>
      </c>
      <c r="B2" s="50"/>
      <c r="C2" s="50"/>
      <c r="D2" s="50"/>
      <c r="E2" s="50"/>
      <c r="F2" s="50"/>
      <c r="G2" s="50"/>
      <c r="H2" s="50"/>
      <c r="I2" s="50"/>
      <c r="J2" s="50"/>
      <c r="K2" s="50"/>
      <c r="L2" s="50"/>
      <c r="M2" s="50"/>
      <c r="N2" s="50"/>
      <c r="O2" s="50"/>
      <c r="P2" s="50"/>
      <c r="Q2" s="50"/>
      <c r="R2" s="50"/>
      <c r="S2" s="50"/>
      <c r="T2" s="50"/>
      <c r="U2" s="5"/>
      <c r="V2" s="5"/>
      <c r="W2" s="5"/>
      <c r="X2" s="5"/>
      <c r="Y2" s="5"/>
      <c r="Z2" s="5"/>
      <c r="AA2" s="5"/>
      <c r="AB2" s="5"/>
      <c r="AC2" s="5"/>
    </row>
    <row r="3" spans="1:29" ht="18" customHeight="1" x14ac:dyDescent="0.15">
      <c r="A3" s="6" t="s">
        <v>3</v>
      </c>
      <c r="L3" s="3"/>
      <c r="M3" s="3"/>
      <c r="N3" s="3"/>
      <c r="O3" s="3"/>
      <c r="P3" s="3"/>
      <c r="Q3" s="3"/>
      <c r="R3" s="3"/>
      <c r="S3" s="3"/>
      <c r="T3" s="3"/>
      <c r="U3" s="3"/>
      <c r="V3" s="3"/>
      <c r="W3" s="4"/>
      <c r="X3" s="4"/>
      <c r="Y3" s="4"/>
      <c r="Z3" s="4"/>
      <c r="AA3" s="4"/>
      <c r="AB3" s="4"/>
      <c r="AC3" s="4"/>
    </row>
    <row r="4" spans="1:29" ht="21.75" customHeight="1" thickBot="1" x14ac:dyDescent="0.2">
      <c r="A4" s="6" t="s">
        <v>60</v>
      </c>
      <c r="V4" s="7"/>
      <c r="W4" s="8"/>
      <c r="X4" s="8"/>
      <c r="Y4" s="8"/>
      <c r="Z4" s="8"/>
      <c r="AA4" s="8"/>
      <c r="AB4" s="8"/>
      <c r="AC4" s="8"/>
    </row>
    <row r="5" spans="1:29" ht="66" customHeight="1" x14ac:dyDescent="0.15">
      <c r="A5" s="59" t="s">
        <v>4</v>
      </c>
      <c r="B5" s="52" t="s">
        <v>5</v>
      </c>
      <c r="C5" s="52"/>
      <c r="D5" s="52"/>
      <c r="E5" s="53" t="s">
        <v>6</v>
      </c>
      <c r="F5" s="53"/>
      <c r="G5" s="53"/>
      <c r="H5" s="53" t="s">
        <v>7</v>
      </c>
      <c r="I5" s="53"/>
      <c r="J5" s="53"/>
      <c r="K5" s="53" t="s">
        <v>8</v>
      </c>
      <c r="L5" s="53"/>
      <c r="M5" s="53"/>
      <c r="N5" s="53" t="s">
        <v>9</v>
      </c>
      <c r="O5" s="53"/>
      <c r="P5" s="53"/>
      <c r="Q5" s="54" t="s">
        <v>51</v>
      </c>
      <c r="R5" s="55"/>
      <c r="S5" s="56"/>
      <c r="T5" s="53" t="s">
        <v>10</v>
      </c>
      <c r="U5" s="53"/>
      <c r="V5" s="53"/>
      <c r="W5" s="53" t="s">
        <v>11</v>
      </c>
      <c r="X5" s="53"/>
      <c r="Y5" s="53"/>
      <c r="Z5" s="53" t="s">
        <v>12</v>
      </c>
      <c r="AA5" s="53"/>
      <c r="AB5" s="61"/>
      <c r="AC5" s="9"/>
    </row>
    <row r="6" spans="1:29" ht="15" customHeight="1" x14ac:dyDescent="0.15">
      <c r="A6" s="60"/>
      <c r="B6" s="41" t="s">
        <v>13</v>
      </c>
      <c r="C6" s="41" t="s">
        <v>14</v>
      </c>
      <c r="D6" s="41" t="s">
        <v>43</v>
      </c>
      <c r="E6" s="41" t="s">
        <v>13</v>
      </c>
      <c r="F6" s="41" t="s">
        <v>14</v>
      </c>
      <c r="G6" s="41" t="s">
        <v>43</v>
      </c>
      <c r="H6" s="41" t="s">
        <v>13</v>
      </c>
      <c r="I6" s="41" t="s">
        <v>14</v>
      </c>
      <c r="J6" s="41" t="s">
        <v>43</v>
      </c>
      <c r="K6" s="41" t="s">
        <v>13</v>
      </c>
      <c r="L6" s="41" t="s">
        <v>14</v>
      </c>
      <c r="M6" s="41" t="s">
        <v>43</v>
      </c>
      <c r="N6" s="41" t="s">
        <v>13</v>
      </c>
      <c r="O6" s="41" t="s">
        <v>14</v>
      </c>
      <c r="P6" s="41" t="s">
        <v>43</v>
      </c>
      <c r="Q6" s="46" t="s">
        <v>13</v>
      </c>
      <c r="R6" s="46" t="s">
        <v>14</v>
      </c>
      <c r="S6" s="46" t="s">
        <v>43</v>
      </c>
      <c r="T6" s="41" t="s">
        <v>13</v>
      </c>
      <c r="U6" s="41" t="s">
        <v>14</v>
      </c>
      <c r="V6" s="41" t="s">
        <v>43</v>
      </c>
      <c r="W6" s="41" t="s">
        <v>13</v>
      </c>
      <c r="X6" s="41" t="s">
        <v>14</v>
      </c>
      <c r="Y6" s="41" t="s">
        <v>43</v>
      </c>
      <c r="Z6" s="41" t="s">
        <v>13</v>
      </c>
      <c r="AA6" s="41" t="s">
        <v>14</v>
      </c>
      <c r="AB6" s="48" t="s">
        <v>43</v>
      </c>
      <c r="AC6" s="9"/>
    </row>
    <row r="7" spans="1:29" ht="15" customHeight="1" x14ac:dyDescent="0.2">
      <c r="A7" s="10" t="s">
        <v>15</v>
      </c>
      <c r="B7" s="11">
        <v>100</v>
      </c>
      <c r="C7" s="11">
        <v>100</v>
      </c>
      <c r="D7" s="11">
        <v>100</v>
      </c>
      <c r="E7" s="11">
        <v>100</v>
      </c>
      <c r="F7" s="11">
        <v>100</v>
      </c>
      <c r="G7" s="11">
        <v>100</v>
      </c>
      <c r="H7" s="11">
        <v>100</v>
      </c>
      <c r="I7" s="11">
        <v>100</v>
      </c>
      <c r="J7" s="11">
        <v>100</v>
      </c>
      <c r="K7" s="11">
        <v>100</v>
      </c>
      <c r="L7" s="11">
        <v>100</v>
      </c>
      <c r="M7" s="11">
        <v>100</v>
      </c>
      <c r="N7" s="11">
        <v>100</v>
      </c>
      <c r="O7" s="11">
        <v>100</v>
      </c>
      <c r="P7" s="11">
        <v>100</v>
      </c>
      <c r="Q7" s="11">
        <v>100</v>
      </c>
      <c r="R7" s="11">
        <v>100</v>
      </c>
      <c r="S7" s="11">
        <v>100</v>
      </c>
      <c r="T7" s="11">
        <v>100</v>
      </c>
      <c r="U7" s="11">
        <v>100</v>
      </c>
      <c r="V7" s="11">
        <v>100</v>
      </c>
      <c r="W7" s="11">
        <v>100</v>
      </c>
      <c r="X7" s="11">
        <v>100</v>
      </c>
      <c r="Y7" s="11">
        <v>100</v>
      </c>
      <c r="Z7" s="11">
        <v>100</v>
      </c>
      <c r="AA7" s="11">
        <v>100</v>
      </c>
      <c r="AB7" s="11">
        <v>100</v>
      </c>
      <c r="AC7" s="9"/>
    </row>
    <row r="8" spans="1:29" ht="14.25" customHeight="1" x14ac:dyDescent="0.2">
      <c r="A8" s="10" t="s">
        <v>16</v>
      </c>
      <c r="B8" s="11">
        <v>100</v>
      </c>
      <c r="C8" s="11">
        <v>100</v>
      </c>
      <c r="D8" s="11">
        <v>100</v>
      </c>
      <c r="E8" s="11">
        <v>100</v>
      </c>
      <c r="F8" s="11">
        <v>100</v>
      </c>
      <c r="G8" s="11">
        <v>100</v>
      </c>
      <c r="H8" s="11">
        <v>100</v>
      </c>
      <c r="I8" s="11">
        <v>100</v>
      </c>
      <c r="J8" s="11">
        <v>100</v>
      </c>
      <c r="K8" s="11">
        <v>100</v>
      </c>
      <c r="L8" s="11">
        <v>100</v>
      </c>
      <c r="M8" s="11">
        <v>100</v>
      </c>
      <c r="N8" s="11">
        <v>100</v>
      </c>
      <c r="O8" s="11">
        <v>100</v>
      </c>
      <c r="P8" s="11">
        <v>100</v>
      </c>
      <c r="Q8" s="11">
        <v>100</v>
      </c>
      <c r="R8" s="11">
        <v>100</v>
      </c>
      <c r="S8" s="11">
        <v>100</v>
      </c>
      <c r="T8" s="11">
        <v>100</v>
      </c>
      <c r="U8" s="11">
        <v>100</v>
      </c>
      <c r="V8" s="11">
        <v>100</v>
      </c>
      <c r="W8" s="11">
        <v>100</v>
      </c>
      <c r="X8" s="11">
        <v>100</v>
      </c>
      <c r="Y8" s="11">
        <v>100</v>
      </c>
      <c r="Z8" s="11">
        <v>100</v>
      </c>
      <c r="AA8" s="11">
        <v>100</v>
      </c>
      <c r="AB8" s="11">
        <v>100</v>
      </c>
      <c r="AC8" s="9"/>
    </row>
    <row r="9" spans="1:29" ht="14.25" customHeight="1" x14ac:dyDescent="0.2">
      <c r="A9" s="10" t="s">
        <v>17</v>
      </c>
      <c r="B9" s="11">
        <v>100</v>
      </c>
      <c r="C9" s="11">
        <v>100</v>
      </c>
      <c r="D9" s="11">
        <v>100</v>
      </c>
      <c r="E9" s="11">
        <v>100</v>
      </c>
      <c r="F9" s="11">
        <v>100</v>
      </c>
      <c r="G9" s="11">
        <v>100</v>
      </c>
      <c r="H9" s="11">
        <v>100</v>
      </c>
      <c r="I9" s="11">
        <v>100</v>
      </c>
      <c r="J9" s="11">
        <v>100</v>
      </c>
      <c r="K9" s="11">
        <v>100</v>
      </c>
      <c r="L9" s="11">
        <v>100</v>
      </c>
      <c r="M9" s="11">
        <v>100</v>
      </c>
      <c r="N9" s="11">
        <v>100</v>
      </c>
      <c r="O9" s="11">
        <v>100</v>
      </c>
      <c r="P9" s="11">
        <v>100</v>
      </c>
      <c r="Q9" s="11">
        <v>100</v>
      </c>
      <c r="R9" s="11">
        <v>100</v>
      </c>
      <c r="S9" s="11">
        <v>100</v>
      </c>
      <c r="T9" s="11">
        <v>100</v>
      </c>
      <c r="U9" s="11">
        <v>100</v>
      </c>
      <c r="V9" s="11">
        <v>100</v>
      </c>
      <c r="W9" s="11">
        <v>100</v>
      </c>
      <c r="X9" s="11">
        <v>100</v>
      </c>
      <c r="Y9" s="11">
        <v>100</v>
      </c>
      <c r="Z9" s="11">
        <v>100</v>
      </c>
      <c r="AA9" s="11">
        <v>100</v>
      </c>
      <c r="AB9" s="11">
        <v>100</v>
      </c>
      <c r="AC9" s="9"/>
    </row>
    <row r="10" spans="1:29" ht="14.25" customHeight="1" x14ac:dyDescent="0.2">
      <c r="A10" s="10" t="s">
        <v>18</v>
      </c>
      <c r="B10" s="11">
        <v>100</v>
      </c>
      <c r="C10" s="11">
        <v>100</v>
      </c>
      <c r="D10" s="11">
        <v>100</v>
      </c>
      <c r="E10" s="11">
        <v>100</v>
      </c>
      <c r="F10" s="11">
        <v>100</v>
      </c>
      <c r="G10" s="11">
        <v>100</v>
      </c>
      <c r="H10" s="11">
        <v>100</v>
      </c>
      <c r="I10" s="11">
        <v>100</v>
      </c>
      <c r="J10" s="11">
        <v>100</v>
      </c>
      <c r="K10" s="11">
        <v>100</v>
      </c>
      <c r="L10" s="11">
        <v>100</v>
      </c>
      <c r="M10" s="11">
        <v>100</v>
      </c>
      <c r="N10" s="11">
        <v>100</v>
      </c>
      <c r="O10" s="11">
        <v>100</v>
      </c>
      <c r="P10" s="11">
        <v>100</v>
      </c>
      <c r="Q10" s="11">
        <v>100</v>
      </c>
      <c r="R10" s="11">
        <v>100</v>
      </c>
      <c r="S10" s="11">
        <v>100</v>
      </c>
      <c r="T10" s="11">
        <v>100</v>
      </c>
      <c r="U10" s="11">
        <v>100</v>
      </c>
      <c r="V10" s="11">
        <v>100</v>
      </c>
      <c r="W10" s="11">
        <v>100</v>
      </c>
      <c r="X10" s="11">
        <v>100</v>
      </c>
      <c r="Y10" s="11">
        <v>100</v>
      </c>
      <c r="Z10" s="11">
        <v>100</v>
      </c>
      <c r="AA10" s="11">
        <v>100</v>
      </c>
      <c r="AB10" s="11">
        <v>100</v>
      </c>
      <c r="AC10" s="9"/>
    </row>
    <row r="11" spans="1:29" ht="14.25" customHeight="1" x14ac:dyDescent="0.2">
      <c r="A11" s="10" t="s">
        <v>19</v>
      </c>
      <c r="B11" s="11">
        <v>100</v>
      </c>
      <c r="C11" s="11">
        <v>100</v>
      </c>
      <c r="D11" s="11">
        <v>100</v>
      </c>
      <c r="E11" s="11">
        <v>100</v>
      </c>
      <c r="F11" s="11">
        <v>100</v>
      </c>
      <c r="G11" s="11">
        <v>100</v>
      </c>
      <c r="H11" s="11">
        <v>100</v>
      </c>
      <c r="I11" s="11">
        <v>100</v>
      </c>
      <c r="J11" s="11">
        <v>100</v>
      </c>
      <c r="K11" s="11">
        <v>100</v>
      </c>
      <c r="L11" s="11">
        <v>100</v>
      </c>
      <c r="M11" s="11">
        <v>100</v>
      </c>
      <c r="N11" s="11">
        <v>100</v>
      </c>
      <c r="O11" s="11">
        <v>100</v>
      </c>
      <c r="P11" s="11">
        <v>100</v>
      </c>
      <c r="Q11" s="11">
        <v>100</v>
      </c>
      <c r="R11" s="11">
        <v>100</v>
      </c>
      <c r="S11" s="11">
        <v>100</v>
      </c>
      <c r="T11" s="11">
        <v>100</v>
      </c>
      <c r="U11" s="11">
        <v>100</v>
      </c>
      <c r="V11" s="11">
        <v>100</v>
      </c>
      <c r="W11" s="11">
        <v>100</v>
      </c>
      <c r="X11" s="11">
        <v>100</v>
      </c>
      <c r="Y11" s="11">
        <v>100</v>
      </c>
      <c r="Z11" s="11">
        <v>100</v>
      </c>
      <c r="AA11" s="11">
        <v>100</v>
      </c>
      <c r="AB11" s="11">
        <v>100</v>
      </c>
      <c r="AC11" s="9"/>
    </row>
    <row r="12" spans="1:29" ht="14.25" customHeight="1" x14ac:dyDescent="0.2">
      <c r="A12" s="10" t="s">
        <v>20</v>
      </c>
      <c r="B12" s="11">
        <v>100</v>
      </c>
      <c r="C12" s="11">
        <v>100</v>
      </c>
      <c r="D12" s="11">
        <v>100</v>
      </c>
      <c r="E12" s="11">
        <v>100</v>
      </c>
      <c r="F12" s="11">
        <v>100</v>
      </c>
      <c r="G12" s="11">
        <v>100</v>
      </c>
      <c r="H12" s="11">
        <v>100</v>
      </c>
      <c r="I12" s="11">
        <v>100</v>
      </c>
      <c r="J12" s="11">
        <v>100</v>
      </c>
      <c r="K12" s="11">
        <v>100</v>
      </c>
      <c r="L12" s="11">
        <v>100</v>
      </c>
      <c r="M12" s="11">
        <v>100</v>
      </c>
      <c r="N12" s="11">
        <v>100</v>
      </c>
      <c r="O12" s="11">
        <v>100</v>
      </c>
      <c r="P12" s="11">
        <v>100</v>
      </c>
      <c r="Q12" s="11">
        <v>100</v>
      </c>
      <c r="R12" s="11">
        <v>100</v>
      </c>
      <c r="S12" s="11">
        <v>100</v>
      </c>
      <c r="T12" s="11">
        <v>100</v>
      </c>
      <c r="U12" s="11">
        <v>100</v>
      </c>
      <c r="V12" s="11">
        <v>100</v>
      </c>
      <c r="W12" s="11">
        <v>100</v>
      </c>
      <c r="X12" s="11">
        <v>100</v>
      </c>
      <c r="Y12" s="11">
        <v>100</v>
      </c>
      <c r="Z12" s="11">
        <v>100</v>
      </c>
      <c r="AA12" s="11">
        <v>100</v>
      </c>
      <c r="AB12" s="11">
        <v>100</v>
      </c>
      <c r="AC12" s="9"/>
    </row>
    <row r="13" spans="1:29" ht="14.25" customHeight="1" x14ac:dyDescent="0.2">
      <c r="A13" s="10" t="s">
        <v>21</v>
      </c>
      <c r="B13" s="11">
        <v>100</v>
      </c>
      <c r="C13" s="11">
        <v>100</v>
      </c>
      <c r="D13" s="11">
        <v>100</v>
      </c>
      <c r="E13" s="11">
        <v>100</v>
      </c>
      <c r="F13" s="11">
        <v>100</v>
      </c>
      <c r="G13" s="11">
        <v>100</v>
      </c>
      <c r="H13" s="11">
        <v>100</v>
      </c>
      <c r="I13" s="11">
        <v>100</v>
      </c>
      <c r="J13" s="11">
        <v>100</v>
      </c>
      <c r="K13" s="11">
        <v>100</v>
      </c>
      <c r="L13" s="11">
        <v>100</v>
      </c>
      <c r="M13" s="11">
        <v>100</v>
      </c>
      <c r="N13" s="11">
        <v>100</v>
      </c>
      <c r="O13" s="11">
        <v>100</v>
      </c>
      <c r="P13" s="11">
        <v>100</v>
      </c>
      <c r="Q13" s="11">
        <v>100</v>
      </c>
      <c r="R13" s="11">
        <v>100</v>
      </c>
      <c r="S13" s="11">
        <v>100</v>
      </c>
      <c r="T13" s="11">
        <v>100</v>
      </c>
      <c r="U13" s="11">
        <v>100</v>
      </c>
      <c r="V13" s="11">
        <v>100</v>
      </c>
      <c r="W13" s="11">
        <v>100</v>
      </c>
      <c r="X13" s="11">
        <v>100</v>
      </c>
      <c r="Y13" s="11">
        <v>100</v>
      </c>
      <c r="Z13" s="11">
        <v>100</v>
      </c>
      <c r="AA13" s="11">
        <v>100</v>
      </c>
      <c r="AB13" s="11">
        <v>100</v>
      </c>
      <c r="AC13" s="9"/>
    </row>
    <row r="14" spans="1:29" ht="14.25" customHeight="1" x14ac:dyDescent="0.2">
      <c r="A14" s="10" t="s">
        <v>22</v>
      </c>
      <c r="B14" s="11">
        <v>100</v>
      </c>
      <c r="C14" s="11">
        <v>100</v>
      </c>
      <c r="D14" s="11">
        <v>100</v>
      </c>
      <c r="E14" s="11">
        <v>100</v>
      </c>
      <c r="F14" s="11">
        <v>100</v>
      </c>
      <c r="G14" s="11">
        <v>100</v>
      </c>
      <c r="H14" s="11">
        <v>100</v>
      </c>
      <c r="I14" s="11">
        <v>100</v>
      </c>
      <c r="J14" s="11">
        <v>100</v>
      </c>
      <c r="K14" s="11">
        <v>100</v>
      </c>
      <c r="L14" s="11">
        <v>100</v>
      </c>
      <c r="M14" s="11">
        <v>100</v>
      </c>
      <c r="N14" s="11">
        <v>100</v>
      </c>
      <c r="O14" s="11">
        <v>100</v>
      </c>
      <c r="P14" s="11">
        <v>100</v>
      </c>
      <c r="Q14" s="11">
        <v>100</v>
      </c>
      <c r="R14" s="11">
        <v>100</v>
      </c>
      <c r="S14" s="11">
        <v>100</v>
      </c>
      <c r="T14" s="11">
        <v>100</v>
      </c>
      <c r="U14" s="11">
        <v>100</v>
      </c>
      <c r="V14" s="11">
        <v>100</v>
      </c>
      <c r="W14" s="11">
        <v>100</v>
      </c>
      <c r="X14" s="11">
        <v>100</v>
      </c>
      <c r="Y14" s="11">
        <v>100</v>
      </c>
      <c r="Z14" s="11">
        <v>100</v>
      </c>
      <c r="AA14" s="11">
        <v>100</v>
      </c>
      <c r="AB14" s="11">
        <v>100</v>
      </c>
      <c r="AC14" s="9"/>
    </row>
    <row r="15" spans="1:29" ht="14.25" customHeight="1" x14ac:dyDescent="0.2">
      <c r="A15" s="10" t="s">
        <v>23</v>
      </c>
      <c r="B15" s="11">
        <v>100</v>
      </c>
      <c r="C15" s="11">
        <v>100</v>
      </c>
      <c r="D15" s="11">
        <v>100</v>
      </c>
      <c r="E15" s="11">
        <v>100</v>
      </c>
      <c r="F15" s="11">
        <v>100</v>
      </c>
      <c r="G15" s="11">
        <v>100</v>
      </c>
      <c r="H15" s="11">
        <v>100</v>
      </c>
      <c r="I15" s="11">
        <v>100</v>
      </c>
      <c r="J15" s="11">
        <v>100</v>
      </c>
      <c r="K15" s="11">
        <v>100</v>
      </c>
      <c r="L15" s="11">
        <v>100</v>
      </c>
      <c r="M15" s="11">
        <v>100</v>
      </c>
      <c r="N15" s="11">
        <v>100</v>
      </c>
      <c r="O15" s="11">
        <v>100</v>
      </c>
      <c r="P15" s="11">
        <v>100</v>
      </c>
      <c r="Q15" s="11">
        <v>100</v>
      </c>
      <c r="R15" s="11">
        <v>100</v>
      </c>
      <c r="S15" s="11">
        <v>100</v>
      </c>
      <c r="T15" s="11">
        <v>100</v>
      </c>
      <c r="U15" s="11">
        <v>100</v>
      </c>
      <c r="V15" s="11">
        <v>100</v>
      </c>
      <c r="W15" s="11">
        <v>100</v>
      </c>
      <c r="X15" s="11">
        <v>100</v>
      </c>
      <c r="Y15" s="11">
        <v>100</v>
      </c>
      <c r="Z15" s="11">
        <v>100</v>
      </c>
      <c r="AA15" s="11">
        <v>100</v>
      </c>
      <c r="AB15" s="11">
        <v>100</v>
      </c>
      <c r="AC15" s="9"/>
    </row>
    <row r="16" spans="1:29" ht="14.25" customHeight="1" thickBot="1" x14ac:dyDescent="0.25">
      <c r="A16" s="12" t="s">
        <v>24</v>
      </c>
      <c r="B16" s="11">
        <v>100</v>
      </c>
      <c r="C16" s="11">
        <v>100</v>
      </c>
      <c r="D16" s="11">
        <v>100</v>
      </c>
      <c r="E16" s="11">
        <v>100</v>
      </c>
      <c r="F16" s="11">
        <v>100</v>
      </c>
      <c r="G16" s="11">
        <v>100</v>
      </c>
      <c r="H16" s="11">
        <v>100</v>
      </c>
      <c r="I16" s="11">
        <v>100</v>
      </c>
      <c r="J16" s="11">
        <v>100</v>
      </c>
      <c r="K16" s="11">
        <v>100</v>
      </c>
      <c r="L16" s="11">
        <v>100</v>
      </c>
      <c r="M16" s="11">
        <v>100</v>
      </c>
      <c r="N16" s="11">
        <v>100</v>
      </c>
      <c r="O16" s="11">
        <v>100</v>
      </c>
      <c r="P16" s="11">
        <v>100</v>
      </c>
      <c r="Q16" s="11">
        <v>100</v>
      </c>
      <c r="R16" s="11">
        <v>100</v>
      </c>
      <c r="S16" s="11">
        <v>100</v>
      </c>
      <c r="T16" s="11">
        <v>100</v>
      </c>
      <c r="U16" s="11">
        <v>100</v>
      </c>
      <c r="V16" s="11">
        <v>100</v>
      </c>
      <c r="W16" s="11">
        <v>100</v>
      </c>
      <c r="X16" s="11">
        <v>100</v>
      </c>
      <c r="Y16" s="11">
        <v>100</v>
      </c>
      <c r="Z16" s="11">
        <v>100</v>
      </c>
      <c r="AA16" s="11">
        <v>100</v>
      </c>
      <c r="AB16" s="11">
        <v>100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51" t="s">
        <v>53</v>
      </c>
      <c r="B18" s="51"/>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9"/>
    </row>
    <row r="19" spans="1:29" ht="14.25" customHeight="1" x14ac:dyDescent="0.15">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9"/>
    </row>
    <row r="20" spans="1:29" ht="21.75" customHeight="1" x14ac:dyDescent="0.15">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9"/>
    </row>
    <row r="21" spans="1:29" ht="14.25" customHeight="1" x14ac:dyDescent="0.15">
      <c r="A21" s="51"/>
      <c r="B21" s="51"/>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9"/>
    </row>
    <row r="22" spans="1:29" ht="14.25" customHeight="1" x14ac:dyDescent="0.15">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3">
    <mergeCell ref="A1:F1"/>
    <mergeCell ref="A2:T2"/>
    <mergeCell ref="A5:A6"/>
    <mergeCell ref="W5:Y5"/>
    <mergeCell ref="Z5:AB5"/>
    <mergeCell ref="A18:AB22"/>
    <mergeCell ref="B5:D5"/>
    <mergeCell ref="E5:G5"/>
    <mergeCell ref="H5:J5"/>
    <mergeCell ref="K5:M5"/>
    <mergeCell ref="N5:P5"/>
    <mergeCell ref="T5:V5"/>
    <mergeCell ref="Q5:S5"/>
  </mergeCells>
  <conditionalFormatting sqref="B7:AB16">
    <cfRule type="containsBlanks" dxfId="23" priority="1">
      <formula>LEN(TRIM(B7))=0</formula>
    </cfRule>
    <cfRule type="cellIs" dxfId="22" priority="16" stopIfTrue="1" operator="greaterThan">
      <formula>10000</formula>
    </cfRule>
  </conditionalFormatting>
  <conditionalFormatting sqref="U7:AB16">
    <cfRule type="cellIs" dxfId="21" priority="2" operator="greaterThan">
      <formula>10000</formula>
    </cfRule>
  </conditionalFormatting>
  <dataValidations count="1">
    <dataValidation type="custom" allowBlank="1" showInputMessage="1" showErrorMessage="1" prompt="Number of Female Employees - Please input the total number of female employees in this race/ethnicity and job category" sqref="B7:AB16" xr:uid="{00000000-0002-0000-0100-000002000000}">
      <formula1>ISNUMBER(B7)=TRUE</formula1>
    </dataValidation>
  </dataValidations>
  <printOptions horizontalCentered="1"/>
  <pageMargins left="0" right="0" top="0.5" bottom="0.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C1001"/>
  <sheetViews>
    <sheetView zoomScaleNormal="100" workbookViewId="0">
      <selection activeCell="B7" sqref="B7:AB16"/>
    </sheetView>
  </sheetViews>
  <sheetFormatPr baseColWidth="10" defaultColWidth="12.6640625" defaultRowHeight="15" customHeight="1" x14ac:dyDescent="0.15"/>
  <cols>
    <col min="1" max="1" width="36.33203125" customWidth="1"/>
    <col min="2" max="28" width="11.6640625" customWidth="1"/>
    <col min="29" max="29" width="8.1640625" customWidth="1"/>
  </cols>
  <sheetData>
    <row r="1" spans="1:29" ht="30.75" customHeight="1" x14ac:dyDescent="0.15">
      <c r="A1" s="57" t="s">
        <v>25</v>
      </c>
      <c r="B1" s="50"/>
      <c r="C1" s="50"/>
      <c r="D1" s="50"/>
      <c r="E1" s="3"/>
      <c r="F1" s="3"/>
      <c r="G1" s="3"/>
      <c r="H1" s="3"/>
      <c r="I1" s="3"/>
      <c r="J1" s="3"/>
      <c r="K1" s="3"/>
      <c r="L1" s="3"/>
      <c r="M1" s="3"/>
      <c r="N1" s="3"/>
      <c r="O1" s="3"/>
      <c r="P1" s="3"/>
      <c r="Q1" s="3"/>
      <c r="R1" s="3"/>
      <c r="S1" s="3"/>
      <c r="T1" s="3"/>
      <c r="U1" s="3"/>
      <c r="V1" s="3"/>
      <c r="W1" s="3"/>
      <c r="X1" s="4"/>
      <c r="Y1" s="4"/>
      <c r="Z1" s="4"/>
      <c r="AA1" s="4"/>
      <c r="AB1" s="4"/>
      <c r="AC1" s="4"/>
    </row>
    <row r="2" spans="1:29" ht="31.5" customHeight="1" x14ac:dyDescent="0.15">
      <c r="A2" s="58" t="s">
        <v>56</v>
      </c>
      <c r="B2" s="50"/>
      <c r="C2" s="50"/>
      <c r="D2" s="50"/>
      <c r="E2" s="50"/>
      <c r="F2" s="50"/>
      <c r="G2" s="50"/>
      <c r="H2" s="50"/>
      <c r="I2" s="50"/>
      <c r="J2" s="50"/>
      <c r="K2" s="50"/>
      <c r="L2" s="50"/>
      <c r="M2" s="50"/>
      <c r="N2" s="50"/>
      <c r="O2" s="50"/>
      <c r="P2" s="50"/>
      <c r="Q2" s="50"/>
      <c r="R2" s="50"/>
      <c r="S2" s="50"/>
      <c r="T2" s="50"/>
      <c r="U2" s="3"/>
      <c r="V2" s="3"/>
      <c r="W2" s="3"/>
      <c r="X2" s="3"/>
      <c r="Y2" s="3"/>
      <c r="Z2" s="3"/>
      <c r="AA2" s="3"/>
      <c r="AB2" s="3"/>
      <c r="AC2" s="3"/>
    </row>
    <row r="3" spans="1:29" ht="19.5" customHeight="1" x14ac:dyDescent="0.15">
      <c r="A3" s="6" t="s">
        <v>26</v>
      </c>
      <c r="B3" s="3"/>
      <c r="C3" s="3"/>
      <c r="D3" s="3"/>
      <c r="E3" s="3"/>
      <c r="F3" s="3"/>
      <c r="G3" s="3"/>
      <c r="H3" s="3"/>
      <c r="I3" s="3"/>
      <c r="J3" s="3"/>
      <c r="K3" s="3"/>
      <c r="L3" s="3"/>
      <c r="M3" s="3"/>
      <c r="N3" s="3"/>
      <c r="O3" s="3"/>
      <c r="P3" s="3"/>
      <c r="Q3" s="3"/>
      <c r="R3" s="3"/>
      <c r="S3" s="3"/>
      <c r="T3" s="3"/>
      <c r="U3" s="3"/>
      <c r="V3" s="3"/>
      <c r="W3" s="3"/>
      <c r="X3" s="4"/>
      <c r="Y3" s="4"/>
      <c r="Z3" s="4"/>
      <c r="AA3" s="4"/>
      <c r="AB3" s="4"/>
      <c r="AC3" s="4"/>
    </row>
    <row r="4" spans="1:29" ht="21.75" customHeight="1" thickBot="1" x14ac:dyDescent="0.2">
      <c r="A4" s="6" t="s">
        <v>61</v>
      </c>
      <c r="V4" s="7"/>
      <c r="W4" s="8"/>
      <c r="X4" s="8"/>
      <c r="Y4" s="8"/>
      <c r="Z4" s="8"/>
      <c r="AA4" s="8"/>
      <c r="AB4" s="8"/>
      <c r="AC4" s="8"/>
    </row>
    <row r="5" spans="1:29" ht="72" customHeight="1" x14ac:dyDescent="0.15">
      <c r="A5" s="59" t="s">
        <v>27</v>
      </c>
      <c r="B5" s="52" t="s">
        <v>5</v>
      </c>
      <c r="C5" s="52"/>
      <c r="D5" s="52"/>
      <c r="E5" s="53" t="s">
        <v>6</v>
      </c>
      <c r="F5" s="53"/>
      <c r="G5" s="53"/>
      <c r="H5" s="53" t="s">
        <v>7</v>
      </c>
      <c r="I5" s="53"/>
      <c r="J5" s="53"/>
      <c r="K5" s="53" t="s">
        <v>8</v>
      </c>
      <c r="L5" s="53"/>
      <c r="M5" s="53"/>
      <c r="N5" s="53" t="s">
        <v>9</v>
      </c>
      <c r="O5" s="53"/>
      <c r="P5" s="53"/>
      <c r="Q5" s="54" t="s">
        <v>51</v>
      </c>
      <c r="R5" s="55"/>
      <c r="S5" s="56"/>
      <c r="T5" s="53" t="s">
        <v>10</v>
      </c>
      <c r="U5" s="53"/>
      <c r="V5" s="53"/>
      <c r="W5" s="53" t="s">
        <v>11</v>
      </c>
      <c r="X5" s="53"/>
      <c r="Y5" s="53"/>
      <c r="Z5" s="53" t="s">
        <v>12</v>
      </c>
      <c r="AA5" s="53"/>
      <c r="AB5" s="61"/>
      <c r="AC5" s="9"/>
    </row>
    <row r="6" spans="1:29" ht="24" customHeight="1" x14ac:dyDescent="0.15">
      <c r="A6" s="60"/>
      <c r="B6" s="41" t="s">
        <v>13</v>
      </c>
      <c r="C6" s="41" t="s">
        <v>14</v>
      </c>
      <c r="D6" s="41" t="s">
        <v>43</v>
      </c>
      <c r="E6" s="41" t="s">
        <v>13</v>
      </c>
      <c r="F6" s="41" t="s">
        <v>14</v>
      </c>
      <c r="G6" s="41" t="s">
        <v>43</v>
      </c>
      <c r="H6" s="41" t="s">
        <v>13</v>
      </c>
      <c r="I6" s="41" t="s">
        <v>14</v>
      </c>
      <c r="J6" s="41" t="s">
        <v>43</v>
      </c>
      <c r="K6" s="41" t="s">
        <v>13</v>
      </c>
      <c r="L6" s="41" t="s">
        <v>14</v>
      </c>
      <c r="M6" s="41" t="s">
        <v>43</v>
      </c>
      <c r="N6" s="41" t="s">
        <v>13</v>
      </c>
      <c r="O6" s="41" t="s">
        <v>14</v>
      </c>
      <c r="P6" s="41" t="s">
        <v>43</v>
      </c>
      <c r="Q6" s="46" t="s">
        <v>13</v>
      </c>
      <c r="R6" s="46" t="s">
        <v>14</v>
      </c>
      <c r="S6" s="46" t="s">
        <v>43</v>
      </c>
      <c r="T6" s="41" t="s">
        <v>13</v>
      </c>
      <c r="U6" s="41" t="s">
        <v>14</v>
      </c>
      <c r="V6" s="41" t="s">
        <v>43</v>
      </c>
      <c r="W6" s="41" t="s">
        <v>13</v>
      </c>
      <c r="X6" s="41" t="s">
        <v>14</v>
      </c>
      <c r="Y6" s="41" t="s">
        <v>43</v>
      </c>
      <c r="Z6" s="41" t="s">
        <v>13</v>
      </c>
      <c r="AA6" s="41" t="s">
        <v>14</v>
      </c>
      <c r="AB6" s="48" t="s">
        <v>43</v>
      </c>
      <c r="AC6" s="9"/>
    </row>
    <row r="7" spans="1:29" ht="15" customHeight="1" x14ac:dyDescent="0.2">
      <c r="A7" s="10" t="s">
        <v>15</v>
      </c>
      <c r="B7" s="11">
        <v>100</v>
      </c>
      <c r="C7" s="11">
        <v>100</v>
      </c>
      <c r="D7" s="11">
        <v>100</v>
      </c>
      <c r="E7" s="11">
        <v>100</v>
      </c>
      <c r="F7" s="11">
        <v>100</v>
      </c>
      <c r="G7" s="11">
        <v>100</v>
      </c>
      <c r="H7" s="11">
        <v>100</v>
      </c>
      <c r="I7" s="11">
        <v>100</v>
      </c>
      <c r="J7" s="11">
        <v>100</v>
      </c>
      <c r="K7" s="11">
        <v>100</v>
      </c>
      <c r="L7" s="11">
        <v>100</v>
      </c>
      <c r="M7" s="11">
        <v>100</v>
      </c>
      <c r="N7" s="11">
        <v>100</v>
      </c>
      <c r="O7" s="11">
        <v>100</v>
      </c>
      <c r="P7" s="11">
        <v>100</v>
      </c>
      <c r="Q7" s="11">
        <v>100</v>
      </c>
      <c r="R7" s="11">
        <v>100</v>
      </c>
      <c r="S7" s="11">
        <v>100</v>
      </c>
      <c r="T7" s="11">
        <v>100</v>
      </c>
      <c r="U7" s="11">
        <v>100</v>
      </c>
      <c r="V7" s="11">
        <v>100</v>
      </c>
      <c r="W7" s="11">
        <v>100</v>
      </c>
      <c r="X7" s="11">
        <v>100</v>
      </c>
      <c r="Y7" s="11">
        <v>100</v>
      </c>
      <c r="Z7" s="11">
        <v>100</v>
      </c>
      <c r="AA7" s="11">
        <v>100</v>
      </c>
      <c r="AB7" s="11">
        <v>100</v>
      </c>
      <c r="AC7" s="9"/>
    </row>
    <row r="8" spans="1:29" ht="14.25" customHeight="1" x14ac:dyDescent="0.2">
      <c r="A8" s="10" t="s">
        <v>16</v>
      </c>
      <c r="B8" s="11">
        <v>100</v>
      </c>
      <c r="C8" s="11">
        <v>100</v>
      </c>
      <c r="D8" s="11">
        <v>100</v>
      </c>
      <c r="E8" s="11">
        <v>100</v>
      </c>
      <c r="F8" s="11">
        <v>100</v>
      </c>
      <c r="G8" s="11">
        <v>100</v>
      </c>
      <c r="H8" s="11">
        <v>100</v>
      </c>
      <c r="I8" s="11">
        <v>100</v>
      </c>
      <c r="J8" s="11">
        <v>100</v>
      </c>
      <c r="K8" s="11">
        <v>100</v>
      </c>
      <c r="L8" s="11">
        <v>100</v>
      </c>
      <c r="M8" s="11">
        <v>100</v>
      </c>
      <c r="N8" s="11">
        <v>100</v>
      </c>
      <c r="O8" s="11">
        <v>100</v>
      </c>
      <c r="P8" s="11">
        <v>100</v>
      </c>
      <c r="Q8" s="11">
        <v>100</v>
      </c>
      <c r="R8" s="11">
        <v>100</v>
      </c>
      <c r="S8" s="11">
        <v>100</v>
      </c>
      <c r="T8" s="11">
        <v>100</v>
      </c>
      <c r="U8" s="11">
        <v>100</v>
      </c>
      <c r="V8" s="11">
        <v>100</v>
      </c>
      <c r="W8" s="11">
        <v>100</v>
      </c>
      <c r="X8" s="11">
        <v>100</v>
      </c>
      <c r="Y8" s="11">
        <v>100</v>
      </c>
      <c r="Z8" s="11">
        <v>100</v>
      </c>
      <c r="AA8" s="11">
        <v>100</v>
      </c>
      <c r="AB8" s="11">
        <v>100</v>
      </c>
      <c r="AC8" s="9"/>
    </row>
    <row r="9" spans="1:29" ht="14.25" customHeight="1" x14ac:dyDescent="0.2">
      <c r="A9" s="10" t="s">
        <v>17</v>
      </c>
      <c r="B9" s="11">
        <v>100</v>
      </c>
      <c r="C9" s="11">
        <v>100</v>
      </c>
      <c r="D9" s="11">
        <v>100</v>
      </c>
      <c r="E9" s="11">
        <v>100</v>
      </c>
      <c r="F9" s="11">
        <v>100</v>
      </c>
      <c r="G9" s="11">
        <v>100</v>
      </c>
      <c r="H9" s="11">
        <v>100</v>
      </c>
      <c r="I9" s="11">
        <v>100</v>
      </c>
      <c r="J9" s="11">
        <v>100</v>
      </c>
      <c r="K9" s="11">
        <v>100</v>
      </c>
      <c r="L9" s="11">
        <v>100</v>
      </c>
      <c r="M9" s="11">
        <v>100</v>
      </c>
      <c r="N9" s="11">
        <v>100</v>
      </c>
      <c r="O9" s="11">
        <v>100</v>
      </c>
      <c r="P9" s="11">
        <v>100</v>
      </c>
      <c r="Q9" s="11">
        <v>100</v>
      </c>
      <c r="R9" s="11">
        <v>100</v>
      </c>
      <c r="S9" s="11">
        <v>100</v>
      </c>
      <c r="T9" s="11">
        <v>100</v>
      </c>
      <c r="U9" s="11">
        <v>100</v>
      </c>
      <c r="V9" s="11">
        <v>100</v>
      </c>
      <c r="W9" s="11">
        <v>100</v>
      </c>
      <c r="X9" s="11">
        <v>100</v>
      </c>
      <c r="Y9" s="11">
        <v>100</v>
      </c>
      <c r="Z9" s="11">
        <v>100</v>
      </c>
      <c r="AA9" s="11">
        <v>100</v>
      </c>
      <c r="AB9" s="11">
        <v>100</v>
      </c>
      <c r="AC9" s="9"/>
    </row>
    <row r="10" spans="1:29" ht="14.25" customHeight="1" x14ac:dyDescent="0.2">
      <c r="A10" s="10" t="s">
        <v>18</v>
      </c>
      <c r="B10" s="11">
        <v>100</v>
      </c>
      <c r="C10" s="11">
        <v>100</v>
      </c>
      <c r="D10" s="11">
        <v>100</v>
      </c>
      <c r="E10" s="11">
        <v>100</v>
      </c>
      <c r="F10" s="11">
        <v>100</v>
      </c>
      <c r="G10" s="11">
        <v>100</v>
      </c>
      <c r="H10" s="11">
        <v>100</v>
      </c>
      <c r="I10" s="11">
        <v>100</v>
      </c>
      <c r="J10" s="11">
        <v>100</v>
      </c>
      <c r="K10" s="11">
        <v>100</v>
      </c>
      <c r="L10" s="11">
        <v>100</v>
      </c>
      <c r="M10" s="11">
        <v>100</v>
      </c>
      <c r="N10" s="11">
        <v>100</v>
      </c>
      <c r="O10" s="11">
        <v>100</v>
      </c>
      <c r="P10" s="11">
        <v>100</v>
      </c>
      <c r="Q10" s="11">
        <v>100</v>
      </c>
      <c r="R10" s="11">
        <v>100</v>
      </c>
      <c r="S10" s="11">
        <v>100</v>
      </c>
      <c r="T10" s="11">
        <v>100</v>
      </c>
      <c r="U10" s="11">
        <v>100</v>
      </c>
      <c r="V10" s="11">
        <v>100</v>
      </c>
      <c r="W10" s="11">
        <v>100</v>
      </c>
      <c r="X10" s="11">
        <v>100</v>
      </c>
      <c r="Y10" s="11">
        <v>100</v>
      </c>
      <c r="Z10" s="11">
        <v>100</v>
      </c>
      <c r="AA10" s="11">
        <v>100</v>
      </c>
      <c r="AB10" s="11">
        <v>100</v>
      </c>
      <c r="AC10" s="9"/>
    </row>
    <row r="11" spans="1:29" ht="14.25" customHeight="1" x14ac:dyDescent="0.2">
      <c r="A11" s="10" t="s">
        <v>19</v>
      </c>
      <c r="B11" s="11">
        <v>100</v>
      </c>
      <c r="C11" s="11">
        <v>100</v>
      </c>
      <c r="D11" s="11">
        <v>100</v>
      </c>
      <c r="E11" s="11">
        <v>100</v>
      </c>
      <c r="F11" s="11">
        <v>100</v>
      </c>
      <c r="G11" s="11">
        <v>100</v>
      </c>
      <c r="H11" s="11">
        <v>100</v>
      </c>
      <c r="I11" s="11">
        <v>100</v>
      </c>
      <c r="J11" s="11">
        <v>100</v>
      </c>
      <c r="K11" s="11">
        <v>100</v>
      </c>
      <c r="L11" s="11">
        <v>100</v>
      </c>
      <c r="M11" s="11">
        <v>100</v>
      </c>
      <c r="N11" s="11">
        <v>100</v>
      </c>
      <c r="O11" s="11">
        <v>100</v>
      </c>
      <c r="P11" s="11">
        <v>100</v>
      </c>
      <c r="Q11" s="11">
        <v>100</v>
      </c>
      <c r="R11" s="11">
        <v>100</v>
      </c>
      <c r="S11" s="11">
        <v>100</v>
      </c>
      <c r="T11" s="11">
        <v>100</v>
      </c>
      <c r="U11" s="11">
        <v>100</v>
      </c>
      <c r="V11" s="11">
        <v>100</v>
      </c>
      <c r="W11" s="11">
        <v>100</v>
      </c>
      <c r="X11" s="11">
        <v>100</v>
      </c>
      <c r="Y11" s="11">
        <v>100</v>
      </c>
      <c r="Z11" s="11">
        <v>100</v>
      </c>
      <c r="AA11" s="11">
        <v>100</v>
      </c>
      <c r="AB11" s="11">
        <v>100</v>
      </c>
      <c r="AC11" s="9"/>
    </row>
    <row r="12" spans="1:29" ht="14.25" customHeight="1" x14ac:dyDescent="0.2">
      <c r="A12" s="10" t="s">
        <v>20</v>
      </c>
      <c r="B12" s="11">
        <v>100</v>
      </c>
      <c r="C12" s="11">
        <v>100</v>
      </c>
      <c r="D12" s="11">
        <v>100</v>
      </c>
      <c r="E12" s="11">
        <v>100</v>
      </c>
      <c r="F12" s="11">
        <v>100</v>
      </c>
      <c r="G12" s="11">
        <v>100</v>
      </c>
      <c r="H12" s="11">
        <v>100</v>
      </c>
      <c r="I12" s="11">
        <v>100</v>
      </c>
      <c r="J12" s="11">
        <v>100</v>
      </c>
      <c r="K12" s="11">
        <v>100</v>
      </c>
      <c r="L12" s="11">
        <v>100</v>
      </c>
      <c r="M12" s="11">
        <v>100</v>
      </c>
      <c r="N12" s="11">
        <v>100</v>
      </c>
      <c r="O12" s="11">
        <v>100</v>
      </c>
      <c r="P12" s="11">
        <v>100</v>
      </c>
      <c r="Q12" s="11">
        <v>100</v>
      </c>
      <c r="R12" s="11">
        <v>100</v>
      </c>
      <c r="S12" s="11">
        <v>100</v>
      </c>
      <c r="T12" s="11">
        <v>100</v>
      </c>
      <c r="U12" s="11">
        <v>100</v>
      </c>
      <c r="V12" s="11">
        <v>100</v>
      </c>
      <c r="W12" s="11">
        <v>100</v>
      </c>
      <c r="X12" s="11">
        <v>100</v>
      </c>
      <c r="Y12" s="11">
        <v>100</v>
      </c>
      <c r="Z12" s="11">
        <v>100</v>
      </c>
      <c r="AA12" s="11">
        <v>100</v>
      </c>
      <c r="AB12" s="11">
        <v>100</v>
      </c>
      <c r="AC12" s="9"/>
    </row>
    <row r="13" spans="1:29" ht="14.25" customHeight="1" x14ac:dyDescent="0.2">
      <c r="A13" s="10" t="s">
        <v>21</v>
      </c>
      <c r="B13" s="11">
        <v>100</v>
      </c>
      <c r="C13" s="11">
        <v>100</v>
      </c>
      <c r="D13" s="11">
        <v>100</v>
      </c>
      <c r="E13" s="11">
        <v>100</v>
      </c>
      <c r="F13" s="11">
        <v>100</v>
      </c>
      <c r="G13" s="11">
        <v>100</v>
      </c>
      <c r="H13" s="11">
        <v>100</v>
      </c>
      <c r="I13" s="11">
        <v>100</v>
      </c>
      <c r="J13" s="11">
        <v>100</v>
      </c>
      <c r="K13" s="11">
        <v>100</v>
      </c>
      <c r="L13" s="11">
        <v>100</v>
      </c>
      <c r="M13" s="11">
        <v>100</v>
      </c>
      <c r="N13" s="11">
        <v>100</v>
      </c>
      <c r="O13" s="11">
        <v>100</v>
      </c>
      <c r="P13" s="11">
        <v>100</v>
      </c>
      <c r="Q13" s="11">
        <v>100</v>
      </c>
      <c r="R13" s="11">
        <v>100</v>
      </c>
      <c r="S13" s="11">
        <v>100</v>
      </c>
      <c r="T13" s="11">
        <v>100</v>
      </c>
      <c r="U13" s="11">
        <v>100</v>
      </c>
      <c r="V13" s="11">
        <v>100</v>
      </c>
      <c r="W13" s="11">
        <v>100</v>
      </c>
      <c r="X13" s="11">
        <v>100</v>
      </c>
      <c r="Y13" s="11">
        <v>100</v>
      </c>
      <c r="Z13" s="11">
        <v>100</v>
      </c>
      <c r="AA13" s="11">
        <v>100</v>
      </c>
      <c r="AB13" s="11">
        <v>100</v>
      </c>
      <c r="AC13" s="9"/>
    </row>
    <row r="14" spans="1:29" ht="14.25" customHeight="1" x14ac:dyDescent="0.2">
      <c r="A14" s="10" t="s">
        <v>22</v>
      </c>
      <c r="B14" s="11">
        <v>100</v>
      </c>
      <c r="C14" s="11">
        <v>100</v>
      </c>
      <c r="D14" s="11">
        <v>100</v>
      </c>
      <c r="E14" s="11">
        <v>100</v>
      </c>
      <c r="F14" s="11">
        <v>100</v>
      </c>
      <c r="G14" s="11">
        <v>100</v>
      </c>
      <c r="H14" s="11">
        <v>100</v>
      </c>
      <c r="I14" s="11">
        <v>100</v>
      </c>
      <c r="J14" s="11">
        <v>100</v>
      </c>
      <c r="K14" s="11">
        <v>100</v>
      </c>
      <c r="L14" s="11">
        <v>100</v>
      </c>
      <c r="M14" s="11">
        <v>100</v>
      </c>
      <c r="N14" s="11">
        <v>100</v>
      </c>
      <c r="O14" s="11">
        <v>100</v>
      </c>
      <c r="P14" s="11">
        <v>100</v>
      </c>
      <c r="Q14" s="11">
        <v>100</v>
      </c>
      <c r="R14" s="11">
        <v>100</v>
      </c>
      <c r="S14" s="11">
        <v>100</v>
      </c>
      <c r="T14" s="11">
        <v>100</v>
      </c>
      <c r="U14" s="11">
        <v>100</v>
      </c>
      <c r="V14" s="11">
        <v>100</v>
      </c>
      <c r="W14" s="11">
        <v>100</v>
      </c>
      <c r="X14" s="11">
        <v>100</v>
      </c>
      <c r="Y14" s="11">
        <v>100</v>
      </c>
      <c r="Z14" s="11">
        <v>100</v>
      </c>
      <c r="AA14" s="11">
        <v>100</v>
      </c>
      <c r="AB14" s="11">
        <v>100</v>
      </c>
      <c r="AC14" s="9"/>
    </row>
    <row r="15" spans="1:29" ht="14.25" customHeight="1" x14ac:dyDescent="0.2">
      <c r="A15" s="10" t="s">
        <v>23</v>
      </c>
      <c r="B15" s="11">
        <v>100</v>
      </c>
      <c r="C15" s="11">
        <v>100</v>
      </c>
      <c r="D15" s="11">
        <v>100</v>
      </c>
      <c r="E15" s="11">
        <v>100</v>
      </c>
      <c r="F15" s="11">
        <v>100</v>
      </c>
      <c r="G15" s="11">
        <v>100</v>
      </c>
      <c r="H15" s="11">
        <v>100</v>
      </c>
      <c r="I15" s="11">
        <v>100</v>
      </c>
      <c r="J15" s="11">
        <v>100</v>
      </c>
      <c r="K15" s="11">
        <v>100</v>
      </c>
      <c r="L15" s="11">
        <v>100</v>
      </c>
      <c r="M15" s="11">
        <v>100</v>
      </c>
      <c r="N15" s="11">
        <v>100</v>
      </c>
      <c r="O15" s="11">
        <v>100</v>
      </c>
      <c r="P15" s="11">
        <v>100</v>
      </c>
      <c r="Q15" s="11">
        <v>100</v>
      </c>
      <c r="R15" s="11">
        <v>100</v>
      </c>
      <c r="S15" s="11">
        <v>100</v>
      </c>
      <c r="T15" s="11">
        <v>100</v>
      </c>
      <c r="U15" s="11">
        <v>100</v>
      </c>
      <c r="V15" s="11">
        <v>100</v>
      </c>
      <c r="W15" s="11">
        <v>100</v>
      </c>
      <c r="X15" s="11">
        <v>100</v>
      </c>
      <c r="Y15" s="11">
        <v>100</v>
      </c>
      <c r="Z15" s="11">
        <v>100</v>
      </c>
      <c r="AA15" s="11">
        <v>100</v>
      </c>
      <c r="AB15" s="11">
        <v>100</v>
      </c>
      <c r="AC15" s="9"/>
    </row>
    <row r="16" spans="1:29" ht="14.25" customHeight="1" thickBot="1" x14ac:dyDescent="0.25">
      <c r="A16" s="12" t="s">
        <v>24</v>
      </c>
      <c r="B16" s="11">
        <v>100</v>
      </c>
      <c r="C16" s="11">
        <v>100</v>
      </c>
      <c r="D16" s="11">
        <v>100</v>
      </c>
      <c r="E16" s="11">
        <v>100</v>
      </c>
      <c r="F16" s="11">
        <v>100</v>
      </c>
      <c r="G16" s="11">
        <v>100</v>
      </c>
      <c r="H16" s="11">
        <v>100</v>
      </c>
      <c r="I16" s="11">
        <v>100</v>
      </c>
      <c r="J16" s="11">
        <v>100</v>
      </c>
      <c r="K16" s="11">
        <v>100</v>
      </c>
      <c r="L16" s="11">
        <v>100</v>
      </c>
      <c r="M16" s="11">
        <v>100</v>
      </c>
      <c r="N16" s="11">
        <v>100</v>
      </c>
      <c r="O16" s="11">
        <v>100</v>
      </c>
      <c r="P16" s="11">
        <v>100</v>
      </c>
      <c r="Q16" s="11">
        <v>100</v>
      </c>
      <c r="R16" s="11">
        <v>100</v>
      </c>
      <c r="S16" s="11">
        <v>100</v>
      </c>
      <c r="T16" s="11">
        <v>100</v>
      </c>
      <c r="U16" s="11">
        <v>100</v>
      </c>
      <c r="V16" s="11">
        <v>100</v>
      </c>
      <c r="W16" s="11">
        <v>100</v>
      </c>
      <c r="X16" s="11">
        <v>100</v>
      </c>
      <c r="Y16" s="11">
        <v>100</v>
      </c>
      <c r="Z16" s="11">
        <v>100</v>
      </c>
      <c r="AA16" s="11">
        <v>100</v>
      </c>
      <c r="AB16" s="11">
        <v>100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25">
      <c r="A18" s="62" t="s">
        <v>54</v>
      </c>
      <c r="B18" s="50"/>
      <c r="C18" s="50"/>
      <c r="D18" s="50"/>
      <c r="E18" s="50"/>
      <c r="F18" s="50"/>
      <c r="G18" s="50"/>
      <c r="H18" s="50"/>
      <c r="I18" s="50"/>
      <c r="J18" s="50"/>
      <c r="K18" s="50"/>
      <c r="L18" s="50"/>
      <c r="M18" s="50"/>
      <c r="N18" s="50"/>
      <c r="O18" s="50"/>
      <c r="P18" s="14"/>
      <c r="Q18" s="14"/>
      <c r="R18" s="14"/>
      <c r="S18" s="14"/>
      <c r="T18" s="9"/>
      <c r="U18" s="9"/>
      <c r="V18" s="9"/>
      <c r="W18" s="9"/>
      <c r="X18" s="9"/>
      <c r="Y18" s="9"/>
      <c r="Z18" s="9"/>
      <c r="AA18" s="9"/>
      <c r="AB18" s="9"/>
      <c r="AC18" s="9"/>
    </row>
    <row r="19" spans="1:29" ht="14.25" customHeight="1" x14ac:dyDescent="0.25">
      <c r="A19" s="50"/>
      <c r="B19" s="50"/>
      <c r="C19" s="50"/>
      <c r="D19" s="50"/>
      <c r="E19" s="50"/>
      <c r="F19" s="50"/>
      <c r="G19" s="50"/>
      <c r="H19" s="50"/>
      <c r="I19" s="50"/>
      <c r="J19" s="50"/>
      <c r="K19" s="50"/>
      <c r="L19" s="50"/>
      <c r="M19" s="50"/>
      <c r="N19" s="50"/>
      <c r="O19" s="50"/>
      <c r="P19" s="14"/>
      <c r="Q19" s="14"/>
      <c r="R19" s="14"/>
      <c r="S19" s="14"/>
      <c r="T19" s="9"/>
      <c r="U19" s="9"/>
      <c r="V19" s="9"/>
      <c r="W19" s="9"/>
      <c r="X19" s="9"/>
      <c r="Y19" s="9"/>
      <c r="Z19" s="9"/>
      <c r="AA19" s="9"/>
      <c r="AB19" s="9"/>
      <c r="AC19" s="9"/>
    </row>
    <row r="20" spans="1:29" ht="14.25" customHeight="1" x14ac:dyDescent="0.25">
      <c r="A20" s="50"/>
      <c r="B20" s="50"/>
      <c r="C20" s="50"/>
      <c r="D20" s="50"/>
      <c r="E20" s="50"/>
      <c r="F20" s="50"/>
      <c r="G20" s="50"/>
      <c r="H20" s="50"/>
      <c r="I20" s="50"/>
      <c r="J20" s="50"/>
      <c r="K20" s="50"/>
      <c r="L20" s="50"/>
      <c r="M20" s="50"/>
      <c r="N20" s="50"/>
      <c r="O20" s="50"/>
      <c r="P20" s="14"/>
      <c r="Q20" s="14"/>
      <c r="R20" s="14"/>
      <c r="S20" s="14"/>
      <c r="T20" s="9"/>
      <c r="U20" s="9"/>
      <c r="V20" s="9"/>
      <c r="W20" s="9"/>
      <c r="X20" s="9"/>
      <c r="Y20" s="9"/>
      <c r="Z20" s="9"/>
      <c r="AA20" s="9"/>
      <c r="AB20" s="9"/>
      <c r="AC20" s="9"/>
    </row>
    <row r="21" spans="1:29" ht="14.25" customHeight="1" x14ac:dyDescent="0.25">
      <c r="A21" s="50"/>
      <c r="B21" s="50"/>
      <c r="C21" s="50"/>
      <c r="D21" s="50"/>
      <c r="E21" s="50"/>
      <c r="F21" s="50"/>
      <c r="G21" s="50"/>
      <c r="H21" s="50"/>
      <c r="I21" s="50"/>
      <c r="J21" s="50"/>
      <c r="K21" s="50"/>
      <c r="L21" s="50"/>
      <c r="M21" s="50"/>
      <c r="N21" s="50"/>
      <c r="O21" s="50"/>
      <c r="P21" s="14"/>
      <c r="Q21" s="14"/>
      <c r="R21" s="14"/>
      <c r="S21" s="14"/>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8:O21"/>
    <mergeCell ref="W5:Y5"/>
    <mergeCell ref="Z5:AB5"/>
    <mergeCell ref="A1:D1"/>
    <mergeCell ref="A2:T2"/>
    <mergeCell ref="A5:A6"/>
    <mergeCell ref="B5:D5"/>
    <mergeCell ref="E5:G5"/>
    <mergeCell ref="H5:J5"/>
    <mergeCell ref="K5:M5"/>
    <mergeCell ref="N5:P5"/>
    <mergeCell ref="T5:V5"/>
    <mergeCell ref="Q5:S5"/>
  </mergeCells>
  <conditionalFormatting sqref="B7:AB16">
    <cfRule type="containsBlanks" dxfId="8" priority="1">
      <formula>LEN(TRIM(B7))=0</formula>
    </cfRule>
    <cfRule type="cellIs" dxfId="7" priority="3" stopIfTrue="1" operator="greaterThan">
      <formula>10000</formula>
    </cfRule>
  </conditionalFormatting>
  <conditionalFormatting sqref="U7:AB16">
    <cfRule type="cellIs" dxfId="6" priority="2" operator="greaterThan">
      <formula>10000</formula>
    </cfRule>
  </conditionalFormatting>
  <dataValidations count="1">
    <dataValidation type="custom" allowBlank="1" showInputMessage="1" showErrorMessage="1" prompt="Number of Female Employees - Please input the total number of female employees in this race/ethnicity and job category" sqref="B7:AB16" xr:uid="{8EB970E2-29DE-9D42-BC5B-FE173C170948}">
      <formula1>ISNUMBER(B7)=TRUE</formula1>
    </dataValidation>
  </dataValidations>
  <printOptions horizontalCentered="1"/>
  <pageMargins left="0" right="0" top="0.5" bottom="0.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1001"/>
  <sheetViews>
    <sheetView zoomScaleNormal="100" workbookViewId="0">
      <selection activeCell="B7" sqref="B7:AB16"/>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57" t="s">
        <v>28</v>
      </c>
      <c r="B1" s="50"/>
      <c r="C1" s="50"/>
      <c r="D1" s="50"/>
      <c r="E1" s="50"/>
      <c r="F1" s="3"/>
      <c r="G1" s="3"/>
      <c r="H1" s="3"/>
      <c r="I1" s="3"/>
      <c r="J1" s="3"/>
      <c r="K1" s="3"/>
      <c r="L1" s="3"/>
      <c r="M1" s="3"/>
      <c r="N1" s="3"/>
      <c r="O1" s="4"/>
      <c r="P1" s="4"/>
      <c r="Q1" s="4"/>
      <c r="R1" s="4"/>
      <c r="S1" s="4"/>
      <c r="T1" s="4"/>
      <c r="U1" s="4"/>
      <c r="V1" s="4"/>
      <c r="W1" s="4"/>
      <c r="X1" s="4"/>
      <c r="Y1" s="4"/>
      <c r="Z1" s="4"/>
      <c r="AA1" s="4"/>
      <c r="AB1" s="4"/>
      <c r="AC1" s="4"/>
    </row>
    <row r="2" spans="1:29" ht="29.25" customHeight="1" x14ac:dyDescent="0.15">
      <c r="A2" s="58" t="s">
        <v>56</v>
      </c>
      <c r="B2" s="50"/>
      <c r="C2" s="50"/>
      <c r="D2" s="50"/>
      <c r="E2" s="50"/>
      <c r="F2" s="50"/>
      <c r="G2" s="50"/>
      <c r="H2" s="50"/>
      <c r="I2" s="50"/>
      <c r="J2" s="50"/>
      <c r="K2" s="50"/>
      <c r="L2" s="50"/>
      <c r="M2" s="50"/>
      <c r="N2" s="50"/>
      <c r="O2" s="50"/>
      <c r="P2" s="50"/>
      <c r="Q2" s="50"/>
      <c r="R2" s="50"/>
      <c r="S2" s="50"/>
      <c r="T2" s="50"/>
      <c r="U2" s="15"/>
      <c r="V2" s="15"/>
      <c r="W2" s="15"/>
      <c r="X2" s="15"/>
      <c r="Y2" s="15"/>
      <c r="Z2" s="15"/>
      <c r="AA2" s="16"/>
      <c r="AB2" s="16"/>
      <c r="AC2" s="16"/>
    </row>
    <row r="3" spans="1:29" ht="21" customHeight="1" x14ac:dyDescent="0.15">
      <c r="A3" s="17" t="s">
        <v>29</v>
      </c>
      <c r="B3" s="17"/>
      <c r="C3" s="17"/>
      <c r="D3" s="17"/>
      <c r="E3" s="17"/>
      <c r="F3" s="17"/>
      <c r="G3" s="17"/>
      <c r="H3" s="17"/>
      <c r="I3" s="17"/>
      <c r="J3" s="18"/>
      <c r="K3" s="18"/>
      <c r="L3" s="18"/>
      <c r="M3" s="18"/>
      <c r="N3" s="18"/>
      <c r="O3" s="15"/>
      <c r="P3" s="15"/>
      <c r="Q3" s="15"/>
      <c r="R3" s="15"/>
      <c r="S3" s="15"/>
      <c r="T3" s="15"/>
      <c r="U3" s="15"/>
      <c r="V3" s="15"/>
      <c r="W3" s="15"/>
      <c r="X3" s="15"/>
      <c r="Y3" s="15"/>
      <c r="Z3" s="15"/>
      <c r="AA3" s="15"/>
      <c r="AB3" s="15"/>
      <c r="AC3" s="15"/>
    </row>
    <row r="4" spans="1:29" ht="21.75" customHeight="1" thickBot="1" x14ac:dyDescent="0.2">
      <c r="A4" s="6" t="s">
        <v>62</v>
      </c>
      <c r="V4" s="7"/>
      <c r="W4" s="8"/>
      <c r="X4" s="8"/>
      <c r="Y4" s="8"/>
      <c r="Z4" s="8"/>
      <c r="AA4" s="8"/>
      <c r="AB4" s="8"/>
      <c r="AC4" s="8"/>
    </row>
    <row r="5" spans="1:29" ht="67.5" customHeight="1" x14ac:dyDescent="0.15">
      <c r="A5" s="63" t="s">
        <v>30</v>
      </c>
      <c r="B5" s="52" t="s">
        <v>5</v>
      </c>
      <c r="C5" s="52"/>
      <c r="D5" s="52"/>
      <c r="E5" s="53" t="s">
        <v>6</v>
      </c>
      <c r="F5" s="53"/>
      <c r="G5" s="53"/>
      <c r="H5" s="53" t="s">
        <v>7</v>
      </c>
      <c r="I5" s="53"/>
      <c r="J5" s="53"/>
      <c r="K5" s="53" t="s">
        <v>8</v>
      </c>
      <c r="L5" s="53"/>
      <c r="M5" s="53"/>
      <c r="N5" s="53" t="s">
        <v>9</v>
      </c>
      <c r="O5" s="53"/>
      <c r="P5" s="53"/>
      <c r="Q5" s="54" t="s">
        <v>51</v>
      </c>
      <c r="R5" s="55"/>
      <c r="S5" s="56"/>
      <c r="T5" s="53" t="s">
        <v>10</v>
      </c>
      <c r="U5" s="53"/>
      <c r="V5" s="53"/>
      <c r="W5" s="53" t="s">
        <v>11</v>
      </c>
      <c r="X5" s="53"/>
      <c r="Y5" s="53"/>
      <c r="Z5" s="53" t="s">
        <v>12</v>
      </c>
      <c r="AA5" s="53"/>
      <c r="AB5" s="61"/>
      <c r="AC5" s="9"/>
    </row>
    <row r="6" spans="1:29" ht="15" customHeight="1" x14ac:dyDescent="0.15">
      <c r="A6" s="60"/>
      <c r="B6" s="41" t="s">
        <v>13</v>
      </c>
      <c r="C6" s="41" t="s">
        <v>14</v>
      </c>
      <c r="D6" s="41" t="s">
        <v>43</v>
      </c>
      <c r="E6" s="41" t="s">
        <v>13</v>
      </c>
      <c r="F6" s="41" t="s">
        <v>14</v>
      </c>
      <c r="G6" s="41" t="s">
        <v>43</v>
      </c>
      <c r="H6" s="41" t="s">
        <v>13</v>
      </c>
      <c r="I6" s="41" t="s">
        <v>14</v>
      </c>
      <c r="J6" s="41" t="s">
        <v>43</v>
      </c>
      <c r="K6" s="41" t="s">
        <v>13</v>
      </c>
      <c r="L6" s="41" t="s">
        <v>14</v>
      </c>
      <c r="M6" s="41" t="s">
        <v>43</v>
      </c>
      <c r="N6" s="41" t="s">
        <v>13</v>
      </c>
      <c r="O6" s="41" t="s">
        <v>14</v>
      </c>
      <c r="P6" s="41" t="s">
        <v>43</v>
      </c>
      <c r="Q6" s="46" t="s">
        <v>13</v>
      </c>
      <c r="R6" s="46" t="s">
        <v>14</v>
      </c>
      <c r="S6" s="46" t="s">
        <v>43</v>
      </c>
      <c r="T6" s="41" t="s">
        <v>13</v>
      </c>
      <c r="U6" s="41" t="s">
        <v>14</v>
      </c>
      <c r="V6" s="41" t="s">
        <v>43</v>
      </c>
      <c r="W6" s="41" t="s">
        <v>13</v>
      </c>
      <c r="X6" s="41" t="s">
        <v>14</v>
      </c>
      <c r="Y6" s="41" t="s">
        <v>43</v>
      </c>
      <c r="Z6" s="41" t="s">
        <v>13</v>
      </c>
      <c r="AA6" s="41" t="s">
        <v>14</v>
      </c>
      <c r="AB6" s="48" t="s">
        <v>43</v>
      </c>
      <c r="AC6" s="9"/>
    </row>
    <row r="7" spans="1:29" ht="15" customHeight="1" x14ac:dyDescent="0.2">
      <c r="A7" s="10" t="s">
        <v>15</v>
      </c>
      <c r="B7" s="11">
        <v>100</v>
      </c>
      <c r="C7" s="11">
        <v>100</v>
      </c>
      <c r="D7" s="11">
        <v>100</v>
      </c>
      <c r="E7" s="11">
        <v>100</v>
      </c>
      <c r="F7" s="11">
        <v>100</v>
      </c>
      <c r="G7" s="11">
        <v>100</v>
      </c>
      <c r="H7" s="11">
        <v>100</v>
      </c>
      <c r="I7" s="11">
        <v>100</v>
      </c>
      <c r="J7" s="11">
        <v>100</v>
      </c>
      <c r="K7" s="11">
        <v>100</v>
      </c>
      <c r="L7" s="11">
        <v>100</v>
      </c>
      <c r="M7" s="11">
        <v>100</v>
      </c>
      <c r="N7" s="11">
        <v>100</v>
      </c>
      <c r="O7" s="11">
        <v>100</v>
      </c>
      <c r="P7" s="11">
        <v>100</v>
      </c>
      <c r="Q7" s="11">
        <v>100</v>
      </c>
      <c r="R7" s="11">
        <v>100</v>
      </c>
      <c r="S7" s="11">
        <v>100</v>
      </c>
      <c r="T7" s="11">
        <v>100</v>
      </c>
      <c r="U7" s="11">
        <v>100</v>
      </c>
      <c r="V7" s="11">
        <v>100</v>
      </c>
      <c r="W7" s="11">
        <v>100</v>
      </c>
      <c r="X7" s="11">
        <v>100</v>
      </c>
      <c r="Y7" s="11">
        <v>100</v>
      </c>
      <c r="Z7" s="11">
        <v>100</v>
      </c>
      <c r="AA7" s="11">
        <v>100</v>
      </c>
      <c r="AB7" s="11">
        <v>100</v>
      </c>
      <c r="AC7" s="9"/>
    </row>
    <row r="8" spans="1:29" ht="14.25" customHeight="1" x14ac:dyDescent="0.2">
      <c r="A8" s="10" t="s">
        <v>16</v>
      </c>
      <c r="B8" s="11">
        <v>100</v>
      </c>
      <c r="C8" s="11">
        <v>100</v>
      </c>
      <c r="D8" s="11">
        <v>100</v>
      </c>
      <c r="E8" s="11">
        <v>100</v>
      </c>
      <c r="F8" s="11">
        <v>100</v>
      </c>
      <c r="G8" s="11">
        <v>100</v>
      </c>
      <c r="H8" s="11">
        <v>100</v>
      </c>
      <c r="I8" s="11">
        <v>100</v>
      </c>
      <c r="J8" s="11">
        <v>100</v>
      </c>
      <c r="K8" s="11">
        <v>100</v>
      </c>
      <c r="L8" s="11">
        <v>100</v>
      </c>
      <c r="M8" s="11">
        <v>100</v>
      </c>
      <c r="N8" s="11">
        <v>100</v>
      </c>
      <c r="O8" s="11">
        <v>100</v>
      </c>
      <c r="P8" s="11">
        <v>100</v>
      </c>
      <c r="Q8" s="11">
        <v>100</v>
      </c>
      <c r="R8" s="11">
        <v>100</v>
      </c>
      <c r="S8" s="11">
        <v>100</v>
      </c>
      <c r="T8" s="11">
        <v>100</v>
      </c>
      <c r="U8" s="11">
        <v>100</v>
      </c>
      <c r="V8" s="11">
        <v>100</v>
      </c>
      <c r="W8" s="11">
        <v>100</v>
      </c>
      <c r="X8" s="11">
        <v>100</v>
      </c>
      <c r="Y8" s="11">
        <v>100</v>
      </c>
      <c r="Z8" s="11">
        <v>100</v>
      </c>
      <c r="AA8" s="11">
        <v>100</v>
      </c>
      <c r="AB8" s="11">
        <v>100</v>
      </c>
      <c r="AC8" s="9"/>
    </row>
    <row r="9" spans="1:29" ht="14.25" customHeight="1" x14ac:dyDescent="0.2">
      <c r="A9" s="10" t="s">
        <v>17</v>
      </c>
      <c r="B9" s="11">
        <v>100</v>
      </c>
      <c r="C9" s="11">
        <v>100</v>
      </c>
      <c r="D9" s="11">
        <v>100</v>
      </c>
      <c r="E9" s="11">
        <v>100</v>
      </c>
      <c r="F9" s="11">
        <v>100</v>
      </c>
      <c r="G9" s="11">
        <v>100</v>
      </c>
      <c r="H9" s="11">
        <v>100</v>
      </c>
      <c r="I9" s="11">
        <v>100</v>
      </c>
      <c r="J9" s="11">
        <v>100</v>
      </c>
      <c r="K9" s="11">
        <v>100</v>
      </c>
      <c r="L9" s="11">
        <v>100</v>
      </c>
      <c r="M9" s="11">
        <v>100</v>
      </c>
      <c r="N9" s="11">
        <v>100</v>
      </c>
      <c r="O9" s="11">
        <v>100</v>
      </c>
      <c r="P9" s="11">
        <v>100</v>
      </c>
      <c r="Q9" s="11">
        <v>100</v>
      </c>
      <c r="R9" s="11">
        <v>100</v>
      </c>
      <c r="S9" s="11">
        <v>100</v>
      </c>
      <c r="T9" s="11">
        <v>100</v>
      </c>
      <c r="U9" s="11">
        <v>100</v>
      </c>
      <c r="V9" s="11">
        <v>100</v>
      </c>
      <c r="W9" s="11">
        <v>100</v>
      </c>
      <c r="X9" s="11">
        <v>100</v>
      </c>
      <c r="Y9" s="11">
        <v>100</v>
      </c>
      <c r="Z9" s="11">
        <v>100</v>
      </c>
      <c r="AA9" s="11">
        <v>100</v>
      </c>
      <c r="AB9" s="11">
        <v>100</v>
      </c>
      <c r="AC9" s="9"/>
    </row>
    <row r="10" spans="1:29" ht="14.25" customHeight="1" x14ac:dyDescent="0.2">
      <c r="A10" s="10" t="s">
        <v>18</v>
      </c>
      <c r="B10" s="11">
        <v>100</v>
      </c>
      <c r="C10" s="11">
        <v>100</v>
      </c>
      <c r="D10" s="11">
        <v>100</v>
      </c>
      <c r="E10" s="11">
        <v>100</v>
      </c>
      <c r="F10" s="11">
        <v>100</v>
      </c>
      <c r="G10" s="11">
        <v>100</v>
      </c>
      <c r="H10" s="11">
        <v>100</v>
      </c>
      <c r="I10" s="11">
        <v>100</v>
      </c>
      <c r="J10" s="11">
        <v>100</v>
      </c>
      <c r="K10" s="11">
        <v>100</v>
      </c>
      <c r="L10" s="11">
        <v>100</v>
      </c>
      <c r="M10" s="11">
        <v>100</v>
      </c>
      <c r="N10" s="11">
        <v>100</v>
      </c>
      <c r="O10" s="11">
        <v>100</v>
      </c>
      <c r="P10" s="11">
        <v>100</v>
      </c>
      <c r="Q10" s="11">
        <v>100</v>
      </c>
      <c r="R10" s="11">
        <v>100</v>
      </c>
      <c r="S10" s="11">
        <v>100</v>
      </c>
      <c r="T10" s="11">
        <v>100</v>
      </c>
      <c r="U10" s="11">
        <v>100</v>
      </c>
      <c r="V10" s="11">
        <v>100</v>
      </c>
      <c r="W10" s="11">
        <v>100</v>
      </c>
      <c r="X10" s="11">
        <v>100</v>
      </c>
      <c r="Y10" s="11">
        <v>100</v>
      </c>
      <c r="Z10" s="11">
        <v>100</v>
      </c>
      <c r="AA10" s="11">
        <v>100</v>
      </c>
      <c r="AB10" s="11">
        <v>100</v>
      </c>
      <c r="AC10" s="9"/>
    </row>
    <row r="11" spans="1:29" ht="14.25" customHeight="1" x14ac:dyDescent="0.2">
      <c r="A11" s="10" t="s">
        <v>19</v>
      </c>
      <c r="B11" s="11">
        <v>100</v>
      </c>
      <c r="C11" s="11">
        <v>100</v>
      </c>
      <c r="D11" s="11">
        <v>100</v>
      </c>
      <c r="E11" s="11">
        <v>100</v>
      </c>
      <c r="F11" s="11">
        <v>100</v>
      </c>
      <c r="G11" s="11">
        <v>100</v>
      </c>
      <c r="H11" s="11">
        <v>100</v>
      </c>
      <c r="I11" s="11">
        <v>100</v>
      </c>
      <c r="J11" s="11">
        <v>100</v>
      </c>
      <c r="K11" s="11">
        <v>100</v>
      </c>
      <c r="L11" s="11">
        <v>100</v>
      </c>
      <c r="M11" s="11">
        <v>100</v>
      </c>
      <c r="N11" s="11">
        <v>100</v>
      </c>
      <c r="O11" s="11">
        <v>100</v>
      </c>
      <c r="P11" s="11">
        <v>100</v>
      </c>
      <c r="Q11" s="11">
        <v>100</v>
      </c>
      <c r="R11" s="11">
        <v>100</v>
      </c>
      <c r="S11" s="11">
        <v>100</v>
      </c>
      <c r="T11" s="11">
        <v>100</v>
      </c>
      <c r="U11" s="11">
        <v>100</v>
      </c>
      <c r="V11" s="11">
        <v>100</v>
      </c>
      <c r="W11" s="11">
        <v>100</v>
      </c>
      <c r="X11" s="11">
        <v>100</v>
      </c>
      <c r="Y11" s="11">
        <v>100</v>
      </c>
      <c r="Z11" s="11">
        <v>100</v>
      </c>
      <c r="AA11" s="11">
        <v>100</v>
      </c>
      <c r="AB11" s="11">
        <v>100</v>
      </c>
      <c r="AC11" s="9"/>
    </row>
    <row r="12" spans="1:29" ht="14.25" customHeight="1" x14ac:dyDescent="0.2">
      <c r="A12" s="10" t="s">
        <v>20</v>
      </c>
      <c r="B12" s="11">
        <v>100</v>
      </c>
      <c r="C12" s="11">
        <v>100</v>
      </c>
      <c r="D12" s="11">
        <v>100</v>
      </c>
      <c r="E12" s="11">
        <v>100</v>
      </c>
      <c r="F12" s="11">
        <v>100</v>
      </c>
      <c r="G12" s="11">
        <v>100</v>
      </c>
      <c r="H12" s="11">
        <v>100</v>
      </c>
      <c r="I12" s="11">
        <v>100</v>
      </c>
      <c r="J12" s="11">
        <v>100</v>
      </c>
      <c r="K12" s="11">
        <v>100</v>
      </c>
      <c r="L12" s="11">
        <v>100</v>
      </c>
      <c r="M12" s="11">
        <v>100</v>
      </c>
      <c r="N12" s="11">
        <v>100</v>
      </c>
      <c r="O12" s="11">
        <v>100</v>
      </c>
      <c r="P12" s="11">
        <v>100</v>
      </c>
      <c r="Q12" s="11">
        <v>100</v>
      </c>
      <c r="R12" s="11">
        <v>100</v>
      </c>
      <c r="S12" s="11">
        <v>100</v>
      </c>
      <c r="T12" s="11">
        <v>100</v>
      </c>
      <c r="U12" s="11">
        <v>100</v>
      </c>
      <c r="V12" s="11">
        <v>100</v>
      </c>
      <c r="W12" s="11">
        <v>100</v>
      </c>
      <c r="X12" s="11">
        <v>100</v>
      </c>
      <c r="Y12" s="11">
        <v>100</v>
      </c>
      <c r="Z12" s="11">
        <v>100</v>
      </c>
      <c r="AA12" s="11">
        <v>100</v>
      </c>
      <c r="AB12" s="11">
        <v>100</v>
      </c>
      <c r="AC12" s="9"/>
    </row>
    <row r="13" spans="1:29" ht="14.25" customHeight="1" x14ac:dyDescent="0.2">
      <c r="A13" s="10" t="s">
        <v>21</v>
      </c>
      <c r="B13" s="11">
        <v>100</v>
      </c>
      <c r="C13" s="11">
        <v>100</v>
      </c>
      <c r="D13" s="11">
        <v>100</v>
      </c>
      <c r="E13" s="11">
        <v>100</v>
      </c>
      <c r="F13" s="11">
        <v>100</v>
      </c>
      <c r="G13" s="11">
        <v>100</v>
      </c>
      <c r="H13" s="11">
        <v>100</v>
      </c>
      <c r="I13" s="11">
        <v>100</v>
      </c>
      <c r="J13" s="11">
        <v>100</v>
      </c>
      <c r="K13" s="11">
        <v>100</v>
      </c>
      <c r="L13" s="11">
        <v>100</v>
      </c>
      <c r="M13" s="11">
        <v>100</v>
      </c>
      <c r="N13" s="11">
        <v>100</v>
      </c>
      <c r="O13" s="11">
        <v>100</v>
      </c>
      <c r="P13" s="11">
        <v>100</v>
      </c>
      <c r="Q13" s="11">
        <v>100</v>
      </c>
      <c r="R13" s="11">
        <v>100</v>
      </c>
      <c r="S13" s="11">
        <v>100</v>
      </c>
      <c r="T13" s="11">
        <v>100</v>
      </c>
      <c r="U13" s="11">
        <v>100</v>
      </c>
      <c r="V13" s="11">
        <v>100</v>
      </c>
      <c r="W13" s="11">
        <v>100</v>
      </c>
      <c r="X13" s="11">
        <v>100</v>
      </c>
      <c r="Y13" s="11">
        <v>100</v>
      </c>
      <c r="Z13" s="11">
        <v>100</v>
      </c>
      <c r="AA13" s="11">
        <v>100</v>
      </c>
      <c r="AB13" s="11">
        <v>100</v>
      </c>
      <c r="AC13" s="9"/>
    </row>
    <row r="14" spans="1:29" ht="14.25" customHeight="1" x14ac:dyDescent="0.2">
      <c r="A14" s="10" t="s">
        <v>22</v>
      </c>
      <c r="B14" s="11">
        <v>100</v>
      </c>
      <c r="C14" s="11">
        <v>100</v>
      </c>
      <c r="D14" s="11">
        <v>100</v>
      </c>
      <c r="E14" s="11">
        <v>100</v>
      </c>
      <c r="F14" s="11">
        <v>100</v>
      </c>
      <c r="G14" s="11">
        <v>100</v>
      </c>
      <c r="H14" s="11">
        <v>100</v>
      </c>
      <c r="I14" s="11">
        <v>100</v>
      </c>
      <c r="J14" s="11">
        <v>100</v>
      </c>
      <c r="K14" s="11">
        <v>100</v>
      </c>
      <c r="L14" s="11">
        <v>100</v>
      </c>
      <c r="M14" s="11">
        <v>100</v>
      </c>
      <c r="N14" s="11">
        <v>100</v>
      </c>
      <c r="O14" s="11">
        <v>100</v>
      </c>
      <c r="P14" s="11">
        <v>100</v>
      </c>
      <c r="Q14" s="11">
        <v>100</v>
      </c>
      <c r="R14" s="11">
        <v>100</v>
      </c>
      <c r="S14" s="11">
        <v>100</v>
      </c>
      <c r="T14" s="11">
        <v>100</v>
      </c>
      <c r="U14" s="11">
        <v>100</v>
      </c>
      <c r="V14" s="11">
        <v>100</v>
      </c>
      <c r="W14" s="11">
        <v>100</v>
      </c>
      <c r="X14" s="11">
        <v>100</v>
      </c>
      <c r="Y14" s="11">
        <v>100</v>
      </c>
      <c r="Z14" s="11">
        <v>100</v>
      </c>
      <c r="AA14" s="11">
        <v>100</v>
      </c>
      <c r="AB14" s="11">
        <v>100</v>
      </c>
      <c r="AC14" s="9"/>
    </row>
    <row r="15" spans="1:29" ht="14.25" customHeight="1" x14ac:dyDescent="0.2">
      <c r="A15" s="10" t="s">
        <v>23</v>
      </c>
      <c r="B15" s="11">
        <v>100</v>
      </c>
      <c r="C15" s="11">
        <v>100</v>
      </c>
      <c r="D15" s="11">
        <v>100</v>
      </c>
      <c r="E15" s="11">
        <v>100</v>
      </c>
      <c r="F15" s="11">
        <v>100</v>
      </c>
      <c r="G15" s="11">
        <v>100</v>
      </c>
      <c r="H15" s="11">
        <v>100</v>
      </c>
      <c r="I15" s="11">
        <v>100</v>
      </c>
      <c r="J15" s="11">
        <v>100</v>
      </c>
      <c r="K15" s="11">
        <v>100</v>
      </c>
      <c r="L15" s="11">
        <v>100</v>
      </c>
      <c r="M15" s="11">
        <v>100</v>
      </c>
      <c r="N15" s="11">
        <v>100</v>
      </c>
      <c r="O15" s="11">
        <v>100</v>
      </c>
      <c r="P15" s="11">
        <v>100</v>
      </c>
      <c r="Q15" s="11">
        <v>100</v>
      </c>
      <c r="R15" s="11">
        <v>100</v>
      </c>
      <c r="S15" s="11">
        <v>100</v>
      </c>
      <c r="T15" s="11">
        <v>100</v>
      </c>
      <c r="U15" s="11">
        <v>100</v>
      </c>
      <c r="V15" s="11">
        <v>100</v>
      </c>
      <c r="W15" s="11">
        <v>100</v>
      </c>
      <c r="X15" s="11">
        <v>100</v>
      </c>
      <c r="Y15" s="11">
        <v>100</v>
      </c>
      <c r="Z15" s="11">
        <v>100</v>
      </c>
      <c r="AA15" s="11">
        <v>100</v>
      </c>
      <c r="AB15" s="11">
        <v>100</v>
      </c>
      <c r="AC15" s="9"/>
    </row>
    <row r="16" spans="1:29" ht="14.25" customHeight="1" thickBot="1" x14ac:dyDescent="0.25">
      <c r="A16" s="12" t="s">
        <v>24</v>
      </c>
      <c r="B16" s="11">
        <v>100</v>
      </c>
      <c r="C16" s="11">
        <v>100</v>
      </c>
      <c r="D16" s="11">
        <v>100</v>
      </c>
      <c r="E16" s="11">
        <v>100</v>
      </c>
      <c r="F16" s="11">
        <v>100</v>
      </c>
      <c r="G16" s="11">
        <v>100</v>
      </c>
      <c r="H16" s="11">
        <v>100</v>
      </c>
      <c r="I16" s="11">
        <v>100</v>
      </c>
      <c r="J16" s="11">
        <v>100</v>
      </c>
      <c r="K16" s="11">
        <v>100</v>
      </c>
      <c r="L16" s="11">
        <v>100</v>
      </c>
      <c r="M16" s="11">
        <v>100</v>
      </c>
      <c r="N16" s="11">
        <v>100</v>
      </c>
      <c r="O16" s="11">
        <v>100</v>
      </c>
      <c r="P16" s="11">
        <v>100</v>
      </c>
      <c r="Q16" s="11">
        <v>100</v>
      </c>
      <c r="R16" s="11">
        <v>100</v>
      </c>
      <c r="S16" s="11">
        <v>100</v>
      </c>
      <c r="T16" s="11">
        <v>100</v>
      </c>
      <c r="U16" s="11">
        <v>100</v>
      </c>
      <c r="V16" s="11">
        <v>100</v>
      </c>
      <c r="W16" s="11">
        <v>100</v>
      </c>
      <c r="X16" s="11">
        <v>100</v>
      </c>
      <c r="Y16" s="11">
        <v>100</v>
      </c>
      <c r="Z16" s="11">
        <v>100</v>
      </c>
      <c r="AA16" s="11">
        <v>100</v>
      </c>
      <c r="AB16" s="11">
        <v>100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62" t="s">
        <v>58</v>
      </c>
      <c r="B18" s="50"/>
      <c r="C18" s="50"/>
      <c r="D18" s="50"/>
      <c r="E18" s="50"/>
      <c r="F18" s="50"/>
      <c r="G18" s="50"/>
      <c r="H18" s="50"/>
      <c r="I18" s="50"/>
      <c r="J18" s="50"/>
      <c r="K18" s="50"/>
      <c r="L18" s="50"/>
      <c r="M18" s="50"/>
      <c r="N18" s="50"/>
      <c r="O18" s="50"/>
      <c r="P18" s="50"/>
      <c r="Q18" s="50"/>
      <c r="R18" s="50"/>
      <c r="S18" s="50"/>
      <c r="T18" s="50"/>
      <c r="U18" s="9"/>
      <c r="V18" s="9"/>
      <c r="W18" s="9"/>
      <c r="X18" s="9"/>
      <c r="Y18" s="9"/>
      <c r="Z18" s="9"/>
      <c r="AA18" s="9"/>
      <c r="AB18" s="9"/>
      <c r="AC18" s="9"/>
    </row>
    <row r="19" spans="1:29" ht="14.25" customHeight="1" x14ac:dyDescent="0.15">
      <c r="A19" s="50"/>
      <c r="B19" s="50"/>
      <c r="C19" s="50"/>
      <c r="D19" s="50"/>
      <c r="E19" s="50"/>
      <c r="F19" s="50"/>
      <c r="G19" s="50"/>
      <c r="H19" s="50"/>
      <c r="I19" s="50"/>
      <c r="J19" s="50"/>
      <c r="K19" s="50"/>
      <c r="L19" s="50"/>
      <c r="M19" s="50"/>
      <c r="N19" s="50"/>
      <c r="O19" s="50"/>
      <c r="P19" s="50"/>
      <c r="Q19" s="50"/>
      <c r="R19" s="50"/>
      <c r="S19" s="50"/>
      <c r="T19" s="50"/>
      <c r="U19" s="9"/>
      <c r="V19" s="9"/>
      <c r="W19" s="9"/>
      <c r="X19" s="9"/>
      <c r="Y19" s="9"/>
      <c r="Z19" s="9"/>
      <c r="AA19" s="9"/>
      <c r="AB19" s="9"/>
      <c r="AC19" s="9"/>
    </row>
    <row r="20" spans="1:29" ht="14.25" customHeight="1" x14ac:dyDescent="0.15">
      <c r="A20" s="50"/>
      <c r="B20" s="50"/>
      <c r="C20" s="50"/>
      <c r="D20" s="50"/>
      <c r="E20" s="50"/>
      <c r="F20" s="50"/>
      <c r="G20" s="50"/>
      <c r="H20" s="50"/>
      <c r="I20" s="50"/>
      <c r="J20" s="50"/>
      <c r="K20" s="50"/>
      <c r="L20" s="50"/>
      <c r="M20" s="50"/>
      <c r="N20" s="50"/>
      <c r="O20" s="50"/>
      <c r="P20" s="50"/>
      <c r="Q20" s="50"/>
      <c r="R20" s="50"/>
      <c r="S20" s="50"/>
      <c r="T20" s="50"/>
      <c r="U20" s="9"/>
      <c r="V20" s="9"/>
      <c r="W20" s="9"/>
      <c r="X20" s="9"/>
      <c r="Y20" s="9"/>
      <c r="Z20" s="9"/>
      <c r="AA20" s="9"/>
      <c r="AB20" s="9"/>
      <c r="AC20" s="9"/>
    </row>
    <row r="21" spans="1:29" ht="14.25" customHeight="1" x14ac:dyDescent="0.2">
      <c r="A21" s="19"/>
      <c r="B21" s="20"/>
      <c r="C21" s="20"/>
      <c r="D21" s="20"/>
      <c r="E21" s="20"/>
      <c r="F21" s="20"/>
      <c r="G21" s="20"/>
      <c r="H21" s="20"/>
      <c r="I21" s="20"/>
      <c r="J21" s="20"/>
      <c r="K21" s="20"/>
      <c r="L21" s="20"/>
      <c r="M21" s="20"/>
      <c r="N21" s="20"/>
      <c r="O21" s="20"/>
      <c r="P21" s="20"/>
      <c r="Q21" s="20"/>
      <c r="R21" s="20"/>
      <c r="S21" s="20"/>
      <c r="T21" s="20"/>
      <c r="U21" s="9"/>
      <c r="V21" s="9"/>
      <c r="W21" s="9"/>
      <c r="X21" s="9"/>
      <c r="Y21" s="9"/>
      <c r="Z21" s="9"/>
      <c r="AA21" s="9"/>
      <c r="AB21" s="9"/>
      <c r="AC21" s="9"/>
    </row>
    <row r="22" spans="1:29" ht="14.25" customHeight="1" x14ac:dyDescent="0.2">
      <c r="A22" s="1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2">
      <c r="A23" s="1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E1"/>
    <mergeCell ref="A2:T2"/>
    <mergeCell ref="A5:A6"/>
    <mergeCell ref="W5:Y5"/>
    <mergeCell ref="Z5:AB5"/>
    <mergeCell ref="A18:T20"/>
    <mergeCell ref="B5:D5"/>
    <mergeCell ref="E5:G5"/>
    <mergeCell ref="H5:J5"/>
    <mergeCell ref="K5:M5"/>
    <mergeCell ref="N5:P5"/>
    <mergeCell ref="T5:V5"/>
    <mergeCell ref="Q5:S5"/>
  </mergeCells>
  <conditionalFormatting sqref="B7:AB16">
    <cfRule type="containsBlanks" dxfId="5" priority="1">
      <formula>LEN(TRIM(B7))=0</formula>
    </cfRule>
    <cfRule type="cellIs" dxfId="4" priority="3" stopIfTrue="1" operator="greaterThan">
      <formula>10000</formula>
    </cfRule>
  </conditionalFormatting>
  <conditionalFormatting sqref="U7:AB16">
    <cfRule type="cellIs" dxfId="3" priority="2" operator="greaterThan">
      <formula>10000</formula>
    </cfRule>
  </conditionalFormatting>
  <dataValidations count="1">
    <dataValidation type="custom" allowBlank="1" showInputMessage="1" showErrorMessage="1" prompt="Number of Female Employees - Please input the total number of female employees in this race/ethnicity and job category" sqref="B7:AB16" xr:uid="{03678DAE-EC4E-194D-B311-47AA80EA6093}">
      <formula1>ISNUMBER(B7)=TRUE</formula1>
    </dataValidation>
  </dataValidations>
  <printOptions horizontalCentered="1"/>
  <pageMargins left="0" right="0" top="0.5" bottom="0.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1001"/>
  <sheetViews>
    <sheetView zoomScaleNormal="100" workbookViewId="0">
      <selection activeCell="B7" sqref="B7:AB16"/>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57" t="s">
        <v>31</v>
      </c>
      <c r="B1" s="50"/>
      <c r="C1" s="50"/>
      <c r="D1" s="50"/>
      <c r="E1" s="50"/>
      <c r="F1" s="50"/>
      <c r="G1" s="3"/>
      <c r="H1" s="3"/>
      <c r="I1" s="3"/>
      <c r="J1" s="3"/>
      <c r="K1" s="3"/>
      <c r="L1" s="3"/>
      <c r="M1" s="3"/>
      <c r="N1" s="3"/>
      <c r="O1" s="3"/>
      <c r="P1" s="3"/>
      <c r="Q1" s="3"/>
      <c r="R1" s="3"/>
      <c r="S1" s="3"/>
      <c r="T1" s="3"/>
      <c r="U1" s="4"/>
      <c r="V1" s="4"/>
      <c r="W1" s="4"/>
      <c r="X1" s="4"/>
      <c r="Y1" s="4"/>
      <c r="Z1" s="4"/>
      <c r="AA1" s="4"/>
      <c r="AB1" s="4"/>
      <c r="AC1" s="4"/>
    </row>
    <row r="2" spans="1:29" ht="29" customHeight="1" x14ac:dyDescent="0.15">
      <c r="A2" s="58" t="s">
        <v>56</v>
      </c>
      <c r="B2" s="50"/>
      <c r="C2" s="50"/>
      <c r="D2" s="50"/>
      <c r="E2" s="50"/>
      <c r="F2" s="50"/>
      <c r="G2" s="50"/>
      <c r="H2" s="50"/>
      <c r="I2" s="50"/>
      <c r="J2" s="50"/>
      <c r="K2" s="50"/>
      <c r="L2" s="50"/>
      <c r="M2" s="50"/>
      <c r="N2" s="50"/>
      <c r="O2" s="50"/>
      <c r="P2" s="50"/>
      <c r="Q2" s="50"/>
      <c r="R2" s="50"/>
      <c r="S2" s="50"/>
      <c r="T2" s="50"/>
      <c r="U2" s="15"/>
      <c r="V2" s="15"/>
      <c r="W2" s="15"/>
      <c r="X2" s="15"/>
      <c r="Y2" s="15"/>
      <c r="Z2" s="15"/>
      <c r="AA2" s="16"/>
      <c r="AB2" s="16"/>
      <c r="AC2" s="16"/>
    </row>
    <row r="3" spans="1:29" ht="19.5" customHeight="1" x14ac:dyDescent="0.15">
      <c r="A3" s="17" t="s">
        <v>32</v>
      </c>
      <c r="B3" s="17"/>
      <c r="C3" s="17"/>
      <c r="D3" s="17"/>
      <c r="E3" s="17"/>
      <c r="F3" s="17"/>
      <c r="G3" s="17"/>
      <c r="H3" s="17"/>
      <c r="I3" s="17"/>
      <c r="J3" s="18"/>
      <c r="K3" s="18"/>
      <c r="L3" s="18"/>
      <c r="M3" s="18"/>
      <c r="N3" s="18"/>
      <c r="O3" s="18"/>
      <c r="P3" s="18"/>
      <c r="Q3" s="18"/>
      <c r="R3" s="18"/>
      <c r="S3" s="18"/>
      <c r="T3" s="18"/>
      <c r="U3" s="15"/>
      <c r="V3" s="15"/>
      <c r="W3" s="15"/>
      <c r="X3" s="15"/>
      <c r="Y3" s="15"/>
      <c r="Z3" s="15"/>
      <c r="AA3" s="15"/>
      <c r="AB3" s="15"/>
      <c r="AC3" s="15"/>
    </row>
    <row r="4" spans="1:29" ht="21.75" customHeight="1" thickBot="1" x14ac:dyDescent="0.2">
      <c r="A4" s="6" t="s">
        <v>59</v>
      </c>
      <c r="V4" s="7"/>
      <c r="W4" s="8"/>
      <c r="X4" s="8"/>
      <c r="Y4" s="8"/>
      <c r="Z4" s="8"/>
      <c r="AA4" s="8"/>
      <c r="AB4" s="8"/>
      <c r="AC4" s="8"/>
    </row>
    <row r="5" spans="1:29" ht="66" customHeight="1" x14ac:dyDescent="0.15">
      <c r="A5" s="59" t="s">
        <v>33</v>
      </c>
      <c r="B5" s="52" t="s">
        <v>5</v>
      </c>
      <c r="C5" s="52"/>
      <c r="D5" s="52"/>
      <c r="E5" s="53" t="s">
        <v>6</v>
      </c>
      <c r="F5" s="53"/>
      <c r="G5" s="53"/>
      <c r="H5" s="53" t="s">
        <v>7</v>
      </c>
      <c r="I5" s="53"/>
      <c r="J5" s="53"/>
      <c r="K5" s="53" t="s">
        <v>8</v>
      </c>
      <c r="L5" s="53"/>
      <c r="M5" s="53"/>
      <c r="N5" s="53" t="s">
        <v>9</v>
      </c>
      <c r="O5" s="53"/>
      <c r="P5" s="53"/>
      <c r="Q5" s="54" t="s">
        <v>51</v>
      </c>
      <c r="R5" s="55"/>
      <c r="S5" s="56"/>
      <c r="T5" s="53" t="s">
        <v>10</v>
      </c>
      <c r="U5" s="53"/>
      <c r="V5" s="53"/>
      <c r="W5" s="53" t="s">
        <v>11</v>
      </c>
      <c r="X5" s="53"/>
      <c r="Y5" s="53"/>
      <c r="Z5" s="53" t="s">
        <v>12</v>
      </c>
      <c r="AA5" s="53"/>
      <c r="AB5" s="61"/>
      <c r="AC5" s="9"/>
    </row>
    <row r="6" spans="1:29" ht="15" customHeight="1" x14ac:dyDescent="0.15">
      <c r="A6" s="60"/>
      <c r="B6" s="41" t="s">
        <v>13</v>
      </c>
      <c r="C6" s="41" t="s">
        <v>14</v>
      </c>
      <c r="D6" s="41" t="s">
        <v>43</v>
      </c>
      <c r="E6" s="41" t="s">
        <v>13</v>
      </c>
      <c r="F6" s="41" t="s">
        <v>14</v>
      </c>
      <c r="G6" s="41" t="s">
        <v>43</v>
      </c>
      <c r="H6" s="41" t="s">
        <v>13</v>
      </c>
      <c r="I6" s="41" t="s">
        <v>14</v>
      </c>
      <c r="J6" s="41" t="s">
        <v>43</v>
      </c>
      <c r="K6" s="41" t="s">
        <v>13</v>
      </c>
      <c r="L6" s="41" t="s">
        <v>14</v>
      </c>
      <c r="M6" s="41" t="s">
        <v>43</v>
      </c>
      <c r="N6" s="41" t="s">
        <v>13</v>
      </c>
      <c r="O6" s="41" t="s">
        <v>14</v>
      </c>
      <c r="P6" s="41" t="s">
        <v>43</v>
      </c>
      <c r="Q6" s="46" t="s">
        <v>13</v>
      </c>
      <c r="R6" s="46" t="s">
        <v>14</v>
      </c>
      <c r="S6" s="46" t="s">
        <v>43</v>
      </c>
      <c r="T6" s="41" t="s">
        <v>13</v>
      </c>
      <c r="U6" s="41" t="s">
        <v>14</v>
      </c>
      <c r="V6" s="41" t="s">
        <v>43</v>
      </c>
      <c r="W6" s="41" t="s">
        <v>13</v>
      </c>
      <c r="X6" s="41" t="s">
        <v>14</v>
      </c>
      <c r="Y6" s="41" t="s">
        <v>43</v>
      </c>
      <c r="Z6" s="41" t="s">
        <v>13</v>
      </c>
      <c r="AA6" s="41" t="s">
        <v>14</v>
      </c>
      <c r="AB6" s="48" t="s">
        <v>43</v>
      </c>
      <c r="AC6" s="9"/>
    </row>
    <row r="7" spans="1:29" ht="15" customHeight="1" x14ac:dyDescent="0.2">
      <c r="A7" s="21" t="s">
        <v>15</v>
      </c>
      <c r="B7" s="11">
        <v>100</v>
      </c>
      <c r="C7" s="11">
        <v>100</v>
      </c>
      <c r="D7" s="11">
        <v>100</v>
      </c>
      <c r="E7" s="11">
        <v>100</v>
      </c>
      <c r="F7" s="11">
        <v>100</v>
      </c>
      <c r="G7" s="11">
        <v>100</v>
      </c>
      <c r="H7" s="11">
        <v>100</v>
      </c>
      <c r="I7" s="11">
        <v>100</v>
      </c>
      <c r="J7" s="11">
        <v>100</v>
      </c>
      <c r="K7" s="11">
        <v>100</v>
      </c>
      <c r="L7" s="11">
        <v>100</v>
      </c>
      <c r="M7" s="11">
        <v>100</v>
      </c>
      <c r="N7" s="11">
        <v>100</v>
      </c>
      <c r="O7" s="11">
        <v>100</v>
      </c>
      <c r="P7" s="11">
        <v>100</v>
      </c>
      <c r="Q7" s="11">
        <v>100</v>
      </c>
      <c r="R7" s="11">
        <v>100</v>
      </c>
      <c r="S7" s="11">
        <v>100</v>
      </c>
      <c r="T7" s="11">
        <v>100</v>
      </c>
      <c r="U7" s="11">
        <v>100</v>
      </c>
      <c r="V7" s="11">
        <v>100</v>
      </c>
      <c r="W7" s="11">
        <v>100</v>
      </c>
      <c r="X7" s="11">
        <v>100</v>
      </c>
      <c r="Y7" s="11">
        <v>100</v>
      </c>
      <c r="Z7" s="11">
        <v>100</v>
      </c>
      <c r="AA7" s="11">
        <v>100</v>
      </c>
      <c r="AB7" s="11">
        <v>100</v>
      </c>
      <c r="AC7" s="9"/>
    </row>
    <row r="8" spans="1:29" ht="14.25" customHeight="1" x14ac:dyDescent="0.2">
      <c r="A8" s="21" t="s">
        <v>16</v>
      </c>
      <c r="B8" s="11">
        <v>100</v>
      </c>
      <c r="C8" s="11">
        <v>100</v>
      </c>
      <c r="D8" s="11">
        <v>100</v>
      </c>
      <c r="E8" s="11">
        <v>100</v>
      </c>
      <c r="F8" s="11">
        <v>100</v>
      </c>
      <c r="G8" s="11">
        <v>100</v>
      </c>
      <c r="H8" s="11">
        <v>100</v>
      </c>
      <c r="I8" s="11">
        <v>100</v>
      </c>
      <c r="J8" s="11">
        <v>100</v>
      </c>
      <c r="K8" s="11">
        <v>100</v>
      </c>
      <c r="L8" s="11">
        <v>100</v>
      </c>
      <c r="M8" s="11">
        <v>100</v>
      </c>
      <c r="N8" s="11">
        <v>100</v>
      </c>
      <c r="O8" s="11">
        <v>100</v>
      </c>
      <c r="P8" s="11">
        <v>100</v>
      </c>
      <c r="Q8" s="11">
        <v>100</v>
      </c>
      <c r="R8" s="11">
        <v>100</v>
      </c>
      <c r="S8" s="11">
        <v>100</v>
      </c>
      <c r="T8" s="11">
        <v>100</v>
      </c>
      <c r="U8" s="11">
        <v>100</v>
      </c>
      <c r="V8" s="11">
        <v>100</v>
      </c>
      <c r="W8" s="11">
        <v>100</v>
      </c>
      <c r="X8" s="11">
        <v>100</v>
      </c>
      <c r="Y8" s="11">
        <v>100</v>
      </c>
      <c r="Z8" s="11">
        <v>100</v>
      </c>
      <c r="AA8" s="11">
        <v>100</v>
      </c>
      <c r="AB8" s="11">
        <v>100</v>
      </c>
      <c r="AC8" s="9"/>
    </row>
    <row r="9" spans="1:29" ht="14.25" customHeight="1" x14ac:dyDescent="0.2">
      <c r="A9" s="21" t="s">
        <v>17</v>
      </c>
      <c r="B9" s="11">
        <v>100</v>
      </c>
      <c r="C9" s="11">
        <v>100</v>
      </c>
      <c r="D9" s="11">
        <v>100</v>
      </c>
      <c r="E9" s="11">
        <v>100</v>
      </c>
      <c r="F9" s="11">
        <v>100</v>
      </c>
      <c r="G9" s="11">
        <v>100</v>
      </c>
      <c r="H9" s="11">
        <v>100</v>
      </c>
      <c r="I9" s="11">
        <v>100</v>
      </c>
      <c r="J9" s="11">
        <v>100</v>
      </c>
      <c r="K9" s="11">
        <v>100</v>
      </c>
      <c r="L9" s="11">
        <v>100</v>
      </c>
      <c r="M9" s="11">
        <v>100</v>
      </c>
      <c r="N9" s="11">
        <v>100</v>
      </c>
      <c r="O9" s="11">
        <v>100</v>
      </c>
      <c r="P9" s="11">
        <v>100</v>
      </c>
      <c r="Q9" s="11">
        <v>100</v>
      </c>
      <c r="R9" s="11">
        <v>100</v>
      </c>
      <c r="S9" s="11">
        <v>100</v>
      </c>
      <c r="T9" s="11">
        <v>100</v>
      </c>
      <c r="U9" s="11">
        <v>100</v>
      </c>
      <c r="V9" s="11">
        <v>100</v>
      </c>
      <c r="W9" s="11">
        <v>100</v>
      </c>
      <c r="X9" s="11">
        <v>100</v>
      </c>
      <c r="Y9" s="11">
        <v>100</v>
      </c>
      <c r="Z9" s="11">
        <v>100</v>
      </c>
      <c r="AA9" s="11">
        <v>100</v>
      </c>
      <c r="AB9" s="11">
        <v>100</v>
      </c>
      <c r="AC9" s="9"/>
    </row>
    <row r="10" spans="1:29" ht="14.25" customHeight="1" x14ac:dyDescent="0.2">
      <c r="A10" s="21" t="s">
        <v>18</v>
      </c>
      <c r="B10" s="11">
        <v>100</v>
      </c>
      <c r="C10" s="11">
        <v>100</v>
      </c>
      <c r="D10" s="11">
        <v>100</v>
      </c>
      <c r="E10" s="11">
        <v>100</v>
      </c>
      <c r="F10" s="11">
        <v>100</v>
      </c>
      <c r="G10" s="11">
        <v>100</v>
      </c>
      <c r="H10" s="11">
        <v>100</v>
      </c>
      <c r="I10" s="11">
        <v>100</v>
      </c>
      <c r="J10" s="11">
        <v>100</v>
      </c>
      <c r="K10" s="11">
        <v>100</v>
      </c>
      <c r="L10" s="11">
        <v>100</v>
      </c>
      <c r="M10" s="11">
        <v>100</v>
      </c>
      <c r="N10" s="11">
        <v>100</v>
      </c>
      <c r="O10" s="11">
        <v>100</v>
      </c>
      <c r="P10" s="11">
        <v>100</v>
      </c>
      <c r="Q10" s="11">
        <v>100</v>
      </c>
      <c r="R10" s="11">
        <v>100</v>
      </c>
      <c r="S10" s="11">
        <v>100</v>
      </c>
      <c r="T10" s="11">
        <v>100</v>
      </c>
      <c r="U10" s="11">
        <v>100</v>
      </c>
      <c r="V10" s="11">
        <v>100</v>
      </c>
      <c r="W10" s="11">
        <v>100</v>
      </c>
      <c r="X10" s="11">
        <v>100</v>
      </c>
      <c r="Y10" s="11">
        <v>100</v>
      </c>
      <c r="Z10" s="11">
        <v>100</v>
      </c>
      <c r="AA10" s="11">
        <v>100</v>
      </c>
      <c r="AB10" s="11">
        <v>100</v>
      </c>
      <c r="AC10" s="9"/>
    </row>
    <row r="11" spans="1:29" ht="14.25" customHeight="1" x14ac:dyDescent="0.2">
      <c r="A11" s="21" t="s">
        <v>19</v>
      </c>
      <c r="B11" s="11">
        <v>100</v>
      </c>
      <c r="C11" s="11">
        <v>100</v>
      </c>
      <c r="D11" s="11">
        <v>100</v>
      </c>
      <c r="E11" s="11">
        <v>100</v>
      </c>
      <c r="F11" s="11">
        <v>100</v>
      </c>
      <c r="G11" s="11">
        <v>100</v>
      </c>
      <c r="H11" s="11">
        <v>100</v>
      </c>
      <c r="I11" s="11">
        <v>100</v>
      </c>
      <c r="J11" s="11">
        <v>100</v>
      </c>
      <c r="K11" s="11">
        <v>100</v>
      </c>
      <c r="L11" s="11">
        <v>100</v>
      </c>
      <c r="M11" s="11">
        <v>100</v>
      </c>
      <c r="N11" s="11">
        <v>100</v>
      </c>
      <c r="O11" s="11">
        <v>100</v>
      </c>
      <c r="P11" s="11">
        <v>100</v>
      </c>
      <c r="Q11" s="11">
        <v>100</v>
      </c>
      <c r="R11" s="11">
        <v>100</v>
      </c>
      <c r="S11" s="11">
        <v>100</v>
      </c>
      <c r="T11" s="11">
        <v>100</v>
      </c>
      <c r="U11" s="11">
        <v>100</v>
      </c>
      <c r="V11" s="11">
        <v>100</v>
      </c>
      <c r="W11" s="11">
        <v>100</v>
      </c>
      <c r="X11" s="11">
        <v>100</v>
      </c>
      <c r="Y11" s="11">
        <v>100</v>
      </c>
      <c r="Z11" s="11">
        <v>100</v>
      </c>
      <c r="AA11" s="11">
        <v>100</v>
      </c>
      <c r="AB11" s="11">
        <v>100</v>
      </c>
      <c r="AC11" s="9"/>
    </row>
    <row r="12" spans="1:29" ht="14.25" customHeight="1" x14ac:dyDescent="0.2">
      <c r="A12" s="21" t="s">
        <v>20</v>
      </c>
      <c r="B12" s="11">
        <v>100</v>
      </c>
      <c r="C12" s="11">
        <v>100</v>
      </c>
      <c r="D12" s="11">
        <v>100</v>
      </c>
      <c r="E12" s="11">
        <v>100</v>
      </c>
      <c r="F12" s="11">
        <v>100</v>
      </c>
      <c r="G12" s="11">
        <v>100</v>
      </c>
      <c r="H12" s="11">
        <v>100</v>
      </c>
      <c r="I12" s="11">
        <v>100</v>
      </c>
      <c r="J12" s="11">
        <v>100</v>
      </c>
      <c r="K12" s="11">
        <v>100</v>
      </c>
      <c r="L12" s="11">
        <v>100</v>
      </c>
      <c r="M12" s="11">
        <v>100</v>
      </c>
      <c r="N12" s="11">
        <v>100</v>
      </c>
      <c r="O12" s="11">
        <v>100</v>
      </c>
      <c r="P12" s="11">
        <v>100</v>
      </c>
      <c r="Q12" s="11">
        <v>100</v>
      </c>
      <c r="R12" s="11">
        <v>100</v>
      </c>
      <c r="S12" s="11">
        <v>100</v>
      </c>
      <c r="T12" s="11">
        <v>100</v>
      </c>
      <c r="U12" s="11">
        <v>100</v>
      </c>
      <c r="V12" s="11">
        <v>100</v>
      </c>
      <c r="W12" s="11">
        <v>100</v>
      </c>
      <c r="X12" s="11">
        <v>100</v>
      </c>
      <c r="Y12" s="11">
        <v>100</v>
      </c>
      <c r="Z12" s="11">
        <v>100</v>
      </c>
      <c r="AA12" s="11">
        <v>100</v>
      </c>
      <c r="AB12" s="11">
        <v>100</v>
      </c>
      <c r="AC12" s="9"/>
    </row>
    <row r="13" spans="1:29" ht="14.25" customHeight="1" x14ac:dyDescent="0.2">
      <c r="A13" s="21" t="s">
        <v>21</v>
      </c>
      <c r="B13" s="11">
        <v>100</v>
      </c>
      <c r="C13" s="11">
        <v>100</v>
      </c>
      <c r="D13" s="11">
        <v>100</v>
      </c>
      <c r="E13" s="11">
        <v>100</v>
      </c>
      <c r="F13" s="11">
        <v>100</v>
      </c>
      <c r="G13" s="11">
        <v>100</v>
      </c>
      <c r="H13" s="11">
        <v>100</v>
      </c>
      <c r="I13" s="11">
        <v>100</v>
      </c>
      <c r="J13" s="11">
        <v>100</v>
      </c>
      <c r="K13" s="11">
        <v>100</v>
      </c>
      <c r="L13" s="11">
        <v>100</v>
      </c>
      <c r="M13" s="11">
        <v>100</v>
      </c>
      <c r="N13" s="11">
        <v>100</v>
      </c>
      <c r="O13" s="11">
        <v>100</v>
      </c>
      <c r="P13" s="11">
        <v>100</v>
      </c>
      <c r="Q13" s="11">
        <v>100</v>
      </c>
      <c r="R13" s="11">
        <v>100</v>
      </c>
      <c r="S13" s="11">
        <v>100</v>
      </c>
      <c r="T13" s="11">
        <v>100</v>
      </c>
      <c r="U13" s="11">
        <v>100</v>
      </c>
      <c r="V13" s="11">
        <v>100</v>
      </c>
      <c r="W13" s="11">
        <v>100</v>
      </c>
      <c r="X13" s="11">
        <v>100</v>
      </c>
      <c r="Y13" s="11">
        <v>100</v>
      </c>
      <c r="Z13" s="11">
        <v>100</v>
      </c>
      <c r="AA13" s="11">
        <v>100</v>
      </c>
      <c r="AB13" s="11">
        <v>100</v>
      </c>
      <c r="AC13" s="9"/>
    </row>
    <row r="14" spans="1:29" ht="14.25" customHeight="1" x14ac:dyDescent="0.2">
      <c r="A14" s="21" t="s">
        <v>22</v>
      </c>
      <c r="B14" s="11">
        <v>100</v>
      </c>
      <c r="C14" s="11">
        <v>100</v>
      </c>
      <c r="D14" s="11">
        <v>100</v>
      </c>
      <c r="E14" s="11">
        <v>100</v>
      </c>
      <c r="F14" s="11">
        <v>100</v>
      </c>
      <c r="G14" s="11">
        <v>100</v>
      </c>
      <c r="H14" s="11">
        <v>100</v>
      </c>
      <c r="I14" s="11">
        <v>100</v>
      </c>
      <c r="J14" s="11">
        <v>100</v>
      </c>
      <c r="K14" s="11">
        <v>100</v>
      </c>
      <c r="L14" s="11">
        <v>100</v>
      </c>
      <c r="M14" s="11">
        <v>100</v>
      </c>
      <c r="N14" s="11">
        <v>100</v>
      </c>
      <c r="O14" s="11">
        <v>100</v>
      </c>
      <c r="P14" s="11">
        <v>100</v>
      </c>
      <c r="Q14" s="11">
        <v>100</v>
      </c>
      <c r="R14" s="11">
        <v>100</v>
      </c>
      <c r="S14" s="11">
        <v>100</v>
      </c>
      <c r="T14" s="11">
        <v>100</v>
      </c>
      <c r="U14" s="11">
        <v>100</v>
      </c>
      <c r="V14" s="11">
        <v>100</v>
      </c>
      <c r="W14" s="11">
        <v>100</v>
      </c>
      <c r="X14" s="11">
        <v>100</v>
      </c>
      <c r="Y14" s="11">
        <v>100</v>
      </c>
      <c r="Z14" s="11">
        <v>100</v>
      </c>
      <c r="AA14" s="11">
        <v>100</v>
      </c>
      <c r="AB14" s="11">
        <v>100</v>
      </c>
      <c r="AC14" s="9"/>
    </row>
    <row r="15" spans="1:29" ht="14.25" customHeight="1" x14ac:dyDescent="0.2">
      <c r="A15" s="21" t="s">
        <v>23</v>
      </c>
      <c r="B15" s="11">
        <v>100</v>
      </c>
      <c r="C15" s="11">
        <v>100</v>
      </c>
      <c r="D15" s="11">
        <v>100</v>
      </c>
      <c r="E15" s="11">
        <v>100</v>
      </c>
      <c r="F15" s="11">
        <v>100</v>
      </c>
      <c r="G15" s="11">
        <v>100</v>
      </c>
      <c r="H15" s="11">
        <v>100</v>
      </c>
      <c r="I15" s="11">
        <v>100</v>
      </c>
      <c r="J15" s="11">
        <v>100</v>
      </c>
      <c r="K15" s="11">
        <v>100</v>
      </c>
      <c r="L15" s="11">
        <v>100</v>
      </c>
      <c r="M15" s="11">
        <v>100</v>
      </c>
      <c r="N15" s="11">
        <v>100</v>
      </c>
      <c r="O15" s="11">
        <v>100</v>
      </c>
      <c r="P15" s="11">
        <v>100</v>
      </c>
      <c r="Q15" s="11">
        <v>100</v>
      </c>
      <c r="R15" s="11">
        <v>100</v>
      </c>
      <c r="S15" s="11">
        <v>100</v>
      </c>
      <c r="T15" s="11">
        <v>100</v>
      </c>
      <c r="U15" s="11">
        <v>100</v>
      </c>
      <c r="V15" s="11">
        <v>100</v>
      </c>
      <c r="W15" s="11">
        <v>100</v>
      </c>
      <c r="X15" s="11">
        <v>100</v>
      </c>
      <c r="Y15" s="11">
        <v>100</v>
      </c>
      <c r="Z15" s="11">
        <v>100</v>
      </c>
      <c r="AA15" s="11">
        <v>100</v>
      </c>
      <c r="AB15" s="11">
        <v>100</v>
      </c>
      <c r="AC15" s="9"/>
    </row>
    <row r="16" spans="1:29" ht="14.25" customHeight="1" thickBot="1" x14ac:dyDescent="0.25">
      <c r="A16" s="22" t="s">
        <v>24</v>
      </c>
      <c r="B16" s="11">
        <v>100</v>
      </c>
      <c r="C16" s="11">
        <v>100</v>
      </c>
      <c r="D16" s="11">
        <v>100</v>
      </c>
      <c r="E16" s="11">
        <v>100</v>
      </c>
      <c r="F16" s="11">
        <v>100</v>
      </c>
      <c r="G16" s="11">
        <v>100</v>
      </c>
      <c r="H16" s="11">
        <v>100</v>
      </c>
      <c r="I16" s="11">
        <v>100</v>
      </c>
      <c r="J16" s="11">
        <v>100</v>
      </c>
      <c r="K16" s="11">
        <v>100</v>
      </c>
      <c r="L16" s="11">
        <v>100</v>
      </c>
      <c r="M16" s="11">
        <v>100</v>
      </c>
      <c r="N16" s="11">
        <v>100</v>
      </c>
      <c r="O16" s="11">
        <v>100</v>
      </c>
      <c r="P16" s="11">
        <v>100</v>
      </c>
      <c r="Q16" s="11">
        <v>100</v>
      </c>
      <c r="R16" s="11">
        <v>100</v>
      </c>
      <c r="S16" s="11">
        <v>100</v>
      </c>
      <c r="T16" s="11">
        <v>100</v>
      </c>
      <c r="U16" s="11">
        <v>100</v>
      </c>
      <c r="V16" s="11">
        <v>100</v>
      </c>
      <c r="W16" s="11">
        <v>100</v>
      </c>
      <c r="X16" s="11">
        <v>100</v>
      </c>
      <c r="Y16" s="11">
        <v>100</v>
      </c>
      <c r="Z16" s="11">
        <v>100</v>
      </c>
      <c r="AA16" s="11">
        <v>100</v>
      </c>
      <c r="AB16" s="11">
        <v>100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62" t="s">
        <v>55</v>
      </c>
      <c r="B18" s="50"/>
      <c r="C18" s="50"/>
      <c r="D18" s="50"/>
      <c r="E18" s="50"/>
      <c r="F18" s="50"/>
      <c r="G18" s="50"/>
      <c r="H18" s="50"/>
      <c r="I18" s="50"/>
      <c r="J18" s="50"/>
      <c r="K18" s="50"/>
      <c r="L18" s="50"/>
      <c r="M18" s="50"/>
      <c r="N18" s="50"/>
      <c r="O18" s="50"/>
      <c r="P18" s="50"/>
      <c r="Q18" s="50"/>
      <c r="R18" s="50"/>
      <c r="S18" s="50"/>
      <c r="T18" s="50"/>
      <c r="U18" s="9"/>
      <c r="V18" s="9"/>
      <c r="W18" s="9"/>
      <c r="X18" s="9"/>
      <c r="Y18" s="9"/>
      <c r="Z18" s="9"/>
      <c r="AA18" s="9"/>
      <c r="AB18" s="9"/>
      <c r="AC18" s="9"/>
    </row>
    <row r="19" spans="1:29" ht="14.25" customHeight="1" x14ac:dyDescent="0.15">
      <c r="A19" s="50"/>
      <c r="B19" s="50"/>
      <c r="C19" s="50"/>
      <c r="D19" s="50"/>
      <c r="E19" s="50"/>
      <c r="F19" s="50"/>
      <c r="G19" s="50"/>
      <c r="H19" s="50"/>
      <c r="I19" s="50"/>
      <c r="J19" s="50"/>
      <c r="K19" s="50"/>
      <c r="L19" s="50"/>
      <c r="M19" s="50"/>
      <c r="N19" s="50"/>
      <c r="O19" s="50"/>
      <c r="P19" s="50"/>
      <c r="Q19" s="50"/>
      <c r="R19" s="50"/>
      <c r="S19" s="50"/>
      <c r="T19" s="50"/>
      <c r="U19" s="9"/>
      <c r="V19" s="9"/>
      <c r="W19" s="9"/>
      <c r="X19" s="9"/>
      <c r="Y19" s="9"/>
      <c r="Z19" s="9"/>
      <c r="AA19" s="9"/>
      <c r="AB19" s="9"/>
      <c r="AC19" s="9"/>
    </row>
    <row r="20" spans="1:29" ht="14.25" customHeight="1" x14ac:dyDescent="0.15">
      <c r="A20" s="50"/>
      <c r="B20" s="50"/>
      <c r="C20" s="50"/>
      <c r="D20" s="50"/>
      <c r="E20" s="50"/>
      <c r="F20" s="50"/>
      <c r="G20" s="50"/>
      <c r="H20" s="50"/>
      <c r="I20" s="50"/>
      <c r="J20" s="50"/>
      <c r="K20" s="50"/>
      <c r="L20" s="50"/>
      <c r="M20" s="50"/>
      <c r="N20" s="50"/>
      <c r="O20" s="50"/>
      <c r="P20" s="50"/>
      <c r="Q20" s="50"/>
      <c r="R20" s="50"/>
      <c r="S20" s="50"/>
      <c r="T20" s="50"/>
      <c r="U20" s="9"/>
      <c r="V20" s="9"/>
      <c r="W20" s="9"/>
      <c r="X20" s="9"/>
      <c r="Y20" s="9"/>
      <c r="Z20" s="9"/>
      <c r="AA20" s="9"/>
      <c r="AB20" s="9"/>
      <c r="AC20" s="9"/>
    </row>
    <row r="21" spans="1:29" ht="14.25" customHeight="1" x14ac:dyDescent="0.15">
      <c r="A21" s="50"/>
      <c r="B21" s="50"/>
      <c r="C21" s="50"/>
      <c r="D21" s="50"/>
      <c r="E21" s="50"/>
      <c r="F21" s="50"/>
      <c r="G21" s="50"/>
      <c r="H21" s="50"/>
      <c r="I21" s="50"/>
      <c r="J21" s="50"/>
      <c r="K21" s="50"/>
      <c r="L21" s="50"/>
      <c r="M21" s="50"/>
      <c r="N21" s="50"/>
      <c r="O21" s="50"/>
      <c r="P21" s="50"/>
      <c r="Q21" s="50"/>
      <c r="R21" s="50"/>
      <c r="S21" s="50"/>
      <c r="T21" s="50"/>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F1"/>
    <mergeCell ref="A2:T2"/>
    <mergeCell ref="A5:A6"/>
    <mergeCell ref="W5:Y5"/>
    <mergeCell ref="Z5:AB5"/>
    <mergeCell ref="A18:T21"/>
    <mergeCell ref="B5:D5"/>
    <mergeCell ref="E5:G5"/>
    <mergeCell ref="H5:J5"/>
    <mergeCell ref="K5:M5"/>
    <mergeCell ref="N5:P5"/>
    <mergeCell ref="T5:V5"/>
    <mergeCell ref="Q5:S5"/>
  </mergeCells>
  <conditionalFormatting sqref="B7:AB16">
    <cfRule type="containsBlanks" dxfId="2" priority="1">
      <formula>LEN(TRIM(B7))=0</formula>
    </cfRule>
    <cfRule type="cellIs" dxfId="1" priority="3" stopIfTrue="1" operator="greaterThan">
      <formula>10000</formula>
    </cfRule>
  </conditionalFormatting>
  <conditionalFormatting sqref="U7:AB16">
    <cfRule type="cellIs" dxfId="0" priority="2" operator="greaterThan">
      <formula>10000</formula>
    </cfRule>
  </conditionalFormatting>
  <dataValidations count="1">
    <dataValidation type="custom" allowBlank="1" showInputMessage="1" showErrorMessage="1" prompt="Number of Female Employees - Please input the total number of female employees in this race/ethnicity and job category" sqref="B7:AB16" xr:uid="{4B79CB40-7E2D-2C46-9762-F89B41453D42}">
      <formula1>ISNUMBER(B7)=TRUE</formula1>
    </dataValidation>
  </dataValidations>
  <printOptions horizontalCentered="1"/>
  <pageMargins left="0" right="0" top="0.5" bottom="0.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B1:P1000"/>
  <sheetViews>
    <sheetView workbookViewId="0"/>
  </sheetViews>
  <sheetFormatPr baseColWidth="10" defaultColWidth="12.6640625" defaultRowHeight="15" customHeight="1" x14ac:dyDescent="0.15"/>
  <cols>
    <col min="1" max="26" width="10.1640625" customWidth="1"/>
  </cols>
  <sheetData>
    <row r="1" spans="2:16" ht="73.5" customHeight="1" x14ac:dyDescent="0.15"/>
    <row r="2" spans="2:16" ht="14.25" customHeight="1" x14ac:dyDescent="0.15"/>
    <row r="3" spans="2:16" ht="23.25" customHeight="1" x14ac:dyDescent="0.25">
      <c r="B3" s="23" t="s">
        <v>34</v>
      </c>
    </row>
    <row r="4" spans="2:16" ht="14.25" customHeight="1" x14ac:dyDescent="0.25">
      <c r="B4" s="23"/>
    </row>
    <row r="5" spans="2:16" ht="41.25" customHeight="1" x14ac:dyDescent="0.25">
      <c r="B5" s="64" t="s">
        <v>35</v>
      </c>
      <c r="C5" s="50"/>
      <c r="D5" s="50"/>
      <c r="E5" s="50"/>
      <c r="F5" s="50"/>
      <c r="G5" s="50"/>
      <c r="H5" s="50"/>
      <c r="I5" s="50"/>
      <c r="J5" s="50"/>
      <c r="K5" s="50"/>
      <c r="L5" s="50"/>
      <c r="M5" s="50"/>
      <c r="N5" s="50"/>
      <c r="O5" s="50"/>
      <c r="P5" s="50"/>
    </row>
    <row r="6" spans="2:16" ht="24.75" customHeight="1" x14ac:dyDescent="0.25">
      <c r="B6" s="23" t="s">
        <v>36</v>
      </c>
      <c r="C6" s="23"/>
    </row>
    <row r="7" spans="2:16" ht="14.25" customHeight="1" x14ac:dyDescent="0.25">
      <c r="B7" s="23"/>
      <c r="C7" s="23"/>
    </row>
    <row r="8" spans="2:16" ht="22.5" customHeight="1" x14ac:dyDescent="0.25">
      <c r="B8" s="23" t="s">
        <v>37</v>
      </c>
      <c r="C8" s="23"/>
    </row>
    <row r="9" spans="2:16" ht="14.25" customHeight="1" x14ac:dyDescent="0.15"/>
    <row r="10" spans="2:16" ht="14.25" customHeight="1" x14ac:dyDescent="0.15"/>
    <row r="11" spans="2:16" ht="14.25" customHeight="1" x14ac:dyDescent="0.15"/>
    <row r="12" spans="2:16" ht="14.25" customHeight="1" x14ac:dyDescent="0.15"/>
    <row r="13" spans="2:16" ht="14.25" customHeight="1" x14ac:dyDescent="0.15"/>
    <row r="14" spans="2:16" ht="14.25" customHeight="1" x14ac:dyDescent="0.15"/>
    <row r="15" spans="2:16" ht="14.25" customHeight="1" x14ac:dyDescent="0.15"/>
    <row r="16" spans="2:16" ht="14.25" customHeight="1" x14ac:dyDescent="0.15"/>
    <row r="17" spans="8:11" ht="14.25" customHeight="1" x14ac:dyDescent="0.15"/>
    <row r="18" spans="8:11" ht="14.25" customHeight="1" x14ac:dyDescent="0.15"/>
    <row r="19" spans="8:11" ht="14.25" customHeight="1" x14ac:dyDescent="0.15"/>
    <row r="20" spans="8:11" ht="14.25" customHeight="1" x14ac:dyDescent="0.15"/>
    <row r="21" spans="8:11" ht="14.25" customHeight="1" x14ac:dyDescent="0.15"/>
    <row r="22" spans="8:11" ht="14.25" customHeight="1" x14ac:dyDescent="0.15"/>
    <row r="23" spans="8:11" ht="14.25" customHeight="1" x14ac:dyDescent="0.15"/>
    <row r="24" spans="8:11" ht="14.25" customHeight="1" x14ac:dyDescent="0.15"/>
    <row r="25" spans="8:11" ht="14.25" customHeight="1" x14ac:dyDescent="0.25">
      <c r="H25" s="23"/>
    </row>
    <row r="26" spans="8:11" ht="14.25" customHeight="1" x14ac:dyDescent="0.15"/>
    <row r="27" spans="8:11" ht="14.25" customHeight="1" x14ac:dyDescent="0.25">
      <c r="H27" s="23"/>
      <c r="I27" s="23"/>
    </row>
    <row r="28" spans="8:11" ht="14.25" customHeight="1" x14ac:dyDescent="0.25">
      <c r="H28" s="1"/>
      <c r="I28" s="24"/>
      <c r="J28" s="2"/>
      <c r="K28" s="2"/>
    </row>
    <row r="29" spans="8:11" ht="14.25" customHeight="1" x14ac:dyDescent="0.25">
      <c r="H29" s="1"/>
      <c r="I29" s="25"/>
      <c r="J29" s="2"/>
      <c r="K29" s="2"/>
    </row>
    <row r="30" spans="8:11" ht="14.25" customHeight="1" x14ac:dyDescent="0.15"/>
    <row r="31" spans="8:11" ht="14.25" customHeight="1" x14ac:dyDescent="0.15"/>
    <row r="32" spans="8:11"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1">
    <mergeCell ref="B5:P5"/>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000"/>
  <sheetViews>
    <sheetView workbookViewId="0">
      <selection activeCell="D6" sqref="D6"/>
    </sheetView>
  </sheetViews>
  <sheetFormatPr baseColWidth="10" defaultColWidth="12.6640625" defaultRowHeight="15" customHeight="1" x14ac:dyDescent="0.15"/>
  <cols>
    <col min="1" max="1" width="12" customWidth="1"/>
    <col min="2" max="3" width="5.83203125" customWidth="1"/>
    <col min="4" max="4" width="9" customWidth="1"/>
    <col min="5" max="5" width="5.83203125" customWidth="1"/>
    <col min="6" max="6" width="10.1640625" customWidth="1"/>
    <col min="7" max="7" width="14.33203125" customWidth="1"/>
    <col min="8" max="27" width="10.1640625" customWidth="1"/>
  </cols>
  <sheetData>
    <row r="1" spans="1:18" ht="23.25" customHeight="1" x14ac:dyDescent="0.25">
      <c r="A1" s="57" t="s">
        <v>38</v>
      </c>
      <c r="B1" s="50"/>
      <c r="C1" s="50"/>
      <c r="D1" s="50"/>
      <c r="E1" s="50"/>
      <c r="F1" s="50"/>
      <c r="G1" s="50"/>
      <c r="H1" s="1"/>
      <c r="I1" s="1"/>
      <c r="J1" s="1"/>
      <c r="K1" s="1"/>
      <c r="L1" s="1"/>
      <c r="M1" s="1"/>
      <c r="N1" s="1"/>
      <c r="O1" s="1"/>
      <c r="P1" s="1"/>
      <c r="Q1" s="1"/>
      <c r="R1" s="1"/>
    </row>
    <row r="2" spans="1:18" ht="23.25" customHeight="1" x14ac:dyDescent="0.25">
      <c r="A2" s="66" t="s">
        <v>39</v>
      </c>
      <c r="B2" s="50"/>
      <c r="C2" s="50"/>
      <c r="D2" s="50"/>
      <c r="E2" s="50"/>
      <c r="F2" s="50"/>
      <c r="G2" s="50"/>
      <c r="H2" s="50"/>
      <c r="I2" s="50"/>
      <c r="J2" s="50"/>
      <c r="K2" s="50"/>
      <c r="L2" s="50"/>
      <c r="M2" s="50"/>
      <c r="N2" s="50"/>
      <c r="O2" s="1"/>
      <c r="P2" s="1"/>
      <c r="Q2" s="1"/>
      <c r="R2" s="1"/>
    </row>
    <row r="3" spans="1:18" ht="43.5" customHeight="1" x14ac:dyDescent="0.15">
      <c r="A3" s="67" t="s">
        <v>40</v>
      </c>
      <c r="B3" s="50"/>
      <c r="C3" s="50"/>
      <c r="D3" s="50"/>
      <c r="E3" s="50"/>
      <c r="F3" s="50"/>
      <c r="G3" s="50"/>
      <c r="H3" s="50"/>
      <c r="I3" s="50"/>
      <c r="J3" s="50"/>
      <c r="K3" s="50"/>
      <c r="L3" s="50"/>
      <c r="M3" s="50"/>
      <c r="N3" s="50"/>
      <c r="O3" s="50"/>
      <c r="P3" s="50"/>
      <c r="Q3" s="50"/>
      <c r="R3" s="50"/>
    </row>
    <row r="4" spans="1:18" ht="46.5" customHeight="1" x14ac:dyDescent="0.15">
      <c r="A4" s="65" t="s">
        <v>41</v>
      </c>
      <c r="B4" s="68" t="s">
        <v>42</v>
      </c>
      <c r="C4" s="69"/>
      <c r="D4" s="69"/>
      <c r="E4" s="70"/>
    </row>
    <row r="5" spans="1:18" ht="14.25" customHeight="1" x14ac:dyDescent="0.2">
      <c r="A5" s="60"/>
      <c r="B5" s="26" t="s">
        <v>13</v>
      </c>
      <c r="C5" s="27" t="s">
        <v>14</v>
      </c>
      <c r="D5" s="27" t="s">
        <v>43</v>
      </c>
      <c r="E5" s="28" t="s">
        <v>44</v>
      </c>
    </row>
    <row r="6" spans="1:18" ht="14.25" customHeight="1" x14ac:dyDescent="0.2">
      <c r="A6" s="29" t="s">
        <v>45</v>
      </c>
      <c r="B6" s="30">
        <f>SUM('1.Number of Employees'!B7:B16,'1.Number of Employees'!E7:E16,'1.Number of Employees'!H7:H16,'1.Number of Employees'!K7:K16,'1.Number of Employees'!N7:N16,'1.Number of Employees'!T7:T16,'1.Number of Employees'!W7:W16,'1.Number of Employees'!Z7:Z16)</f>
        <v>8000</v>
      </c>
      <c r="C6" s="30">
        <f>SUM('1.Number of Employees'!C7:C16,'1.Number of Employees'!F7:F16,'1.Number of Employees'!I7:I16,'1.Number of Employees'!L7:L16,'1.Number of Employees'!O7:O16,'1.Number of Employees'!U7:U16,'1.Number of Employees'!X7:X16,'1.Number of Employees'!AA7:AA16)</f>
        <v>8000</v>
      </c>
      <c r="D6" s="31">
        <f>SUM('1.Number of Employees'!G7,'1.Number of Employees'!D7:D16,'1.Number of Employees'!G7:G16,'1.Number of Employees'!J7:J16,'1.Number of Employees'!M7:M16,'1.Number of Employees'!P7:P16,'1.Number of Employees'!V7:V16,'1.Number of Employees'!Y7:Y16,'1.Number of Employees'!AB7:AB16)</f>
        <v>8100</v>
      </c>
      <c r="E6" s="32">
        <f>SUM($B$6:$D$6)</f>
        <v>24100</v>
      </c>
    </row>
    <row r="7" spans="1:18" ht="14.25" customHeight="1" x14ac:dyDescent="0.2">
      <c r="A7" s="33"/>
      <c r="B7" s="33"/>
      <c r="C7" s="33"/>
      <c r="D7" s="33"/>
      <c r="E7" s="33"/>
    </row>
    <row r="8" spans="1:18" ht="14.25" customHeight="1" x14ac:dyDescent="0.2">
      <c r="A8" s="33"/>
      <c r="B8" s="33"/>
      <c r="C8" s="33"/>
      <c r="D8" s="33"/>
      <c r="E8" s="33"/>
    </row>
    <row r="9" spans="1:18" ht="14.25" customHeight="1" x14ac:dyDescent="0.15"/>
    <row r="10" spans="1:18" ht="14.25" customHeight="1" x14ac:dyDescent="0.15"/>
    <row r="11" spans="1:18" ht="14.25" customHeight="1" x14ac:dyDescent="0.15"/>
    <row r="12" spans="1:18" ht="14.25" customHeight="1" x14ac:dyDescent="0.15"/>
    <row r="13" spans="1:18" ht="14.25" customHeight="1" x14ac:dyDescent="0.15"/>
    <row r="14" spans="1:18" ht="14.25" customHeight="1" x14ac:dyDescent="0.15"/>
    <row r="15" spans="1:18" ht="14.25" customHeight="1" x14ac:dyDescent="0.15"/>
    <row r="16" spans="1:18"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A4:A5"/>
    <mergeCell ref="A1:G1"/>
    <mergeCell ref="A2:N2"/>
    <mergeCell ref="A3:R3"/>
    <mergeCell ref="B4:E4"/>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tabSelected="1" workbookViewId="0">
      <selection activeCell="F34" sqref="F34"/>
    </sheetView>
  </sheetViews>
  <sheetFormatPr baseColWidth="10" defaultColWidth="12.6640625" defaultRowHeight="15" customHeight="1" x14ac:dyDescent="0.15"/>
  <cols>
    <col min="1" max="1" width="37.33203125" customWidth="1"/>
    <col min="2" max="28" width="6.6640625" customWidth="1"/>
    <col min="29" max="29" width="8.1640625" customWidth="1"/>
  </cols>
  <sheetData>
    <row r="1" spans="1:29" ht="30.75" customHeight="1" x14ac:dyDescent="0.15">
      <c r="A1" s="3" t="s">
        <v>46</v>
      </c>
      <c r="B1" s="3"/>
      <c r="C1" s="3"/>
      <c r="D1" s="3"/>
      <c r="E1" s="3"/>
      <c r="F1" s="3"/>
      <c r="G1" s="3"/>
      <c r="H1" s="3"/>
      <c r="I1" s="3"/>
      <c r="J1" s="3"/>
      <c r="K1" s="3"/>
      <c r="L1" s="3"/>
      <c r="M1" s="3"/>
      <c r="N1" s="3"/>
      <c r="O1" s="3"/>
      <c r="P1" s="3"/>
      <c r="Q1" s="3"/>
      <c r="R1" s="3"/>
      <c r="S1" s="3"/>
      <c r="T1" s="3"/>
      <c r="U1" s="3"/>
      <c r="V1" s="3"/>
      <c r="W1" s="3"/>
      <c r="X1" s="3"/>
      <c r="Y1" s="3"/>
      <c r="Z1" s="4"/>
      <c r="AA1" s="4"/>
      <c r="AB1" s="4"/>
      <c r="AC1" s="4"/>
    </row>
    <row r="2" spans="1:29" ht="30.75" customHeight="1" x14ac:dyDescent="0.15">
      <c r="A2" s="6" t="s">
        <v>47</v>
      </c>
      <c r="B2" s="3"/>
      <c r="C2" s="3"/>
      <c r="D2" s="3"/>
      <c r="E2" s="3"/>
      <c r="F2" s="3"/>
      <c r="G2" s="3"/>
      <c r="H2" s="3"/>
      <c r="I2" s="3"/>
      <c r="J2" s="3"/>
      <c r="K2" s="3"/>
      <c r="L2" s="3"/>
      <c r="M2" s="3"/>
      <c r="N2" s="3"/>
      <c r="O2" s="3"/>
      <c r="P2" s="3"/>
      <c r="Q2" s="3"/>
      <c r="R2" s="3"/>
      <c r="S2" s="3"/>
      <c r="T2" s="3"/>
      <c r="U2" s="34"/>
      <c r="V2" s="34"/>
      <c r="W2" s="34"/>
      <c r="X2" s="34"/>
      <c r="Y2" s="34"/>
      <c r="Z2" s="35"/>
      <c r="AA2" s="35"/>
      <c r="AB2" s="35"/>
      <c r="AC2" s="35"/>
    </row>
    <row r="3" spans="1:29" ht="42.75" customHeight="1" x14ac:dyDescent="0.15">
      <c r="A3" s="67" t="s">
        <v>48</v>
      </c>
      <c r="B3" s="50"/>
      <c r="C3" s="50"/>
      <c r="D3" s="50"/>
      <c r="E3" s="50"/>
      <c r="F3" s="50"/>
      <c r="G3" s="50"/>
      <c r="H3" s="50"/>
      <c r="I3" s="50"/>
      <c r="J3" s="50"/>
      <c r="K3" s="50"/>
      <c r="L3" s="50"/>
      <c r="M3" s="50"/>
      <c r="N3" s="50"/>
      <c r="O3" s="50"/>
      <c r="P3" s="50"/>
      <c r="Q3" s="50"/>
      <c r="R3" s="50"/>
      <c r="S3" s="50"/>
      <c r="T3" s="50"/>
      <c r="U3" s="50"/>
      <c r="V3" s="50"/>
      <c r="W3" s="50"/>
      <c r="X3" s="50"/>
      <c r="Y3" s="3"/>
      <c r="Z3" s="4"/>
      <c r="AA3" s="4"/>
      <c r="AB3" s="4"/>
      <c r="AC3" s="4"/>
    </row>
    <row r="4" spans="1:29" ht="37.5" customHeight="1" thickBot="1" x14ac:dyDescent="0.2">
      <c r="A4" s="71" t="s">
        <v>49</v>
      </c>
      <c r="B4" s="50"/>
      <c r="C4" s="50"/>
      <c r="D4" s="50"/>
      <c r="E4" s="50"/>
      <c r="F4" s="50"/>
      <c r="G4" s="50"/>
      <c r="H4" s="50"/>
      <c r="I4" s="50"/>
      <c r="J4" s="50"/>
      <c r="K4" s="50"/>
      <c r="L4" s="50"/>
      <c r="M4" s="50"/>
      <c r="N4" s="50"/>
      <c r="O4" s="50"/>
      <c r="P4" s="50"/>
      <c r="Q4" s="50"/>
      <c r="R4" s="50"/>
      <c r="S4" s="50"/>
      <c r="T4" s="50"/>
      <c r="U4" s="50"/>
      <c r="V4" s="50"/>
      <c r="W4" s="50"/>
      <c r="X4" s="50"/>
      <c r="Y4" s="6"/>
      <c r="Z4" s="8"/>
      <c r="AA4" s="8"/>
      <c r="AB4" s="8"/>
      <c r="AC4" s="8"/>
    </row>
    <row r="5" spans="1:29" ht="55.5" customHeight="1" x14ac:dyDescent="0.15">
      <c r="A5" s="72" t="s">
        <v>50</v>
      </c>
      <c r="B5" s="52" t="s">
        <v>5</v>
      </c>
      <c r="C5" s="52"/>
      <c r="D5" s="52"/>
      <c r="E5" s="53" t="s">
        <v>6</v>
      </c>
      <c r="F5" s="53"/>
      <c r="G5" s="53"/>
      <c r="H5" s="53" t="s">
        <v>7</v>
      </c>
      <c r="I5" s="53"/>
      <c r="J5" s="53"/>
      <c r="K5" s="53" t="s">
        <v>8</v>
      </c>
      <c r="L5" s="53"/>
      <c r="M5" s="53"/>
      <c r="N5" s="53" t="s">
        <v>9</v>
      </c>
      <c r="O5" s="53"/>
      <c r="P5" s="53"/>
      <c r="Q5" s="54" t="s">
        <v>51</v>
      </c>
      <c r="R5" s="55"/>
      <c r="S5" s="56"/>
      <c r="T5" s="53" t="s">
        <v>10</v>
      </c>
      <c r="U5" s="53"/>
      <c r="V5" s="53"/>
      <c r="W5" s="53" t="s">
        <v>11</v>
      </c>
      <c r="X5" s="53"/>
      <c r="Y5" s="53"/>
      <c r="Z5" s="53" t="s">
        <v>12</v>
      </c>
      <c r="AA5" s="53"/>
      <c r="AB5" s="61"/>
      <c r="AC5" s="9"/>
    </row>
    <row r="6" spans="1:29" ht="15" customHeight="1" x14ac:dyDescent="0.15">
      <c r="A6" s="60"/>
      <c r="B6" s="41" t="s">
        <v>13</v>
      </c>
      <c r="C6" s="41" t="s">
        <v>14</v>
      </c>
      <c r="D6" s="41" t="s">
        <v>43</v>
      </c>
      <c r="E6" s="41" t="s">
        <v>13</v>
      </c>
      <c r="F6" s="41" t="s">
        <v>14</v>
      </c>
      <c r="G6" s="41" t="s">
        <v>43</v>
      </c>
      <c r="H6" s="41" t="s">
        <v>13</v>
      </c>
      <c r="I6" s="41" t="s">
        <v>14</v>
      </c>
      <c r="J6" s="41" t="s">
        <v>43</v>
      </c>
      <c r="K6" s="41" t="s">
        <v>13</v>
      </c>
      <c r="L6" s="41" t="s">
        <v>14</v>
      </c>
      <c r="M6" s="41" t="s">
        <v>43</v>
      </c>
      <c r="N6" s="41" t="s">
        <v>13</v>
      </c>
      <c r="O6" s="41" t="s">
        <v>14</v>
      </c>
      <c r="P6" s="41" t="s">
        <v>43</v>
      </c>
      <c r="Q6" s="46" t="s">
        <v>13</v>
      </c>
      <c r="R6" s="46" t="s">
        <v>14</v>
      </c>
      <c r="S6" s="46" t="s">
        <v>43</v>
      </c>
      <c r="T6" s="41" t="s">
        <v>13</v>
      </c>
      <c r="U6" s="41" t="s">
        <v>14</v>
      </c>
      <c r="V6" s="41" t="s">
        <v>43</v>
      </c>
      <c r="W6" s="41" t="s">
        <v>13</v>
      </c>
      <c r="X6" s="41" t="s">
        <v>14</v>
      </c>
      <c r="Y6" s="41" t="s">
        <v>43</v>
      </c>
      <c r="Z6" s="41" t="s">
        <v>13</v>
      </c>
      <c r="AA6" s="41" t="s">
        <v>14</v>
      </c>
      <c r="AB6" s="42" t="s">
        <v>43</v>
      </c>
      <c r="AC6" s="9"/>
    </row>
    <row r="7" spans="1:29" ht="15" customHeight="1" x14ac:dyDescent="0.2">
      <c r="A7" s="36" t="s">
        <v>15</v>
      </c>
      <c r="B7" s="37" t="str">
        <f>IF(AND('1.Number of Employees'!B7&gt;0, '2.Compensation'!B7&gt;0, '4.Tenure'!B7&gt;0), "Pass", IF(AND('1.Number of Employees'!B7=0, '2.Compensation'!B7=0, '4.Tenure'!B7=0),"Pass", "Fail"))</f>
        <v>Pass</v>
      </c>
      <c r="C7" s="37" t="str">
        <f>IF(AND('1.Number of Employees'!C7&gt;0, '2.Compensation'!C7&gt;0, '4.Tenure'!C7&gt;0), "Pass", IF(AND('1.Number of Employees'!C7=0, '2.Compensation'!C7=0, '4.Tenure'!C7=0),"Pass", "Fail"))</f>
        <v>Pass</v>
      </c>
      <c r="D7" s="37" t="str">
        <f>IF(AND('1.Number of Employees'!D7&gt;0, '2.Compensation'!D7&gt;0, '4.Tenure'!D7&gt;0), "Pass", IF(AND('1.Number of Employees'!D7=0, '2.Compensation'!D7=0, '4.Tenure'!D7=0),"Pass", "Fail"))</f>
        <v>Pass</v>
      </c>
      <c r="E7" s="37" t="str">
        <f>IF(AND('1.Number of Employees'!E7&gt;0, '2.Compensation'!E7&gt;0, '4.Tenure'!E7&gt;0), "Pass", IF(AND('1.Number of Employees'!E7=0, '2.Compensation'!E7=0, '4.Tenure'!E7=0),"Pass", "Fail"))</f>
        <v>Pass</v>
      </c>
      <c r="F7" s="37" t="str">
        <f>IF(AND('1.Number of Employees'!F7&gt;0, '2.Compensation'!F7&gt;0, '4.Tenure'!F7&gt;0), "Pass", IF(AND('1.Number of Employees'!F7=0, '2.Compensation'!F7=0, '4.Tenure'!F7=0),"Pass", "Fail"))</f>
        <v>Pass</v>
      </c>
      <c r="G7" s="37" t="str">
        <f>IF(AND('1.Number of Employees'!G7&gt;0, '2.Compensation'!G7&gt;0, '4.Tenure'!G7&gt;0), "Pass", IF(AND('1.Number of Employees'!G7=0, '2.Compensation'!G7=0, '4.Tenure'!G7=0),"Pass", "Fail"))</f>
        <v>Pass</v>
      </c>
      <c r="H7" s="37" t="str">
        <f>IF(AND('1.Number of Employees'!H7&gt;0, '2.Compensation'!H7&gt;0, '4.Tenure'!H7&gt;0), "Pass", IF(AND('1.Number of Employees'!H7=0, '2.Compensation'!H7=0, '4.Tenure'!H7=0),"Pass", "Fail"))</f>
        <v>Pass</v>
      </c>
      <c r="I7" s="37" t="str">
        <f>IF(AND('1.Number of Employees'!I7&gt;0, '2.Compensation'!I7&gt;0, '4.Tenure'!I7&gt;0), "Pass", IF(AND('1.Number of Employees'!I7=0, '2.Compensation'!I7=0, '4.Tenure'!I7=0),"Pass", "Fail"))</f>
        <v>Pass</v>
      </c>
      <c r="J7" s="37" t="str">
        <f>IF(AND('1.Number of Employees'!J7&gt;0, '2.Compensation'!J7&gt;0, '4.Tenure'!J7&gt;0), "Pass", IF(AND('1.Number of Employees'!J7=0, '2.Compensation'!J7=0, '4.Tenure'!J7=0),"Pass", "Fail"))</f>
        <v>Pass</v>
      </c>
      <c r="K7" s="37" t="str">
        <f>IF(AND('1.Number of Employees'!K7&gt;0, '2.Compensation'!K7&gt;0, '4.Tenure'!K7&gt;0), "Pass", IF(AND('1.Number of Employees'!K7=0, '2.Compensation'!K7=0, '4.Tenure'!K7=0),"Pass", "Fail"))</f>
        <v>Pass</v>
      </c>
      <c r="L7" s="37" t="str">
        <f>IF(AND('1.Number of Employees'!L7&gt;0, '2.Compensation'!L7&gt;0, '4.Tenure'!L7&gt;0), "Pass", IF(AND('1.Number of Employees'!L7=0, '2.Compensation'!L7=0, '4.Tenure'!L7=0),"Pass", "Fail"))</f>
        <v>Pass</v>
      </c>
      <c r="M7" s="37" t="str">
        <f>IF(AND('1.Number of Employees'!M7&gt;0, '2.Compensation'!M7&gt;0, '4.Tenure'!M7&gt;0), "Pass", IF(AND('1.Number of Employees'!M7=0, '2.Compensation'!M7=0, '4.Tenure'!M7=0),"Pass", "Fail"))</f>
        <v>Pass</v>
      </c>
      <c r="N7" s="37" t="str">
        <f>IF(AND('1.Number of Employees'!N7&gt;0, '2.Compensation'!N7&gt;0, '4.Tenure'!N7&gt;0), "Pass", IF(AND('1.Number of Employees'!N7=0, '2.Compensation'!N7=0, '4.Tenure'!N7=0),"Pass", "Fail"))</f>
        <v>Pass</v>
      </c>
      <c r="O7" s="37" t="str">
        <f>IF(AND('1.Number of Employees'!O7&gt;0, '2.Compensation'!O7&gt;0, '4.Tenure'!O7&gt;0), "Pass", IF(AND('1.Number of Employees'!O7=0, '2.Compensation'!O7=0, '4.Tenure'!O7=0),"Pass", "Fail"))</f>
        <v>Pass</v>
      </c>
      <c r="P7" s="37" t="str">
        <f>IF(AND('1.Number of Employees'!P7&gt;0, '2.Compensation'!P7&gt;0, '4.Tenure'!P7&gt;0), "Pass", IF(AND('1.Number of Employees'!P7=0, '2.Compensation'!P7=0, '4.Tenure'!P7=0),"Pass", "Fail"))</f>
        <v>Pass</v>
      </c>
      <c r="Q7" s="37" t="str">
        <f>IF(AND('1.Number of Employees'!Q7&gt;0, '2.Compensation'!Q7&gt;0, '4.Tenure'!Q7&gt;0), "Pass", IF(AND('1.Number of Employees'!Q7=0, '2.Compensation'!Q7=0, '4.Tenure'!Q7=0),"Pass", "Fail"))</f>
        <v>Pass</v>
      </c>
      <c r="R7" s="37" t="str">
        <f>IF(AND('1.Number of Employees'!R7&gt;0, '2.Compensation'!R7&gt;0, '4.Tenure'!R7&gt;0), "Pass", IF(AND('1.Number of Employees'!R7=0, '2.Compensation'!R7=0, '4.Tenure'!R7=0),"Pass", "Fail"))</f>
        <v>Pass</v>
      </c>
      <c r="S7" s="37" t="str">
        <f>IF(AND('1.Number of Employees'!S7&gt;0, '2.Compensation'!S7&gt;0, '4.Tenure'!S7&gt;0), "Pass", IF(AND('1.Number of Employees'!S7=0, '2.Compensation'!S7=0, '4.Tenure'!S7=0),"Pass", "Fail"))</f>
        <v>Pass</v>
      </c>
      <c r="T7" s="37" t="str">
        <f>IF(AND('1.Number of Employees'!T7&gt;0, '2.Compensation'!T7&gt;0, '4.Tenure'!T7&gt;0), "Pass", IF(AND('1.Number of Employees'!T7=0, '2.Compensation'!T7=0, '4.Tenure'!T7=0),"Pass", "Fail"))</f>
        <v>Pass</v>
      </c>
      <c r="U7" s="37" t="str">
        <f>IF(AND('1.Number of Employees'!U7&gt;0, '2.Compensation'!U7&gt;0, '4.Tenure'!U7&gt;0), "Pass", IF(AND('1.Number of Employees'!U7=0, '2.Compensation'!U7=0, '4.Tenure'!U7=0),"Pass", "Fail"))</f>
        <v>Pass</v>
      </c>
      <c r="V7" s="37" t="str">
        <f>IF(AND('1.Number of Employees'!V7&gt;0, '2.Compensation'!V7&gt;0, '4.Tenure'!V7&gt;0), "Pass", IF(AND('1.Number of Employees'!V7=0, '2.Compensation'!V7=0, '4.Tenure'!V7=0),"Pass", "Fail"))</f>
        <v>Pass</v>
      </c>
      <c r="W7" s="37" t="str">
        <f>IF(AND('1.Number of Employees'!W7&gt;0, '2.Compensation'!W7&gt;0, '4.Tenure'!W7&gt;0), "Pass", IF(AND('1.Number of Employees'!W7=0, '2.Compensation'!W7=0, '4.Tenure'!W7=0),"Pass", "Fail"))</f>
        <v>Pass</v>
      </c>
      <c r="X7" s="37" t="str">
        <f>IF(AND('1.Number of Employees'!X7&gt;0, '2.Compensation'!X7&gt;0, '4.Tenure'!X7&gt;0), "Pass", IF(AND('1.Number of Employees'!X7=0, '2.Compensation'!X7=0, '4.Tenure'!X7=0),"Pass", "Fail"))</f>
        <v>Pass</v>
      </c>
      <c r="Y7" s="37" t="str">
        <f>IF(AND('1.Number of Employees'!Y7&gt;0, '2.Compensation'!Y7&gt;0, '4.Tenure'!Y7&gt;0), "Pass", IF(AND('1.Number of Employees'!Y7=0, '2.Compensation'!Y7=0, '4.Tenure'!Y7=0),"Pass", "Fail"))</f>
        <v>Pass</v>
      </c>
      <c r="Z7" s="37" t="str">
        <f>IF(AND('1.Number of Employees'!Z7&gt;0, '2.Compensation'!Z7&gt;0, '4.Tenure'!Z7&gt;0), "Pass", IF(AND('1.Number of Employees'!Z7=0, '2.Compensation'!Z7=0, '4.Tenure'!Z7=0),"Pass", "Fail"))</f>
        <v>Pass</v>
      </c>
      <c r="AA7" s="37" t="str">
        <f>IF(AND('1.Number of Employees'!AA7&gt;0, '2.Compensation'!AA7&gt;0, '4.Tenure'!AA7&gt;0), "Pass", IF(AND('1.Number of Employees'!AA7=0, '2.Compensation'!AA7=0, '4.Tenure'!AA7=0),"Pass", "Fail"))</f>
        <v>Pass</v>
      </c>
      <c r="AB7" s="43" t="str">
        <f>IF(AND('1.Number of Employees'!AB7&gt;0, '2.Compensation'!AB7&gt;0, '4.Tenure'!AB7&gt;0), "Pass", IF(AND('1.Number of Employees'!AB7=0, '2.Compensation'!AB7=0, '4.Tenure'!AB7=0),"Pass", "Fail"))</f>
        <v>Pass</v>
      </c>
      <c r="AC7" s="9"/>
    </row>
    <row r="8" spans="1:29" ht="14.25" customHeight="1" x14ac:dyDescent="0.2">
      <c r="A8" s="36" t="s">
        <v>16</v>
      </c>
      <c r="B8" s="37" t="str">
        <f>IF(AND('1.Number of Employees'!B8&gt;0, '2.Compensation'!B8&gt;0, '4.Tenure'!B8&gt;0), "Pass", IF(AND('1.Number of Employees'!B8=0, '2.Compensation'!B8=0, '4.Tenure'!B8=0),"Pass", "Fail"))</f>
        <v>Pass</v>
      </c>
      <c r="C8" s="37" t="str">
        <f>IF(AND('1.Number of Employees'!C8&gt;0, '2.Compensation'!C8&gt;0, '4.Tenure'!C8&gt;0), "Pass", IF(AND('1.Number of Employees'!C8=0, '2.Compensation'!C8=0, '4.Tenure'!C8=0),"Pass", "Fail"))</f>
        <v>Pass</v>
      </c>
      <c r="D8" s="37" t="str">
        <f>IF(AND('1.Number of Employees'!D8&gt;0, '2.Compensation'!D8&gt;0, '4.Tenure'!D8&gt;0), "Pass", IF(AND('1.Number of Employees'!D8=0, '2.Compensation'!D8=0, '4.Tenure'!D8=0),"Pass", "Fail"))</f>
        <v>Pass</v>
      </c>
      <c r="E8" s="37" t="str">
        <f>IF(AND('1.Number of Employees'!E8&gt;0, '2.Compensation'!E8&gt;0, '4.Tenure'!E8&gt;0), "Pass", IF(AND('1.Number of Employees'!E8=0, '2.Compensation'!E8=0, '4.Tenure'!E8=0),"Pass", "Fail"))</f>
        <v>Pass</v>
      </c>
      <c r="F8" s="37" t="str">
        <f>IF(AND('1.Number of Employees'!F8&gt;0, '2.Compensation'!F8&gt;0, '4.Tenure'!F8&gt;0), "Pass", IF(AND('1.Number of Employees'!F8=0, '2.Compensation'!F8=0, '4.Tenure'!F8=0),"Pass", "Fail"))</f>
        <v>Pass</v>
      </c>
      <c r="G8" s="37" t="str">
        <f>IF(AND('1.Number of Employees'!G8&gt;0, '2.Compensation'!G8&gt;0, '4.Tenure'!G8&gt;0), "Pass", IF(AND('1.Number of Employees'!G8=0, '2.Compensation'!G8=0, '4.Tenure'!G8=0),"Pass", "Fail"))</f>
        <v>Pass</v>
      </c>
      <c r="H8" s="37" t="str">
        <f>IF(AND('1.Number of Employees'!H8&gt;0, '2.Compensation'!H8&gt;0, '4.Tenure'!H8&gt;0), "Pass", IF(AND('1.Number of Employees'!H8=0, '2.Compensation'!H8=0, '4.Tenure'!H8=0),"Pass", "Fail"))</f>
        <v>Pass</v>
      </c>
      <c r="I8" s="37" t="str">
        <f>IF(AND('1.Number of Employees'!I8&gt;0, '2.Compensation'!I8&gt;0, '4.Tenure'!I8&gt;0), "Pass", IF(AND('1.Number of Employees'!I8=0, '2.Compensation'!I8=0, '4.Tenure'!I8=0),"Pass", "Fail"))</f>
        <v>Pass</v>
      </c>
      <c r="J8" s="37" t="str">
        <f>IF(AND('1.Number of Employees'!J8&gt;0, '2.Compensation'!J8&gt;0, '4.Tenure'!J8&gt;0), "Pass", IF(AND('1.Number of Employees'!J8=0, '2.Compensation'!J8=0, '4.Tenure'!J8=0),"Pass", "Fail"))</f>
        <v>Pass</v>
      </c>
      <c r="K8" s="37" t="str">
        <f>IF(AND('1.Number of Employees'!K8&gt;0, '2.Compensation'!K8&gt;0, '4.Tenure'!K8&gt;0), "Pass", IF(AND('1.Number of Employees'!K8=0, '2.Compensation'!K8=0, '4.Tenure'!K8=0),"Pass", "Fail"))</f>
        <v>Pass</v>
      </c>
      <c r="L8" s="37" t="str">
        <f>IF(AND('1.Number of Employees'!L8&gt;0, '2.Compensation'!L8&gt;0, '4.Tenure'!L8&gt;0), "Pass", IF(AND('1.Number of Employees'!L8=0, '2.Compensation'!L8=0, '4.Tenure'!L8=0),"Pass", "Fail"))</f>
        <v>Pass</v>
      </c>
      <c r="M8" s="37" t="str">
        <f>IF(AND('1.Number of Employees'!M8&gt;0, '2.Compensation'!M8&gt;0, '4.Tenure'!M8&gt;0), "Pass", IF(AND('1.Number of Employees'!M8=0, '2.Compensation'!M8=0, '4.Tenure'!M8=0),"Pass", "Fail"))</f>
        <v>Pass</v>
      </c>
      <c r="N8" s="37" t="str">
        <f>IF(AND('1.Number of Employees'!N8&gt;0, '2.Compensation'!N8&gt;0, '4.Tenure'!N8&gt;0), "Pass", IF(AND('1.Number of Employees'!N8=0, '2.Compensation'!N8=0, '4.Tenure'!N8=0),"Pass", "Fail"))</f>
        <v>Pass</v>
      </c>
      <c r="O8" s="37" t="str">
        <f>IF(AND('1.Number of Employees'!O8&gt;0, '2.Compensation'!O8&gt;0, '4.Tenure'!O8&gt;0), "Pass", IF(AND('1.Number of Employees'!O8=0, '2.Compensation'!O8=0, '4.Tenure'!O8=0),"Pass", "Fail"))</f>
        <v>Pass</v>
      </c>
      <c r="P8" s="37" t="str">
        <f>IF(AND('1.Number of Employees'!P8&gt;0, '2.Compensation'!P8&gt;0, '4.Tenure'!P8&gt;0), "Pass", IF(AND('1.Number of Employees'!P8=0, '2.Compensation'!P8=0, '4.Tenure'!P8=0),"Pass", "Fail"))</f>
        <v>Pass</v>
      </c>
      <c r="Q8" s="37" t="str">
        <f>IF(AND('1.Number of Employees'!Q8&gt;0, '2.Compensation'!Q8&gt;0, '4.Tenure'!Q8&gt;0), "Pass", IF(AND('1.Number of Employees'!Q8=0, '2.Compensation'!Q8=0, '4.Tenure'!Q8=0),"Pass", "Fail"))</f>
        <v>Pass</v>
      </c>
      <c r="R8" s="37" t="str">
        <f>IF(AND('1.Number of Employees'!R8&gt;0, '2.Compensation'!R8&gt;0, '4.Tenure'!R8&gt;0), "Pass", IF(AND('1.Number of Employees'!R8=0, '2.Compensation'!R8=0, '4.Tenure'!R8=0),"Pass", "Fail"))</f>
        <v>Pass</v>
      </c>
      <c r="S8" s="37" t="str">
        <f>IF(AND('1.Number of Employees'!S8&gt;0, '2.Compensation'!S8&gt;0, '4.Tenure'!S8&gt;0), "Pass", IF(AND('1.Number of Employees'!S8=0, '2.Compensation'!S8=0, '4.Tenure'!S8=0),"Pass", "Fail"))</f>
        <v>Pass</v>
      </c>
      <c r="T8" s="37" t="str">
        <f>IF(AND('1.Number of Employees'!T8&gt;0, '2.Compensation'!T8&gt;0, '4.Tenure'!T8&gt;0), "Pass", IF(AND('1.Number of Employees'!T8=0, '2.Compensation'!T8=0, '4.Tenure'!T8=0),"Pass", "Fail"))</f>
        <v>Pass</v>
      </c>
      <c r="U8" s="37" t="str">
        <f>IF(AND('1.Number of Employees'!U8&gt;0, '2.Compensation'!U8&gt;0, '4.Tenure'!U8&gt;0), "Pass", IF(AND('1.Number of Employees'!U8=0, '2.Compensation'!U8=0, '4.Tenure'!U8=0),"Pass", "Fail"))</f>
        <v>Pass</v>
      </c>
      <c r="V8" s="37" t="str">
        <f>IF(AND('1.Number of Employees'!V8&gt;0, '2.Compensation'!V8&gt;0, '4.Tenure'!V8&gt;0), "Pass", IF(AND('1.Number of Employees'!V8=0, '2.Compensation'!V8=0, '4.Tenure'!V8=0),"Pass", "Fail"))</f>
        <v>Pass</v>
      </c>
      <c r="W8" s="37" t="str">
        <f>IF(AND('1.Number of Employees'!W8&gt;0, '2.Compensation'!W8&gt;0, '4.Tenure'!W8&gt;0), "Pass", IF(AND('1.Number of Employees'!W8=0, '2.Compensation'!W8=0, '4.Tenure'!W8=0),"Pass", "Fail"))</f>
        <v>Pass</v>
      </c>
      <c r="X8" s="37" t="str">
        <f>IF(AND('1.Number of Employees'!X8&gt;0, '2.Compensation'!X8&gt;0, '4.Tenure'!X8&gt;0), "Pass", IF(AND('1.Number of Employees'!X8=0, '2.Compensation'!X8=0, '4.Tenure'!X8=0),"Pass", "Fail"))</f>
        <v>Pass</v>
      </c>
      <c r="Y8" s="37" t="str">
        <f>IF(AND('1.Number of Employees'!Y8&gt;0, '2.Compensation'!Y8&gt;0, '4.Tenure'!Y8&gt;0), "Pass", IF(AND('1.Number of Employees'!Y8=0, '2.Compensation'!Y8=0, '4.Tenure'!Y8=0),"Pass", "Fail"))</f>
        <v>Pass</v>
      </c>
      <c r="Z8" s="37" t="str">
        <f>IF(AND('1.Number of Employees'!Z8&gt;0, '2.Compensation'!Z8&gt;0, '4.Tenure'!Z8&gt;0), "Pass", IF(AND('1.Number of Employees'!Z8=0, '2.Compensation'!Z8=0, '4.Tenure'!Z8=0),"Pass", "Fail"))</f>
        <v>Pass</v>
      </c>
      <c r="AA8" s="37" t="str">
        <f>IF(AND('1.Number of Employees'!AA8&gt;0, '2.Compensation'!AA8&gt;0, '4.Tenure'!AA8&gt;0), "Pass", IF(AND('1.Number of Employees'!AA8=0, '2.Compensation'!AA8=0, '4.Tenure'!AA8=0),"Pass", "Fail"))</f>
        <v>Pass</v>
      </c>
      <c r="AB8" s="44" t="str">
        <f>IF(AND('1.Number of Employees'!AB8&gt;0, '2.Compensation'!AB8&gt;0, '4.Tenure'!AB8&gt;0), "Pass", IF(AND('1.Number of Employees'!AB8=0, '2.Compensation'!AB8=0, '4.Tenure'!AB8=0),"Pass", "Fail"))</f>
        <v>Pass</v>
      </c>
      <c r="AC8" s="9"/>
    </row>
    <row r="9" spans="1:29" ht="14.25" customHeight="1" x14ac:dyDescent="0.2">
      <c r="A9" s="36" t="s">
        <v>17</v>
      </c>
      <c r="B9" s="37" t="str">
        <f>IF(AND('1.Number of Employees'!B9&gt;0, '2.Compensation'!B9&gt;0, '4.Tenure'!B9&gt;0), "Pass", IF(AND('1.Number of Employees'!B9=0, '2.Compensation'!B9=0, '4.Tenure'!B9=0),"Pass", "Fail"))</f>
        <v>Pass</v>
      </c>
      <c r="C9" s="37" t="str">
        <f>IF(AND('1.Number of Employees'!C9&gt;0, '2.Compensation'!C9&gt;0, '4.Tenure'!C9&gt;0), "Pass", IF(AND('1.Number of Employees'!C9=0, '2.Compensation'!C9=0, '4.Tenure'!C9=0),"Pass", "Fail"))</f>
        <v>Pass</v>
      </c>
      <c r="D9" s="37" t="str">
        <f>IF(AND('1.Number of Employees'!D9&gt;0, '2.Compensation'!D9&gt;0, '4.Tenure'!D9&gt;0), "Pass", IF(AND('1.Number of Employees'!D9=0, '2.Compensation'!D9=0, '4.Tenure'!D9=0),"Pass", "Fail"))</f>
        <v>Pass</v>
      </c>
      <c r="E9" s="37" t="str">
        <f>IF(AND('1.Number of Employees'!E9&gt;0, '2.Compensation'!E9&gt;0, '4.Tenure'!E9&gt;0), "Pass", IF(AND('1.Number of Employees'!E9=0, '2.Compensation'!E9=0, '4.Tenure'!E9=0),"Pass", "Fail"))</f>
        <v>Pass</v>
      </c>
      <c r="F9" s="37" t="str">
        <f>IF(AND('1.Number of Employees'!F9&gt;0, '2.Compensation'!F9&gt;0, '4.Tenure'!F9&gt;0), "Pass", IF(AND('1.Number of Employees'!F9=0, '2.Compensation'!F9=0, '4.Tenure'!F9=0),"Pass", "Fail"))</f>
        <v>Pass</v>
      </c>
      <c r="G9" s="37" t="str">
        <f>IF(AND('1.Number of Employees'!G9&gt;0, '2.Compensation'!G9&gt;0, '4.Tenure'!G9&gt;0), "Pass", IF(AND('1.Number of Employees'!G9=0, '2.Compensation'!G9=0, '4.Tenure'!G9=0),"Pass", "Fail"))</f>
        <v>Pass</v>
      </c>
      <c r="H9" s="37" t="str">
        <f>IF(AND('1.Number of Employees'!H9&gt;0, '2.Compensation'!H9&gt;0, '4.Tenure'!H9&gt;0), "Pass", IF(AND('1.Number of Employees'!H9=0, '2.Compensation'!H9=0, '4.Tenure'!H9=0),"Pass", "Fail"))</f>
        <v>Pass</v>
      </c>
      <c r="I9" s="37" t="str">
        <f>IF(AND('1.Number of Employees'!I9&gt;0, '2.Compensation'!I9&gt;0, '4.Tenure'!I9&gt;0), "Pass", IF(AND('1.Number of Employees'!I9=0, '2.Compensation'!I9=0, '4.Tenure'!I9=0),"Pass", "Fail"))</f>
        <v>Pass</v>
      </c>
      <c r="J9" s="37" t="str">
        <f>IF(AND('1.Number of Employees'!J9&gt;0, '2.Compensation'!J9&gt;0, '4.Tenure'!J9&gt;0), "Pass", IF(AND('1.Number of Employees'!J9=0, '2.Compensation'!J9=0, '4.Tenure'!J9=0),"Pass", "Fail"))</f>
        <v>Pass</v>
      </c>
      <c r="K9" s="37" t="str">
        <f>IF(AND('1.Number of Employees'!K9&gt;0, '2.Compensation'!K9&gt;0, '4.Tenure'!K9&gt;0), "Pass", IF(AND('1.Number of Employees'!K9=0, '2.Compensation'!K9=0, '4.Tenure'!K9=0),"Pass", "Fail"))</f>
        <v>Pass</v>
      </c>
      <c r="L9" s="37" t="str">
        <f>IF(AND('1.Number of Employees'!L9&gt;0, '2.Compensation'!L9&gt;0, '4.Tenure'!L9&gt;0), "Pass", IF(AND('1.Number of Employees'!L9=0, '2.Compensation'!L9=0, '4.Tenure'!L9=0),"Pass", "Fail"))</f>
        <v>Pass</v>
      </c>
      <c r="M9" s="37" t="str">
        <f>IF(AND('1.Number of Employees'!M9&gt;0, '2.Compensation'!M9&gt;0, '4.Tenure'!M9&gt;0), "Pass", IF(AND('1.Number of Employees'!M9=0, '2.Compensation'!M9=0, '4.Tenure'!M9=0),"Pass", "Fail"))</f>
        <v>Pass</v>
      </c>
      <c r="N9" s="37" t="str">
        <f>IF(AND('1.Number of Employees'!N9&gt;0, '2.Compensation'!N9&gt;0, '4.Tenure'!N9&gt;0), "Pass", IF(AND('1.Number of Employees'!N9=0, '2.Compensation'!N9=0, '4.Tenure'!N9=0),"Pass", "Fail"))</f>
        <v>Pass</v>
      </c>
      <c r="O9" s="37" t="str">
        <f>IF(AND('1.Number of Employees'!O9&gt;0, '2.Compensation'!O9&gt;0, '4.Tenure'!O9&gt;0), "Pass", IF(AND('1.Number of Employees'!O9=0, '2.Compensation'!O9=0, '4.Tenure'!O9=0),"Pass", "Fail"))</f>
        <v>Pass</v>
      </c>
      <c r="P9" s="37" t="str">
        <f>IF(AND('1.Number of Employees'!P9&gt;0, '2.Compensation'!P9&gt;0, '4.Tenure'!P9&gt;0), "Pass", IF(AND('1.Number of Employees'!P9=0, '2.Compensation'!P9=0, '4.Tenure'!P9=0),"Pass", "Fail"))</f>
        <v>Pass</v>
      </c>
      <c r="Q9" s="37" t="str">
        <f>IF(AND('1.Number of Employees'!Q9&gt;0, '2.Compensation'!Q9&gt;0, '4.Tenure'!Q9&gt;0), "Pass", IF(AND('1.Number of Employees'!Q9=0, '2.Compensation'!Q9=0, '4.Tenure'!Q9=0),"Pass", "Fail"))</f>
        <v>Pass</v>
      </c>
      <c r="R9" s="37" t="str">
        <f>IF(AND('1.Number of Employees'!R9&gt;0, '2.Compensation'!R9&gt;0, '4.Tenure'!R9&gt;0), "Pass", IF(AND('1.Number of Employees'!R9=0, '2.Compensation'!R9=0, '4.Tenure'!R9=0),"Pass", "Fail"))</f>
        <v>Pass</v>
      </c>
      <c r="S9" s="37" t="str">
        <f>IF(AND('1.Number of Employees'!S9&gt;0, '2.Compensation'!S9&gt;0, '4.Tenure'!S9&gt;0), "Pass", IF(AND('1.Number of Employees'!S9=0, '2.Compensation'!S9=0, '4.Tenure'!S9=0),"Pass", "Fail"))</f>
        <v>Pass</v>
      </c>
      <c r="T9" s="37" t="str">
        <f>IF(AND('1.Number of Employees'!T9&gt;0, '2.Compensation'!T9&gt;0, '4.Tenure'!T9&gt;0), "Pass", IF(AND('1.Number of Employees'!T9=0, '2.Compensation'!T9=0, '4.Tenure'!T9=0),"Pass", "Fail"))</f>
        <v>Pass</v>
      </c>
      <c r="U9" s="37" t="str">
        <f>IF(AND('1.Number of Employees'!U9&gt;0, '2.Compensation'!U9&gt;0, '4.Tenure'!U9&gt;0), "Pass", IF(AND('1.Number of Employees'!U9=0, '2.Compensation'!U9=0, '4.Tenure'!U9=0),"Pass", "Fail"))</f>
        <v>Pass</v>
      </c>
      <c r="V9" s="37" t="str">
        <f>IF(AND('1.Number of Employees'!V9&gt;0, '2.Compensation'!V9&gt;0, '4.Tenure'!V9&gt;0), "Pass", IF(AND('1.Number of Employees'!V9=0, '2.Compensation'!V9=0, '4.Tenure'!V9=0),"Pass", "Fail"))</f>
        <v>Pass</v>
      </c>
      <c r="W9" s="37" t="str">
        <f>IF(AND('1.Number of Employees'!W9&gt;0, '2.Compensation'!W9&gt;0, '4.Tenure'!W9&gt;0), "Pass", IF(AND('1.Number of Employees'!W9=0, '2.Compensation'!W9=0, '4.Tenure'!W9=0),"Pass", "Fail"))</f>
        <v>Pass</v>
      </c>
      <c r="X9" s="37" t="str">
        <f>IF(AND('1.Number of Employees'!X9&gt;0, '2.Compensation'!X9&gt;0, '4.Tenure'!X9&gt;0), "Pass", IF(AND('1.Number of Employees'!X9=0, '2.Compensation'!X9=0, '4.Tenure'!X9=0),"Pass", "Fail"))</f>
        <v>Pass</v>
      </c>
      <c r="Y9" s="37" t="str">
        <f>IF(AND('1.Number of Employees'!Y9&gt;0, '2.Compensation'!Y9&gt;0, '4.Tenure'!Y9&gt;0), "Pass", IF(AND('1.Number of Employees'!Y9=0, '2.Compensation'!Y9=0, '4.Tenure'!Y9=0),"Pass", "Fail"))</f>
        <v>Pass</v>
      </c>
      <c r="Z9" s="37" t="str">
        <f>IF(AND('1.Number of Employees'!Z9&gt;0, '2.Compensation'!Z9&gt;0, '4.Tenure'!Z9&gt;0), "Pass", IF(AND('1.Number of Employees'!Z9=0, '2.Compensation'!Z9=0, '4.Tenure'!Z9=0),"Pass", "Fail"))</f>
        <v>Pass</v>
      </c>
      <c r="AA9" s="37" t="str">
        <f>IF(AND('1.Number of Employees'!AA9&gt;0, '2.Compensation'!AA9&gt;0, '4.Tenure'!AA9&gt;0), "Pass", IF(AND('1.Number of Employees'!AA9=0, '2.Compensation'!AA9=0, '4.Tenure'!AA9=0),"Pass", "Fail"))</f>
        <v>Pass</v>
      </c>
      <c r="AB9" s="44" t="str">
        <f>IF(AND('1.Number of Employees'!AB9&gt;0, '2.Compensation'!AB9&gt;0, '4.Tenure'!AB9&gt;0), "Pass", IF(AND('1.Number of Employees'!AB9=0, '2.Compensation'!AB9=0, '4.Tenure'!AB9=0),"Pass", "Fail"))</f>
        <v>Pass</v>
      </c>
      <c r="AC9" s="9"/>
    </row>
    <row r="10" spans="1:29" ht="14.25" customHeight="1" x14ac:dyDescent="0.2">
      <c r="A10" s="36" t="s">
        <v>18</v>
      </c>
      <c r="B10" s="37" t="str">
        <f>IF(AND('1.Number of Employees'!B10&gt;0, '2.Compensation'!B10&gt;0, '4.Tenure'!B10&gt;0), "Pass", IF(AND('1.Number of Employees'!B10=0, '2.Compensation'!B10=0, '4.Tenure'!B10=0),"Pass", "Fail"))</f>
        <v>Pass</v>
      </c>
      <c r="C10" s="37" t="str">
        <f>IF(AND('1.Number of Employees'!C10&gt;0, '2.Compensation'!C10&gt;0, '4.Tenure'!C10&gt;0), "Pass", IF(AND('1.Number of Employees'!C10=0, '2.Compensation'!C10=0, '4.Tenure'!C10=0),"Pass", "Fail"))</f>
        <v>Pass</v>
      </c>
      <c r="D10" s="37" t="str">
        <f>IF(AND('1.Number of Employees'!D10&gt;0, '2.Compensation'!D10&gt;0, '4.Tenure'!D10&gt;0), "Pass", IF(AND('1.Number of Employees'!D10=0, '2.Compensation'!D10=0, '4.Tenure'!D10=0),"Pass", "Fail"))</f>
        <v>Pass</v>
      </c>
      <c r="E10" s="37" t="str">
        <f>IF(AND('1.Number of Employees'!E10&gt;0, '2.Compensation'!E10&gt;0, '4.Tenure'!E10&gt;0), "Pass", IF(AND('1.Number of Employees'!E10=0, '2.Compensation'!E10=0, '4.Tenure'!E10=0),"Pass", "Fail"))</f>
        <v>Pass</v>
      </c>
      <c r="F10" s="37" t="str">
        <f>IF(AND('1.Number of Employees'!F10&gt;0, '2.Compensation'!F10&gt;0, '4.Tenure'!F10&gt;0), "Pass", IF(AND('1.Number of Employees'!F10=0, '2.Compensation'!F10=0, '4.Tenure'!F10=0),"Pass", "Fail"))</f>
        <v>Pass</v>
      </c>
      <c r="G10" s="37" t="str">
        <f>IF(AND('1.Number of Employees'!G10&gt;0, '2.Compensation'!G10&gt;0, '4.Tenure'!G10&gt;0), "Pass", IF(AND('1.Number of Employees'!G10=0, '2.Compensation'!G10=0, '4.Tenure'!G10=0),"Pass", "Fail"))</f>
        <v>Pass</v>
      </c>
      <c r="H10" s="37" t="str">
        <f>IF(AND('1.Number of Employees'!H10&gt;0, '2.Compensation'!H10&gt;0, '4.Tenure'!H10&gt;0), "Pass", IF(AND('1.Number of Employees'!H10=0, '2.Compensation'!H10=0, '4.Tenure'!H10=0),"Pass", "Fail"))</f>
        <v>Pass</v>
      </c>
      <c r="I10" s="37" t="str">
        <f>IF(AND('1.Number of Employees'!I10&gt;0, '2.Compensation'!I10&gt;0, '4.Tenure'!I10&gt;0), "Pass", IF(AND('1.Number of Employees'!I10=0, '2.Compensation'!I10=0, '4.Tenure'!I10=0),"Pass", "Fail"))</f>
        <v>Pass</v>
      </c>
      <c r="J10" s="37" t="str">
        <f>IF(AND('1.Number of Employees'!J10&gt;0, '2.Compensation'!J10&gt;0, '4.Tenure'!J10&gt;0), "Pass", IF(AND('1.Number of Employees'!J10=0, '2.Compensation'!J10=0, '4.Tenure'!J10=0),"Pass", "Fail"))</f>
        <v>Pass</v>
      </c>
      <c r="K10" s="37" t="str">
        <f>IF(AND('1.Number of Employees'!K10&gt;0, '2.Compensation'!K10&gt;0, '4.Tenure'!K10&gt;0), "Pass", IF(AND('1.Number of Employees'!K10=0, '2.Compensation'!K10=0, '4.Tenure'!K10=0),"Pass", "Fail"))</f>
        <v>Pass</v>
      </c>
      <c r="L10" s="37" t="str">
        <f>IF(AND('1.Number of Employees'!L10&gt;0, '2.Compensation'!L10&gt;0, '4.Tenure'!L10&gt;0), "Pass", IF(AND('1.Number of Employees'!L10=0, '2.Compensation'!L10=0, '4.Tenure'!L10=0),"Pass", "Fail"))</f>
        <v>Pass</v>
      </c>
      <c r="M10" s="37" t="str">
        <f>IF(AND('1.Number of Employees'!M10&gt;0, '2.Compensation'!M10&gt;0, '4.Tenure'!M10&gt;0), "Pass", IF(AND('1.Number of Employees'!M10=0, '2.Compensation'!M10=0, '4.Tenure'!M10=0),"Pass", "Fail"))</f>
        <v>Pass</v>
      </c>
      <c r="N10" s="37" t="str">
        <f>IF(AND('1.Number of Employees'!N10&gt;0, '2.Compensation'!N10&gt;0, '4.Tenure'!N10&gt;0), "Pass", IF(AND('1.Number of Employees'!N10=0, '2.Compensation'!N10=0, '4.Tenure'!N10=0),"Pass", "Fail"))</f>
        <v>Pass</v>
      </c>
      <c r="O10" s="37" t="str">
        <f>IF(AND('1.Number of Employees'!O10&gt;0, '2.Compensation'!O10&gt;0, '4.Tenure'!O10&gt;0), "Pass", IF(AND('1.Number of Employees'!O10=0, '2.Compensation'!O10=0, '4.Tenure'!O10=0),"Pass", "Fail"))</f>
        <v>Pass</v>
      </c>
      <c r="P10" s="37" t="str">
        <f>IF(AND('1.Number of Employees'!P10&gt;0, '2.Compensation'!P10&gt;0, '4.Tenure'!P10&gt;0), "Pass", IF(AND('1.Number of Employees'!P10=0, '2.Compensation'!P10=0, '4.Tenure'!P10=0),"Pass", "Fail"))</f>
        <v>Pass</v>
      </c>
      <c r="Q10" s="37" t="str">
        <f>IF(AND('1.Number of Employees'!Q10&gt;0, '2.Compensation'!Q10&gt;0, '4.Tenure'!Q10&gt;0), "Pass", IF(AND('1.Number of Employees'!Q10=0, '2.Compensation'!Q10=0, '4.Tenure'!Q10=0),"Pass", "Fail"))</f>
        <v>Pass</v>
      </c>
      <c r="R10" s="37" t="str">
        <f>IF(AND('1.Number of Employees'!R10&gt;0, '2.Compensation'!R10&gt;0, '4.Tenure'!R10&gt;0), "Pass", IF(AND('1.Number of Employees'!R10=0, '2.Compensation'!R10=0, '4.Tenure'!R10=0),"Pass", "Fail"))</f>
        <v>Pass</v>
      </c>
      <c r="S10" s="37" t="str">
        <f>IF(AND('1.Number of Employees'!S10&gt;0, '2.Compensation'!S10&gt;0, '4.Tenure'!S10&gt;0), "Pass", IF(AND('1.Number of Employees'!S10=0, '2.Compensation'!S10=0, '4.Tenure'!S10=0),"Pass", "Fail"))</f>
        <v>Pass</v>
      </c>
      <c r="T10" s="37" t="str">
        <f>IF(AND('1.Number of Employees'!T10&gt;0, '2.Compensation'!T10&gt;0, '4.Tenure'!T10&gt;0), "Pass", IF(AND('1.Number of Employees'!T10=0, '2.Compensation'!T10=0, '4.Tenure'!T10=0),"Pass", "Fail"))</f>
        <v>Pass</v>
      </c>
      <c r="U10" s="37" t="str">
        <f>IF(AND('1.Number of Employees'!U10&gt;0, '2.Compensation'!U10&gt;0, '4.Tenure'!U10&gt;0), "Pass", IF(AND('1.Number of Employees'!U10=0, '2.Compensation'!U10=0, '4.Tenure'!U10=0),"Pass", "Fail"))</f>
        <v>Pass</v>
      </c>
      <c r="V10" s="37" t="str">
        <f>IF(AND('1.Number of Employees'!V10&gt;0, '2.Compensation'!V10&gt;0, '4.Tenure'!V10&gt;0), "Pass", IF(AND('1.Number of Employees'!V10=0, '2.Compensation'!V10=0, '4.Tenure'!V10=0),"Pass", "Fail"))</f>
        <v>Pass</v>
      </c>
      <c r="W10" s="37" t="str">
        <f>IF(AND('1.Number of Employees'!W10&gt;0, '2.Compensation'!W10&gt;0, '4.Tenure'!W10&gt;0), "Pass", IF(AND('1.Number of Employees'!W10=0, '2.Compensation'!W10=0, '4.Tenure'!W10=0),"Pass", "Fail"))</f>
        <v>Pass</v>
      </c>
      <c r="X10" s="37" t="str">
        <f>IF(AND('1.Number of Employees'!X10&gt;0, '2.Compensation'!X10&gt;0, '4.Tenure'!X10&gt;0), "Pass", IF(AND('1.Number of Employees'!X10=0, '2.Compensation'!X10=0, '4.Tenure'!X10=0),"Pass", "Fail"))</f>
        <v>Pass</v>
      </c>
      <c r="Y10" s="37" t="str">
        <f>IF(AND('1.Number of Employees'!Y10&gt;0, '2.Compensation'!Y10&gt;0, '4.Tenure'!Y10&gt;0), "Pass", IF(AND('1.Number of Employees'!Y10=0, '2.Compensation'!Y10=0, '4.Tenure'!Y10=0),"Pass", "Fail"))</f>
        <v>Pass</v>
      </c>
      <c r="Z10" s="37" t="str">
        <f>IF(AND('1.Number of Employees'!Z10&gt;0, '2.Compensation'!Z10&gt;0, '4.Tenure'!Z10&gt;0), "Pass", IF(AND('1.Number of Employees'!Z10=0, '2.Compensation'!Z10=0, '4.Tenure'!Z10=0),"Pass", "Fail"))</f>
        <v>Pass</v>
      </c>
      <c r="AA10" s="37" t="str">
        <f>IF(AND('1.Number of Employees'!AA10&gt;0, '2.Compensation'!AA10&gt;0, '4.Tenure'!AA10&gt;0), "Pass", IF(AND('1.Number of Employees'!AA10=0, '2.Compensation'!AA10=0, '4.Tenure'!AA10=0),"Pass", "Fail"))</f>
        <v>Pass</v>
      </c>
      <c r="AB10" s="44" t="str">
        <f>IF(AND('1.Number of Employees'!AB10&gt;0, '2.Compensation'!AB10&gt;0, '4.Tenure'!AB10&gt;0), "Pass", IF(AND('1.Number of Employees'!AB10=0, '2.Compensation'!AB10=0, '4.Tenure'!AB10=0),"Pass", "Fail"))</f>
        <v>Pass</v>
      </c>
      <c r="AC10" s="9"/>
    </row>
    <row r="11" spans="1:29" ht="14.25" customHeight="1" x14ac:dyDescent="0.2">
      <c r="A11" s="36" t="s">
        <v>19</v>
      </c>
      <c r="B11" s="37" t="str">
        <f>IF(AND('1.Number of Employees'!B11&gt;0, '2.Compensation'!B11&gt;0, '4.Tenure'!B11&gt;0), "Pass", IF(AND('1.Number of Employees'!B11=0, '2.Compensation'!B11=0, '4.Tenure'!B11=0),"Pass", "Fail"))</f>
        <v>Pass</v>
      </c>
      <c r="C11" s="37" t="str">
        <f>IF(AND('1.Number of Employees'!C11&gt;0, '2.Compensation'!C11&gt;0, '4.Tenure'!C11&gt;0), "Pass", IF(AND('1.Number of Employees'!C11=0, '2.Compensation'!C11=0, '4.Tenure'!C11=0),"Pass", "Fail"))</f>
        <v>Pass</v>
      </c>
      <c r="D11" s="37" t="str">
        <f>IF(AND('1.Number of Employees'!D11&gt;0, '2.Compensation'!D11&gt;0, '4.Tenure'!D11&gt;0), "Pass", IF(AND('1.Number of Employees'!D11=0, '2.Compensation'!D11=0, '4.Tenure'!D11=0),"Pass", "Fail"))</f>
        <v>Pass</v>
      </c>
      <c r="E11" s="37" t="str">
        <f>IF(AND('1.Number of Employees'!E11&gt;0, '2.Compensation'!E11&gt;0, '4.Tenure'!E11&gt;0), "Pass", IF(AND('1.Number of Employees'!E11=0, '2.Compensation'!E11=0, '4.Tenure'!E11=0),"Pass", "Fail"))</f>
        <v>Pass</v>
      </c>
      <c r="F11" s="37" t="str">
        <f>IF(AND('1.Number of Employees'!F11&gt;0, '2.Compensation'!F11&gt;0, '4.Tenure'!F11&gt;0), "Pass", IF(AND('1.Number of Employees'!F11=0, '2.Compensation'!F11=0, '4.Tenure'!F11=0),"Pass", "Fail"))</f>
        <v>Pass</v>
      </c>
      <c r="G11" s="37" t="str">
        <f>IF(AND('1.Number of Employees'!G11&gt;0, '2.Compensation'!G11&gt;0, '4.Tenure'!G11&gt;0), "Pass", IF(AND('1.Number of Employees'!G11=0, '2.Compensation'!G11=0, '4.Tenure'!G11=0),"Pass", "Fail"))</f>
        <v>Pass</v>
      </c>
      <c r="H11" s="37" t="str">
        <f>IF(AND('1.Number of Employees'!H11&gt;0, '2.Compensation'!H11&gt;0, '4.Tenure'!H11&gt;0), "Pass", IF(AND('1.Number of Employees'!H11=0, '2.Compensation'!H11=0, '4.Tenure'!H11=0),"Pass", "Fail"))</f>
        <v>Pass</v>
      </c>
      <c r="I11" s="37" t="str">
        <f>IF(AND('1.Number of Employees'!I11&gt;0, '2.Compensation'!I11&gt;0, '4.Tenure'!I11&gt;0), "Pass", IF(AND('1.Number of Employees'!I11=0, '2.Compensation'!I11=0, '4.Tenure'!I11=0),"Pass", "Fail"))</f>
        <v>Pass</v>
      </c>
      <c r="J11" s="37" t="str">
        <f>IF(AND('1.Number of Employees'!J11&gt;0, '2.Compensation'!J11&gt;0, '4.Tenure'!J11&gt;0), "Pass", IF(AND('1.Number of Employees'!J11=0, '2.Compensation'!J11=0, '4.Tenure'!J11=0),"Pass", "Fail"))</f>
        <v>Pass</v>
      </c>
      <c r="K11" s="37" t="str">
        <f>IF(AND('1.Number of Employees'!K11&gt;0, '2.Compensation'!K11&gt;0, '4.Tenure'!K11&gt;0), "Pass", IF(AND('1.Number of Employees'!K11=0, '2.Compensation'!K11=0, '4.Tenure'!K11=0),"Pass", "Fail"))</f>
        <v>Pass</v>
      </c>
      <c r="L11" s="37" t="str">
        <f>IF(AND('1.Number of Employees'!L11&gt;0, '2.Compensation'!L11&gt;0, '4.Tenure'!L11&gt;0), "Pass", IF(AND('1.Number of Employees'!L11=0, '2.Compensation'!L11=0, '4.Tenure'!L11=0),"Pass", "Fail"))</f>
        <v>Pass</v>
      </c>
      <c r="M11" s="37" t="str">
        <f>IF(AND('1.Number of Employees'!M11&gt;0, '2.Compensation'!M11&gt;0, '4.Tenure'!M11&gt;0), "Pass", IF(AND('1.Number of Employees'!M11=0, '2.Compensation'!M11=0, '4.Tenure'!M11=0),"Pass", "Fail"))</f>
        <v>Pass</v>
      </c>
      <c r="N11" s="37" t="str">
        <f>IF(AND('1.Number of Employees'!N11&gt;0, '2.Compensation'!N11&gt;0, '4.Tenure'!N11&gt;0), "Pass", IF(AND('1.Number of Employees'!N11=0, '2.Compensation'!N11=0, '4.Tenure'!N11=0),"Pass", "Fail"))</f>
        <v>Pass</v>
      </c>
      <c r="O11" s="37" t="str">
        <f>IF(AND('1.Number of Employees'!O11&gt;0, '2.Compensation'!O11&gt;0, '4.Tenure'!O11&gt;0), "Pass", IF(AND('1.Number of Employees'!O11=0, '2.Compensation'!O11=0, '4.Tenure'!O11=0),"Pass", "Fail"))</f>
        <v>Pass</v>
      </c>
      <c r="P11" s="37" t="str">
        <f>IF(AND('1.Number of Employees'!P11&gt;0, '2.Compensation'!P11&gt;0, '4.Tenure'!P11&gt;0), "Pass", IF(AND('1.Number of Employees'!P11=0, '2.Compensation'!P11=0, '4.Tenure'!P11=0),"Pass", "Fail"))</f>
        <v>Pass</v>
      </c>
      <c r="Q11" s="37" t="str">
        <f>IF(AND('1.Number of Employees'!Q11&gt;0, '2.Compensation'!Q11&gt;0, '4.Tenure'!Q11&gt;0), "Pass", IF(AND('1.Number of Employees'!Q11=0, '2.Compensation'!Q11=0, '4.Tenure'!Q11=0),"Pass", "Fail"))</f>
        <v>Pass</v>
      </c>
      <c r="R11" s="37" t="str">
        <f>IF(AND('1.Number of Employees'!R11&gt;0, '2.Compensation'!R11&gt;0, '4.Tenure'!R11&gt;0), "Pass", IF(AND('1.Number of Employees'!R11=0, '2.Compensation'!R11=0, '4.Tenure'!R11=0),"Pass", "Fail"))</f>
        <v>Pass</v>
      </c>
      <c r="S11" s="37" t="str">
        <f>IF(AND('1.Number of Employees'!S11&gt;0, '2.Compensation'!S11&gt;0, '4.Tenure'!S11&gt;0), "Pass", IF(AND('1.Number of Employees'!S11=0, '2.Compensation'!S11=0, '4.Tenure'!S11=0),"Pass", "Fail"))</f>
        <v>Pass</v>
      </c>
      <c r="T11" s="37" t="str">
        <f>IF(AND('1.Number of Employees'!T11&gt;0, '2.Compensation'!T11&gt;0, '4.Tenure'!T11&gt;0), "Pass", IF(AND('1.Number of Employees'!T11=0, '2.Compensation'!T11=0, '4.Tenure'!T11=0),"Pass", "Fail"))</f>
        <v>Pass</v>
      </c>
      <c r="U11" s="37" t="str">
        <f>IF(AND('1.Number of Employees'!U11&gt;0, '2.Compensation'!U11&gt;0, '4.Tenure'!U11&gt;0), "Pass", IF(AND('1.Number of Employees'!U11=0, '2.Compensation'!U11=0, '4.Tenure'!U11=0),"Pass", "Fail"))</f>
        <v>Pass</v>
      </c>
      <c r="V11" s="37" t="str">
        <f>IF(AND('1.Number of Employees'!V11&gt;0, '2.Compensation'!V11&gt;0, '4.Tenure'!V11&gt;0), "Pass", IF(AND('1.Number of Employees'!V11=0, '2.Compensation'!V11=0, '4.Tenure'!V11=0),"Pass", "Fail"))</f>
        <v>Pass</v>
      </c>
      <c r="W11" s="37" t="str">
        <f>IF(AND('1.Number of Employees'!W11&gt;0, '2.Compensation'!W11&gt;0, '4.Tenure'!W11&gt;0), "Pass", IF(AND('1.Number of Employees'!W11=0, '2.Compensation'!W11=0, '4.Tenure'!W11=0),"Pass", "Fail"))</f>
        <v>Pass</v>
      </c>
      <c r="X11" s="37" t="str">
        <f>IF(AND('1.Number of Employees'!X11&gt;0, '2.Compensation'!X11&gt;0, '4.Tenure'!X11&gt;0), "Pass", IF(AND('1.Number of Employees'!X11=0, '2.Compensation'!X11=0, '4.Tenure'!X11=0),"Pass", "Fail"))</f>
        <v>Pass</v>
      </c>
      <c r="Y11" s="37" t="str">
        <f>IF(AND('1.Number of Employees'!Y11&gt;0, '2.Compensation'!Y11&gt;0, '4.Tenure'!Y11&gt;0), "Pass", IF(AND('1.Number of Employees'!Y11=0, '2.Compensation'!Y11=0, '4.Tenure'!Y11=0),"Pass", "Fail"))</f>
        <v>Pass</v>
      </c>
      <c r="Z11" s="37" t="str">
        <f>IF(AND('1.Number of Employees'!Z11&gt;0, '2.Compensation'!Z11&gt;0, '4.Tenure'!Z11&gt;0), "Pass", IF(AND('1.Number of Employees'!Z11=0, '2.Compensation'!Z11=0, '4.Tenure'!Z11=0),"Pass", "Fail"))</f>
        <v>Pass</v>
      </c>
      <c r="AA11" s="37" t="str">
        <f>IF(AND('1.Number of Employees'!AA11&gt;0, '2.Compensation'!AA11&gt;0, '4.Tenure'!AA11&gt;0), "Pass", IF(AND('1.Number of Employees'!AA11=0, '2.Compensation'!AA11=0, '4.Tenure'!AA11=0),"Pass", "Fail"))</f>
        <v>Pass</v>
      </c>
      <c r="AB11" s="44" t="str">
        <f>IF(AND('1.Number of Employees'!AB11&gt;0, '2.Compensation'!AB11&gt;0, '4.Tenure'!AB11&gt;0), "Pass", IF(AND('1.Number of Employees'!AB11=0, '2.Compensation'!AB11=0, '4.Tenure'!AB11=0),"Pass", "Fail"))</f>
        <v>Pass</v>
      </c>
      <c r="AC11" s="9"/>
    </row>
    <row r="12" spans="1:29" ht="14.25" customHeight="1" x14ac:dyDescent="0.2">
      <c r="A12" s="36" t="s">
        <v>20</v>
      </c>
      <c r="B12" s="37" t="str">
        <f>IF(AND('1.Number of Employees'!B12&gt;0, '2.Compensation'!B12&gt;0, '4.Tenure'!B12&gt;0), "Pass", IF(AND('1.Number of Employees'!B12=0, '2.Compensation'!B12=0, '4.Tenure'!B12=0),"Pass", "Fail"))</f>
        <v>Pass</v>
      </c>
      <c r="C12" s="37" t="str">
        <f>IF(AND('1.Number of Employees'!C12&gt;0, '2.Compensation'!C12&gt;0, '4.Tenure'!C12&gt;0), "Pass", IF(AND('1.Number of Employees'!C12=0, '2.Compensation'!C12=0, '4.Tenure'!C12=0),"Pass", "Fail"))</f>
        <v>Pass</v>
      </c>
      <c r="D12" s="37" t="str">
        <f>IF(AND('1.Number of Employees'!D12&gt;0, '2.Compensation'!D12&gt;0, '4.Tenure'!D12&gt;0), "Pass", IF(AND('1.Number of Employees'!D12=0, '2.Compensation'!D12=0, '4.Tenure'!D12=0),"Pass", "Fail"))</f>
        <v>Pass</v>
      </c>
      <c r="E12" s="37" t="str">
        <f>IF(AND('1.Number of Employees'!E12&gt;0, '2.Compensation'!E12&gt;0, '4.Tenure'!E12&gt;0), "Pass", IF(AND('1.Number of Employees'!E12=0, '2.Compensation'!E12=0, '4.Tenure'!E12=0),"Pass", "Fail"))</f>
        <v>Pass</v>
      </c>
      <c r="F12" s="37" t="str">
        <f>IF(AND('1.Number of Employees'!F12&gt;0, '2.Compensation'!F12&gt;0, '4.Tenure'!F12&gt;0), "Pass", IF(AND('1.Number of Employees'!F12=0, '2.Compensation'!F12=0, '4.Tenure'!F12=0),"Pass", "Fail"))</f>
        <v>Pass</v>
      </c>
      <c r="G12" s="37" t="str">
        <f>IF(AND('1.Number of Employees'!G12&gt;0, '2.Compensation'!G12&gt;0, '4.Tenure'!G12&gt;0), "Pass", IF(AND('1.Number of Employees'!G12=0, '2.Compensation'!G12=0, '4.Tenure'!G12=0),"Pass", "Fail"))</f>
        <v>Pass</v>
      </c>
      <c r="H12" s="37" t="str">
        <f>IF(AND('1.Number of Employees'!H12&gt;0, '2.Compensation'!H12&gt;0, '4.Tenure'!H12&gt;0), "Pass", IF(AND('1.Number of Employees'!H12=0, '2.Compensation'!H12=0, '4.Tenure'!H12=0),"Pass", "Fail"))</f>
        <v>Pass</v>
      </c>
      <c r="I12" s="37" t="str">
        <f>IF(AND('1.Number of Employees'!I12&gt;0, '2.Compensation'!I12&gt;0, '4.Tenure'!I12&gt;0), "Pass", IF(AND('1.Number of Employees'!I12=0, '2.Compensation'!I12=0, '4.Tenure'!I12=0),"Pass", "Fail"))</f>
        <v>Pass</v>
      </c>
      <c r="J12" s="37" t="str">
        <f>IF(AND('1.Number of Employees'!J12&gt;0, '2.Compensation'!J12&gt;0, '4.Tenure'!J12&gt;0), "Pass", IF(AND('1.Number of Employees'!J12=0, '2.Compensation'!J12=0, '4.Tenure'!J12=0),"Pass", "Fail"))</f>
        <v>Pass</v>
      </c>
      <c r="K12" s="37" t="str">
        <f>IF(AND('1.Number of Employees'!K12&gt;0, '2.Compensation'!K12&gt;0, '4.Tenure'!K12&gt;0), "Pass", IF(AND('1.Number of Employees'!K12=0, '2.Compensation'!K12=0, '4.Tenure'!K12=0),"Pass", "Fail"))</f>
        <v>Pass</v>
      </c>
      <c r="L12" s="37" t="str">
        <f>IF(AND('1.Number of Employees'!L12&gt;0, '2.Compensation'!L12&gt;0, '4.Tenure'!L12&gt;0), "Pass", IF(AND('1.Number of Employees'!L12=0, '2.Compensation'!L12=0, '4.Tenure'!L12=0),"Pass", "Fail"))</f>
        <v>Pass</v>
      </c>
      <c r="M12" s="37" t="str">
        <f>IF(AND('1.Number of Employees'!M12&gt;0, '2.Compensation'!M12&gt;0, '4.Tenure'!M12&gt;0), "Pass", IF(AND('1.Number of Employees'!M12=0, '2.Compensation'!M12=0, '4.Tenure'!M12=0),"Pass", "Fail"))</f>
        <v>Pass</v>
      </c>
      <c r="N12" s="37" t="str">
        <f>IF(AND('1.Number of Employees'!N12&gt;0, '2.Compensation'!N12&gt;0, '4.Tenure'!N12&gt;0), "Pass", IF(AND('1.Number of Employees'!N12=0, '2.Compensation'!N12=0, '4.Tenure'!N12=0),"Pass", "Fail"))</f>
        <v>Pass</v>
      </c>
      <c r="O12" s="37" t="str">
        <f>IF(AND('1.Number of Employees'!O12&gt;0, '2.Compensation'!O12&gt;0, '4.Tenure'!O12&gt;0), "Pass", IF(AND('1.Number of Employees'!O12=0, '2.Compensation'!O12=0, '4.Tenure'!O12=0),"Pass", "Fail"))</f>
        <v>Pass</v>
      </c>
      <c r="P12" s="37" t="str">
        <f>IF(AND('1.Number of Employees'!P12&gt;0, '2.Compensation'!P12&gt;0, '4.Tenure'!P12&gt;0), "Pass", IF(AND('1.Number of Employees'!P12=0, '2.Compensation'!P12=0, '4.Tenure'!P12=0),"Pass", "Fail"))</f>
        <v>Pass</v>
      </c>
      <c r="Q12" s="37" t="str">
        <f>IF(AND('1.Number of Employees'!Q12&gt;0, '2.Compensation'!Q12&gt;0, '4.Tenure'!Q12&gt;0), "Pass", IF(AND('1.Number of Employees'!Q12=0, '2.Compensation'!Q12=0, '4.Tenure'!Q12=0),"Pass", "Fail"))</f>
        <v>Pass</v>
      </c>
      <c r="R12" s="37" t="str">
        <f>IF(AND('1.Number of Employees'!R12&gt;0, '2.Compensation'!R12&gt;0, '4.Tenure'!R12&gt;0), "Pass", IF(AND('1.Number of Employees'!R12=0, '2.Compensation'!R12=0, '4.Tenure'!R12=0),"Pass", "Fail"))</f>
        <v>Pass</v>
      </c>
      <c r="S12" s="37" t="str">
        <f>IF(AND('1.Number of Employees'!S12&gt;0, '2.Compensation'!S12&gt;0, '4.Tenure'!S12&gt;0), "Pass", IF(AND('1.Number of Employees'!S12=0, '2.Compensation'!S12=0, '4.Tenure'!S12=0),"Pass", "Fail"))</f>
        <v>Pass</v>
      </c>
      <c r="T12" s="37" t="str">
        <f>IF(AND('1.Number of Employees'!T12&gt;0, '2.Compensation'!T12&gt;0, '4.Tenure'!T12&gt;0), "Pass", IF(AND('1.Number of Employees'!T12=0, '2.Compensation'!T12=0, '4.Tenure'!T12=0),"Pass", "Fail"))</f>
        <v>Pass</v>
      </c>
      <c r="U12" s="37" t="str">
        <f>IF(AND('1.Number of Employees'!U12&gt;0, '2.Compensation'!U12&gt;0, '4.Tenure'!U12&gt;0), "Pass", IF(AND('1.Number of Employees'!U12=0, '2.Compensation'!U12=0, '4.Tenure'!U12=0),"Pass", "Fail"))</f>
        <v>Pass</v>
      </c>
      <c r="V12" s="37" t="str">
        <f>IF(AND('1.Number of Employees'!V12&gt;0, '2.Compensation'!V12&gt;0, '4.Tenure'!V12&gt;0), "Pass", IF(AND('1.Number of Employees'!V12=0, '2.Compensation'!V12=0, '4.Tenure'!V12=0),"Pass", "Fail"))</f>
        <v>Pass</v>
      </c>
      <c r="W12" s="37" t="str">
        <f>IF(AND('1.Number of Employees'!W12&gt;0, '2.Compensation'!W12&gt;0, '4.Tenure'!W12&gt;0), "Pass", IF(AND('1.Number of Employees'!W12=0, '2.Compensation'!W12=0, '4.Tenure'!W12=0),"Pass", "Fail"))</f>
        <v>Pass</v>
      </c>
      <c r="X12" s="37" t="str">
        <f>IF(AND('1.Number of Employees'!X12&gt;0, '2.Compensation'!X12&gt;0, '4.Tenure'!X12&gt;0), "Pass", IF(AND('1.Number of Employees'!X12=0, '2.Compensation'!X12=0, '4.Tenure'!X12=0),"Pass", "Fail"))</f>
        <v>Pass</v>
      </c>
      <c r="Y12" s="37" t="str">
        <f>IF(AND('1.Number of Employees'!Y12&gt;0, '2.Compensation'!Y12&gt;0, '4.Tenure'!Y12&gt;0), "Pass", IF(AND('1.Number of Employees'!Y12=0, '2.Compensation'!Y12=0, '4.Tenure'!Y12=0),"Pass", "Fail"))</f>
        <v>Pass</v>
      </c>
      <c r="Z12" s="37" t="str">
        <f>IF(AND('1.Number of Employees'!Z12&gt;0, '2.Compensation'!Z12&gt;0, '4.Tenure'!Z12&gt;0), "Pass", IF(AND('1.Number of Employees'!Z12=0, '2.Compensation'!Z12=0, '4.Tenure'!Z12=0),"Pass", "Fail"))</f>
        <v>Pass</v>
      </c>
      <c r="AA12" s="37" t="str">
        <f>IF(AND('1.Number of Employees'!AA12&gt;0, '2.Compensation'!AA12&gt;0, '4.Tenure'!AA12&gt;0), "Pass", IF(AND('1.Number of Employees'!AA12=0, '2.Compensation'!AA12=0, '4.Tenure'!AA12=0),"Pass", "Fail"))</f>
        <v>Pass</v>
      </c>
      <c r="AB12" s="44" t="str">
        <f>IF(AND('1.Number of Employees'!AB12&gt;0, '2.Compensation'!AB12&gt;0, '4.Tenure'!AB12&gt;0), "Pass", IF(AND('1.Number of Employees'!AB12=0, '2.Compensation'!AB12=0, '4.Tenure'!AB12=0),"Pass", "Fail"))</f>
        <v>Pass</v>
      </c>
      <c r="AC12" s="9"/>
    </row>
    <row r="13" spans="1:29" ht="14.25" customHeight="1" x14ac:dyDescent="0.2">
      <c r="A13" s="36" t="s">
        <v>21</v>
      </c>
      <c r="B13" s="37" t="str">
        <f>IF(AND('1.Number of Employees'!B13&gt;0, '2.Compensation'!B13&gt;0, '4.Tenure'!B13&gt;0), "Pass", IF(AND('1.Number of Employees'!B13=0, '2.Compensation'!B13=0, '4.Tenure'!B13=0),"Pass", "Fail"))</f>
        <v>Pass</v>
      </c>
      <c r="C13" s="37" t="str">
        <f>IF(AND('1.Number of Employees'!C13&gt;0, '2.Compensation'!C13&gt;0, '4.Tenure'!C13&gt;0), "Pass", IF(AND('1.Number of Employees'!C13=0, '2.Compensation'!C13=0, '4.Tenure'!C13=0),"Pass", "Fail"))</f>
        <v>Pass</v>
      </c>
      <c r="D13" s="37" t="str">
        <f>IF(AND('1.Number of Employees'!D13&gt;0, '2.Compensation'!D13&gt;0, '4.Tenure'!D13&gt;0), "Pass", IF(AND('1.Number of Employees'!D13=0, '2.Compensation'!D13=0, '4.Tenure'!D13=0),"Pass", "Fail"))</f>
        <v>Pass</v>
      </c>
      <c r="E13" s="37" t="str">
        <f>IF(AND('1.Number of Employees'!E13&gt;0, '2.Compensation'!E13&gt;0, '4.Tenure'!E13&gt;0), "Pass", IF(AND('1.Number of Employees'!E13=0, '2.Compensation'!E13=0, '4.Tenure'!E13=0),"Pass", "Fail"))</f>
        <v>Pass</v>
      </c>
      <c r="F13" s="37" t="str">
        <f>IF(AND('1.Number of Employees'!F13&gt;0, '2.Compensation'!F13&gt;0, '4.Tenure'!F13&gt;0), "Pass", IF(AND('1.Number of Employees'!F13=0, '2.Compensation'!F13=0, '4.Tenure'!F13=0),"Pass", "Fail"))</f>
        <v>Pass</v>
      </c>
      <c r="G13" s="37" t="str">
        <f>IF(AND('1.Number of Employees'!G13&gt;0, '2.Compensation'!G13&gt;0, '4.Tenure'!G13&gt;0), "Pass", IF(AND('1.Number of Employees'!G13=0, '2.Compensation'!G13=0, '4.Tenure'!G13=0),"Pass", "Fail"))</f>
        <v>Pass</v>
      </c>
      <c r="H13" s="37" t="str">
        <f>IF(AND('1.Number of Employees'!H13&gt;0, '2.Compensation'!H13&gt;0, '4.Tenure'!H13&gt;0), "Pass", IF(AND('1.Number of Employees'!H13=0, '2.Compensation'!H13=0, '4.Tenure'!H13=0),"Pass", "Fail"))</f>
        <v>Pass</v>
      </c>
      <c r="I13" s="37" t="str">
        <f>IF(AND('1.Number of Employees'!I13&gt;0, '2.Compensation'!I13&gt;0, '4.Tenure'!I13&gt;0), "Pass", IF(AND('1.Number of Employees'!I13=0, '2.Compensation'!I13=0, '4.Tenure'!I13=0),"Pass", "Fail"))</f>
        <v>Pass</v>
      </c>
      <c r="J13" s="37" t="str">
        <f>IF(AND('1.Number of Employees'!J13&gt;0, '2.Compensation'!J13&gt;0, '4.Tenure'!J13&gt;0), "Pass", IF(AND('1.Number of Employees'!J13=0, '2.Compensation'!J13=0, '4.Tenure'!J13=0),"Pass", "Fail"))</f>
        <v>Pass</v>
      </c>
      <c r="K13" s="37" t="str">
        <f>IF(AND('1.Number of Employees'!K13&gt;0, '2.Compensation'!K13&gt;0, '4.Tenure'!K13&gt;0), "Pass", IF(AND('1.Number of Employees'!K13=0, '2.Compensation'!K13=0, '4.Tenure'!K13=0),"Pass", "Fail"))</f>
        <v>Pass</v>
      </c>
      <c r="L13" s="37" t="str">
        <f>IF(AND('1.Number of Employees'!L13&gt;0, '2.Compensation'!L13&gt;0, '4.Tenure'!L13&gt;0), "Pass", IF(AND('1.Number of Employees'!L13=0, '2.Compensation'!L13=0, '4.Tenure'!L13=0),"Pass", "Fail"))</f>
        <v>Pass</v>
      </c>
      <c r="M13" s="37" t="str">
        <f>IF(AND('1.Number of Employees'!M13&gt;0, '2.Compensation'!M13&gt;0, '4.Tenure'!M13&gt;0), "Pass", IF(AND('1.Number of Employees'!M13=0, '2.Compensation'!M13=0, '4.Tenure'!M13=0),"Pass", "Fail"))</f>
        <v>Pass</v>
      </c>
      <c r="N13" s="37" t="str">
        <f>IF(AND('1.Number of Employees'!N13&gt;0, '2.Compensation'!N13&gt;0, '4.Tenure'!N13&gt;0), "Pass", IF(AND('1.Number of Employees'!N13=0, '2.Compensation'!N13=0, '4.Tenure'!N13=0),"Pass", "Fail"))</f>
        <v>Pass</v>
      </c>
      <c r="O13" s="37" t="str">
        <f>IF(AND('1.Number of Employees'!O13&gt;0, '2.Compensation'!O13&gt;0, '4.Tenure'!O13&gt;0), "Pass", IF(AND('1.Number of Employees'!O13=0, '2.Compensation'!O13=0, '4.Tenure'!O13=0),"Pass", "Fail"))</f>
        <v>Pass</v>
      </c>
      <c r="P13" s="37" t="str">
        <f>IF(AND('1.Number of Employees'!P13&gt;0, '2.Compensation'!P13&gt;0, '4.Tenure'!P13&gt;0), "Pass", IF(AND('1.Number of Employees'!P13=0, '2.Compensation'!P13=0, '4.Tenure'!P13=0),"Pass", "Fail"))</f>
        <v>Pass</v>
      </c>
      <c r="Q13" s="37" t="str">
        <f>IF(AND('1.Number of Employees'!Q13&gt;0, '2.Compensation'!Q13&gt;0, '4.Tenure'!Q13&gt;0), "Pass", IF(AND('1.Number of Employees'!Q13=0, '2.Compensation'!Q13=0, '4.Tenure'!Q13=0),"Pass", "Fail"))</f>
        <v>Pass</v>
      </c>
      <c r="R13" s="37" t="str">
        <f>IF(AND('1.Number of Employees'!R13&gt;0, '2.Compensation'!R13&gt;0, '4.Tenure'!R13&gt;0), "Pass", IF(AND('1.Number of Employees'!R13=0, '2.Compensation'!R13=0, '4.Tenure'!R13=0),"Pass", "Fail"))</f>
        <v>Pass</v>
      </c>
      <c r="S13" s="37" t="str">
        <f>IF(AND('1.Number of Employees'!S13&gt;0, '2.Compensation'!S13&gt;0, '4.Tenure'!S13&gt;0), "Pass", IF(AND('1.Number of Employees'!S13=0, '2.Compensation'!S13=0, '4.Tenure'!S13=0),"Pass", "Fail"))</f>
        <v>Pass</v>
      </c>
      <c r="T13" s="37" t="str">
        <f>IF(AND('1.Number of Employees'!T13&gt;0, '2.Compensation'!T13&gt;0, '4.Tenure'!T13&gt;0), "Pass", IF(AND('1.Number of Employees'!T13=0, '2.Compensation'!T13=0, '4.Tenure'!T13=0),"Pass", "Fail"))</f>
        <v>Pass</v>
      </c>
      <c r="U13" s="37" t="str">
        <f>IF(AND('1.Number of Employees'!U13&gt;0, '2.Compensation'!U13&gt;0, '4.Tenure'!U13&gt;0), "Pass", IF(AND('1.Number of Employees'!U13=0, '2.Compensation'!U13=0, '4.Tenure'!U13=0),"Pass", "Fail"))</f>
        <v>Pass</v>
      </c>
      <c r="V13" s="37" t="str">
        <f>IF(AND('1.Number of Employees'!V13&gt;0, '2.Compensation'!V13&gt;0, '4.Tenure'!V13&gt;0), "Pass", IF(AND('1.Number of Employees'!V13=0, '2.Compensation'!V13=0, '4.Tenure'!V13=0),"Pass", "Fail"))</f>
        <v>Pass</v>
      </c>
      <c r="W13" s="37" t="str">
        <f>IF(AND('1.Number of Employees'!W13&gt;0, '2.Compensation'!W13&gt;0, '4.Tenure'!W13&gt;0), "Pass", IF(AND('1.Number of Employees'!W13=0, '2.Compensation'!W13=0, '4.Tenure'!W13=0),"Pass", "Fail"))</f>
        <v>Pass</v>
      </c>
      <c r="X13" s="37" t="str">
        <f>IF(AND('1.Number of Employees'!X13&gt;0, '2.Compensation'!X13&gt;0, '4.Tenure'!X13&gt;0), "Pass", IF(AND('1.Number of Employees'!X13=0, '2.Compensation'!X13=0, '4.Tenure'!X13=0),"Pass", "Fail"))</f>
        <v>Pass</v>
      </c>
      <c r="Y13" s="37" t="str">
        <f>IF(AND('1.Number of Employees'!Y13&gt;0, '2.Compensation'!Y13&gt;0, '4.Tenure'!Y13&gt;0), "Pass", IF(AND('1.Number of Employees'!Y13=0, '2.Compensation'!Y13=0, '4.Tenure'!Y13=0),"Pass", "Fail"))</f>
        <v>Pass</v>
      </c>
      <c r="Z13" s="37" t="str">
        <f>IF(AND('1.Number of Employees'!Z13&gt;0, '2.Compensation'!Z13&gt;0, '4.Tenure'!Z13&gt;0), "Pass", IF(AND('1.Number of Employees'!Z13=0, '2.Compensation'!Z13=0, '4.Tenure'!Z13=0),"Pass", "Fail"))</f>
        <v>Pass</v>
      </c>
      <c r="AA13" s="37" t="str">
        <f>IF(AND('1.Number of Employees'!AA13&gt;0, '2.Compensation'!AA13&gt;0, '4.Tenure'!AA13&gt;0), "Pass", IF(AND('1.Number of Employees'!AA13=0, '2.Compensation'!AA13=0, '4.Tenure'!AA13=0),"Pass", "Fail"))</f>
        <v>Pass</v>
      </c>
      <c r="AB13" s="44" t="str">
        <f>IF(AND('1.Number of Employees'!AB13&gt;0, '2.Compensation'!AB13&gt;0, '4.Tenure'!AB13&gt;0), "Pass", IF(AND('1.Number of Employees'!AB13=0, '2.Compensation'!AB13=0, '4.Tenure'!AB13=0),"Pass", "Fail"))</f>
        <v>Pass</v>
      </c>
      <c r="AC13" s="9"/>
    </row>
    <row r="14" spans="1:29" ht="14.25" customHeight="1" x14ac:dyDescent="0.2">
      <c r="A14" s="36" t="s">
        <v>22</v>
      </c>
      <c r="B14" s="37" t="str">
        <f>IF(AND('1.Number of Employees'!B14&gt;0, '2.Compensation'!B14&gt;0, '4.Tenure'!B14&gt;0), "Pass", IF(AND('1.Number of Employees'!B14=0, '2.Compensation'!B14=0, '4.Tenure'!B14=0),"Pass", "Fail"))</f>
        <v>Pass</v>
      </c>
      <c r="C14" s="37" t="str">
        <f>IF(AND('1.Number of Employees'!C14&gt;0, '2.Compensation'!C14&gt;0, '4.Tenure'!C14&gt;0), "Pass", IF(AND('1.Number of Employees'!C14=0, '2.Compensation'!C14=0, '4.Tenure'!C14=0),"Pass", "Fail"))</f>
        <v>Pass</v>
      </c>
      <c r="D14" s="37" t="str">
        <f>IF(AND('1.Number of Employees'!D14&gt;0, '2.Compensation'!D14&gt;0, '4.Tenure'!D14&gt;0), "Pass", IF(AND('1.Number of Employees'!D14=0, '2.Compensation'!D14=0, '4.Tenure'!D14=0),"Pass", "Fail"))</f>
        <v>Pass</v>
      </c>
      <c r="E14" s="37" t="str">
        <f>IF(AND('1.Number of Employees'!E14&gt;0, '2.Compensation'!E14&gt;0, '4.Tenure'!E14&gt;0), "Pass", IF(AND('1.Number of Employees'!E14=0, '2.Compensation'!E14=0, '4.Tenure'!E14=0),"Pass", "Fail"))</f>
        <v>Pass</v>
      </c>
      <c r="F14" s="37" t="str">
        <f>IF(AND('1.Number of Employees'!F14&gt;0, '2.Compensation'!F14&gt;0, '4.Tenure'!F14&gt;0), "Pass", IF(AND('1.Number of Employees'!F14=0, '2.Compensation'!F14=0, '4.Tenure'!F14=0),"Pass", "Fail"))</f>
        <v>Pass</v>
      </c>
      <c r="G14" s="37" t="str">
        <f>IF(AND('1.Number of Employees'!G14&gt;0, '2.Compensation'!G14&gt;0, '4.Tenure'!G14&gt;0), "Pass", IF(AND('1.Number of Employees'!G14=0, '2.Compensation'!G14=0, '4.Tenure'!G14=0),"Pass", "Fail"))</f>
        <v>Pass</v>
      </c>
      <c r="H14" s="37" t="str">
        <f>IF(AND('1.Number of Employees'!H14&gt;0, '2.Compensation'!H14&gt;0, '4.Tenure'!H14&gt;0), "Pass", IF(AND('1.Number of Employees'!H14=0, '2.Compensation'!H14=0, '4.Tenure'!H14=0),"Pass", "Fail"))</f>
        <v>Pass</v>
      </c>
      <c r="I14" s="37" t="str">
        <f>IF(AND('1.Number of Employees'!I14&gt;0, '2.Compensation'!I14&gt;0, '4.Tenure'!I14&gt;0), "Pass", IF(AND('1.Number of Employees'!I14=0, '2.Compensation'!I14=0, '4.Tenure'!I14=0),"Pass", "Fail"))</f>
        <v>Pass</v>
      </c>
      <c r="J14" s="37" t="str">
        <f>IF(AND('1.Number of Employees'!J14&gt;0, '2.Compensation'!J14&gt;0, '4.Tenure'!J14&gt;0), "Pass", IF(AND('1.Number of Employees'!J14=0, '2.Compensation'!J14=0, '4.Tenure'!J14=0),"Pass", "Fail"))</f>
        <v>Pass</v>
      </c>
      <c r="K14" s="37" t="str">
        <f>IF(AND('1.Number of Employees'!K14&gt;0, '2.Compensation'!K14&gt;0, '4.Tenure'!K14&gt;0), "Pass", IF(AND('1.Number of Employees'!K14=0, '2.Compensation'!K14=0, '4.Tenure'!K14=0),"Pass", "Fail"))</f>
        <v>Pass</v>
      </c>
      <c r="L14" s="37" t="str">
        <f>IF(AND('1.Number of Employees'!L14&gt;0, '2.Compensation'!L14&gt;0, '4.Tenure'!L14&gt;0), "Pass", IF(AND('1.Number of Employees'!L14=0, '2.Compensation'!L14=0, '4.Tenure'!L14=0),"Pass", "Fail"))</f>
        <v>Pass</v>
      </c>
      <c r="M14" s="37" t="str">
        <f>IF(AND('1.Number of Employees'!M14&gt;0, '2.Compensation'!M14&gt;0, '4.Tenure'!M14&gt;0), "Pass", IF(AND('1.Number of Employees'!M14=0, '2.Compensation'!M14=0, '4.Tenure'!M14=0),"Pass", "Fail"))</f>
        <v>Pass</v>
      </c>
      <c r="N14" s="37" t="str">
        <f>IF(AND('1.Number of Employees'!N14&gt;0, '2.Compensation'!N14&gt;0, '4.Tenure'!N14&gt;0), "Pass", IF(AND('1.Number of Employees'!N14=0, '2.Compensation'!N14=0, '4.Tenure'!N14=0),"Pass", "Fail"))</f>
        <v>Pass</v>
      </c>
      <c r="O14" s="37" t="str">
        <f>IF(AND('1.Number of Employees'!O14&gt;0, '2.Compensation'!O14&gt;0, '4.Tenure'!O14&gt;0), "Pass", IF(AND('1.Number of Employees'!O14=0, '2.Compensation'!O14=0, '4.Tenure'!O14=0),"Pass", "Fail"))</f>
        <v>Pass</v>
      </c>
      <c r="P14" s="37" t="str">
        <f>IF(AND('1.Number of Employees'!P14&gt;0, '2.Compensation'!P14&gt;0, '4.Tenure'!P14&gt;0), "Pass", IF(AND('1.Number of Employees'!P14=0, '2.Compensation'!P14=0, '4.Tenure'!P14=0),"Pass", "Fail"))</f>
        <v>Pass</v>
      </c>
      <c r="Q14" s="37" t="str">
        <f>IF(AND('1.Number of Employees'!Q14&gt;0, '2.Compensation'!Q14&gt;0, '4.Tenure'!Q14&gt;0), "Pass", IF(AND('1.Number of Employees'!Q14=0, '2.Compensation'!Q14=0, '4.Tenure'!Q14=0),"Pass", "Fail"))</f>
        <v>Pass</v>
      </c>
      <c r="R14" s="37" t="str">
        <f>IF(AND('1.Number of Employees'!R14&gt;0, '2.Compensation'!R14&gt;0, '4.Tenure'!R14&gt;0), "Pass", IF(AND('1.Number of Employees'!R14=0, '2.Compensation'!R14=0, '4.Tenure'!R14=0),"Pass", "Fail"))</f>
        <v>Pass</v>
      </c>
      <c r="S14" s="37" t="str">
        <f>IF(AND('1.Number of Employees'!S14&gt;0, '2.Compensation'!S14&gt;0, '4.Tenure'!S14&gt;0), "Pass", IF(AND('1.Number of Employees'!S14=0, '2.Compensation'!S14=0, '4.Tenure'!S14=0),"Pass", "Fail"))</f>
        <v>Pass</v>
      </c>
      <c r="T14" s="37" t="str">
        <f>IF(AND('1.Number of Employees'!T14&gt;0, '2.Compensation'!T14&gt;0, '4.Tenure'!T14&gt;0), "Pass", IF(AND('1.Number of Employees'!T14=0, '2.Compensation'!T14=0, '4.Tenure'!T14=0),"Pass", "Fail"))</f>
        <v>Pass</v>
      </c>
      <c r="U14" s="37" t="str">
        <f>IF(AND('1.Number of Employees'!U14&gt;0, '2.Compensation'!U14&gt;0, '4.Tenure'!U14&gt;0), "Pass", IF(AND('1.Number of Employees'!U14=0, '2.Compensation'!U14=0, '4.Tenure'!U14=0),"Pass", "Fail"))</f>
        <v>Pass</v>
      </c>
      <c r="V14" s="37" t="str">
        <f>IF(AND('1.Number of Employees'!V14&gt;0, '2.Compensation'!V14&gt;0, '4.Tenure'!V14&gt;0), "Pass", IF(AND('1.Number of Employees'!V14=0, '2.Compensation'!V14=0, '4.Tenure'!V14=0),"Pass", "Fail"))</f>
        <v>Pass</v>
      </c>
      <c r="W14" s="37" t="str">
        <f>IF(AND('1.Number of Employees'!W14&gt;0, '2.Compensation'!W14&gt;0, '4.Tenure'!W14&gt;0), "Pass", IF(AND('1.Number of Employees'!W14=0, '2.Compensation'!W14=0, '4.Tenure'!W14=0),"Pass", "Fail"))</f>
        <v>Pass</v>
      </c>
      <c r="X14" s="37" t="str">
        <f>IF(AND('1.Number of Employees'!X14&gt;0, '2.Compensation'!X14&gt;0, '4.Tenure'!X14&gt;0), "Pass", IF(AND('1.Number of Employees'!X14=0, '2.Compensation'!X14=0, '4.Tenure'!X14=0),"Pass", "Fail"))</f>
        <v>Pass</v>
      </c>
      <c r="Y14" s="37" t="str">
        <f>IF(AND('1.Number of Employees'!Y14&gt;0, '2.Compensation'!Y14&gt;0, '4.Tenure'!Y14&gt;0), "Pass", IF(AND('1.Number of Employees'!Y14=0, '2.Compensation'!Y14=0, '4.Tenure'!Y14=0),"Pass", "Fail"))</f>
        <v>Pass</v>
      </c>
      <c r="Z14" s="37" t="str">
        <f>IF(AND('1.Number of Employees'!Z14&gt;0, '2.Compensation'!Z14&gt;0, '4.Tenure'!Z14&gt;0), "Pass", IF(AND('1.Number of Employees'!Z14=0, '2.Compensation'!Z14=0, '4.Tenure'!Z14=0),"Pass", "Fail"))</f>
        <v>Pass</v>
      </c>
      <c r="AA14" s="37" t="str">
        <f>IF(AND('1.Number of Employees'!AA14&gt;0, '2.Compensation'!AA14&gt;0, '4.Tenure'!AA14&gt;0), "Pass", IF(AND('1.Number of Employees'!AA14=0, '2.Compensation'!AA14=0, '4.Tenure'!AA14=0),"Pass", "Fail"))</f>
        <v>Pass</v>
      </c>
      <c r="AB14" s="44" t="str">
        <f>IF(AND('1.Number of Employees'!AB14&gt;0, '2.Compensation'!AB14&gt;0, '4.Tenure'!AB14&gt;0), "Pass", IF(AND('1.Number of Employees'!AB14=0, '2.Compensation'!AB14=0, '4.Tenure'!AB14=0),"Pass", "Fail"))</f>
        <v>Pass</v>
      </c>
      <c r="AC14" s="9"/>
    </row>
    <row r="15" spans="1:29" ht="14.25" customHeight="1" x14ac:dyDescent="0.2">
      <c r="A15" s="36" t="s">
        <v>23</v>
      </c>
      <c r="B15" s="37" t="str">
        <f>IF(AND('1.Number of Employees'!B15&gt;0, '2.Compensation'!B15&gt;0, '4.Tenure'!B15&gt;0), "Pass", IF(AND('1.Number of Employees'!B15=0, '2.Compensation'!B15=0, '4.Tenure'!B15=0),"Pass", "Fail"))</f>
        <v>Pass</v>
      </c>
      <c r="C15" s="37" t="str">
        <f>IF(AND('1.Number of Employees'!C15&gt;0, '2.Compensation'!C15&gt;0, '4.Tenure'!C15&gt;0), "Pass", IF(AND('1.Number of Employees'!C15=0, '2.Compensation'!C15=0, '4.Tenure'!C15=0),"Pass", "Fail"))</f>
        <v>Pass</v>
      </c>
      <c r="D15" s="37" t="str">
        <f>IF(AND('1.Number of Employees'!D15&gt;0, '2.Compensation'!D15&gt;0, '4.Tenure'!D15&gt;0), "Pass", IF(AND('1.Number of Employees'!D15=0, '2.Compensation'!D15=0, '4.Tenure'!D15=0),"Pass", "Fail"))</f>
        <v>Pass</v>
      </c>
      <c r="E15" s="37" t="str">
        <f>IF(AND('1.Number of Employees'!E15&gt;0, '2.Compensation'!E15&gt;0, '4.Tenure'!E15&gt;0), "Pass", IF(AND('1.Number of Employees'!E15=0, '2.Compensation'!E15=0, '4.Tenure'!E15=0),"Pass", "Fail"))</f>
        <v>Pass</v>
      </c>
      <c r="F15" s="37" t="str">
        <f>IF(AND('1.Number of Employees'!F15&gt;0, '2.Compensation'!F15&gt;0, '4.Tenure'!F15&gt;0), "Pass", IF(AND('1.Number of Employees'!F15=0, '2.Compensation'!F15=0, '4.Tenure'!F15=0),"Pass", "Fail"))</f>
        <v>Pass</v>
      </c>
      <c r="G15" s="37" t="str">
        <f>IF(AND('1.Number of Employees'!G15&gt;0, '2.Compensation'!G15&gt;0, '4.Tenure'!G15&gt;0), "Pass", IF(AND('1.Number of Employees'!G15=0, '2.Compensation'!G15=0, '4.Tenure'!G15=0),"Pass", "Fail"))</f>
        <v>Pass</v>
      </c>
      <c r="H15" s="37" t="str">
        <f>IF(AND('1.Number of Employees'!H15&gt;0, '2.Compensation'!H15&gt;0, '4.Tenure'!H15&gt;0), "Pass", IF(AND('1.Number of Employees'!H15=0, '2.Compensation'!H15=0, '4.Tenure'!H15=0),"Pass", "Fail"))</f>
        <v>Pass</v>
      </c>
      <c r="I15" s="37" t="str">
        <f>IF(AND('1.Number of Employees'!I15&gt;0, '2.Compensation'!I15&gt;0, '4.Tenure'!I15&gt;0), "Pass", IF(AND('1.Number of Employees'!I15=0, '2.Compensation'!I15=0, '4.Tenure'!I15=0),"Pass", "Fail"))</f>
        <v>Pass</v>
      </c>
      <c r="J15" s="37" t="str">
        <f>IF(AND('1.Number of Employees'!J15&gt;0, '2.Compensation'!J15&gt;0, '4.Tenure'!J15&gt;0), "Pass", IF(AND('1.Number of Employees'!J15=0, '2.Compensation'!J15=0, '4.Tenure'!J15=0),"Pass", "Fail"))</f>
        <v>Pass</v>
      </c>
      <c r="K15" s="37" t="str">
        <f>IF(AND('1.Number of Employees'!K15&gt;0, '2.Compensation'!K15&gt;0, '4.Tenure'!K15&gt;0), "Pass", IF(AND('1.Number of Employees'!K15=0, '2.Compensation'!K15=0, '4.Tenure'!K15=0),"Pass", "Fail"))</f>
        <v>Pass</v>
      </c>
      <c r="L15" s="37" t="str">
        <f>IF(AND('1.Number of Employees'!L15&gt;0, '2.Compensation'!L15&gt;0, '4.Tenure'!L15&gt;0), "Pass", IF(AND('1.Number of Employees'!L15=0, '2.Compensation'!L15=0, '4.Tenure'!L15=0),"Pass", "Fail"))</f>
        <v>Pass</v>
      </c>
      <c r="M15" s="37" t="str">
        <f>IF(AND('1.Number of Employees'!M15&gt;0, '2.Compensation'!M15&gt;0, '4.Tenure'!M15&gt;0), "Pass", IF(AND('1.Number of Employees'!M15=0, '2.Compensation'!M15=0, '4.Tenure'!M15=0),"Pass", "Fail"))</f>
        <v>Pass</v>
      </c>
      <c r="N15" s="37" t="str">
        <f>IF(AND('1.Number of Employees'!N15&gt;0, '2.Compensation'!N15&gt;0, '4.Tenure'!N15&gt;0), "Pass", IF(AND('1.Number of Employees'!N15=0, '2.Compensation'!N15=0, '4.Tenure'!N15=0),"Pass", "Fail"))</f>
        <v>Pass</v>
      </c>
      <c r="O15" s="37" t="str">
        <f>IF(AND('1.Number of Employees'!O15&gt;0, '2.Compensation'!O15&gt;0, '4.Tenure'!O15&gt;0), "Pass", IF(AND('1.Number of Employees'!O15=0, '2.Compensation'!O15=0, '4.Tenure'!O15=0),"Pass", "Fail"))</f>
        <v>Pass</v>
      </c>
      <c r="P15" s="37" t="str">
        <f>IF(AND('1.Number of Employees'!P15&gt;0, '2.Compensation'!P15&gt;0, '4.Tenure'!P15&gt;0), "Pass", IF(AND('1.Number of Employees'!P15=0, '2.Compensation'!P15=0, '4.Tenure'!P15=0),"Pass", "Fail"))</f>
        <v>Pass</v>
      </c>
      <c r="Q15" s="37" t="str">
        <f>IF(AND('1.Number of Employees'!Q15&gt;0, '2.Compensation'!Q15&gt;0, '4.Tenure'!Q15&gt;0), "Pass", IF(AND('1.Number of Employees'!Q15=0, '2.Compensation'!Q15=0, '4.Tenure'!Q15=0),"Pass", "Fail"))</f>
        <v>Pass</v>
      </c>
      <c r="R15" s="37" t="str">
        <f>IF(AND('1.Number of Employees'!R15&gt;0, '2.Compensation'!R15&gt;0, '4.Tenure'!R15&gt;0), "Pass", IF(AND('1.Number of Employees'!R15=0, '2.Compensation'!R15=0, '4.Tenure'!R15=0),"Pass", "Fail"))</f>
        <v>Pass</v>
      </c>
      <c r="S15" s="37" t="str">
        <f>IF(AND('1.Number of Employees'!S15&gt;0, '2.Compensation'!S15&gt;0, '4.Tenure'!S15&gt;0), "Pass", IF(AND('1.Number of Employees'!S15=0, '2.Compensation'!S15=0, '4.Tenure'!S15=0),"Pass", "Fail"))</f>
        <v>Pass</v>
      </c>
      <c r="T15" s="37" t="str">
        <f>IF(AND('1.Number of Employees'!T15&gt;0, '2.Compensation'!T15&gt;0, '4.Tenure'!T15&gt;0), "Pass", IF(AND('1.Number of Employees'!T15=0, '2.Compensation'!T15=0, '4.Tenure'!T15=0),"Pass", "Fail"))</f>
        <v>Pass</v>
      </c>
      <c r="U15" s="37" t="str">
        <f>IF(AND('1.Number of Employees'!U15&gt;0, '2.Compensation'!U15&gt;0, '4.Tenure'!U15&gt;0), "Pass", IF(AND('1.Number of Employees'!U15=0, '2.Compensation'!U15=0, '4.Tenure'!U15=0),"Pass", "Fail"))</f>
        <v>Pass</v>
      </c>
      <c r="V15" s="37" t="str">
        <f>IF(AND('1.Number of Employees'!V15&gt;0, '2.Compensation'!V15&gt;0, '4.Tenure'!V15&gt;0), "Pass", IF(AND('1.Number of Employees'!V15=0, '2.Compensation'!V15=0, '4.Tenure'!V15=0),"Pass", "Fail"))</f>
        <v>Pass</v>
      </c>
      <c r="W15" s="37" t="str">
        <f>IF(AND('1.Number of Employees'!W15&gt;0, '2.Compensation'!W15&gt;0, '4.Tenure'!W15&gt;0), "Pass", IF(AND('1.Number of Employees'!W15=0, '2.Compensation'!W15=0, '4.Tenure'!W15=0),"Pass", "Fail"))</f>
        <v>Pass</v>
      </c>
      <c r="X15" s="37" t="str">
        <f>IF(AND('1.Number of Employees'!X15&gt;0, '2.Compensation'!X15&gt;0, '4.Tenure'!X15&gt;0), "Pass", IF(AND('1.Number of Employees'!X15=0, '2.Compensation'!X15=0, '4.Tenure'!X15=0),"Pass", "Fail"))</f>
        <v>Pass</v>
      </c>
      <c r="Y15" s="37" t="str">
        <f>IF(AND('1.Number of Employees'!Y15&gt;0, '2.Compensation'!Y15&gt;0, '4.Tenure'!Y15&gt;0), "Pass", IF(AND('1.Number of Employees'!Y15=0, '2.Compensation'!Y15=0, '4.Tenure'!Y15=0),"Pass", "Fail"))</f>
        <v>Pass</v>
      </c>
      <c r="Z15" s="37" t="str">
        <f>IF(AND('1.Number of Employees'!Z15&gt;0, '2.Compensation'!Z15&gt;0, '4.Tenure'!Z15&gt;0), "Pass", IF(AND('1.Number of Employees'!Z15=0, '2.Compensation'!Z15=0, '4.Tenure'!Z15=0),"Pass", "Fail"))</f>
        <v>Pass</v>
      </c>
      <c r="AA15" s="37" t="str">
        <f>IF(AND('1.Number of Employees'!AA15&gt;0, '2.Compensation'!AA15&gt;0, '4.Tenure'!AA15&gt;0), "Pass", IF(AND('1.Number of Employees'!AA15=0, '2.Compensation'!AA15=0, '4.Tenure'!AA15=0),"Pass", "Fail"))</f>
        <v>Pass</v>
      </c>
      <c r="AB15" s="44" t="str">
        <f>IF(AND('1.Number of Employees'!AB15&gt;0, '2.Compensation'!AB15&gt;0, '4.Tenure'!AB15&gt;0), "Pass", IF(AND('1.Number of Employees'!AB15=0, '2.Compensation'!AB15=0, '4.Tenure'!AB15=0),"Pass", "Fail"))</f>
        <v>Pass</v>
      </c>
      <c r="AC15" s="9"/>
    </row>
    <row r="16" spans="1:29" ht="14.25" customHeight="1" thickBot="1" x14ac:dyDescent="0.25">
      <c r="A16" s="38" t="s">
        <v>24</v>
      </c>
      <c r="B16" s="39" t="str">
        <f>IF(AND('1.Number of Employees'!B16&gt;0, '2.Compensation'!B16&gt;0, '4.Tenure'!B16&gt;0), "Pass", IF(AND('1.Number of Employees'!B16=0, '2.Compensation'!B16=0, '4.Tenure'!B16=0),"Pass", "Fail"))</f>
        <v>Pass</v>
      </c>
      <c r="C16" s="39" t="str">
        <f>IF(AND('1.Number of Employees'!C16&gt;0, '2.Compensation'!C16&gt;0, '4.Tenure'!C16&gt;0), "Pass", IF(AND('1.Number of Employees'!C16=0, '2.Compensation'!C16=0, '4.Tenure'!C16=0),"Pass", "Fail"))</f>
        <v>Pass</v>
      </c>
      <c r="D16" s="39" t="str">
        <f>IF(AND('1.Number of Employees'!D16&gt;0, '2.Compensation'!D16&gt;0, '4.Tenure'!D16&gt;0), "Pass", IF(AND('1.Number of Employees'!D16=0, '2.Compensation'!D16=0, '4.Tenure'!D16=0),"Pass", "Fail"))</f>
        <v>Pass</v>
      </c>
      <c r="E16" s="39" t="str">
        <f>IF(AND('1.Number of Employees'!E16&gt;0, '2.Compensation'!E16&gt;0, '4.Tenure'!E16&gt;0), "Pass", IF(AND('1.Number of Employees'!E16=0, '2.Compensation'!E16=0, '4.Tenure'!E16=0),"Pass", "Fail"))</f>
        <v>Pass</v>
      </c>
      <c r="F16" s="39" t="str">
        <f>IF(AND('1.Number of Employees'!F16&gt;0, '2.Compensation'!F16&gt;0, '4.Tenure'!F16&gt;0), "Pass", IF(AND('1.Number of Employees'!F16=0, '2.Compensation'!F16=0, '4.Tenure'!F16=0),"Pass", "Fail"))</f>
        <v>Pass</v>
      </c>
      <c r="G16" s="39" t="str">
        <f>IF(AND('1.Number of Employees'!G16&gt;0, '2.Compensation'!G16&gt;0, '4.Tenure'!G16&gt;0), "Pass", IF(AND('1.Number of Employees'!G16=0, '2.Compensation'!G16=0, '4.Tenure'!G16=0),"Pass", "Fail"))</f>
        <v>Pass</v>
      </c>
      <c r="H16" s="39" t="str">
        <f>IF(AND('1.Number of Employees'!H16&gt;0, '2.Compensation'!H16&gt;0, '4.Tenure'!H16&gt;0), "Pass", IF(AND('1.Number of Employees'!H16=0, '2.Compensation'!H16=0, '4.Tenure'!H16=0),"Pass", "Fail"))</f>
        <v>Pass</v>
      </c>
      <c r="I16" s="39" t="str">
        <f>IF(AND('1.Number of Employees'!I16&gt;0, '2.Compensation'!I16&gt;0, '4.Tenure'!I16&gt;0), "Pass", IF(AND('1.Number of Employees'!I16=0, '2.Compensation'!I16=0, '4.Tenure'!I16=0),"Pass", "Fail"))</f>
        <v>Pass</v>
      </c>
      <c r="J16" s="39" t="str">
        <f>IF(AND('1.Number of Employees'!J16&gt;0, '2.Compensation'!J16&gt;0, '4.Tenure'!J16&gt;0), "Pass", IF(AND('1.Number of Employees'!J16=0, '2.Compensation'!J16=0, '4.Tenure'!J16=0),"Pass", "Fail"))</f>
        <v>Pass</v>
      </c>
      <c r="K16" s="39" t="str">
        <f>IF(AND('1.Number of Employees'!K16&gt;0, '2.Compensation'!K16&gt;0, '4.Tenure'!K16&gt;0), "Pass", IF(AND('1.Number of Employees'!K16=0, '2.Compensation'!K16=0, '4.Tenure'!K16=0),"Pass", "Fail"))</f>
        <v>Pass</v>
      </c>
      <c r="L16" s="39" t="str">
        <f>IF(AND('1.Number of Employees'!L16&gt;0, '2.Compensation'!L16&gt;0, '4.Tenure'!L16&gt;0), "Pass", IF(AND('1.Number of Employees'!L16=0, '2.Compensation'!L16=0, '4.Tenure'!L16=0),"Pass", "Fail"))</f>
        <v>Pass</v>
      </c>
      <c r="M16" s="39" t="str">
        <f>IF(AND('1.Number of Employees'!M16&gt;0, '2.Compensation'!M16&gt;0, '4.Tenure'!M16&gt;0), "Pass", IF(AND('1.Number of Employees'!M16=0, '2.Compensation'!M16=0, '4.Tenure'!M16=0),"Pass", "Fail"))</f>
        <v>Pass</v>
      </c>
      <c r="N16" s="39" t="str">
        <f>IF(AND('1.Number of Employees'!N16&gt;0, '2.Compensation'!N16&gt;0, '4.Tenure'!N16&gt;0), "Pass", IF(AND('1.Number of Employees'!N16=0, '2.Compensation'!N16=0, '4.Tenure'!N16=0),"Pass", "Fail"))</f>
        <v>Pass</v>
      </c>
      <c r="O16" s="39" t="str">
        <f>IF(AND('1.Number of Employees'!O16&gt;0, '2.Compensation'!O16&gt;0, '4.Tenure'!O16&gt;0), "Pass", IF(AND('1.Number of Employees'!O16=0, '2.Compensation'!O16=0, '4.Tenure'!O16=0),"Pass", "Fail"))</f>
        <v>Pass</v>
      </c>
      <c r="P16" s="39" t="str">
        <f>IF(AND('1.Number of Employees'!P16&gt;0, '2.Compensation'!P16&gt;0, '4.Tenure'!P16&gt;0), "Pass", IF(AND('1.Number of Employees'!P16=0, '2.Compensation'!P16=0, '4.Tenure'!P16=0),"Pass", "Fail"))</f>
        <v>Pass</v>
      </c>
      <c r="Q16" s="47" t="str">
        <f>IF(AND('1.Number of Employees'!Q16&gt;0, '2.Compensation'!Q16&gt;0, '4.Tenure'!Q16&gt;0), "Pass", IF(AND('1.Number of Employees'!Q16=0, '2.Compensation'!Q16=0, '4.Tenure'!Q16=0),"Pass", "Fail"))</f>
        <v>Pass</v>
      </c>
      <c r="R16" s="47" t="str">
        <f>IF(AND('1.Number of Employees'!R16&gt;0, '2.Compensation'!R16&gt;0, '4.Tenure'!R16&gt;0), "Pass", IF(AND('1.Number of Employees'!R16=0, '2.Compensation'!R16=0, '4.Tenure'!R16=0),"Pass", "Fail"))</f>
        <v>Pass</v>
      </c>
      <c r="S16" s="47" t="str">
        <f>IF(AND('1.Number of Employees'!S16&gt;0, '2.Compensation'!S16&gt;0, '4.Tenure'!S16&gt;0), "Pass", IF(AND('1.Number of Employees'!S16=0, '2.Compensation'!S16=0, '4.Tenure'!S16=0),"Pass", "Fail"))</f>
        <v>Pass</v>
      </c>
      <c r="T16" s="39" t="str">
        <f>IF(AND('1.Number of Employees'!T16&gt;0, '2.Compensation'!T16&gt;0, '4.Tenure'!T16&gt;0), "Pass", IF(AND('1.Number of Employees'!T16=0, '2.Compensation'!T16=0, '4.Tenure'!T16=0),"Pass", "Fail"))</f>
        <v>Pass</v>
      </c>
      <c r="U16" s="39" t="str">
        <f>IF(AND('1.Number of Employees'!U16&gt;0, '2.Compensation'!U16&gt;0, '4.Tenure'!U16&gt;0), "Pass", IF(AND('1.Number of Employees'!U16=0, '2.Compensation'!U16=0, '4.Tenure'!U16=0),"Pass", "Fail"))</f>
        <v>Pass</v>
      </c>
      <c r="V16" s="39" t="str">
        <f>IF(AND('1.Number of Employees'!V16&gt;0, '2.Compensation'!V16&gt;0, '4.Tenure'!V16&gt;0), "Pass", IF(AND('1.Number of Employees'!V16=0, '2.Compensation'!V16=0, '4.Tenure'!V16=0),"Pass", "Fail"))</f>
        <v>Pass</v>
      </c>
      <c r="W16" s="39" t="str">
        <f>IF(AND('1.Number of Employees'!W16&gt;0, '2.Compensation'!W16&gt;0, '4.Tenure'!W16&gt;0), "Pass", IF(AND('1.Number of Employees'!W16=0, '2.Compensation'!W16=0, '4.Tenure'!W16=0),"Pass", "Fail"))</f>
        <v>Pass</v>
      </c>
      <c r="X16" s="39" t="str">
        <f>IF(AND('1.Number of Employees'!X16&gt;0, '2.Compensation'!X16&gt;0, '4.Tenure'!X16&gt;0), "Pass", IF(AND('1.Number of Employees'!X16=0, '2.Compensation'!X16=0, '4.Tenure'!X16=0),"Pass", "Fail"))</f>
        <v>Pass</v>
      </c>
      <c r="Y16" s="39" t="str">
        <f>IF(AND('1.Number of Employees'!Y16&gt;0, '2.Compensation'!Y16&gt;0, '4.Tenure'!Y16&gt;0), "Pass", IF(AND('1.Number of Employees'!Y16=0, '2.Compensation'!Y16=0, '4.Tenure'!Y16=0),"Pass", "Fail"))</f>
        <v>Pass</v>
      </c>
      <c r="Z16" s="39" t="str">
        <f>IF(AND('1.Number of Employees'!Z16&gt;0, '2.Compensation'!Z16&gt;0, '4.Tenure'!Z16&gt;0), "Pass", IF(AND('1.Number of Employees'!Z16=0, '2.Compensation'!Z16=0, '4.Tenure'!Z16=0),"Pass", "Fail"))</f>
        <v>Pass</v>
      </c>
      <c r="AA16" s="39" t="str">
        <f>IF(AND('1.Number of Employees'!AA16&gt;0, '2.Compensation'!AA16&gt;0, '4.Tenure'!AA16&gt;0), "Pass", IF(AND('1.Number of Employees'!AA16=0, '2.Compensation'!AA16=0, '4.Tenure'!AA16=0),"Pass", "Fail"))</f>
        <v>Pass</v>
      </c>
      <c r="AB16" s="45" t="str">
        <f>IF(AND('1.Number of Employees'!AB16&gt;0, '2.Compensation'!AB16&gt;0, '4.Tenure'!AB16&gt;0), "Pass", IF(AND('1.Number of Employees'!AB16=0, '2.Compensation'!AB16=0, '4.Tenure'!AB16=0),"Pass", "Fail"))</f>
        <v>Pass</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20"/>
      <c r="B18" s="20"/>
      <c r="C18" s="20"/>
      <c r="D18" s="40"/>
      <c r="E18" s="40"/>
      <c r="F18" s="40"/>
      <c r="G18" s="40"/>
      <c r="H18" s="9"/>
      <c r="I18" s="9"/>
      <c r="J18" s="9"/>
      <c r="K18" s="9"/>
      <c r="L18" s="9"/>
      <c r="M18" s="9"/>
      <c r="N18" s="9"/>
      <c r="O18" s="9"/>
      <c r="P18" s="9"/>
      <c r="Q18" s="9"/>
      <c r="R18" s="9"/>
      <c r="S18" s="9"/>
      <c r="T18" s="9"/>
      <c r="U18" s="9"/>
      <c r="V18" s="9"/>
      <c r="W18" s="9"/>
      <c r="X18" s="9"/>
      <c r="Y18" s="9"/>
      <c r="Z18" s="9"/>
      <c r="AA18" s="9"/>
      <c r="AB18" s="9"/>
      <c r="AC18" s="9"/>
    </row>
    <row r="19" spans="1:29" ht="14.25" customHeight="1" x14ac:dyDescent="0.15">
      <c r="A19" s="13"/>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ht="14.25" customHeight="1" x14ac:dyDescent="0.15">
      <c r="A20" s="13"/>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ht="14.25" customHeight="1" x14ac:dyDescent="0.15">
      <c r="A21" s="13"/>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2">
    <mergeCell ref="T5:V5"/>
    <mergeCell ref="W5:Y5"/>
    <mergeCell ref="Z5:AB5"/>
    <mergeCell ref="A3:X3"/>
    <mergeCell ref="A4:X4"/>
    <mergeCell ref="A5:A6"/>
    <mergeCell ref="B5:D5"/>
    <mergeCell ref="E5:G5"/>
    <mergeCell ref="H5:J5"/>
    <mergeCell ref="K5:M5"/>
    <mergeCell ref="N5:P5"/>
    <mergeCell ref="Q5:S5"/>
  </mergeCells>
  <conditionalFormatting sqref="B7:AB16">
    <cfRule type="containsText" dxfId="12" priority="1" operator="containsText" text="Pass">
      <formula>NOT(ISERROR(SEARCH(("Pass"),(B7))))</formula>
    </cfRule>
    <cfRule type="containsText" dxfId="11" priority="2" operator="containsText" text="Fail">
      <formula>NOT(ISERROR(SEARCH(("Fail"),(B7))))</formula>
    </cfRule>
    <cfRule type="cellIs" dxfId="10" priority="3" operator="equal">
      <formula>"""Fail"""</formula>
    </cfRule>
    <cfRule type="cellIs" dxfId="9" priority="4" operator="greaterThan">
      <formula>10000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Enter Data →</vt:lpstr>
      <vt:lpstr>1.Number of Employees</vt:lpstr>
      <vt:lpstr>2.Compensation</vt:lpstr>
      <vt:lpstr>3.Performance Pay</vt:lpstr>
      <vt:lpstr>4.Tenure</vt:lpstr>
      <vt:lpstr>Check Data →</vt:lpstr>
      <vt:lpstr>Totals Check</vt:lpstr>
      <vt:lpstr>Matching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Johnston</dc:creator>
  <cp:lastModifiedBy>Frasco, Greg</cp:lastModifiedBy>
  <dcterms:created xsi:type="dcterms:W3CDTF">2015-03-09T14:39:15Z</dcterms:created>
  <dcterms:modified xsi:type="dcterms:W3CDTF">2025-04-30T16:01:35Z</dcterms:modified>
</cp:coreProperties>
</file>