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~1-DESKTOP-TTTKKRN\Year 4 Semester 7\EPA_CA2\EPA_CA2_X00118910\"/>
    </mc:Choice>
  </mc:AlternateContent>
  <xr:revisionPtr revIDLastSave="530" documentId="BE4488C65F11E45A9C384F0AC4CBFE03EB72C20E" xr6:coauthVersionLast="24" xr6:coauthVersionMax="24" xr10:uidLastSave="{3005D7C6-5FBC-4CED-B54E-781FEE98D5DD}"/>
  <bookViews>
    <workbookView xWindow="0" yWindow="0" windowWidth="23040" windowHeight="1030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2" i="1"/>
  <c r="H2" i="1" s="1"/>
  <c r="L2" i="1" l="1"/>
  <c r="J2" i="1" s="1"/>
  <c r="E49" i="1" l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3" i="1"/>
  <c r="F13" i="1" s="1"/>
  <c r="E9" i="1"/>
  <c r="F9" i="1" s="1"/>
  <c r="E5" i="1"/>
  <c r="F5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12" i="1"/>
  <c r="F12" i="1" s="1"/>
  <c r="E8" i="1"/>
  <c r="F8" i="1" s="1"/>
  <c r="E4" i="1"/>
  <c r="F4" i="1" s="1"/>
  <c r="E51" i="1"/>
  <c r="F51" i="1" s="1"/>
  <c r="E47" i="1"/>
  <c r="F47" i="1" s="1"/>
  <c r="E43" i="1"/>
  <c r="F43" i="1" s="1"/>
  <c r="E39" i="1"/>
  <c r="F39" i="1" s="1"/>
  <c r="E35" i="1"/>
  <c r="F35" i="1" s="1"/>
  <c r="E31" i="1"/>
  <c r="F31" i="1" s="1"/>
  <c r="E27" i="1"/>
  <c r="F27" i="1" s="1"/>
  <c r="E23" i="1"/>
  <c r="F23" i="1" s="1"/>
  <c r="E19" i="1"/>
  <c r="F19" i="1" s="1"/>
  <c r="E15" i="1"/>
  <c r="F15" i="1" s="1"/>
  <c r="E11" i="1"/>
  <c r="F11" i="1" s="1"/>
  <c r="E7" i="1"/>
  <c r="F7" i="1" s="1"/>
  <c r="E3" i="1"/>
  <c r="F3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4" i="1"/>
  <c r="F14" i="1" s="1"/>
  <c r="E10" i="1"/>
  <c r="F10" i="1" s="1"/>
  <c r="E6" i="1"/>
  <c r="F6" i="1" s="1"/>
  <c r="E2" i="1"/>
  <c r="F2" i="1" s="1"/>
</calcChain>
</file>

<file path=xl/sharedStrings.xml><?xml version="1.0" encoding="utf-8"?>
<sst xmlns="http://schemas.openxmlformats.org/spreadsheetml/2006/main" count="11" uniqueCount="11">
  <si>
    <t>CO</t>
  </si>
  <si>
    <t>N</t>
  </si>
  <si>
    <t>idle</t>
  </si>
  <si>
    <t>C0 - Total completions whole system</t>
  </si>
  <si>
    <t>T - Total Time</t>
  </si>
  <si>
    <t>X0 - throughput - tps</t>
  </si>
  <si>
    <t>Di - Service time in milliseconds</t>
  </si>
  <si>
    <t>Di - Service Demand spt (seconds per transaction)</t>
  </si>
  <si>
    <t>R - Avg Response Time - seconds</t>
  </si>
  <si>
    <t>Ui - CPU Utilization %</t>
  </si>
  <si>
    <t>Avg Throughput Overall (tps)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</si>
</sst>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Ui - CPU Utilization Vs N - Number of concurrent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results!$D$1</c:f>
              <c:strCache>
                <c:ptCount val="1"/>
                <c:pt idx="0">
                  <c:v>Ui - CPU Utilization %</c:v>
                </c:pt>
              </c:strCache>
            </c:strRef>
          </c:tx>
          <c:spPr>
            <a:ln w="31750" cap="rnd">
              <a:solidFill>
                <a:schemeClr val="accent1">
                  <a:lumMod val="40000"/>
                  <a:lumOff val="60000"/>
                  <a:alpha val="8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results!$D$2:$D$51</c:f>
              <c:numCache>
                <c:formatCode>General</c:formatCode>
                <c:ptCount val="50"/>
                <c:pt idx="0">
                  <c:v>0.11069999999999994</c:v>
                </c:pt>
                <c:pt idx="1">
                  <c:v>0.11219999999999999</c:v>
                </c:pt>
                <c:pt idx="2">
                  <c:v>0.11420000000000002</c:v>
                </c:pt>
                <c:pt idx="3">
                  <c:v>0.11670000000000001</c:v>
                </c:pt>
                <c:pt idx="4">
                  <c:v>0.11950000000000002</c:v>
                </c:pt>
                <c:pt idx="5">
                  <c:v>0.12290000000000006</c:v>
                </c:pt>
                <c:pt idx="6">
                  <c:v>0.12670000000000001</c:v>
                </c:pt>
                <c:pt idx="7">
                  <c:v>0.13069999999999993</c:v>
                </c:pt>
                <c:pt idx="8">
                  <c:v>0.13459999999999994</c:v>
                </c:pt>
                <c:pt idx="9">
                  <c:v>0.13900000000000007</c:v>
                </c:pt>
                <c:pt idx="10">
                  <c:v>0.14370000000000005</c:v>
                </c:pt>
                <c:pt idx="11">
                  <c:v>0.14840000000000003</c:v>
                </c:pt>
                <c:pt idx="12">
                  <c:v>0.15299999999999997</c:v>
                </c:pt>
                <c:pt idx="13">
                  <c:v>0.15780000000000002</c:v>
                </c:pt>
                <c:pt idx="14">
                  <c:v>0.16290000000000007</c:v>
                </c:pt>
                <c:pt idx="15">
                  <c:v>0.16790000000000005</c:v>
                </c:pt>
                <c:pt idx="16">
                  <c:v>0.17310000000000003</c:v>
                </c:pt>
                <c:pt idx="17">
                  <c:v>0.17829999999999999</c:v>
                </c:pt>
                <c:pt idx="18">
                  <c:v>0.18340000000000004</c:v>
                </c:pt>
                <c:pt idx="19">
                  <c:v>0.18879999999999997</c:v>
                </c:pt>
                <c:pt idx="20">
                  <c:v>0.19370000000000004</c:v>
                </c:pt>
                <c:pt idx="21">
                  <c:v>0.19939999999999997</c:v>
                </c:pt>
                <c:pt idx="22">
                  <c:v>0.20510000000000006</c:v>
                </c:pt>
                <c:pt idx="23">
                  <c:v>0.21030000000000001</c:v>
                </c:pt>
                <c:pt idx="24">
                  <c:v>0.21569999999999992</c:v>
                </c:pt>
                <c:pt idx="25">
                  <c:v>0.22140000000000001</c:v>
                </c:pt>
                <c:pt idx="26">
                  <c:v>0.22750000000000001</c:v>
                </c:pt>
                <c:pt idx="27">
                  <c:v>0.23280000000000001</c:v>
                </c:pt>
                <c:pt idx="28">
                  <c:v>0.23819999999999994</c:v>
                </c:pt>
                <c:pt idx="29">
                  <c:v>0.24400000000000005</c:v>
                </c:pt>
                <c:pt idx="30">
                  <c:v>0.24989999999999996</c:v>
                </c:pt>
                <c:pt idx="31">
                  <c:v>0.25569999999999993</c:v>
                </c:pt>
                <c:pt idx="32">
                  <c:v>0.26150000000000007</c:v>
                </c:pt>
                <c:pt idx="33">
                  <c:v>0.26739999999999997</c:v>
                </c:pt>
                <c:pt idx="34">
                  <c:v>0.27310000000000001</c:v>
                </c:pt>
                <c:pt idx="35">
                  <c:v>0.27879999999999994</c:v>
                </c:pt>
                <c:pt idx="36">
                  <c:v>0.28420000000000001</c:v>
                </c:pt>
                <c:pt idx="37">
                  <c:v>0.28970000000000001</c:v>
                </c:pt>
                <c:pt idx="38">
                  <c:v>0.29489999999999994</c:v>
                </c:pt>
                <c:pt idx="39">
                  <c:v>0.30049999999999999</c:v>
                </c:pt>
                <c:pt idx="40">
                  <c:v>0.30590000000000006</c:v>
                </c:pt>
                <c:pt idx="41">
                  <c:v>0.31069999999999992</c:v>
                </c:pt>
                <c:pt idx="42">
                  <c:v>0.31549999999999995</c:v>
                </c:pt>
                <c:pt idx="43">
                  <c:v>0.32049999999999995</c:v>
                </c:pt>
                <c:pt idx="44">
                  <c:v>0.3256</c:v>
                </c:pt>
                <c:pt idx="45">
                  <c:v>0.3306</c:v>
                </c:pt>
                <c:pt idx="46">
                  <c:v>0.33549999999999996</c:v>
                </c:pt>
                <c:pt idx="47">
                  <c:v>0.34019999999999995</c:v>
                </c:pt>
                <c:pt idx="48">
                  <c:v>0.34519999999999995</c:v>
                </c:pt>
                <c:pt idx="49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5-4A80-AF6D-CB966F67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406472"/>
        <c:axId val="784401880"/>
      </c:lineChart>
      <c:catAx>
        <c:axId val="78440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0"/>
                  <a:t> - Number of concurrent users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1880"/>
        <c:crosses val="autoZero"/>
        <c:auto val="1"/>
        <c:lblAlgn val="ctr"/>
        <c:lblOffset val="100"/>
        <c:tickLblSkip val="1"/>
        <c:noMultiLvlLbl val="0"/>
      </c:catAx>
      <c:valAx>
        <c:axId val="78440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Ui - CPU Utilisation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647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X0</a:t>
            </a:r>
            <a:r>
              <a:rPr lang="en-US" baseline="0"/>
              <a:t> Throughput (tps)</a:t>
            </a:r>
            <a:r>
              <a:rPr lang="en-US"/>
              <a:t> Vs N - Number of concurrent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X0 - throughput - tps</c:v>
                </c:pt>
              </c:strCache>
            </c:strRef>
          </c:tx>
          <c:spPr>
            <a:ln w="31750" cap="rnd">
              <a:solidFill>
                <a:srgbClr val="92D050">
                  <a:alpha val="80000"/>
                </a:srgb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(results!$B$2:$B$51,results!$I$1:$I$52)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10</c:v>
                </c:pt>
                <c:pt idx="62">
                  <c:v>11</c:v>
                </c:pt>
                <c:pt idx="63">
                  <c:v>12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21</c:v>
                </c:pt>
                <c:pt idx="73">
                  <c:v>22</c:v>
                </c:pt>
                <c:pt idx="74">
                  <c:v>23</c:v>
                </c:pt>
                <c:pt idx="75">
                  <c:v>24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28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33</c:v>
                </c:pt>
                <c:pt idx="85">
                  <c:v>34</c:v>
                </c:pt>
                <c:pt idx="86">
                  <c:v>35</c:v>
                </c:pt>
                <c:pt idx="87">
                  <c:v>36</c:v>
                </c:pt>
                <c:pt idx="88">
                  <c:v>37</c:v>
                </c:pt>
                <c:pt idx="89">
                  <c:v>38</c:v>
                </c:pt>
                <c:pt idx="90">
                  <c:v>39</c:v>
                </c:pt>
                <c:pt idx="91">
                  <c:v>40</c:v>
                </c:pt>
                <c:pt idx="92">
                  <c:v>41</c:v>
                </c:pt>
                <c:pt idx="93">
                  <c:v>42</c:v>
                </c:pt>
                <c:pt idx="94">
                  <c:v>43</c:v>
                </c:pt>
                <c:pt idx="95">
                  <c:v>44</c:v>
                </c:pt>
                <c:pt idx="96">
                  <c:v>45</c:v>
                </c:pt>
                <c:pt idx="97">
                  <c:v>46</c:v>
                </c:pt>
                <c:pt idx="98">
                  <c:v>47</c:v>
                </c:pt>
                <c:pt idx="99">
                  <c:v>48</c:v>
                </c:pt>
                <c:pt idx="100">
                  <c:v>49</c:v>
                </c:pt>
                <c:pt idx="101">
                  <c:v>50</c:v>
                </c:pt>
              </c:numCache>
            </c:numRef>
          </c:cat>
          <c:val>
            <c:numRef>
              <c:f>results!$G$2:$G$51</c:f>
              <c:numCache>
                <c:formatCode>General</c:formatCode>
                <c:ptCount val="50"/>
                <c:pt idx="0">
                  <c:v>4.5999999999999996</c:v>
                </c:pt>
                <c:pt idx="1">
                  <c:v>8</c:v>
                </c:pt>
                <c:pt idx="2">
                  <c:v>11.4</c:v>
                </c:pt>
                <c:pt idx="3">
                  <c:v>13.6</c:v>
                </c:pt>
                <c:pt idx="4">
                  <c:v>16</c:v>
                </c:pt>
                <c:pt idx="5">
                  <c:v>18.2</c:v>
                </c:pt>
                <c:pt idx="6">
                  <c:v>19.8</c:v>
                </c:pt>
                <c:pt idx="7">
                  <c:v>21</c:v>
                </c:pt>
                <c:pt idx="8">
                  <c:v>23.6</c:v>
                </c:pt>
                <c:pt idx="9">
                  <c:v>24.4</c:v>
                </c:pt>
                <c:pt idx="10">
                  <c:v>24.4</c:v>
                </c:pt>
                <c:pt idx="11">
                  <c:v>27.2</c:v>
                </c:pt>
                <c:pt idx="12">
                  <c:v>28.8</c:v>
                </c:pt>
                <c:pt idx="13">
                  <c:v>28.2</c:v>
                </c:pt>
                <c:pt idx="14">
                  <c:v>31</c:v>
                </c:pt>
                <c:pt idx="15">
                  <c:v>30.6</c:v>
                </c:pt>
                <c:pt idx="16">
                  <c:v>32</c:v>
                </c:pt>
                <c:pt idx="17">
                  <c:v>33.200000000000003</c:v>
                </c:pt>
                <c:pt idx="18">
                  <c:v>35.4</c:v>
                </c:pt>
                <c:pt idx="19">
                  <c:v>33.4</c:v>
                </c:pt>
                <c:pt idx="20">
                  <c:v>34</c:v>
                </c:pt>
                <c:pt idx="21">
                  <c:v>39</c:v>
                </c:pt>
                <c:pt idx="22">
                  <c:v>38.200000000000003</c:v>
                </c:pt>
                <c:pt idx="23">
                  <c:v>34</c:v>
                </c:pt>
                <c:pt idx="24">
                  <c:v>35.6</c:v>
                </c:pt>
                <c:pt idx="25">
                  <c:v>37.4</c:v>
                </c:pt>
                <c:pt idx="26">
                  <c:v>31.6</c:v>
                </c:pt>
                <c:pt idx="27">
                  <c:v>35.799999999999997</c:v>
                </c:pt>
                <c:pt idx="28">
                  <c:v>37.200000000000003</c:v>
                </c:pt>
                <c:pt idx="29">
                  <c:v>40.6</c:v>
                </c:pt>
                <c:pt idx="30">
                  <c:v>41.8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42.8</c:v>
                </c:pt>
                <c:pt idx="35">
                  <c:v>41.4</c:v>
                </c:pt>
                <c:pt idx="36">
                  <c:v>41.6</c:v>
                </c:pt>
                <c:pt idx="37">
                  <c:v>42.6</c:v>
                </c:pt>
                <c:pt idx="38">
                  <c:v>41.8</c:v>
                </c:pt>
                <c:pt idx="39">
                  <c:v>43.2</c:v>
                </c:pt>
                <c:pt idx="40">
                  <c:v>43.6</c:v>
                </c:pt>
                <c:pt idx="41">
                  <c:v>42.4</c:v>
                </c:pt>
                <c:pt idx="42">
                  <c:v>43</c:v>
                </c:pt>
                <c:pt idx="43">
                  <c:v>44</c:v>
                </c:pt>
                <c:pt idx="44">
                  <c:v>40.4</c:v>
                </c:pt>
                <c:pt idx="45">
                  <c:v>41.4</c:v>
                </c:pt>
                <c:pt idx="46">
                  <c:v>41.8</c:v>
                </c:pt>
                <c:pt idx="47">
                  <c:v>40.6</c:v>
                </c:pt>
                <c:pt idx="48">
                  <c:v>40.799999999999997</c:v>
                </c:pt>
                <c:pt idx="49">
                  <c:v>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0-4986-B6CB-E84667AA0327}"/>
            </c:ext>
          </c:extLst>
        </c:ser>
        <c:ser>
          <c:idx val="2"/>
          <c:order val="2"/>
          <c:tx>
            <c:strRef>
              <c:f>results!$J$1</c:f>
              <c:strCache>
                <c:ptCount val="1"/>
                <c:pt idx="0">
                  <c:v>Avg Throughput Overall (tps)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results!$I$2:$I$52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results!$J$2:$J$52</c:f>
              <c:numCache>
                <c:formatCode>General</c:formatCode>
                <c:ptCount val="51"/>
                <c:pt idx="0">
                  <c:v>33.432000000000002</c:v>
                </c:pt>
                <c:pt idx="1">
                  <c:v>33.432000000000002</c:v>
                </c:pt>
                <c:pt idx="2">
                  <c:v>33.432000000000002</c:v>
                </c:pt>
                <c:pt idx="3">
                  <c:v>33.432000000000002</c:v>
                </c:pt>
                <c:pt idx="4">
                  <c:v>33.432000000000002</c:v>
                </c:pt>
                <c:pt idx="5">
                  <c:v>33.432000000000002</c:v>
                </c:pt>
                <c:pt idx="6">
                  <c:v>33.432000000000002</c:v>
                </c:pt>
                <c:pt idx="7">
                  <c:v>33.432000000000002</c:v>
                </c:pt>
                <c:pt idx="8">
                  <c:v>33.432000000000002</c:v>
                </c:pt>
                <c:pt idx="9">
                  <c:v>33.432000000000002</c:v>
                </c:pt>
                <c:pt idx="10">
                  <c:v>33.432000000000002</c:v>
                </c:pt>
                <c:pt idx="11">
                  <c:v>33.432000000000002</c:v>
                </c:pt>
                <c:pt idx="12">
                  <c:v>33.432000000000002</c:v>
                </c:pt>
                <c:pt idx="13">
                  <c:v>33.432000000000002</c:v>
                </c:pt>
                <c:pt idx="14">
                  <c:v>33.432000000000002</c:v>
                </c:pt>
                <c:pt idx="15">
                  <c:v>33.432000000000002</c:v>
                </c:pt>
                <c:pt idx="16">
                  <c:v>33.432000000000002</c:v>
                </c:pt>
                <c:pt idx="17">
                  <c:v>33.432000000000002</c:v>
                </c:pt>
                <c:pt idx="18">
                  <c:v>33.432000000000002</c:v>
                </c:pt>
                <c:pt idx="19">
                  <c:v>33.432000000000002</c:v>
                </c:pt>
                <c:pt idx="20">
                  <c:v>33.432000000000002</c:v>
                </c:pt>
                <c:pt idx="21">
                  <c:v>33.432000000000002</c:v>
                </c:pt>
                <c:pt idx="22">
                  <c:v>33.432000000000002</c:v>
                </c:pt>
                <c:pt idx="23">
                  <c:v>33.432000000000002</c:v>
                </c:pt>
                <c:pt idx="24">
                  <c:v>33.432000000000002</c:v>
                </c:pt>
                <c:pt idx="25">
                  <c:v>33.432000000000002</c:v>
                </c:pt>
                <c:pt idx="26">
                  <c:v>33.432000000000002</c:v>
                </c:pt>
                <c:pt idx="27">
                  <c:v>33.432000000000002</c:v>
                </c:pt>
                <c:pt idx="28">
                  <c:v>33.432000000000002</c:v>
                </c:pt>
                <c:pt idx="29">
                  <c:v>33.432000000000002</c:v>
                </c:pt>
                <c:pt idx="30">
                  <c:v>33.432000000000002</c:v>
                </c:pt>
                <c:pt idx="31">
                  <c:v>33.432000000000002</c:v>
                </c:pt>
                <c:pt idx="32">
                  <c:v>33.432000000000002</c:v>
                </c:pt>
                <c:pt idx="33">
                  <c:v>33.432000000000002</c:v>
                </c:pt>
                <c:pt idx="34">
                  <c:v>33.432000000000002</c:v>
                </c:pt>
                <c:pt idx="35">
                  <c:v>33.432000000000002</c:v>
                </c:pt>
                <c:pt idx="36">
                  <c:v>33.432000000000002</c:v>
                </c:pt>
                <c:pt idx="37">
                  <c:v>33.432000000000002</c:v>
                </c:pt>
                <c:pt idx="38">
                  <c:v>33.432000000000002</c:v>
                </c:pt>
                <c:pt idx="39">
                  <c:v>33.432000000000002</c:v>
                </c:pt>
                <c:pt idx="40">
                  <c:v>33.432000000000002</c:v>
                </c:pt>
                <c:pt idx="41">
                  <c:v>33.432000000000002</c:v>
                </c:pt>
                <c:pt idx="42">
                  <c:v>33.432000000000002</c:v>
                </c:pt>
                <c:pt idx="43">
                  <c:v>33.432000000000002</c:v>
                </c:pt>
                <c:pt idx="44">
                  <c:v>33.432000000000002</c:v>
                </c:pt>
                <c:pt idx="45">
                  <c:v>33.432000000000002</c:v>
                </c:pt>
                <c:pt idx="46">
                  <c:v>33.432000000000002</c:v>
                </c:pt>
                <c:pt idx="47">
                  <c:v>33.432000000000002</c:v>
                </c:pt>
                <c:pt idx="48">
                  <c:v>33.432000000000002</c:v>
                </c:pt>
                <c:pt idx="49">
                  <c:v>33.432000000000002</c:v>
                </c:pt>
                <c:pt idx="50">
                  <c:v>33.432000000000002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50-4986-B6CB-E84667AA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406472"/>
        <c:axId val="7844018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results!$J$1</c15:sqref>
                        </c15:formulaRef>
                      </c:ext>
                    </c:extLst>
                    <c:strCache>
                      <c:ptCount val="1"/>
                      <c:pt idx="0">
                        <c:v>Avg Throughput Overall (tps)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(results!$B$2:$B$51,results!$I$1:$I$52)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3</c:v>
                      </c:pt>
                      <c:pt idx="55">
                        <c:v>4</c:v>
                      </c:pt>
                      <c:pt idx="56">
                        <c:v>5</c:v>
                      </c:pt>
                      <c:pt idx="57">
                        <c:v>6</c:v>
                      </c:pt>
                      <c:pt idx="58">
                        <c:v>7</c:v>
                      </c:pt>
                      <c:pt idx="59">
                        <c:v>8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11</c:v>
                      </c:pt>
                      <c:pt idx="63">
                        <c:v>12</c:v>
                      </c:pt>
                      <c:pt idx="64">
                        <c:v>13</c:v>
                      </c:pt>
                      <c:pt idx="65">
                        <c:v>14</c:v>
                      </c:pt>
                      <c:pt idx="66">
                        <c:v>15</c:v>
                      </c:pt>
                      <c:pt idx="67">
                        <c:v>16</c:v>
                      </c:pt>
                      <c:pt idx="68">
                        <c:v>17</c:v>
                      </c:pt>
                      <c:pt idx="69">
                        <c:v>18</c:v>
                      </c:pt>
                      <c:pt idx="70">
                        <c:v>19</c:v>
                      </c:pt>
                      <c:pt idx="71">
                        <c:v>20</c:v>
                      </c:pt>
                      <c:pt idx="72">
                        <c:v>21</c:v>
                      </c:pt>
                      <c:pt idx="73">
                        <c:v>22</c:v>
                      </c:pt>
                      <c:pt idx="74">
                        <c:v>23</c:v>
                      </c:pt>
                      <c:pt idx="75">
                        <c:v>24</c:v>
                      </c:pt>
                      <c:pt idx="76">
                        <c:v>25</c:v>
                      </c:pt>
                      <c:pt idx="77">
                        <c:v>26</c:v>
                      </c:pt>
                      <c:pt idx="78">
                        <c:v>27</c:v>
                      </c:pt>
                      <c:pt idx="79">
                        <c:v>28</c:v>
                      </c:pt>
                      <c:pt idx="80">
                        <c:v>29</c:v>
                      </c:pt>
                      <c:pt idx="81">
                        <c:v>30</c:v>
                      </c:pt>
                      <c:pt idx="82">
                        <c:v>31</c:v>
                      </c:pt>
                      <c:pt idx="83">
                        <c:v>32</c:v>
                      </c:pt>
                      <c:pt idx="84">
                        <c:v>33</c:v>
                      </c:pt>
                      <c:pt idx="85">
                        <c:v>34</c:v>
                      </c:pt>
                      <c:pt idx="86">
                        <c:v>35</c:v>
                      </c:pt>
                      <c:pt idx="87">
                        <c:v>36</c:v>
                      </c:pt>
                      <c:pt idx="88">
                        <c:v>37</c:v>
                      </c:pt>
                      <c:pt idx="89">
                        <c:v>38</c:v>
                      </c:pt>
                      <c:pt idx="90">
                        <c:v>39</c:v>
                      </c:pt>
                      <c:pt idx="91">
                        <c:v>40</c:v>
                      </c:pt>
                      <c:pt idx="92">
                        <c:v>41</c:v>
                      </c:pt>
                      <c:pt idx="93">
                        <c:v>42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45</c:v>
                      </c:pt>
                      <c:pt idx="97">
                        <c:v>46</c:v>
                      </c:pt>
                      <c:pt idx="98">
                        <c:v>47</c:v>
                      </c:pt>
                      <c:pt idx="99">
                        <c:v>48</c:v>
                      </c:pt>
                      <c:pt idx="100">
                        <c:v>49</c:v>
                      </c:pt>
                      <c:pt idx="101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(results!$J$2,results!$J$1:$J$52)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33.432000000000002</c:v>
                      </c:pt>
                      <c:pt idx="1">
                        <c:v>0</c:v>
                      </c:pt>
                      <c:pt idx="2">
                        <c:v>33.432000000000002</c:v>
                      </c:pt>
                      <c:pt idx="3">
                        <c:v>33.432000000000002</c:v>
                      </c:pt>
                      <c:pt idx="4">
                        <c:v>33.432000000000002</c:v>
                      </c:pt>
                      <c:pt idx="5">
                        <c:v>33.432000000000002</c:v>
                      </c:pt>
                      <c:pt idx="6">
                        <c:v>33.432000000000002</c:v>
                      </c:pt>
                      <c:pt idx="7">
                        <c:v>33.432000000000002</c:v>
                      </c:pt>
                      <c:pt idx="8">
                        <c:v>33.432000000000002</c:v>
                      </c:pt>
                      <c:pt idx="9">
                        <c:v>33.432000000000002</c:v>
                      </c:pt>
                      <c:pt idx="10">
                        <c:v>33.432000000000002</c:v>
                      </c:pt>
                      <c:pt idx="11">
                        <c:v>33.432000000000002</c:v>
                      </c:pt>
                      <c:pt idx="12">
                        <c:v>33.432000000000002</c:v>
                      </c:pt>
                      <c:pt idx="13">
                        <c:v>33.432000000000002</c:v>
                      </c:pt>
                      <c:pt idx="14">
                        <c:v>33.432000000000002</c:v>
                      </c:pt>
                      <c:pt idx="15">
                        <c:v>33.432000000000002</c:v>
                      </c:pt>
                      <c:pt idx="16">
                        <c:v>33.432000000000002</c:v>
                      </c:pt>
                      <c:pt idx="17">
                        <c:v>33.432000000000002</c:v>
                      </c:pt>
                      <c:pt idx="18">
                        <c:v>33.432000000000002</c:v>
                      </c:pt>
                      <c:pt idx="19">
                        <c:v>33.432000000000002</c:v>
                      </c:pt>
                      <c:pt idx="20">
                        <c:v>33.432000000000002</c:v>
                      </c:pt>
                      <c:pt idx="21">
                        <c:v>33.432000000000002</c:v>
                      </c:pt>
                      <c:pt idx="22">
                        <c:v>33.432000000000002</c:v>
                      </c:pt>
                      <c:pt idx="23">
                        <c:v>33.432000000000002</c:v>
                      </c:pt>
                      <c:pt idx="24">
                        <c:v>33.432000000000002</c:v>
                      </c:pt>
                      <c:pt idx="25">
                        <c:v>33.432000000000002</c:v>
                      </c:pt>
                      <c:pt idx="26">
                        <c:v>33.432000000000002</c:v>
                      </c:pt>
                      <c:pt idx="27">
                        <c:v>33.432000000000002</c:v>
                      </c:pt>
                      <c:pt idx="28">
                        <c:v>33.432000000000002</c:v>
                      </c:pt>
                      <c:pt idx="29">
                        <c:v>33.432000000000002</c:v>
                      </c:pt>
                      <c:pt idx="30">
                        <c:v>33.432000000000002</c:v>
                      </c:pt>
                      <c:pt idx="31">
                        <c:v>33.432000000000002</c:v>
                      </c:pt>
                      <c:pt idx="32">
                        <c:v>33.432000000000002</c:v>
                      </c:pt>
                      <c:pt idx="33">
                        <c:v>33.432000000000002</c:v>
                      </c:pt>
                      <c:pt idx="34">
                        <c:v>33.432000000000002</c:v>
                      </c:pt>
                      <c:pt idx="35">
                        <c:v>33.432000000000002</c:v>
                      </c:pt>
                      <c:pt idx="36">
                        <c:v>33.432000000000002</c:v>
                      </c:pt>
                      <c:pt idx="37">
                        <c:v>33.432000000000002</c:v>
                      </c:pt>
                      <c:pt idx="38">
                        <c:v>33.432000000000002</c:v>
                      </c:pt>
                      <c:pt idx="39">
                        <c:v>33.432000000000002</c:v>
                      </c:pt>
                      <c:pt idx="40">
                        <c:v>33.432000000000002</c:v>
                      </c:pt>
                      <c:pt idx="41">
                        <c:v>33.432000000000002</c:v>
                      </c:pt>
                      <c:pt idx="42">
                        <c:v>33.432000000000002</c:v>
                      </c:pt>
                      <c:pt idx="43">
                        <c:v>33.432000000000002</c:v>
                      </c:pt>
                      <c:pt idx="44">
                        <c:v>33.432000000000002</c:v>
                      </c:pt>
                      <c:pt idx="45">
                        <c:v>33.432000000000002</c:v>
                      </c:pt>
                      <c:pt idx="46">
                        <c:v>33.432000000000002</c:v>
                      </c:pt>
                      <c:pt idx="47">
                        <c:v>33.432000000000002</c:v>
                      </c:pt>
                      <c:pt idx="48">
                        <c:v>33.432000000000002</c:v>
                      </c:pt>
                      <c:pt idx="49">
                        <c:v>33.432000000000002</c:v>
                      </c:pt>
                      <c:pt idx="50">
                        <c:v>33.432000000000002</c:v>
                      </c:pt>
                      <c:pt idx="51">
                        <c:v>33.432000000000002</c:v>
                      </c:pt>
                      <c:pt idx="52">
                        <c:v>33.432000000000002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350-4986-B6CB-E84667AA0327}"/>
                  </c:ext>
                </c:extLst>
              </c15:ser>
            </c15:filteredLineSeries>
          </c:ext>
        </c:extLst>
      </c:lineChart>
      <c:catAx>
        <c:axId val="78440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0"/>
                  <a:t> - Number of concurrent users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1880"/>
        <c:crosses val="autoZero"/>
        <c:auto val="1"/>
        <c:lblAlgn val="ctr"/>
        <c:lblOffset val="100"/>
        <c:tickLblSkip val="1"/>
        <c:noMultiLvlLbl val="0"/>
      </c:catAx>
      <c:valAx>
        <c:axId val="78440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X0</a:t>
                </a:r>
                <a:r>
                  <a:rPr lang="en-GB" baseline="0"/>
                  <a:t> - Trhoughput - tps (transactions per second)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647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B05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 - Mean</a:t>
            </a:r>
            <a:r>
              <a:rPr lang="en-US" baseline="0"/>
              <a:t> Service Time (ms) </a:t>
            </a:r>
            <a:r>
              <a:rPr lang="en-US"/>
              <a:t>Vs N - Number of concurrent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results!$F$1</c:f>
              <c:strCache>
                <c:ptCount val="1"/>
                <c:pt idx="0">
                  <c:v>Di - Service time in milliseconds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  <a:alpha val="8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results!$F$2:$F$51</c:f>
              <c:numCache>
                <c:formatCode>General</c:formatCode>
                <c:ptCount val="50"/>
                <c:pt idx="0">
                  <c:v>4.8130434782608669</c:v>
                </c:pt>
                <c:pt idx="1">
                  <c:v>2.8049999999999997</c:v>
                </c:pt>
                <c:pt idx="2">
                  <c:v>2.003508771929825</c:v>
                </c:pt>
                <c:pt idx="3">
                  <c:v>1.7161764705882354</c:v>
                </c:pt>
                <c:pt idx="4">
                  <c:v>1.4937500000000004</c:v>
                </c:pt>
                <c:pt idx="5">
                  <c:v>1.3505494505494513</c:v>
                </c:pt>
                <c:pt idx="6">
                  <c:v>1.2797979797979797</c:v>
                </c:pt>
                <c:pt idx="7">
                  <c:v>1.2447619047619041</c:v>
                </c:pt>
                <c:pt idx="8">
                  <c:v>1.1406779661016944</c:v>
                </c:pt>
                <c:pt idx="9">
                  <c:v>1.1393442622950827</c:v>
                </c:pt>
                <c:pt idx="10">
                  <c:v>1.1778688524590168</c:v>
                </c:pt>
                <c:pt idx="11">
                  <c:v>1.0911764705882356</c:v>
                </c:pt>
                <c:pt idx="12">
                  <c:v>1.0624999999999998</c:v>
                </c:pt>
                <c:pt idx="13">
                  <c:v>1.1191489361702129</c:v>
                </c:pt>
                <c:pt idx="14">
                  <c:v>1.0509677419354844</c:v>
                </c:pt>
                <c:pt idx="15">
                  <c:v>1.097385620915033</c:v>
                </c:pt>
                <c:pt idx="16">
                  <c:v>1.0818750000000001</c:v>
                </c:pt>
                <c:pt idx="17">
                  <c:v>1.0740963855421686</c:v>
                </c:pt>
                <c:pt idx="18">
                  <c:v>1.0361581920903955</c:v>
                </c:pt>
                <c:pt idx="19">
                  <c:v>1.1305389221556883</c:v>
                </c:pt>
                <c:pt idx="20">
                  <c:v>1.1394117647058826</c:v>
                </c:pt>
                <c:pt idx="21">
                  <c:v>1.0225641025641024</c:v>
                </c:pt>
                <c:pt idx="22">
                  <c:v>1.0738219895287962</c:v>
                </c:pt>
                <c:pt idx="23">
                  <c:v>1.2370588235294118</c:v>
                </c:pt>
                <c:pt idx="24">
                  <c:v>1.2117977528089883</c:v>
                </c:pt>
                <c:pt idx="25">
                  <c:v>1.183957219251337</c:v>
                </c:pt>
                <c:pt idx="26">
                  <c:v>1.4398734177215189</c:v>
                </c:pt>
                <c:pt idx="27">
                  <c:v>1.3005586592178773</c:v>
                </c:pt>
                <c:pt idx="28">
                  <c:v>1.2806451612903222</c:v>
                </c:pt>
                <c:pt idx="29">
                  <c:v>1.201970443349754</c:v>
                </c:pt>
                <c:pt idx="30">
                  <c:v>1.1956937799043059</c:v>
                </c:pt>
                <c:pt idx="31">
                  <c:v>1.2176190476190472</c:v>
                </c:pt>
                <c:pt idx="32">
                  <c:v>1.2162790697674424</c:v>
                </c:pt>
                <c:pt idx="33">
                  <c:v>1.2154545454545453</c:v>
                </c:pt>
                <c:pt idx="34">
                  <c:v>1.2761682242990655</c:v>
                </c:pt>
                <c:pt idx="35">
                  <c:v>1.3468599033816422</c:v>
                </c:pt>
                <c:pt idx="36">
                  <c:v>1.3663461538461539</c:v>
                </c:pt>
                <c:pt idx="37">
                  <c:v>1.3600938967136151</c:v>
                </c:pt>
                <c:pt idx="38">
                  <c:v>1.411004784688995</c:v>
                </c:pt>
                <c:pt idx="39">
                  <c:v>1.3912037037037037</c:v>
                </c:pt>
                <c:pt idx="40">
                  <c:v>1.4032110091743122</c:v>
                </c:pt>
                <c:pt idx="41">
                  <c:v>1.4655660377358486</c:v>
                </c:pt>
                <c:pt idx="42">
                  <c:v>1.4674418604651158</c:v>
                </c:pt>
                <c:pt idx="43">
                  <c:v>1.4568181818181816</c:v>
                </c:pt>
                <c:pt idx="44">
                  <c:v>1.611881188118812</c:v>
                </c:pt>
                <c:pt idx="45">
                  <c:v>1.5971014492753624</c:v>
                </c:pt>
                <c:pt idx="46">
                  <c:v>1.6052631578947365</c:v>
                </c:pt>
                <c:pt idx="47">
                  <c:v>1.675862068965517</c:v>
                </c:pt>
                <c:pt idx="48">
                  <c:v>1.6921568627450978</c:v>
                </c:pt>
                <c:pt idx="49">
                  <c:v>1.6990291262135921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7-4E29-B8AF-1ADD5D594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406472"/>
        <c:axId val="784401880"/>
      </c:lineChart>
      <c:catAx>
        <c:axId val="78440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0"/>
                  <a:t> - Number of concurrent users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1880"/>
        <c:crosses val="autoZero"/>
        <c:auto val="1"/>
        <c:lblAlgn val="ctr"/>
        <c:lblOffset val="100"/>
        <c:tickLblSkip val="1"/>
        <c:noMultiLvlLbl val="0"/>
      </c:catAx>
      <c:valAx>
        <c:axId val="78440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Di - Mean Service Time  - ms (milliseconds)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647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 - Average Response Time (s) Vs N - Number of concurrent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results!$H$1</c:f>
              <c:strCache>
                <c:ptCount val="1"/>
                <c:pt idx="0">
                  <c:v>R - Avg Response Time - seconds</c:v>
                </c:pt>
              </c:strCache>
            </c:strRef>
          </c:tx>
          <c:spPr>
            <a:ln w="31750" cap="rnd">
              <a:solidFill>
                <a:srgbClr val="FF0000">
                  <a:alpha val="80000"/>
                </a:srgb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results!$H$2:$H$51</c:f>
              <c:numCache>
                <c:formatCode>General</c:formatCode>
                <c:ptCount val="50"/>
                <c:pt idx="0">
                  <c:v>0.21739130434782611</c:v>
                </c:pt>
                <c:pt idx="1">
                  <c:v>0.25</c:v>
                </c:pt>
                <c:pt idx="2">
                  <c:v>0.26315789473684209</c:v>
                </c:pt>
                <c:pt idx="3">
                  <c:v>0.29411764705882354</c:v>
                </c:pt>
                <c:pt idx="4">
                  <c:v>0.3125</c:v>
                </c:pt>
                <c:pt idx="5">
                  <c:v>0.32967032967032966</c:v>
                </c:pt>
                <c:pt idx="6">
                  <c:v>0.35353535353535354</c:v>
                </c:pt>
                <c:pt idx="7">
                  <c:v>0.38095238095238093</c:v>
                </c:pt>
                <c:pt idx="8">
                  <c:v>0.38135593220338981</c:v>
                </c:pt>
                <c:pt idx="9">
                  <c:v>0.4098360655737705</c:v>
                </c:pt>
                <c:pt idx="10">
                  <c:v>0.45081967213114754</c:v>
                </c:pt>
                <c:pt idx="11">
                  <c:v>0.44117647058823528</c:v>
                </c:pt>
                <c:pt idx="12">
                  <c:v>0.4513888888888889</c:v>
                </c:pt>
                <c:pt idx="13">
                  <c:v>0.49645390070921985</c:v>
                </c:pt>
                <c:pt idx="14">
                  <c:v>0.4838709677419355</c:v>
                </c:pt>
                <c:pt idx="15">
                  <c:v>0.52287581699346408</c:v>
                </c:pt>
                <c:pt idx="16">
                  <c:v>0.53125</c:v>
                </c:pt>
                <c:pt idx="17">
                  <c:v>0.54216867469879515</c:v>
                </c:pt>
                <c:pt idx="18">
                  <c:v>0.53672316384180796</c:v>
                </c:pt>
                <c:pt idx="19">
                  <c:v>0.5988023952095809</c:v>
                </c:pt>
                <c:pt idx="20">
                  <c:v>0.61764705882352944</c:v>
                </c:pt>
                <c:pt idx="21">
                  <c:v>0.5641025641025641</c:v>
                </c:pt>
                <c:pt idx="22">
                  <c:v>0.60209424083769625</c:v>
                </c:pt>
                <c:pt idx="23">
                  <c:v>0.70588235294117652</c:v>
                </c:pt>
                <c:pt idx="24">
                  <c:v>0.70224719101123589</c:v>
                </c:pt>
                <c:pt idx="25">
                  <c:v>0.69518716577540107</c:v>
                </c:pt>
                <c:pt idx="26">
                  <c:v>0.85443037974683544</c:v>
                </c:pt>
                <c:pt idx="27">
                  <c:v>0.78212290502793302</c:v>
                </c:pt>
                <c:pt idx="28">
                  <c:v>0.77956989247311825</c:v>
                </c:pt>
                <c:pt idx="29">
                  <c:v>0.73891625615763545</c:v>
                </c:pt>
                <c:pt idx="30">
                  <c:v>0.7416267942583733</c:v>
                </c:pt>
                <c:pt idx="31">
                  <c:v>0.76190476190476186</c:v>
                </c:pt>
                <c:pt idx="32">
                  <c:v>0.76744186046511631</c:v>
                </c:pt>
                <c:pt idx="33">
                  <c:v>0.77272727272727271</c:v>
                </c:pt>
                <c:pt idx="34">
                  <c:v>0.81775700934579443</c:v>
                </c:pt>
                <c:pt idx="35">
                  <c:v>0.86956521739130432</c:v>
                </c:pt>
                <c:pt idx="36">
                  <c:v>0.88942307692307687</c:v>
                </c:pt>
                <c:pt idx="37">
                  <c:v>0.892018779342723</c:v>
                </c:pt>
                <c:pt idx="38">
                  <c:v>0.93301435406698574</c:v>
                </c:pt>
                <c:pt idx="39">
                  <c:v>0.92592592592592582</c:v>
                </c:pt>
                <c:pt idx="40">
                  <c:v>0.94036697247706424</c:v>
                </c:pt>
                <c:pt idx="41">
                  <c:v>0.99056603773584906</c:v>
                </c:pt>
                <c:pt idx="42">
                  <c:v>1</c:v>
                </c:pt>
                <c:pt idx="43">
                  <c:v>1</c:v>
                </c:pt>
                <c:pt idx="44">
                  <c:v>1.113861386138614</c:v>
                </c:pt>
                <c:pt idx="45">
                  <c:v>1.1111111111111112</c:v>
                </c:pt>
                <c:pt idx="46">
                  <c:v>1.1244019138755981</c:v>
                </c:pt>
                <c:pt idx="47">
                  <c:v>1.1822660098522166</c:v>
                </c:pt>
                <c:pt idx="48">
                  <c:v>1.2009803921568629</c:v>
                </c:pt>
                <c:pt idx="49">
                  <c:v>1.2135922330097086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B-457D-A6A5-9E91DC5D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406472"/>
        <c:axId val="784401880"/>
      </c:lineChart>
      <c:catAx>
        <c:axId val="78440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0"/>
                  <a:t> - Number of concurrent users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1880"/>
        <c:crosses val="autoZero"/>
        <c:auto val="1"/>
        <c:lblAlgn val="ctr"/>
        <c:lblOffset val="100"/>
        <c:tickLblSkip val="1"/>
        <c:noMultiLvlLbl val="0"/>
      </c:catAx>
      <c:valAx>
        <c:axId val="78440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 - Average Response Time - s (seconds)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647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35859</xdr:rowOff>
    </xdr:from>
    <xdr:to>
      <xdr:col>9</xdr:col>
      <xdr:colOff>7620</xdr:colOff>
      <xdr:row>78</xdr:row>
      <xdr:rowOff>43479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A2FE7-B346-4F62-B9D3-C7516C3EE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9</xdr:col>
      <xdr:colOff>7620</xdr:colOff>
      <xdr:row>105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B837A9-FAF9-4E03-981B-26D815F93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106</xdr:row>
      <xdr:rowOff>0</xdr:rowOff>
    </xdr:from>
    <xdr:to>
      <xdr:col>9</xdr:col>
      <xdr:colOff>0</xdr:colOff>
      <xdr:row>132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3AF4D4-F680-44C6-9735-C7AA29061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133</xdr:row>
      <xdr:rowOff>0</xdr:rowOff>
    </xdr:from>
    <xdr:to>
      <xdr:col>8</xdr:col>
      <xdr:colOff>2017058</xdr:colOff>
      <xdr:row>159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0B034C-764A-46FC-9513-DD9B03C4D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71718</xdr:colOff>
      <xdr:row>86</xdr:row>
      <xdr:rowOff>17929</xdr:rowOff>
    </xdr:from>
    <xdr:to>
      <xdr:col>3</xdr:col>
      <xdr:colOff>663388</xdr:colOff>
      <xdr:row>87</xdr:row>
      <xdr:rowOff>62753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17C602-B3BE-4E13-8033-CCA988225657}"/>
            </a:ext>
          </a:extLst>
        </xdr:cNvPr>
        <xdr:cNvSpPr txBox="1"/>
      </xdr:nvSpPr>
      <xdr:spPr>
        <a:xfrm>
          <a:off x="1900518" y="15437223"/>
          <a:ext cx="591670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33.432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51" zoomScale="85" zoomScaleNormal="85" workbookViewId="0">
      <selection activeCell="J145" sqref="J145"/>
    </sheetView>
  </sheetViews>
  <sheetFormatPr defaultRowHeight="14.4" x14ac:dyDescent="0.3"/>
  <cols>
    <col min="4" max="4" width="18.6640625" bestFit="1" customWidth="1"/>
    <col min="5" max="5" width="41.88671875" bestFit="1" customWidth="1"/>
    <col min="6" max="6" width="26.77734375" bestFit="1" customWidth="1"/>
    <col min="7" max="7" width="17.77734375" bestFit="1" customWidth="1"/>
    <col min="8" max="8" width="29.5546875" bestFit="1" customWidth="1"/>
    <col min="9" max="9" width="29.5546875" customWidth="1"/>
    <col min="10" max="10" width="28.77734375" bestFit="1" customWidth="1"/>
    <col min="11" max="11" width="12.21875" bestFit="1" customWidth="1"/>
    <col min="12" max="12" width="31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6</v>
      </c>
      <c r="G1" t="s">
        <v>5</v>
      </c>
      <c r="H1" t="s">
        <v>8</v>
      </c>
      <c r="J1" t="s">
        <v>10</v>
      </c>
      <c r="K1" t="s">
        <v>4</v>
      </c>
      <c r="L1" t="s">
        <v>3</v>
      </c>
    </row>
    <row r="2" spans="1:12" x14ac:dyDescent="0.3">
      <c r="A2">
        <v>23</v>
      </c>
      <c r="B2">
        <v>1</v>
      </c>
      <c r="C2">
        <v>88.93</v>
      </c>
      <c r="D2">
        <f>(100-C2)/100</f>
        <v>0.11069999999999994</v>
      </c>
      <c r="E2">
        <f>D2/A2</f>
        <v>4.813043478260867E-3</v>
      </c>
      <c r="F2">
        <f>E2*1000</f>
        <v>4.8130434782608669</v>
      </c>
      <c r="G2">
        <f>A2/5</f>
        <v>4.5999999999999996</v>
      </c>
      <c r="H2">
        <f>B2/G2</f>
        <v>0.21739130434782611</v>
      </c>
      <c r="I2">
        <v>0</v>
      </c>
      <c r="J2">
        <f>L2/K2</f>
        <v>33.432000000000002</v>
      </c>
      <c r="K2">
        <v>250</v>
      </c>
      <c r="L2">
        <f>SUM(A2:A51)</f>
        <v>8358</v>
      </c>
    </row>
    <row r="3" spans="1:12" x14ac:dyDescent="0.3">
      <c r="A3">
        <v>40</v>
      </c>
      <c r="B3">
        <v>2</v>
      </c>
      <c r="C3">
        <v>88.78</v>
      </c>
      <c r="D3">
        <f>(100-C3)/100</f>
        <v>0.11219999999999999</v>
      </c>
      <c r="E3">
        <f>D3/A3</f>
        <v>2.8049999999999998E-3</v>
      </c>
      <c r="F3">
        <f>E3*1000</f>
        <v>2.8049999999999997</v>
      </c>
      <c r="G3">
        <f>A3/5</f>
        <v>8</v>
      </c>
      <c r="H3">
        <f>B3/G3</f>
        <v>0.25</v>
      </c>
      <c r="I3">
        <v>1</v>
      </c>
      <c r="J3">
        <v>33.432000000000002</v>
      </c>
    </row>
    <row r="4" spans="1:12" x14ac:dyDescent="0.3">
      <c r="A4">
        <v>57</v>
      </c>
      <c r="B4">
        <v>3</v>
      </c>
      <c r="C4">
        <v>88.58</v>
      </c>
      <c r="D4">
        <f>(100-C4)/100</f>
        <v>0.11420000000000002</v>
      </c>
      <c r="E4">
        <f>D4/A4</f>
        <v>2.0035087719298249E-3</v>
      </c>
      <c r="F4">
        <f>E4*1000</f>
        <v>2.003508771929825</v>
      </c>
      <c r="G4">
        <f>A4/5</f>
        <v>11.4</v>
      </c>
      <c r="H4">
        <f>B4/G4</f>
        <v>0.26315789473684209</v>
      </c>
      <c r="I4">
        <v>2</v>
      </c>
      <c r="J4">
        <v>33.432000000000002</v>
      </c>
    </row>
    <row r="5" spans="1:12" x14ac:dyDescent="0.3">
      <c r="A5">
        <v>68</v>
      </c>
      <c r="B5">
        <v>4</v>
      </c>
      <c r="C5">
        <v>88.33</v>
      </c>
      <c r="D5">
        <f>(100-C5)/100</f>
        <v>0.11670000000000001</v>
      </c>
      <c r="E5">
        <f>D5/A5</f>
        <v>1.7161764705882355E-3</v>
      </c>
      <c r="F5">
        <f>E5*1000</f>
        <v>1.7161764705882354</v>
      </c>
      <c r="G5">
        <f>A5/5</f>
        <v>13.6</v>
      </c>
      <c r="H5">
        <f>B5/G5</f>
        <v>0.29411764705882354</v>
      </c>
      <c r="I5">
        <v>3</v>
      </c>
      <c r="J5">
        <v>33.432000000000002</v>
      </c>
    </row>
    <row r="6" spans="1:12" x14ac:dyDescent="0.3">
      <c r="A6">
        <v>80</v>
      </c>
      <c r="B6">
        <v>5</v>
      </c>
      <c r="C6">
        <v>88.05</v>
      </c>
      <c r="D6">
        <f>(100-C6)/100</f>
        <v>0.11950000000000002</v>
      </c>
      <c r="E6">
        <f>D6/A6</f>
        <v>1.4937500000000003E-3</v>
      </c>
      <c r="F6">
        <f>E6*1000</f>
        <v>1.4937500000000004</v>
      </c>
      <c r="G6">
        <f>A6/5</f>
        <v>16</v>
      </c>
      <c r="H6">
        <f>B6/G6</f>
        <v>0.3125</v>
      </c>
      <c r="I6">
        <v>4</v>
      </c>
      <c r="J6">
        <v>33.432000000000002</v>
      </c>
    </row>
    <row r="7" spans="1:12" x14ac:dyDescent="0.3">
      <c r="A7">
        <v>91</v>
      </c>
      <c r="B7">
        <v>6</v>
      </c>
      <c r="C7">
        <v>87.71</v>
      </c>
      <c r="D7">
        <f>(100-C7)/100</f>
        <v>0.12290000000000006</v>
      </c>
      <c r="E7">
        <f>D7/A7</f>
        <v>1.3505494505494512E-3</v>
      </c>
      <c r="F7">
        <f>E7*1000</f>
        <v>1.3505494505494513</v>
      </c>
      <c r="G7">
        <f>A7/5</f>
        <v>18.2</v>
      </c>
      <c r="H7">
        <f>B7/G7</f>
        <v>0.32967032967032966</v>
      </c>
      <c r="I7">
        <v>5</v>
      </c>
      <c r="J7">
        <v>33.432000000000002</v>
      </c>
    </row>
    <row r="8" spans="1:12" x14ac:dyDescent="0.3">
      <c r="A8">
        <v>99</v>
      </c>
      <c r="B8">
        <v>7</v>
      </c>
      <c r="C8">
        <v>87.33</v>
      </c>
      <c r="D8">
        <f>(100-C8)/100</f>
        <v>0.12670000000000001</v>
      </c>
      <c r="E8">
        <f>D8/A8</f>
        <v>1.2797979797979798E-3</v>
      </c>
      <c r="F8">
        <f>E8*1000</f>
        <v>1.2797979797979797</v>
      </c>
      <c r="G8">
        <f>A8/5</f>
        <v>19.8</v>
      </c>
      <c r="H8">
        <f>B8/G8</f>
        <v>0.35353535353535354</v>
      </c>
      <c r="I8">
        <v>6</v>
      </c>
      <c r="J8">
        <v>33.432000000000002</v>
      </c>
    </row>
    <row r="9" spans="1:12" x14ac:dyDescent="0.3">
      <c r="A9">
        <v>105</v>
      </c>
      <c r="B9">
        <v>8</v>
      </c>
      <c r="C9">
        <v>86.93</v>
      </c>
      <c r="D9">
        <f>(100-C9)/100</f>
        <v>0.13069999999999993</v>
      </c>
      <c r="E9">
        <f>D9/A9</f>
        <v>1.2447619047619041E-3</v>
      </c>
      <c r="F9">
        <f>E9*1000</f>
        <v>1.2447619047619041</v>
      </c>
      <c r="G9">
        <f>A9/5</f>
        <v>21</v>
      </c>
      <c r="H9">
        <f>B9/G9</f>
        <v>0.38095238095238093</v>
      </c>
      <c r="I9">
        <v>7</v>
      </c>
      <c r="J9">
        <v>33.432000000000002</v>
      </c>
    </row>
    <row r="10" spans="1:12" x14ac:dyDescent="0.3">
      <c r="A10">
        <v>118</v>
      </c>
      <c r="B10">
        <v>9</v>
      </c>
      <c r="C10">
        <v>86.54</v>
      </c>
      <c r="D10">
        <f>(100-C10)/100</f>
        <v>0.13459999999999994</v>
      </c>
      <c r="E10">
        <f>D10/A10</f>
        <v>1.1406779661016944E-3</v>
      </c>
      <c r="F10">
        <f>E10*1000</f>
        <v>1.1406779661016944</v>
      </c>
      <c r="G10">
        <f>A10/5</f>
        <v>23.6</v>
      </c>
      <c r="H10">
        <f>B10/G10</f>
        <v>0.38135593220338981</v>
      </c>
      <c r="I10">
        <v>8</v>
      </c>
      <c r="J10">
        <v>33.432000000000002</v>
      </c>
    </row>
    <row r="11" spans="1:12" x14ac:dyDescent="0.3">
      <c r="A11">
        <v>122</v>
      </c>
      <c r="B11">
        <v>10</v>
      </c>
      <c r="C11">
        <v>86.1</v>
      </c>
      <c r="D11">
        <f>(100-C11)/100</f>
        <v>0.13900000000000007</v>
      </c>
      <c r="E11">
        <f>D11/A11</f>
        <v>1.1393442622950826E-3</v>
      </c>
      <c r="F11">
        <f>E11*1000</f>
        <v>1.1393442622950827</v>
      </c>
      <c r="G11">
        <f>A11/5</f>
        <v>24.4</v>
      </c>
      <c r="H11">
        <f>B11/G11</f>
        <v>0.4098360655737705</v>
      </c>
      <c r="I11">
        <v>9</v>
      </c>
      <c r="J11">
        <v>33.432000000000002</v>
      </c>
    </row>
    <row r="12" spans="1:12" x14ac:dyDescent="0.3">
      <c r="A12">
        <v>122</v>
      </c>
      <c r="B12">
        <v>11</v>
      </c>
      <c r="C12">
        <v>85.63</v>
      </c>
      <c r="D12">
        <f>(100-C12)/100</f>
        <v>0.14370000000000005</v>
      </c>
      <c r="E12">
        <f>D12/A12</f>
        <v>1.1778688524590169E-3</v>
      </c>
      <c r="F12">
        <f>E12*1000</f>
        <v>1.1778688524590168</v>
      </c>
      <c r="G12">
        <f>A12/5</f>
        <v>24.4</v>
      </c>
      <c r="H12">
        <f>B12/G12</f>
        <v>0.45081967213114754</v>
      </c>
      <c r="I12">
        <v>10</v>
      </c>
      <c r="J12">
        <v>33.432000000000002</v>
      </c>
    </row>
    <row r="13" spans="1:12" x14ac:dyDescent="0.3">
      <c r="A13">
        <v>136</v>
      </c>
      <c r="B13">
        <v>12</v>
      </c>
      <c r="C13">
        <v>85.16</v>
      </c>
      <c r="D13">
        <f>(100-C13)/100</f>
        <v>0.14840000000000003</v>
      </c>
      <c r="E13">
        <f>D13/A13</f>
        <v>1.0911764705882356E-3</v>
      </c>
      <c r="F13">
        <f>E13*1000</f>
        <v>1.0911764705882356</v>
      </c>
      <c r="G13">
        <f>A13/5</f>
        <v>27.2</v>
      </c>
      <c r="H13">
        <f>B13/G13</f>
        <v>0.44117647058823528</v>
      </c>
      <c r="I13">
        <v>11</v>
      </c>
      <c r="J13">
        <v>33.432000000000002</v>
      </c>
    </row>
    <row r="14" spans="1:12" x14ac:dyDescent="0.3">
      <c r="A14">
        <v>144</v>
      </c>
      <c r="B14">
        <v>13</v>
      </c>
      <c r="C14">
        <v>84.7</v>
      </c>
      <c r="D14">
        <f>(100-C14)/100</f>
        <v>0.15299999999999997</v>
      </c>
      <c r="E14">
        <f>D14/A14</f>
        <v>1.0624999999999999E-3</v>
      </c>
      <c r="F14">
        <f>E14*1000</f>
        <v>1.0624999999999998</v>
      </c>
      <c r="G14">
        <f>A14/5</f>
        <v>28.8</v>
      </c>
      <c r="H14">
        <f>B14/G14</f>
        <v>0.4513888888888889</v>
      </c>
      <c r="I14">
        <v>12</v>
      </c>
      <c r="J14">
        <v>33.432000000000002</v>
      </c>
    </row>
    <row r="15" spans="1:12" x14ac:dyDescent="0.3">
      <c r="A15">
        <v>141</v>
      </c>
      <c r="B15">
        <v>14</v>
      </c>
      <c r="C15">
        <v>84.22</v>
      </c>
      <c r="D15">
        <f>(100-C15)/100</f>
        <v>0.15780000000000002</v>
      </c>
      <c r="E15">
        <f>D15/A15</f>
        <v>1.1191489361702129E-3</v>
      </c>
      <c r="F15">
        <f>E15*1000</f>
        <v>1.1191489361702129</v>
      </c>
      <c r="G15">
        <f>A15/5</f>
        <v>28.2</v>
      </c>
      <c r="H15">
        <f>B15/G15</f>
        <v>0.49645390070921985</v>
      </c>
      <c r="I15">
        <v>13</v>
      </c>
      <c r="J15">
        <v>33.432000000000002</v>
      </c>
    </row>
    <row r="16" spans="1:12" x14ac:dyDescent="0.3">
      <c r="A16">
        <v>155</v>
      </c>
      <c r="B16">
        <v>15</v>
      </c>
      <c r="C16">
        <v>83.71</v>
      </c>
      <c r="D16">
        <f>(100-C16)/100</f>
        <v>0.16290000000000007</v>
      </c>
      <c r="E16">
        <f>D16/A16</f>
        <v>1.0509677419354843E-3</v>
      </c>
      <c r="F16">
        <f>E16*1000</f>
        <v>1.0509677419354844</v>
      </c>
      <c r="G16">
        <f>A16/5</f>
        <v>31</v>
      </c>
      <c r="H16">
        <f>B16/G16</f>
        <v>0.4838709677419355</v>
      </c>
      <c r="I16">
        <v>14</v>
      </c>
      <c r="J16">
        <v>33.432000000000002</v>
      </c>
    </row>
    <row r="17" spans="1:10" x14ac:dyDescent="0.3">
      <c r="A17">
        <v>153</v>
      </c>
      <c r="B17">
        <v>16</v>
      </c>
      <c r="C17">
        <v>83.21</v>
      </c>
      <c r="D17">
        <f>(100-C17)/100</f>
        <v>0.16790000000000005</v>
      </c>
      <c r="E17">
        <f>D17/A17</f>
        <v>1.0973856209150329E-3</v>
      </c>
      <c r="F17">
        <f>E17*1000</f>
        <v>1.097385620915033</v>
      </c>
      <c r="G17">
        <f>A17/5</f>
        <v>30.6</v>
      </c>
      <c r="H17">
        <f>B17/G17</f>
        <v>0.52287581699346408</v>
      </c>
      <c r="I17">
        <v>15</v>
      </c>
      <c r="J17">
        <v>33.432000000000002</v>
      </c>
    </row>
    <row r="18" spans="1:10" x14ac:dyDescent="0.3">
      <c r="A18">
        <v>160</v>
      </c>
      <c r="B18">
        <v>17</v>
      </c>
      <c r="C18">
        <v>82.69</v>
      </c>
      <c r="D18">
        <f>(100-C18)/100</f>
        <v>0.17310000000000003</v>
      </c>
      <c r="E18">
        <f>D18/A18</f>
        <v>1.0818750000000002E-3</v>
      </c>
      <c r="F18">
        <f>E18*1000</f>
        <v>1.0818750000000001</v>
      </c>
      <c r="G18">
        <f>A18/5</f>
        <v>32</v>
      </c>
      <c r="H18">
        <f>B18/G18</f>
        <v>0.53125</v>
      </c>
      <c r="I18">
        <v>16</v>
      </c>
      <c r="J18">
        <v>33.432000000000002</v>
      </c>
    </row>
    <row r="19" spans="1:10" x14ac:dyDescent="0.3">
      <c r="A19">
        <v>166</v>
      </c>
      <c r="B19">
        <v>18</v>
      </c>
      <c r="C19">
        <v>82.17</v>
      </c>
      <c r="D19">
        <f>(100-C19)/100</f>
        <v>0.17829999999999999</v>
      </c>
      <c r="E19">
        <f>D19/A19</f>
        <v>1.0740963855421686E-3</v>
      </c>
      <c r="F19">
        <f>E19*1000</f>
        <v>1.0740963855421686</v>
      </c>
      <c r="G19">
        <f>A19/5</f>
        <v>33.200000000000003</v>
      </c>
      <c r="H19">
        <f>B19/G19</f>
        <v>0.54216867469879515</v>
      </c>
      <c r="I19">
        <v>17</v>
      </c>
      <c r="J19">
        <v>33.432000000000002</v>
      </c>
    </row>
    <row r="20" spans="1:10" x14ac:dyDescent="0.3">
      <c r="A20">
        <v>177</v>
      </c>
      <c r="B20">
        <v>19</v>
      </c>
      <c r="C20">
        <v>81.66</v>
      </c>
      <c r="D20">
        <f>(100-C20)/100</f>
        <v>0.18340000000000004</v>
      </c>
      <c r="E20">
        <f>D20/A20</f>
        <v>1.0361581920903956E-3</v>
      </c>
      <c r="F20">
        <f>E20*1000</f>
        <v>1.0361581920903955</v>
      </c>
      <c r="G20">
        <f>A20/5</f>
        <v>35.4</v>
      </c>
      <c r="H20">
        <f>B20/G20</f>
        <v>0.53672316384180796</v>
      </c>
      <c r="I20">
        <v>18</v>
      </c>
      <c r="J20">
        <v>33.432000000000002</v>
      </c>
    </row>
    <row r="21" spans="1:10" x14ac:dyDescent="0.3">
      <c r="A21">
        <v>167</v>
      </c>
      <c r="B21">
        <v>20</v>
      </c>
      <c r="C21">
        <v>81.12</v>
      </c>
      <c r="D21">
        <f>(100-C21)/100</f>
        <v>0.18879999999999997</v>
      </c>
      <c r="E21">
        <f>D21/A21</f>
        <v>1.1305389221556883E-3</v>
      </c>
      <c r="F21">
        <f>E21*1000</f>
        <v>1.1305389221556883</v>
      </c>
      <c r="G21">
        <f>A21/5</f>
        <v>33.4</v>
      </c>
      <c r="H21">
        <f>B21/G21</f>
        <v>0.5988023952095809</v>
      </c>
      <c r="I21">
        <v>19</v>
      </c>
      <c r="J21">
        <v>33.432000000000002</v>
      </c>
    </row>
    <row r="22" spans="1:10" x14ac:dyDescent="0.3">
      <c r="A22">
        <v>170</v>
      </c>
      <c r="B22">
        <v>21</v>
      </c>
      <c r="C22">
        <v>80.63</v>
      </c>
      <c r="D22">
        <f>(100-C22)/100</f>
        <v>0.19370000000000004</v>
      </c>
      <c r="E22">
        <f>D22/A22</f>
        <v>1.1394117647058825E-3</v>
      </c>
      <c r="F22">
        <f>E22*1000</f>
        <v>1.1394117647058826</v>
      </c>
      <c r="G22">
        <f>A22/5</f>
        <v>34</v>
      </c>
      <c r="H22">
        <f>B22/G22</f>
        <v>0.61764705882352944</v>
      </c>
      <c r="I22">
        <v>20</v>
      </c>
      <c r="J22">
        <v>33.432000000000002</v>
      </c>
    </row>
    <row r="23" spans="1:10" x14ac:dyDescent="0.3">
      <c r="A23">
        <v>195</v>
      </c>
      <c r="B23">
        <v>22</v>
      </c>
      <c r="C23">
        <v>80.06</v>
      </c>
      <c r="D23">
        <f>(100-C23)/100</f>
        <v>0.19939999999999997</v>
      </c>
      <c r="E23">
        <f>D23/A23</f>
        <v>1.0225641025641023E-3</v>
      </c>
      <c r="F23">
        <f>E23*1000</f>
        <v>1.0225641025641024</v>
      </c>
      <c r="G23">
        <f>A23/5</f>
        <v>39</v>
      </c>
      <c r="H23">
        <f>B23/G23</f>
        <v>0.5641025641025641</v>
      </c>
      <c r="I23">
        <v>21</v>
      </c>
      <c r="J23">
        <v>33.432000000000002</v>
      </c>
    </row>
    <row r="24" spans="1:10" x14ac:dyDescent="0.3">
      <c r="A24">
        <v>191</v>
      </c>
      <c r="B24">
        <v>23</v>
      </c>
      <c r="C24">
        <v>79.489999999999995</v>
      </c>
      <c r="D24">
        <f>(100-C24)/100</f>
        <v>0.20510000000000006</v>
      </c>
      <c r="E24">
        <f>D24/A24</f>
        <v>1.0738219895287961E-3</v>
      </c>
      <c r="F24">
        <f>E24*1000</f>
        <v>1.0738219895287962</v>
      </c>
      <c r="G24">
        <f>A24/5</f>
        <v>38.200000000000003</v>
      </c>
      <c r="H24">
        <f>B24/G24</f>
        <v>0.60209424083769625</v>
      </c>
      <c r="I24">
        <v>22</v>
      </c>
      <c r="J24">
        <v>33.432000000000002</v>
      </c>
    </row>
    <row r="25" spans="1:10" x14ac:dyDescent="0.3">
      <c r="A25">
        <v>170</v>
      </c>
      <c r="B25">
        <v>24</v>
      </c>
      <c r="C25">
        <v>78.97</v>
      </c>
      <c r="D25">
        <f>(100-C25)/100</f>
        <v>0.21030000000000001</v>
      </c>
      <c r="E25">
        <f>D25/A25</f>
        <v>1.2370588235294118E-3</v>
      </c>
      <c r="F25">
        <f>E25*1000</f>
        <v>1.2370588235294118</v>
      </c>
      <c r="G25">
        <f>A25/5</f>
        <v>34</v>
      </c>
      <c r="H25">
        <f>B25/G25</f>
        <v>0.70588235294117652</v>
      </c>
      <c r="I25">
        <v>23</v>
      </c>
      <c r="J25">
        <v>33.432000000000002</v>
      </c>
    </row>
    <row r="26" spans="1:10" x14ac:dyDescent="0.3">
      <c r="A26">
        <v>178</v>
      </c>
      <c r="B26">
        <v>25</v>
      </c>
      <c r="C26">
        <v>78.430000000000007</v>
      </c>
      <c r="D26">
        <f>(100-C26)/100</f>
        <v>0.21569999999999992</v>
      </c>
      <c r="E26">
        <f>D26/A26</f>
        <v>1.2117977528089882E-3</v>
      </c>
      <c r="F26">
        <f>E26*1000</f>
        <v>1.2117977528089883</v>
      </c>
      <c r="G26">
        <f>A26/5</f>
        <v>35.6</v>
      </c>
      <c r="H26">
        <f>B26/G26</f>
        <v>0.70224719101123589</v>
      </c>
      <c r="I26">
        <v>24</v>
      </c>
      <c r="J26">
        <v>33.432000000000002</v>
      </c>
    </row>
    <row r="27" spans="1:10" x14ac:dyDescent="0.3">
      <c r="A27">
        <v>187</v>
      </c>
      <c r="B27">
        <v>26</v>
      </c>
      <c r="C27">
        <v>77.86</v>
      </c>
      <c r="D27">
        <f>(100-C27)/100</f>
        <v>0.22140000000000001</v>
      </c>
      <c r="E27">
        <f>D27/A27</f>
        <v>1.1839572192513369E-3</v>
      </c>
      <c r="F27">
        <f>E27*1000</f>
        <v>1.183957219251337</v>
      </c>
      <c r="G27">
        <f>A27/5</f>
        <v>37.4</v>
      </c>
      <c r="H27">
        <f>B27/G27</f>
        <v>0.69518716577540107</v>
      </c>
      <c r="I27">
        <v>25</v>
      </c>
      <c r="J27">
        <v>33.432000000000002</v>
      </c>
    </row>
    <row r="28" spans="1:10" x14ac:dyDescent="0.3">
      <c r="A28">
        <v>158</v>
      </c>
      <c r="B28">
        <v>27</v>
      </c>
      <c r="C28">
        <v>77.25</v>
      </c>
      <c r="D28">
        <f>(100-C28)/100</f>
        <v>0.22750000000000001</v>
      </c>
      <c r="E28">
        <f>D28/A28</f>
        <v>1.439873417721519E-3</v>
      </c>
      <c r="F28">
        <f>E28*1000</f>
        <v>1.4398734177215189</v>
      </c>
      <c r="G28">
        <f>A28/5</f>
        <v>31.6</v>
      </c>
      <c r="H28">
        <f>B28/G28</f>
        <v>0.85443037974683544</v>
      </c>
      <c r="I28">
        <v>26</v>
      </c>
      <c r="J28">
        <v>33.432000000000002</v>
      </c>
    </row>
    <row r="29" spans="1:10" x14ac:dyDescent="0.3">
      <c r="A29">
        <v>179</v>
      </c>
      <c r="B29">
        <v>28</v>
      </c>
      <c r="C29">
        <v>76.72</v>
      </c>
      <c r="D29">
        <f>(100-C29)/100</f>
        <v>0.23280000000000001</v>
      </c>
      <c r="E29">
        <f>D29/A29</f>
        <v>1.3005586592178772E-3</v>
      </c>
      <c r="F29">
        <f>E29*1000</f>
        <v>1.3005586592178773</v>
      </c>
      <c r="G29">
        <f>A29/5</f>
        <v>35.799999999999997</v>
      </c>
      <c r="H29">
        <f>B29/G29</f>
        <v>0.78212290502793302</v>
      </c>
      <c r="I29">
        <v>27</v>
      </c>
      <c r="J29">
        <v>33.432000000000002</v>
      </c>
    </row>
    <row r="30" spans="1:10" x14ac:dyDescent="0.3">
      <c r="A30">
        <v>186</v>
      </c>
      <c r="B30">
        <v>29</v>
      </c>
      <c r="C30">
        <v>76.180000000000007</v>
      </c>
      <c r="D30">
        <f>(100-C30)/100</f>
        <v>0.23819999999999994</v>
      </c>
      <c r="E30">
        <f>D30/A30</f>
        <v>1.2806451612903222E-3</v>
      </c>
      <c r="F30">
        <f>E30*1000</f>
        <v>1.2806451612903222</v>
      </c>
      <c r="G30">
        <f>A30/5</f>
        <v>37.200000000000003</v>
      </c>
      <c r="H30">
        <f>B30/G30</f>
        <v>0.77956989247311825</v>
      </c>
      <c r="I30">
        <v>28</v>
      </c>
      <c r="J30">
        <v>33.432000000000002</v>
      </c>
    </row>
    <row r="31" spans="1:10" x14ac:dyDescent="0.3">
      <c r="A31">
        <v>203</v>
      </c>
      <c r="B31">
        <v>30</v>
      </c>
      <c r="C31">
        <v>75.599999999999994</v>
      </c>
      <c r="D31">
        <f>(100-C31)/100</f>
        <v>0.24400000000000005</v>
      </c>
      <c r="E31">
        <f>D31/A31</f>
        <v>1.2019704433497539E-3</v>
      </c>
      <c r="F31">
        <f>E31*1000</f>
        <v>1.201970443349754</v>
      </c>
      <c r="G31">
        <f>A31/5</f>
        <v>40.6</v>
      </c>
      <c r="H31">
        <f>B31/G31</f>
        <v>0.73891625615763545</v>
      </c>
      <c r="I31">
        <v>29</v>
      </c>
      <c r="J31">
        <v>33.432000000000002</v>
      </c>
    </row>
    <row r="32" spans="1:10" x14ac:dyDescent="0.3">
      <c r="A32">
        <v>209</v>
      </c>
      <c r="B32">
        <v>31</v>
      </c>
      <c r="C32">
        <v>75.010000000000005</v>
      </c>
      <c r="D32">
        <f>(100-C32)/100</f>
        <v>0.24989999999999996</v>
      </c>
      <c r="E32">
        <f>D32/A32</f>
        <v>1.1956937799043059E-3</v>
      </c>
      <c r="F32">
        <f>E32*1000</f>
        <v>1.1956937799043059</v>
      </c>
      <c r="G32">
        <f>A32/5</f>
        <v>41.8</v>
      </c>
      <c r="H32">
        <f>B32/G32</f>
        <v>0.7416267942583733</v>
      </c>
      <c r="I32">
        <v>30</v>
      </c>
      <c r="J32">
        <v>33.432000000000002</v>
      </c>
    </row>
    <row r="33" spans="1:10" x14ac:dyDescent="0.3">
      <c r="A33">
        <v>210</v>
      </c>
      <c r="B33">
        <v>32</v>
      </c>
      <c r="C33">
        <v>74.430000000000007</v>
      </c>
      <c r="D33">
        <f>(100-C33)/100</f>
        <v>0.25569999999999993</v>
      </c>
      <c r="E33">
        <f>D33/A33</f>
        <v>1.2176190476190472E-3</v>
      </c>
      <c r="F33">
        <f>E33*1000</f>
        <v>1.2176190476190472</v>
      </c>
      <c r="G33">
        <f>A33/5</f>
        <v>42</v>
      </c>
      <c r="H33">
        <f>B33/G33</f>
        <v>0.76190476190476186</v>
      </c>
      <c r="I33">
        <v>31</v>
      </c>
      <c r="J33">
        <v>33.432000000000002</v>
      </c>
    </row>
    <row r="34" spans="1:10" x14ac:dyDescent="0.3">
      <c r="A34">
        <v>215</v>
      </c>
      <c r="B34">
        <v>33</v>
      </c>
      <c r="C34">
        <v>73.849999999999994</v>
      </c>
      <c r="D34">
        <f>(100-C34)/100</f>
        <v>0.26150000000000007</v>
      </c>
      <c r="E34">
        <f>D34/A34</f>
        <v>1.2162790697674423E-3</v>
      </c>
      <c r="F34">
        <f>E34*1000</f>
        <v>1.2162790697674424</v>
      </c>
      <c r="G34">
        <f>A34/5</f>
        <v>43</v>
      </c>
      <c r="H34">
        <f>B34/G34</f>
        <v>0.76744186046511631</v>
      </c>
      <c r="I34">
        <v>32</v>
      </c>
      <c r="J34">
        <v>33.432000000000002</v>
      </c>
    </row>
    <row r="35" spans="1:10" x14ac:dyDescent="0.3">
      <c r="A35">
        <v>220</v>
      </c>
      <c r="B35">
        <v>34</v>
      </c>
      <c r="C35">
        <v>73.260000000000005</v>
      </c>
      <c r="D35">
        <f>(100-C35)/100</f>
        <v>0.26739999999999997</v>
      </c>
      <c r="E35">
        <f>D35/A35</f>
        <v>1.2154545454545454E-3</v>
      </c>
      <c r="F35">
        <f>E35*1000</f>
        <v>1.2154545454545453</v>
      </c>
      <c r="G35">
        <f>A35/5</f>
        <v>44</v>
      </c>
      <c r="H35">
        <f>B35/G35</f>
        <v>0.77272727272727271</v>
      </c>
      <c r="I35">
        <v>33</v>
      </c>
      <c r="J35">
        <v>33.432000000000002</v>
      </c>
    </row>
    <row r="36" spans="1:10" x14ac:dyDescent="0.3">
      <c r="A36">
        <v>214</v>
      </c>
      <c r="B36">
        <v>35</v>
      </c>
      <c r="C36">
        <v>72.69</v>
      </c>
      <c r="D36">
        <f>(100-C36)/100</f>
        <v>0.27310000000000001</v>
      </c>
      <c r="E36">
        <f>D36/A36</f>
        <v>1.2761682242990655E-3</v>
      </c>
      <c r="F36">
        <f>E36*1000</f>
        <v>1.2761682242990655</v>
      </c>
      <c r="G36">
        <f>A36/5</f>
        <v>42.8</v>
      </c>
      <c r="H36">
        <f>B36/G36</f>
        <v>0.81775700934579443</v>
      </c>
      <c r="I36">
        <v>34</v>
      </c>
      <c r="J36">
        <v>33.432000000000002</v>
      </c>
    </row>
    <row r="37" spans="1:10" x14ac:dyDescent="0.3">
      <c r="A37">
        <v>207</v>
      </c>
      <c r="B37">
        <v>36</v>
      </c>
      <c r="C37">
        <v>72.12</v>
      </c>
      <c r="D37">
        <f>(100-C37)/100</f>
        <v>0.27879999999999994</v>
      </c>
      <c r="E37">
        <f>D37/A37</f>
        <v>1.3468599033816422E-3</v>
      </c>
      <c r="F37">
        <f>E37*1000</f>
        <v>1.3468599033816422</v>
      </c>
      <c r="G37">
        <f>A37/5</f>
        <v>41.4</v>
      </c>
      <c r="H37">
        <f>B37/G37</f>
        <v>0.86956521739130432</v>
      </c>
      <c r="I37">
        <v>35</v>
      </c>
      <c r="J37">
        <v>33.432000000000002</v>
      </c>
    </row>
    <row r="38" spans="1:10" x14ac:dyDescent="0.3">
      <c r="A38">
        <v>208</v>
      </c>
      <c r="B38">
        <v>37</v>
      </c>
      <c r="C38">
        <v>71.58</v>
      </c>
      <c r="D38">
        <f>(100-C38)/100</f>
        <v>0.28420000000000001</v>
      </c>
      <c r="E38">
        <f>D38/A38</f>
        <v>1.366346153846154E-3</v>
      </c>
      <c r="F38">
        <f>E38*1000</f>
        <v>1.3663461538461539</v>
      </c>
      <c r="G38">
        <f>A38/5</f>
        <v>41.6</v>
      </c>
      <c r="H38">
        <f>B38/G38</f>
        <v>0.88942307692307687</v>
      </c>
      <c r="I38">
        <v>36</v>
      </c>
      <c r="J38">
        <v>33.432000000000002</v>
      </c>
    </row>
    <row r="39" spans="1:10" x14ac:dyDescent="0.3">
      <c r="A39">
        <v>213</v>
      </c>
      <c r="B39">
        <v>38</v>
      </c>
      <c r="C39">
        <v>71.03</v>
      </c>
      <c r="D39">
        <f>(100-C39)/100</f>
        <v>0.28970000000000001</v>
      </c>
      <c r="E39">
        <f>D39/A39</f>
        <v>1.3600938967136152E-3</v>
      </c>
      <c r="F39">
        <f>E39*1000</f>
        <v>1.3600938967136151</v>
      </c>
      <c r="G39">
        <f>A39/5</f>
        <v>42.6</v>
      </c>
      <c r="H39">
        <f>B39/G39</f>
        <v>0.892018779342723</v>
      </c>
      <c r="I39">
        <v>37</v>
      </c>
      <c r="J39">
        <v>33.432000000000002</v>
      </c>
    </row>
    <row r="40" spans="1:10" x14ac:dyDescent="0.3">
      <c r="A40">
        <v>209</v>
      </c>
      <c r="B40">
        <v>39</v>
      </c>
      <c r="C40">
        <v>70.510000000000005</v>
      </c>
      <c r="D40">
        <f>(100-C40)/100</f>
        <v>0.29489999999999994</v>
      </c>
      <c r="E40">
        <f>D40/A40</f>
        <v>1.411004784688995E-3</v>
      </c>
      <c r="F40">
        <f>E40*1000</f>
        <v>1.411004784688995</v>
      </c>
      <c r="G40">
        <f>A40/5</f>
        <v>41.8</v>
      </c>
      <c r="H40">
        <f>B40/G40</f>
        <v>0.93301435406698574</v>
      </c>
      <c r="I40">
        <v>38</v>
      </c>
      <c r="J40">
        <v>33.432000000000002</v>
      </c>
    </row>
    <row r="41" spans="1:10" x14ac:dyDescent="0.3">
      <c r="A41">
        <v>216</v>
      </c>
      <c r="B41">
        <v>40</v>
      </c>
      <c r="C41">
        <v>69.95</v>
      </c>
      <c r="D41">
        <f>(100-C41)/100</f>
        <v>0.30049999999999999</v>
      </c>
      <c r="E41">
        <f>D41/A41</f>
        <v>1.3912037037037037E-3</v>
      </c>
      <c r="F41">
        <f>E41*1000</f>
        <v>1.3912037037037037</v>
      </c>
      <c r="G41">
        <f>A41/5</f>
        <v>43.2</v>
      </c>
      <c r="H41">
        <f>B41/G41</f>
        <v>0.92592592592592582</v>
      </c>
      <c r="I41">
        <v>39</v>
      </c>
      <c r="J41">
        <v>33.432000000000002</v>
      </c>
    </row>
    <row r="42" spans="1:10" x14ac:dyDescent="0.3">
      <c r="A42">
        <v>218</v>
      </c>
      <c r="B42">
        <v>41</v>
      </c>
      <c r="C42">
        <v>69.41</v>
      </c>
      <c r="D42">
        <f>(100-C42)/100</f>
        <v>0.30590000000000006</v>
      </c>
      <c r="E42">
        <f>D42/A42</f>
        <v>1.4032110091743123E-3</v>
      </c>
      <c r="F42">
        <f>E42*1000</f>
        <v>1.4032110091743122</v>
      </c>
      <c r="G42">
        <f>A42/5</f>
        <v>43.6</v>
      </c>
      <c r="H42">
        <f>B42/G42</f>
        <v>0.94036697247706424</v>
      </c>
      <c r="I42">
        <v>40</v>
      </c>
      <c r="J42">
        <v>33.432000000000002</v>
      </c>
    </row>
    <row r="43" spans="1:10" x14ac:dyDescent="0.3">
      <c r="A43">
        <v>212</v>
      </c>
      <c r="B43">
        <v>42</v>
      </c>
      <c r="C43">
        <v>68.930000000000007</v>
      </c>
      <c r="D43">
        <f>(100-C43)/100</f>
        <v>0.31069999999999992</v>
      </c>
      <c r="E43">
        <f>D43/A43</f>
        <v>1.4655660377358487E-3</v>
      </c>
      <c r="F43">
        <f>E43*1000</f>
        <v>1.4655660377358486</v>
      </c>
      <c r="G43">
        <f>A43/5</f>
        <v>42.4</v>
      </c>
      <c r="H43">
        <f>B43/G43</f>
        <v>0.99056603773584906</v>
      </c>
      <c r="I43">
        <v>41</v>
      </c>
      <c r="J43">
        <v>33.432000000000002</v>
      </c>
    </row>
    <row r="44" spans="1:10" x14ac:dyDescent="0.3">
      <c r="A44">
        <v>215</v>
      </c>
      <c r="B44">
        <v>43</v>
      </c>
      <c r="C44">
        <v>68.45</v>
      </c>
      <c r="D44">
        <f>(100-C44)/100</f>
        <v>0.31549999999999995</v>
      </c>
      <c r="E44">
        <f>D44/A44</f>
        <v>1.4674418604651159E-3</v>
      </c>
      <c r="F44">
        <f>E44*1000</f>
        <v>1.4674418604651158</v>
      </c>
      <c r="G44">
        <f>A44/5</f>
        <v>43</v>
      </c>
      <c r="H44">
        <f>B44/G44</f>
        <v>1</v>
      </c>
      <c r="I44">
        <v>42</v>
      </c>
      <c r="J44">
        <v>33.432000000000002</v>
      </c>
    </row>
    <row r="45" spans="1:10" x14ac:dyDescent="0.3">
      <c r="A45">
        <v>220</v>
      </c>
      <c r="B45">
        <v>44</v>
      </c>
      <c r="C45">
        <v>67.95</v>
      </c>
      <c r="D45">
        <f>(100-C45)/100</f>
        <v>0.32049999999999995</v>
      </c>
      <c r="E45">
        <f>D45/A45</f>
        <v>1.4568181818181815E-3</v>
      </c>
      <c r="F45">
        <f>E45*1000</f>
        <v>1.4568181818181816</v>
      </c>
      <c r="G45">
        <f>A45/5</f>
        <v>44</v>
      </c>
      <c r="H45">
        <f>B45/G45</f>
        <v>1</v>
      </c>
      <c r="I45">
        <v>43</v>
      </c>
      <c r="J45">
        <v>33.432000000000002</v>
      </c>
    </row>
    <row r="46" spans="1:10" x14ac:dyDescent="0.3">
      <c r="A46">
        <v>202</v>
      </c>
      <c r="B46">
        <v>45</v>
      </c>
      <c r="C46">
        <v>67.44</v>
      </c>
      <c r="D46">
        <f>(100-C46)/100</f>
        <v>0.3256</v>
      </c>
      <c r="E46">
        <f>D46/A46</f>
        <v>1.6118811881188119E-3</v>
      </c>
      <c r="F46">
        <f>E46*1000</f>
        <v>1.611881188118812</v>
      </c>
      <c r="G46">
        <f>A46/5</f>
        <v>40.4</v>
      </c>
      <c r="H46">
        <f>B46/G46</f>
        <v>1.113861386138614</v>
      </c>
      <c r="I46">
        <v>44</v>
      </c>
      <c r="J46">
        <v>33.432000000000002</v>
      </c>
    </row>
    <row r="47" spans="1:10" x14ac:dyDescent="0.3">
      <c r="A47">
        <v>207</v>
      </c>
      <c r="B47">
        <v>46</v>
      </c>
      <c r="C47">
        <v>66.94</v>
      </c>
      <c r="D47">
        <f>(100-C47)/100</f>
        <v>0.3306</v>
      </c>
      <c r="E47">
        <f>D47/A47</f>
        <v>1.5971014492753624E-3</v>
      </c>
      <c r="F47">
        <f>E47*1000</f>
        <v>1.5971014492753624</v>
      </c>
      <c r="G47">
        <f>A47/5</f>
        <v>41.4</v>
      </c>
      <c r="H47">
        <f>B47/G47</f>
        <v>1.1111111111111112</v>
      </c>
      <c r="I47">
        <v>45</v>
      </c>
      <c r="J47">
        <v>33.432000000000002</v>
      </c>
    </row>
    <row r="48" spans="1:10" x14ac:dyDescent="0.3">
      <c r="A48">
        <v>209</v>
      </c>
      <c r="B48">
        <v>47</v>
      </c>
      <c r="C48">
        <v>66.45</v>
      </c>
      <c r="D48">
        <f>(100-C48)/100</f>
        <v>0.33549999999999996</v>
      </c>
      <c r="E48">
        <f>D48/A48</f>
        <v>1.6052631578947366E-3</v>
      </c>
      <c r="F48">
        <f>E48*1000</f>
        <v>1.6052631578947365</v>
      </c>
      <c r="G48">
        <f>A48/5</f>
        <v>41.8</v>
      </c>
      <c r="H48">
        <f>B48/G48</f>
        <v>1.1244019138755981</v>
      </c>
      <c r="I48">
        <v>46</v>
      </c>
      <c r="J48">
        <v>33.432000000000002</v>
      </c>
    </row>
    <row r="49" spans="1:10" x14ac:dyDescent="0.3">
      <c r="A49">
        <v>203</v>
      </c>
      <c r="B49">
        <v>48</v>
      </c>
      <c r="C49">
        <v>65.98</v>
      </c>
      <c r="D49">
        <f>(100-C49)/100</f>
        <v>0.34019999999999995</v>
      </c>
      <c r="E49">
        <f>D49/A49</f>
        <v>1.6758620689655171E-3</v>
      </c>
      <c r="F49">
        <f>E49*1000</f>
        <v>1.675862068965517</v>
      </c>
      <c r="G49">
        <f>A49/5</f>
        <v>40.6</v>
      </c>
      <c r="H49">
        <f>B49/G49</f>
        <v>1.1822660098522166</v>
      </c>
      <c r="I49">
        <v>47</v>
      </c>
      <c r="J49">
        <v>33.432000000000002</v>
      </c>
    </row>
    <row r="50" spans="1:10" x14ac:dyDescent="0.3">
      <c r="A50">
        <v>204</v>
      </c>
      <c r="B50">
        <v>49</v>
      </c>
      <c r="C50">
        <v>65.48</v>
      </c>
      <c r="D50">
        <f>(100-C50)/100</f>
        <v>0.34519999999999995</v>
      </c>
      <c r="E50">
        <f>D50/A50</f>
        <v>1.6921568627450978E-3</v>
      </c>
      <c r="F50">
        <f>E50*1000</f>
        <v>1.6921568627450978</v>
      </c>
      <c r="G50">
        <f>A50/5</f>
        <v>40.799999999999997</v>
      </c>
      <c r="H50">
        <f>B50/G50</f>
        <v>1.2009803921568629</v>
      </c>
      <c r="I50">
        <v>48</v>
      </c>
      <c r="J50">
        <v>33.432000000000002</v>
      </c>
    </row>
    <row r="51" spans="1:10" x14ac:dyDescent="0.3">
      <c r="A51">
        <v>206</v>
      </c>
      <c r="B51">
        <v>50</v>
      </c>
      <c r="C51">
        <v>65</v>
      </c>
      <c r="D51">
        <f>(100-C51)/100</f>
        <v>0.35</v>
      </c>
      <c r="E51">
        <f>D51/A51</f>
        <v>1.6990291262135922E-3</v>
      </c>
      <c r="F51">
        <f>E51*1000</f>
        <v>1.6990291262135921</v>
      </c>
      <c r="G51">
        <f>A51/5</f>
        <v>41.2</v>
      </c>
      <c r="H51">
        <f>B51/G51</f>
        <v>1.2135922330097086</v>
      </c>
      <c r="I51">
        <v>49</v>
      </c>
      <c r="J51">
        <v>33.432000000000002</v>
      </c>
    </row>
    <row r="52" spans="1:10" x14ac:dyDescent="0.3">
      <c r="I52">
        <v>50</v>
      </c>
      <c r="J52">
        <v>33.432000000000002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Mulvaney</cp:lastModifiedBy>
  <dcterms:created xsi:type="dcterms:W3CDTF">2017-12-04T21:28:51Z</dcterms:created>
  <dcterms:modified xsi:type="dcterms:W3CDTF">2017-12-06T13:35:00Z</dcterms:modified>
</cp:coreProperties>
</file>