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8_{D1C44440-3162-4193-B305-1355FCF000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4" sheetId="2" r:id="rId2"/>
    <sheet name="Sheet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QxE5ggYlbBcCjzTmkr/B/AbENJA=="/>
    </ext>
  </extLst>
</workbook>
</file>

<file path=xl/calcChain.xml><?xml version="1.0" encoding="utf-8"?>
<calcChain xmlns="http://schemas.openxmlformats.org/spreadsheetml/2006/main">
  <c r="E8" i="3" l="1"/>
  <c r="E10" i="3"/>
  <c r="D5" i="2"/>
  <c r="D6" i="2"/>
  <c r="D7" i="2"/>
  <c r="D8" i="2"/>
  <c r="D4" i="2"/>
  <c r="E4" i="1"/>
  <c r="F4" i="1" s="1"/>
  <c r="G4" i="1" s="1"/>
  <c r="H4" i="1" s="1"/>
</calcChain>
</file>

<file path=xl/sharedStrings.xml><?xml version="1.0" encoding="utf-8"?>
<sst xmlns="http://schemas.openxmlformats.org/spreadsheetml/2006/main" count="25" uniqueCount="22">
  <si>
    <t>Apple Revenue by Product</t>
  </si>
  <si>
    <t>iPhone</t>
  </si>
  <si>
    <t>iPad</t>
  </si>
  <si>
    <t>MacBook</t>
  </si>
  <si>
    <t>Wearables</t>
  </si>
  <si>
    <t>Services</t>
  </si>
  <si>
    <t>Min</t>
  </si>
  <si>
    <t>Max</t>
  </si>
  <si>
    <t>52-Week Trading Range</t>
  </si>
  <si>
    <t>Equity Research</t>
  </si>
  <si>
    <t>Discounted Cash Flow</t>
  </si>
  <si>
    <t>Comparables</t>
  </si>
  <si>
    <t>Precendent Transactions</t>
  </si>
  <si>
    <t>Customer Satisfaction</t>
  </si>
  <si>
    <t>Range</t>
  </si>
  <si>
    <t>Point</t>
  </si>
  <si>
    <t>Bad</t>
  </si>
  <si>
    <t>Average</t>
  </si>
  <si>
    <t>Good</t>
  </si>
  <si>
    <t>Trend</t>
  </si>
  <si>
    <t>Difference</t>
  </si>
  <si>
    <t>INSERT SCORE--&gt;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</si>
</sst>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0" fillId="0" borderId="0" xfId="0" applyNumberFormat="1"/>
    <xf numFmtId="10" fontId="0" fillId="0" borderId="0" xfId="0" applyNumberFormat="1"/>
    <xf numFmtId="0" fontId="2" fillId="0" borderId="0" xfId="0" applyFont="1"/>
    <xf numFmtId="44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3" fillId="0" borderId="1" xfId="0" applyFont="1" applyBorder="1"/>
    <xf numFmtId="0" fontId="1" fillId="0" borderId="2" xfId="0" applyFont="1" applyBorder="1"/>
    <xf numFmtId="10" fontId="2" fillId="0" borderId="0" xfId="0" applyNumberFormat="1" applyFont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iPhone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cat>
            <c:numRef>
              <c:f>Sheet1!$D$4:$H$4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Sheet1!$D$4:$H$4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3-BE4B-AB38-84989D885AB9}"/>
            </c:ext>
          </c:extLst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iPad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cat>
            <c:numRef>
              <c:f>Sheet1!$D$4:$H$4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Sheet1!$D$6:$H$6</c:f>
              <c:numCache>
                <c:formatCode>0</c:formatCode>
                <c:ptCount val="5"/>
                <c:pt idx="0">
                  <c:v>23</c:v>
                </c:pt>
                <c:pt idx="1">
                  <c:v>21.231999999999999</c:v>
                </c:pt>
                <c:pt idx="2">
                  <c:v>16.906500000000001</c:v>
                </c:pt>
                <c:pt idx="3">
                  <c:v>13.715000000000002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3-BE4B-AB38-84989D885AB9}"/>
            </c:ext>
          </c:extLst>
        </c:ser>
        <c:ser>
          <c:idx val="2"/>
          <c:order val="2"/>
          <c:tx>
            <c:strRef>
              <c:f>Sheet1!$B$7</c:f>
              <c:strCache>
                <c:ptCount val="1"/>
                <c:pt idx="0">
                  <c:v>MacBook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cat>
            <c:numRef>
              <c:f>Sheet1!$D$4:$H$4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Sheet1!$D$7:$H$7</c:f>
              <c:numCache>
                <c:formatCode>0</c:formatCode>
                <c:ptCount val="5"/>
                <c:pt idx="0">
                  <c:v>18.091000000000001</c:v>
                </c:pt>
                <c:pt idx="1">
                  <c:v>23.885999999999996</c:v>
                </c:pt>
                <c:pt idx="2">
                  <c:v>23.929200000000002</c:v>
                </c:pt>
                <c:pt idx="3">
                  <c:v>24.687000000000001</c:v>
                </c:pt>
                <c:pt idx="4">
                  <c:v>31.4588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23-BE4B-AB38-84989D885AB9}"/>
            </c:ext>
          </c:extLst>
        </c:ser>
        <c:ser>
          <c:idx val="3"/>
          <c:order val="3"/>
          <c:tx>
            <c:strRef>
              <c:f>Sheet1!$B$8</c:f>
              <c:strCache>
                <c:ptCount val="1"/>
                <c:pt idx="0">
                  <c:v>Wearables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cat>
            <c:numRef>
              <c:f>Sheet1!$D$4:$H$4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Sheet1!$D$8:$H$8</c:f>
              <c:numCache>
                <c:formatCode>0</c:formatCode>
                <c:ptCount val="5"/>
                <c:pt idx="0">
                  <c:v>26.564</c:v>
                </c:pt>
                <c:pt idx="1">
                  <c:v>29</c:v>
                </c:pt>
                <c:pt idx="2">
                  <c:v>42.916500000000006</c:v>
                </c:pt>
                <c:pt idx="3">
                  <c:v>48.002499999999998</c:v>
                </c:pt>
                <c:pt idx="4">
                  <c:v>66.575599999999994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23-BE4B-AB38-84989D885AB9}"/>
            </c:ext>
          </c:extLst>
        </c:ser>
        <c:ser>
          <c:idx val="4"/>
          <c:order val="4"/>
          <c:tx>
            <c:strRef>
              <c:f>Sheet1!$B$9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cat>
            <c:numRef>
              <c:f>Sheet1!$D$4:$H$4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Sheet1!$D$9:$H$9</c:f>
              <c:numCache>
                <c:formatCode>0</c:formatCode>
                <c:ptCount val="5"/>
                <c:pt idx="0">
                  <c:v>32.06</c:v>
                </c:pt>
                <c:pt idx="1">
                  <c:v>33.440399999999997</c:v>
                </c:pt>
                <c:pt idx="2">
                  <c:v>35.893800000000006</c:v>
                </c:pt>
                <c:pt idx="3">
                  <c:v>50.745500000000014</c:v>
                </c:pt>
                <c:pt idx="4">
                  <c:v>75.720600000000033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23-BE4B-AB38-84989D885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322863"/>
        <c:axId val="1173722399"/>
      </c:areaChart>
      <c:catAx>
        <c:axId val="12013228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722399"/>
        <c:crosses val="autoZero"/>
        <c:auto val="1"/>
        <c:lblAlgn val="ctr"/>
        <c:lblOffset val="100"/>
        <c:noMultiLvlLbl val="0"/>
      </c:catAx>
      <c:valAx>
        <c:axId val="11737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322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Sheet4!$B$4:$B$8</c:f>
              <c:strCache>
                <c:ptCount val="5"/>
                <c:pt idx="0">
                  <c:v>52-Week Trading Range</c:v>
                </c:pt>
                <c:pt idx="1">
                  <c:v>Equity Research</c:v>
                </c:pt>
                <c:pt idx="2">
                  <c:v>Discounted Cash Flow</c:v>
                </c:pt>
                <c:pt idx="3">
                  <c:v>Comparables</c:v>
                </c:pt>
                <c:pt idx="4">
                  <c:v>Precendent Transactions</c:v>
                </c:pt>
              </c:strCache>
            </c:strRef>
          </c:cat>
          <c:val>
            <c:numRef>
              <c:f>Sheet4!$C$4:$C$8</c:f>
              <c:numCache>
                <c:formatCode>_("$"* #,##0.00_);_("$"* \(#,##0.00\);_("$"* "-"??_);_(@_)</c:formatCode>
                <c:ptCount val="5"/>
                <c:pt idx="0">
                  <c:v>24.829000000000001</c:v>
                </c:pt>
                <c:pt idx="2">
                  <c:v>25.045999999999999</c:v>
                </c:pt>
                <c:pt idx="3">
                  <c:v>23.456</c:v>
                </c:pt>
                <c:pt idx="4">
                  <c:v>28.933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A-4F53-973A-8019B885ACB9}"/>
            </c:ext>
          </c:extLst>
        </c:ser>
        <c:ser>
          <c:idx val="1"/>
          <c:order val="1"/>
          <c:tx>
            <c:strRef>
              <c:f>Sheet4!$D$3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Sheet4!$B$4:$B$8</c:f>
              <c:strCache>
                <c:ptCount val="5"/>
                <c:pt idx="0">
                  <c:v>52-Week Trading Range</c:v>
                </c:pt>
                <c:pt idx="1">
                  <c:v>Equity Research</c:v>
                </c:pt>
                <c:pt idx="2">
                  <c:v>Discounted Cash Flow</c:v>
                </c:pt>
                <c:pt idx="3">
                  <c:v>Comparables</c:v>
                </c:pt>
                <c:pt idx="4">
                  <c:v>Precendent Transactions</c:v>
                </c:pt>
              </c:strCache>
            </c:strRef>
          </c:cat>
          <c:val>
            <c:numRef>
              <c:f>Sheet4!$D$4:$D$8</c:f>
              <c:numCache>
                <c:formatCode>_("$"* #,##0.00_);_("$"* \(#,##0.00\);_("$"* "-"??_);_(@_)</c:formatCode>
                <c:ptCount val="5"/>
                <c:pt idx="0">
                  <c:v>9.7370000000000019</c:v>
                </c:pt>
                <c:pt idx="1">
                  <c:v>29.764999999999997</c:v>
                </c:pt>
                <c:pt idx="2">
                  <c:v>3.5010000000000048</c:v>
                </c:pt>
                <c:pt idx="3">
                  <c:v>6.7089999999999996</c:v>
                </c:pt>
                <c:pt idx="4">
                  <c:v>7.6540000000000035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A-4F53-973A-8019B885ACB9}"/>
            </c:ext>
          </c:extLst>
        </c:ser>
        <c:ser>
          <c:idx val="2"/>
          <c:order val="2"/>
          <c:tx>
            <c:strRef>
              <c:f>Sheet4!$E$3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Sheet4!$B$4:$B$8</c:f>
              <c:strCache>
                <c:ptCount val="5"/>
                <c:pt idx="0">
                  <c:v>52-Week Trading Range</c:v>
                </c:pt>
                <c:pt idx="1">
                  <c:v>Equity Research</c:v>
                </c:pt>
                <c:pt idx="2">
                  <c:v>Discounted Cash Flow</c:v>
                </c:pt>
                <c:pt idx="3">
                  <c:v>Comparables</c:v>
                </c:pt>
                <c:pt idx="4">
                  <c:v>Precendent Transactions</c:v>
                </c:pt>
              </c:strCache>
            </c:strRef>
          </c:cat>
          <c:val>
            <c:numRef>
              <c:f>Sheet4!$E$4:$E$8</c:f>
              <c:numCache>
                <c:formatCode>_("$"* #,##0.00_);_("$"* \(#,##0.00\);_("$"* "-"??_);_(@_)</c:formatCode>
                <c:ptCount val="5"/>
                <c:pt idx="0">
                  <c:v>34.566000000000003</c:v>
                </c:pt>
                <c:pt idx="1">
                  <c:v>29.764999999999997</c:v>
                </c:pt>
                <c:pt idx="2">
                  <c:v>28.547000000000004</c:v>
                </c:pt>
                <c:pt idx="3">
                  <c:v>30.164999999999999</c:v>
                </c:pt>
                <c:pt idx="4">
                  <c:v>36.587000000000003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A-4F53-973A-8019B885A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083744"/>
        <c:axId val="1807084576"/>
      </c:barChart>
      <c:catAx>
        <c:axId val="180708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84576"/>
        <c:crosses val="autoZero"/>
        <c:auto val="1"/>
        <c:lblAlgn val="ctr"/>
        <c:lblOffset val="100"/>
        <c:noMultiLvlLbl val="0"/>
      </c:catAx>
      <c:valAx>
        <c:axId val="1807084576"/>
        <c:scaling>
          <c:orientation val="minMax"/>
          <c:max val="4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8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F0000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16A-477C-BF60-55259F2B2B7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16A-477C-BF60-55259F2B2B7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rgbClr val="FFFF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B00-4B59-AFAA-D78878AF758C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00-4B59-AFAA-D78878AF758C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00-4B59-AFAA-D78878AF758C}"/>
              </c:ext>
            </c:extLst>
          </c:dPt>
          <c:val>
            <c:numRef>
              <c:f>Sheet5!$C$8:$C$12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0-4B59-AFAA-D78878AF7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5"/>
      </c:doughnutChart>
      <c:pieChart>
        <c:varyColors val="1"/>
        <c:ser>
          <c:idx val="1"/>
          <c:order val="1"/>
          <c:tx>
            <c:strRef>
              <c:f>Sheet5!$E$7</c:f>
              <c:strCache>
                <c:ptCount val="1"/>
                <c:pt idx="0">
                  <c:v>Point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B00-4B59-AFAA-D78878AF758C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B00-4B59-AFAA-D78878AF758C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00-4B59-AFAA-D78878AF758C}"/>
              </c:ext>
            </c:extLst>
          </c:dPt>
          <c:dLbls>
            <c:dLbl>
              <c:idx val="1"/>
              <c:tx>
                <c:strRef>
                  <c:f>Sheet5!$E$8</c:f>
                  <c:strCache>
                    <c:ptCount val="1"/>
                    <c:pt idx="0">
                      <c:v>60%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{B6989BB5-61BB-44C4-A431-A6C127AC7F32}</c15:txfldGUID>
                      <c15:f>Sheet5!$E$8</c15:f>
                      <c15:dlblFieldTableCache>
                        <c:ptCount val="1"/>
                        <c:pt idx="0">
                          <c:v>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4B00-4B59-AFAA-D78878AF75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Sheet5!$E$8:$E$10</c:f>
              <c:numCache>
                <c:formatCode>0%</c:formatCode>
                <c:ptCount val="3"/>
                <c:pt idx="0">
                  <c:v>0.6</c:v>
                </c:pt>
                <c:pt idx="1">
                  <c:v>0.01</c:v>
                </c:pt>
                <c:pt idx="2" formatCode="0.00%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00-4B59-AFAA-D78878AF7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546100</xdr:colOff>
      <xdr:row>9</xdr:row>
      <xdr:rowOff>88900</xdr:rowOff>
    </xdr:from>
    <xdr:to>
      <xdr:col>16</xdr:col>
      <xdr:colOff>165100</xdr:colOff>
      <xdr:row>24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D4C71-0DF5-4419-C46D-997ED84EE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8</xdr:row>
      <xdr:rowOff>90487</xdr:rowOff>
    </xdr:from>
    <xdr:to>
      <xdr:col>13</xdr:col>
      <xdr:colOff>352425</xdr:colOff>
      <xdr:row>23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00AE2F-CB6B-7998-6C20-F23461C69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11</xdr:row>
      <xdr:rowOff>28575</xdr:rowOff>
    </xdr:from>
    <xdr:to>
      <xdr:col>10</xdr:col>
      <xdr:colOff>485775</xdr:colOff>
      <xdr:row>22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2361B7C-A63D-0D97-6227-5B365676CEC6}"/>
            </a:ext>
          </a:extLst>
        </xdr:cNvPr>
        <xdr:cNvCxnSpPr/>
      </xdr:nvCxnSpPr>
      <xdr:spPr>
        <a:xfrm>
          <a:off x="9591675" y="2743200"/>
          <a:ext cx="0" cy="198120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8</xdr:row>
      <xdr:rowOff>171450</xdr:rowOff>
    </xdr:from>
    <xdr:to>
      <xdr:col>16</xdr:col>
      <xdr:colOff>547687</xdr:colOff>
      <xdr:row>27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A25883-99E1-0B62-9D8B-F775ED2D9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1"/>
  <sheetViews>
    <sheetView showGridLines="0" zoomScale="150" zoomScaleNormal="150" workbookViewId="0">
      <selection activeCell="E32" sqref="E32"/>
    </sheetView>
  </sheetViews>
  <sheetFormatPr defaultColWidth="14.42578125" defaultRowHeight="15" customHeight="1" x14ac:dyDescent="0.25"/>
  <cols>
    <col min="1" max="1" width="8.7109375" customWidth="1"/>
    <col min="2" max="2" width="10.7109375" customWidth="1"/>
    <col min="3" max="3" width="9.42578125" customWidth="1"/>
    <col min="4" max="4" width="8.85546875" customWidth="1"/>
    <col min="5" max="27" width="8.7109375" customWidth="1"/>
  </cols>
  <sheetData>
    <row r="1" spans="2:16" ht="14.25" customHeight="1" x14ac:dyDescent="0.25"/>
    <row r="2" spans="2:16" ht="14.25" customHeight="1" x14ac:dyDescent="0.25"/>
    <row r="3" spans="2:16" ht="14.25" customHeight="1" x14ac:dyDescent="0.25">
      <c r="E3" s="1" t="s">
        <v>0</v>
      </c>
    </row>
    <row r="4" spans="2:16" ht="14.25" customHeight="1" x14ac:dyDescent="0.25">
      <c r="C4" s="12" t="s">
        <v>19</v>
      </c>
      <c r="D4" s="12">
        <v>2017</v>
      </c>
      <c r="E4" s="12">
        <f t="shared" ref="E4:H4" si="0">D4+1</f>
        <v>2018</v>
      </c>
      <c r="F4" s="12">
        <f t="shared" si="0"/>
        <v>2019</v>
      </c>
      <c r="G4" s="12">
        <f t="shared" si="0"/>
        <v>2020</v>
      </c>
      <c r="H4" s="12">
        <f t="shared" si="0"/>
        <v>2021</v>
      </c>
    </row>
    <row r="5" spans="2:16" ht="14.25" customHeight="1" x14ac:dyDescent="0.25">
      <c r="B5" s="13" t="s">
        <v>1</v>
      </c>
      <c r="D5" s="2">
        <v>135.10999999999999</v>
      </c>
      <c r="E5" s="2">
        <v>145.97</v>
      </c>
      <c r="F5" s="2">
        <v>140.45400000000001</v>
      </c>
      <c r="G5" s="2">
        <v>137.15</v>
      </c>
      <c r="H5" s="2">
        <v>175.584</v>
      </c>
    </row>
    <row r="6" spans="2:16" ht="14.25" customHeight="1" x14ac:dyDescent="0.25">
      <c r="B6" s="13" t="s">
        <v>2</v>
      </c>
      <c r="D6" s="2">
        <v>23</v>
      </c>
      <c r="E6" s="2">
        <v>21.231999999999999</v>
      </c>
      <c r="F6" s="2">
        <v>16.906500000000001</v>
      </c>
      <c r="G6" s="2">
        <v>13.715000000000002</v>
      </c>
      <c r="H6" s="2">
        <v>14</v>
      </c>
    </row>
    <row r="7" spans="2:16" ht="14.25" customHeight="1" x14ac:dyDescent="0.25">
      <c r="B7" s="13" t="s">
        <v>3</v>
      </c>
      <c r="D7" s="2">
        <v>18.091000000000001</v>
      </c>
      <c r="E7" s="2">
        <v>23.885999999999996</v>
      </c>
      <c r="F7" s="2">
        <v>23.929200000000002</v>
      </c>
      <c r="G7" s="2">
        <v>24.687000000000001</v>
      </c>
      <c r="H7" s="2">
        <v>31.4588</v>
      </c>
    </row>
    <row r="8" spans="2:16" ht="14.25" customHeight="1" x14ac:dyDescent="0.25">
      <c r="B8" s="13" t="s">
        <v>4</v>
      </c>
      <c r="D8" s="2">
        <v>26.564</v>
      </c>
      <c r="E8" s="2">
        <v>29</v>
      </c>
      <c r="F8" s="2">
        <v>42.916500000000006</v>
      </c>
      <c r="G8" s="2">
        <v>48.002499999999998</v>
      </c>
      <c r="H8" s="2">
        <v>66.575599999999994</v>
      </c>
      <c r="J8" s="15" t="s">
        <v>0</v>
      </c>
      <c r="K8" s="15"/>
      <c r="L8" s="15"/>
      <c r="M8" s="15"/>
      <c r="N8" s="15"/>
      <c r="O8" s="15"/>
      <c r="P8" s="15"/>
    </row>
    <row r="9" spans="2:16" ht="14.25" customHeight="1" x14ac:dyDescent="0.25">
      <c r="B9" s="13" t="s">
        <v>5</v>
      </c>
      <c r="D9" s="2">
        <v>32.06</v>
      </c>
      <c r="E9" s="2">
        <v>33.440399999999997</v>
      </c>
      <c r="F9" s="2">
        <v>35.893800000000006</v>
      </c>
      <c r="G9" s="2">
        <v>50.745500000000014</v>
      </c>
      <c r="H9" s="2">
        <v>75.720600000000033</v>
      </c>
    </row>
    <row r="10" spans="2:16" ht="14.25" customHeight="1" x14ac:dyDescent="0.25">
      <c r="D10" s="2"/>
      <c r="E10" s="2"/>
      <c r="F10" s="2"/>
      <c r="G10" s="2"/>
      <c r="H10" s="2"/>
    </row>
    <row r="11" spans="2:16" ht="14.25" customHeight="1" x14ac:dyDescent="0.25">
      <c r="E11" s="1"/>
      <c r="F11" s="1"/>
      <c r="G11" s="1"/>
      <c r="H11" s="1"/>
    </row>
    <row r="12" spans="2:16" ht="14.25" customHeight="1" x14ac:dyDescent="0.25">
      <c r="D12" s="3"/>
      <c r="E12" s="3"/>
      <c r="F12" s="3"/>
      <c r="G12" s="3"/>
      <c r="H12" s="3"/>
    </row>
    <row r="13" spans="2:16" ht="14.25" customHeight="1" x14ac:dyDescent="0.25"/>
    <row r="14" spans="2:16" ht="14.25" customHeight="1" x14ac:dyDescent="0.25"/>
    <row r="15" spans="2:16" ht="14.25" customHeight="1" x14ac:dyDescent="0.25"/>
    <row r="16" spans="2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1">
    <mergeCell ref="J8:P8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markers="1" xr2:uid="{D07704B6-8B61-4C4E-BACB-3B0214CDF0AC}">
          <x14:colorSeries theme="4" tint="-0.499984740745262"/>
          <x14:colorNegative rgb="FFD00000"/>
          <x14:colorAxis rgb="FF000000"/>
          <x14:colorMarkers theme="4" tint="-0.499984740745262"/>
          <x14:colorFirst rgb="FFD00000"/>
          <x14:colorLast rgb="FFD00000"/>
          <x14:colorHigh rgb="FFD00000"/>
          <x14:colorLow rgb="FFD00000"/>
          <x14:sparklines>
            <x14:sparkline>
              <xm:f>Sheet1!D5:H5</xm:f>
              <xm:sqref>C5</xm:sqref>
            </x14:sparkline>
            <x14:sparkline>
              <xm:f>Sheet1!D6:H6</xm:f>
              <xm:sqref>C6</xm:sqref>
            </x14:sparkline>
            <x14:sparkline>
              <xm:f>Sheet1!D7:H7</xm:f>
              <xm:sqref>C7</xm:sqref>
            </x14:sparkline>
            <x14:sparkline>
              <xm:f>Sheet1!D8:H8</xm:f>
              <xm:sqref>C8</xm:sqref>
            </x14:sparkline>
            <x14:sparkline>
              <xm:f>Sheet1!D9:H9</xm:f>
              <xm:sqref>C9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96"/>
  <sheetViews>
    <sheetView tabSelected="1" zoomScale="136" zoomScaleNormal="136" workbookViewId="0">
      <selection activeCell="E31" sqref="E31"/>
    </sheetView>
  </sheetViews>
  <sheetFormatPr defaultColWidth="14.42578125" defaultRowHeight="15" customHeight="1" x14ac:dyDescent="0.25"/>
  <cols>
    <col min="1" max="1" width="8.7109375" customWidth="1"/>
    <col min="2" max="2" width="21.28515625" customWidth="1"/>
    <col min="3" max="3" width="8.7109375" customWidth="1"/>
    <col min="4" max="4" width="10.7109375" style="10" customWidth="1"/>
    <col min="5" max="23" width="8.7109375" customWidth="1"/>
  </cols>
  <sheetData>
    <row r="1" spans="2:5" ht="14.25" customHeight="1" x14ac:dyDescent="0.25"/>
    <row r="2" spans="2:5" ht="14.25" customHeight="1" x14ac:dyDescent="0.25">
      <c r="B2" s="1"/>
    </row>
    <row r="3" spans="2:5" ht="14.25" customHeight="1" x14ac:dyDescent="0.25">
      <c r="C3" s="4" t="s">
        <v>6</v>
      </c>
      <c r="D3" s="4" t="s">
        <v>20</v>
      </c>
      <c r="E3" s="4" t="s">
        <v>7</v>
      </c>
    </row>
    <row r="4" spans="2:5" ht="14.25" customHeight="1" x14ac:dyDescent="0.25">
      <c r="B4" s="4" t="s">
        <v>8</v>
      </c>
      <c r="C4" s="5">
        <v>24.829000000000001</v>
      </c>
      <c r="D4" s="5">
        <f>E4-C4</f>
        <v>9.7370000000000019</v>
      </c>
      <c r="E4" s="5">
        <v>34.566000000000003</v>
      </c>
    </row>
    <row r="5" spans="2:5" ht="14.25" customHeight="1" x14ac:dyDescent="0.25">
      <c r="B5" s="4" t="s">
        <v>9</v>
      </c>
      <c r="C5" s="5"/>
      <c r="D5" s="5">
        <f t="shared" ref="D5:D8" si="0">E5-C5</f>
        <v>29.764999999999997</v>
      </c>
      <c r="E5" s="5">
        <v>29.764999999999997</v>
      </c>
    </row>
    <row r="6" spans="2:5" ht="14.25" customHeight="1" x14ac:dyDescent="0.25">
      <c r="B6" s="4" t="s">
        <v>10</v>
      </c>
      <c r="C6" s="5">
        <v>25.045999999999999</v>
      </c>
      <c r="D6" s="5">
        <f t="shared" si="0"/>
        <v>3.5010000000000048</v>
      </c>
      <c r="E6" s="5">
        <v>28.547000000000004</v>
      </c>
    </row>
    <row r="7" spans="2:5" ht="14.25" customHeight="1" x14ac:dyDescent="0.25">
      <c r="B7" s="4" t="s">
        <v>11</v>
      </c>
      <c r="C7" s="5">
        <v>23.456</v>
      </c>
      <c r="D7" s="5">
        <f t="shared" si="0"/>
        <v>6.7089999999999996</v>
      </c>
      <c r="E7" s="5">
        <v>30.164999999999999</v>
      </c>
    </row>
    <row r="8" spans="2:5" ht="14.25" customHeight="1" x14ac:dyDescent="0.25">
      <c r="B8" s="4" t="s">
        <v>12</v>
      </c>
      <c r="C8" s="5">
        <v>28.933</v>
      </c>
      <c r="D8" s="5">
        <f t="shared" si="0"/>
        <v>7.6540000000000035</v>
      </c>
      <c r="E8" s="5">
        <v>36.587000000000003</v>
      </c>
    </row>
    <row r="9" spans="2:5" ht="14.25" customHeight="1" x14ac:dyDescent="0.25"/>
    <row r="10" spans="2:5" ht="14.25" customHeight="1" x14ac:dyDescent="0.25"/>
    <row r="11" spans="2:5" ht="14.25" customHeight="1" x14ac:dyDescent="0.25"/>
    <row r="12" spans="2:5" ht="14.25" customHeight="1" x14ac:dyDescent="0.25">
      <c r="D12" s="1"/>
      <c r="E12" s="11"/>
    </row>
    <row r="13" spans="2:5" ht="14.25" customHeight="1" x14ac:dyDescent="0.25">
      <c r="D13" s="11"/>
      <c r="E13" s="4"/>
    </row>
    <row r="14" spans="2:5" ht="14.25" customHeight="1" x14ac:dyDescent="0.25">
      <c r="D14" s="4"/>
      <c r="E14" s="5"/>
    </row>
    <row r="15" spans="2:5" ht="14.25" customHeight="1" x14ac:dyDescent="0.25">
      <c r="D15" s="4"/>
      <c r="E15" s="5"/>
    </row>
    <row r="16" spans="2:5" ht="14.25" customHeight="1" x14ac:dyDescent="0.25">
      <c r="D16" s="4"/>
      <c r="E16" s="5"/>
    </row>
    <row r="17" spans="4:5" ht="14.25" customHeight="1" x14ac:dyDescent="0.25">
      <c r="D17" s="4"/>
      <c r="E17" s="5"/>
    </row>
    <row r="18" spans="4:5" ht="14.25" customHeight="1" x14ac:dyDescent="0.25">
      <c r="D18" s="4"/>
      <c r="E18" s="5"/>
    </row>
    <row r="19" spans="4:5" ht="14.25" customHeight="1" x14ac:dyDescent="0.25"/>
    <row r="20" spans="4:5" ht="14.25" customHeight="1" x14ac:dyDescent="0.25"/>
    <row r="21" spans="4:5" ht="14.25" customHeight="1" x14ac:dyDescent="0.25"/>
    <row r="22" spans="4:5" ht="14.25" customHeight="1" x14ac:dyDescent="0.25"/>
    <row r="23" spans="4:5" ht="14.25" customHeight="1" x14ac:dyDescent="0.25"/>
    <row r="24" spans="4:5" ht="14.25" customHeight="1" x14ac:dyDescent="0.25"/>
    <row r="25" spans="4:5" ht="14.25" customHeight="1" x14ac:dyDescent="0.25"/>
    <row r="26" spans="4:5" ht="14.25" customHeight="1" x14ac:dyDescent="0.25"/>
    <row r="27" spans="4:5" ht="14.25" customHeight="1" x14ac:dyDescent="0.25"/>
    <row r="28" spans="4:5" ht="14.25" customHeight="1" x14ac:dyDescent="0.25"/>
    <row r="29" spans="4:5" ht="14.25" customHeight="1" x14ac:dyDescent="0.25"/>
    <row r="30" spans="4:5" ht="14.25" customHeight="1" x14ac:dyDescent="0.25"/>
    <row r="31" spans="4:5" ht="14.25" customHeight="1" x14ac:dyDescent="0.25"/>
    <row r="32" spans="4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4"/>
  <sheetViews>
    <sheetView zoomScale="154" zoomScaleNormal="154" workbookViewId="0">
      <selection activeCell="D4" sqref="D4:E4"/>
    </sheetView>
  </sheetViews>
  <sheetFormatPr defaultColWidth="14.42578125" defaultRowHeight="15" customHeight="1" x14ac:dyDescent="0.25"/>
  <cols>
    <col min="1" max="26" width="8.7109375" customWidth="1"/>
  </cols>
  <sheetData>
    <row r="1" spans="1:5" ht="14.25" customHeight="1" x14ac:dyDescent="0.25"/>
    <row r="2" spans="1:5" ht="14.25" customHeight="1" x14ac:dyDescent="0.25">
      <c r="A2" s="10"/>
      <c r="B2" s="16" t="s">
        <v>13</v>
      </c>
      <c r="C2" s="17"/>
      <c r="D2" s="17"/>
      <c r="E2" s="17"/>
    </row>
    <row r="3" spans="1:5" s="10" customFormat="1" ht="14.25" customHeight="1" x14ac:dyDescent="0.25">
      <c r="B3" s="9"/>
    </row>
    <row r="4" spans="1:5" s="10" customFormat="1" ht="14.25" customHeight="1" x14ac:dyDescent="0.25">
      <c r="A4" s="16" t="s">
        <v>21</v>
      </c>
      <c r="B4" s="16"/>
      <c r="C4" s="16"/>
      <c r="D4" s="18">
        <v>0.6</v>
      </c>
      <c r="E4" s="19"/>
    </row>
    <row r="5" spans="1:5" s="10" customFormat="1" ht="14.25" customHeight="1" x14ac:dyDescent="0.25">
      <c r="B5" s="9"/>
    </row>
    <row r="6" spans="1:5" s="10" customFormat="1" ht="14.25" customHeight="1" x14ac:dyDescent="0.25">
      <c r="B6" s="9"/>
    </row>
    <row r="7" spans="1:5" ht="14.25" customHeight="1" x14ac:dyDescent="0.25">
      <c r="A7" s="10"/>
      <c r="B7" s="10"/>
      <c r="C7" s="6" t="s">
        <v>14</v>
      </c>
      <c r="D7" s="6"/>
      <c r="E7" s="6" t="s">
        <v>15</v>
      </c>
    </row>
    <row r="8" spans="1:5" ht="14.25" customHeight="1" x14ac:dyDescent="0.25">
      <c r="A8" s="10"/>
      <c r="B8" s="7" t="s">
        <v>6</v>
      </c>
      <c r="C8" s="8">
        <v>0</v>
      </c>
      <c r="D8" s="10"/>
      <c r="E8" s="8">
        <f>D4</f>
        <v>0.6</v>
      </c>
    </row>
    <row r="9" spans="1:5" ht="14.25" customHeight="1" x14ac:dyDescent="0.25">
      <c r="A9" s="10"/>
      <c r="B9" s="7" t="s">
        <v>16</v>
      </c>
      <c r="C9" s="8">
        <v>0.25</v>
      </c>
      <c r="D9" s="10"/>
      <c r="E9" s="8">
        <v>0.01</v>
      </c>
    </row>
    <row r="10" spans="1:5" ht="14.25" customHeight="1" x14ac:dyDescent="0.25">
      <c r="A10" s="10"/>
      <c r="B10" s="7" t="s">
        <v>17</v>
      </c>
      <c r="C10" s="8">
        <v>0.5</v>
      </c>
      <c r="D10" s="10"/>
      <c r="E10" s="14">
        <f>200%-E8-E9</f>
        <v>1.39</v>
      </c>
    </row>
    <row r="11" spans="1:5" ht="14.25" customHeight="1" x14ac:dyDescent="0.25">
      <c r="A11" s="10"/>
      <c r="B11" s="7" t="s">
        <v>18</v>
      </c>
      <c r="C11" s="8">
        <v>0.25</v>
      </c>
      <c r="D11" s="10"/>
      <c r="E11" s="10"/>
    </row>
    <row r="12" spans="1:5" ht="14.25" customHeight="1" x14ac:dyDescent="0.25">
      <c r="A12" s="10"/>
      <c r="B12" s="7" t="s">
        <v>7</v>
      </c>
      <c r="C12" s="8">
        <v>1</v>
      </c>
      <c r="D12" s="10"/>
      <c r="E12" s="10"/>
    </row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3">
    <mergeCell ref="B2:E2"/>
    <mergeCell ref="A4:C4"/>
    <mergeCell ref="D4:E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Explains</dc:creator>
  <cp:lastModifiedBy>Moham</cp:lastModifiedBy>
  <dcterms:created xsi:type="dcterms:W3CDTF">2022-01-26T09:40:14Z</dcterms:created>
  <dcterms:modified xsi:type="dcterms:W3CDTF">2023-03-19T09:21:44Z</dcterms:modified>
</cp:coreProperties>
</file>