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ouyayuan.HOLLYSYS\Desktop\"/>
    </mc:Choice>
  </mc:AlternateContent>
  <bookViews>
    <workbookView xWindow="0" yWindow="0" windowWidth="23040" windowHeight="86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J35" i="1"/>
  <c r="K35" i="1" l="1"/>
  <c r="L35" i="1"/>
  <c r="M35" i="1"/>
  <c r="I35" i="1"/>
</calcChain>
</file>

<file path=xl/sharedStrings.xml><?xml version="1.0" encoding="utf-8"?>
<sst xmlns="http://schemas.openxmlformats.org/spreadsheetml/2006/main" count="278" uniqueCount="55">
  <si>
    <t>公司</t>
    <phoneticPr fontId="3" type="noConversion"/>
  </si>
  <si>
    <t>一级部门</t>
  </si>
  <si>
    <t>二级部门</t>
  </si>
  <si>
    <t>岗位名称</t>
    <phoneticPr fontId="3" type="noConversion"/>
  </si>
  <si>
    <t>一级体系</t>
    <phoneticPr fontId="3" type="noConversion"/>
  </si>
  <si>
    <t>二级体系</t>
    <phoneticPr fontId="3" type="noConversion"/>
  </si>
  <si>
    <t>人员类别</t>
    <phoneticPr fontId="3" type="noConversion"/>
  </si>
  <si>
    <t>员工类型</t>
    <phoneticPr fontId="4" type="noConversion"/>
  </si>
  <si>
    <t>当前人数</t>
    <phoneticPr fontId="5" type="noConversion"/>
  </si>
  <si>
    <t>已经招聘未报到人数</t>
    <phoneticPr fontId="3" type="noConversion"/>
  </si>
  <si>
    <t>剩余编制（对比当期人数）</t>
  </si>
  <si>
    <t>剩余编制（含已招聘未报到人数）</t>
  </si>
  <si>
    <t>杭和西分</t>
    <phoneticPr fontId="4" type="noConversion"/>
  </si>
  <si>
    <t>职能体系</t>
  </si>
  <si>
    <t>职能人员</t>
  </si>
  <si>
    <t>产品体系</t>
  </si>
  <si>
    <t>研发人员</t>
  </si>
  <si>
    <t>员工</t>
  </si>
  <si>
    <t>系统设计部</t>
  </si>
  <si>
    <t>系统设计师</t>
  </si>
  <si>
    <t>高级研发工艺工程师</t>
  </si>
  <si>
    <t>项目管理部</t>
  </si>
  <si>
    <t>研发项目经理</t>
  </si>
  <si>
    <t>研发管理专员</t>
  </si>
  <si>
    <t>软件设计部</t>
  </si>
  <si>
    <t>资深软件工程师</t>
  </si>
  <si>
    <t>高级软件工程师</t>
  </si>
  <si>
    <t>软件工程师</t>
  </si>
  <si>
    <t>实习软件工程师</t>
  </si>
  <si>
    <t>助理软件工程师</t>
  </si>
  <si>
    <t>UI设计工程师</t>
  </si>
  <si>
    <t>硬件设计部</t>
  </si>
  <si>
    <t>高级RAMS工程师</t>
  </si>
  <si>
    <t>高级结构工程师</t>
  </si>
  <si>
    <t>高级硬件工程师</t>
  </si>
  <si>
    <t>结构工程师</t>
  </si>
  <si>
    <t>实习硬件工程师</t>
  </si>
  <si>
    <t>硬件工程师</t>
  </si>
  <si>
    <t>助理硬件工程师</t>
  </si>
  <si>
    <t>产品支持工程师</t>
  </si>
  <si>
    <t>技术质量部</t>
  </si>
  <si>
    <t>高级配置管理工程师</t>
  </si>
  <si>
    <t>技术质量部</t>
    <phoneticPr fontId="4" type="noConversion"/>
  </si>
  <si>
    <t>高级软件测试工程师</t>
  </si>
  <si>
    <t>高级硬件测试工程师</t>
  </si>
  <si>
    <t>高级质量保证工程师</t>
  </si>
  <si>
    <t>配置管理工程师</t>
  </si>
  <si>
    <t>软件测试工程师</t>
  </si>
  <si>
    <t>实习软件测试工程师</t>
  </si>
  <si>
    <t>实习硬件测试工程师</t>
  </si>
  <si>
    <t>硬件测试工程师</t>
  </si>
  <si>
    <t>质量保证工程师</t>
  </si>
  <si>
    <t>助理硬件测试工程师</t>
  </si>
  <si>
    <t>合计</t>
    <phoneticPr fontId="4" type="noConversion"/>
  </si>
  <si>
    <t>最大编制数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</si>
</sst>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);[Red]\(0.0000\)"/>
    <numFmt numFmtId="177" formatCode="0_);[Red]\(0\)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8"/>
      <color theme="1"/>
      <name val="Arial Unicode MS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Arial"/>
      <family val="2"/>
      <charset val="134"/>
    </font>
    <font>
      <sz val="8"/>
      <color theme="1"/>
      <name val="Arial Unicode MS"/>
      <family val="2"/>
      <charset val="134"/>
    </font>
    <font>
      <sz val="8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sz val="11"/>
      <name val="Arial Unicode MS"/>
      <family val="2"/>
      <charset val="134"/>
    </font>
    <font>
      <b/>
      <sz val="11"/>
      <color rgb="FFFF0000"/>
      <name val="等线"/>
      <family val="3"/>
      <charset val="134"/>
    </font>
    <font>
      <sz val="10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</cellStyleXfs>
  <cellXfs count="25">
    <xf numFmtId="0" fontId="0" fillId="0" borderId="0" xfId="0">
      <alignment vertical="center"/>
    </xf>
    <xf numFmtId="176" fontId="2" fillId="0" borderId="1" xfId="1" applyNumberFormat="1" applyFont="1" applyFill="1" applyBorder="1" applyAlignment="1">
      <alignment horizontal="center" vertical="center" wrapText="1" shrinkToFit="1"/>
    </xf>
    <xf numFmtId="176" fontId="2" fillId="0" borderId="2" xfId="1" applyNumberFormat="1" applyFont="1" applyFill="1" applyBorder="1" applyAlignment="1">
      <alignment horizontal="center" vertical="center" wrapText="1" shrinkToFit="1"/>
    </xf>
    <xf numFmtId="176" fontId="2" fillId="2" borderId="2" xfId="1" applyNumberFormat="1" applyFont="1" applyFill="1" applyBorder="1" applyAlignment="1">
      <alignment horizontal="center" vertical="center" wrapText="1" shrinkToFit="1"/>
    </xf>
    <xf numFmtId="0" fontId="2" fillId="0" borderId="2" xfId="0" applyFont="1" applyBorder="1" applyAlignment="1">
      <alignment horizontal="center" vertical="center" wrapText="1"/>
    </xf>
    <xf numFmtId="0" fontId="6" fillId="3" borderId="3" xfId="2" applyFont="1" applyFill="1" applyBorder="1" applyAlignment="1">
      <alignment vertical="center" wrapText="1"/>
    </xf>
    <xf numFmtId="0" fontId="6" fillId="0" borderId="2" xfId="0" applyFont="1" applyBorder="1" applyAlignment="1"/>
    <xf numFmtId="176" fontId="7" fillId="0" borderId="2" xfId="1" applyNumberFormat="1" applyFont="1" applyFill="1" applyBorder="1" applyAlignment="1">
      <alignment horizontal="center" vertical="center" shrinkToFit="1"/>
    </xf>
    <xf numFmtId="176" fontId="7" fillId="0" borderId="2" xfId="1" applyNumberFormat="1" applyFont="1" applyFill="1" applyBorder="1" applyAlignment="1">
      <alignment horizontal="left" vertical="center" shrinkToFit="1"/>
    </xf>
    <xf numFmtId="0" fontId="6" fillId="0" borderId="2" xfId="0" applyFont="1" applyFill="1" applyBorder="1">
      <alignment vertical="center"/>
    </xf>
    <xf numFmtId="0" fontId="6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177" fontId="9" fillId="4" borderId="2" xfId="0" applyNumberFormat="1" applyFont="1" applyFill="1" applyBorder="1" applyAlignment="1">
      <alignment horizontal="center"/>
    </xf>
    <xf numFmtId="177" fontId="10" fillId="4" borderId="2" xfId="3" applyNumberFormat="1" applyFont="1" applyFill="1" applyBorder="1" applyAlignment="1">
      <alignment horizontal="center" vertical="center" shrinkToFit="1"/>
    </xf>
    <xf numFmtId="177" fontId="11" fillId="0" borderId="0" xfId="0" applyNumberFormat="1" applyFont="1" applyAlignment="1">
      <alignment horizontal="center" vertical="center"/>
    </xf>
    <xf numFmtId="0" fontId="6" fillId="3" borderId="2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center" wrapText="1"/>
    </xf>
    <xf numFmtId="0" fontId="0" fillId="0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</cellXfs>
  <cellStyles count="4">
    <cellStyle name="常规" xfId="0" builtinId="0"/>
    <cellStyle name="常规 11 3 2" xfId="1"/>
    <cellStyle name="常规 11 3 2 2" xfId="2"/>
    <cellStyle name="常规 2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="120" zoomScaleNormal="120" workbookViewId="0">
      <selection activeCell="O17" sqref="O17"/>
    </sheetView>
  </sheetViews>
  <sheetFormatPr defaultRowHeight="13.5" x14ac:dyDescent="0.15"/>
  <cols>
    <col min="1" max="1" width="8.25" customWidth="1"/>
    <col min="4" max="4" width="14.875" customWidth="1"/>
    <col min="5" max="6" width="7.625" customWidth="1"/>
    <col min="7" max="7" width="7.25" customWidth="1"/>
    <col min="8" max="8" width="9" style="18"/>
    <col min="9" max="9" width="6.125" customWidth="1"/>
    <col min="10" max="10" width="7.5" style="18" customWidth="1"/>
    <col min="11" max="11" width="8.375" customWidth="1"/>
    <col min="12" max="12" width="9.75" customWidth="1"/>
    <col min="13" max="13" width="13.125" customWidth="1"/>
  </cols>
  <sheetData>
    <row r="1" spans="1:13" ht="25.5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7" t="s">
        <v>54</v>
      </c>
      <c r="K1" s="4" t="s">
        <v>9</v>
      </c>
      <c r="L1" s="5" t="s">
        <v>10</v>
      </c>
      <c r="M1" s="5" t="s">
        <v>11</v>
      </c>
    </row>
    <row r="2" spans="1:13" x14ac:dyDescent="0.25">
      <c r="A2" s="6" t="s">
        <v>12</v>
      </c>
      <c r="B2" s="7" t="s">
        <v>18</v>
      </c>
      <c r="C2" s="7" t="s">
        <v>18</v>
      </c>
      <c r="D2" s="8" t="s">
        <v>19</v>
      </c>
      <c r="E2" s="7" t="s">
        <v>15</v>
      </c>
      <c r="F2" s="7" t="s">
        <v>15</v>
      </c>
      <c r="G2" s="9" t="s">
        <v>16</v>
      </c>
      <c r="H2" s="12" t="s">
        <v>17</v>
      </c>
      <c r="I2" s="10">
        <v>9</v>
      </c>
      <c r="J2" s="23">
        <v>9</v>
      </c>
      <c r="K2" s="11"/>
      <c r="L2" s="12">
        <f>J2-I2</f>
        <v>0</v>
      </c>
      <c r="M2" s="12">
        <f>J2-(I2+K2)</f>
        <v>0</v>
      </c>
    </row>
    <row r="3" spans="1:13" x14ac:dyDescent="0.25">
      <c r="A3" s="6" t="s">
        <v>12</v>
      </c>
      <c r="B3" s="7" t="s">
        <v>18</v>
      </c>
      <c r="C3" s="7" t="s">
        <v>18</v>
      </c>
      <c r="D3" s="8" t="s">
        <v>20</v>
      </c>
      <c r="E3" s="7" t="s">
        <v>15</v>
      </c>
      <c r="F3" s="7" t="s">
        <v>15</v>
      </c>
      <c r="G3" s="9" t="s">
        <v>16</v>
      </c>
      <c r="H3" s="12" t="s">
        <v>17</v>
      </c>
      <c r="I3" s="10">
        <v>1</v>
      </c>
      <c r="J3" s="23">
        <v>1</v>
      </c>
      <c r="K3" s="11"/>
      <c r="L3" s="12">
        <f t="shared" ref="L3:L34" si="0">J3-I3</f>
        <v>0</v>
      </c>
      <c r="M3" s="12">
        <f t="shared" ref="M3:M34" si="1">J3-(I3+K3)</f>
        <v>0</v>
      </c>
    </row>
    <row r="4" spans="1:13" x14ac:dyDescent="0.25">
      <c r="A4" s="6" t="s">
        <v>12</v>
      </c>
      <c r="B4" s="7" t="s">
        <v>21</v>
      </c>
      <c r="C4" s="7" t="s">
        <v>21</v>
      </c>
      <c r="D4" s="8" t="s">
        <v>22</v>
      </c>
      <c r="E4" s="7" t="s">
        <v>15</v>
      </c>
      <c r="F4" s="7" t="s">
        <v>15</v>
      </c>
      <c r="G4" s="9" t="s">
        <v>16</v>
      </c>
      <c r="H4" s="12" t="s">
        <v>17</v>
      </c>
      <c r="I4" s="10">
        <v>5</v>
      </c>
      <c r="J4" s="23">
        <v>5</v>
      </c>
      <c r="K4" s="11"/>
      <c r="L4" s="12">
        <f t="shared" si="0"/>
        <v>0</v>
      </c>
      <c r="M4" s="12">
        <f t="shared" si="1"/>
        <v>0</v>
      </c>
    </row>
    <row r="5" spans="1:13" x14ac:dyDescent="0.25">
      <c r="A5" s="6" t="s">
        <v>12</v>
      </c>
      <c r="B5" s="7" t="s">
        <v>21</v>
      </c>
      <c r="C5" s="7" t="s">
        <v>21</v>
      </c>
      <c r="D5" s="8" t="s">
        <v>23</v>
      </c>
      <c r="E5" s="7" t="s">
        <v>15</v>
      </c>
      <c r="F5" s="7" t="s">
        <v>15</v>
      </c>
      <c r="G5" s="9" t="s">
        <v>16</v>
      </c>
      <c r="H5" s="12" t="s">
        <v>17</v>
      </c>
      <c r="I5" s="10">
        <v>1</v>
      </c>
      <c r="J5" s="23">
        <v>1</v>
      </c>
      <c r="K5" s="11"/>
      <c r="L5" s="12">
        <f t="shared" si="0"/>
        <v>0</v>
      </c>
      <c r="M5" s="12">
        <f t="shared" si="1"/>
        <v>0</v>
      </c>
    </row>
    <row r="6" spans="1:13" s="21" customFormat="1" x14ac:dyDescent="0.25">
      <c r="A6" s="19" t="s">
        <v>12</v>
      </c>
      <c r="B6" s="7" t="s">
        <v>24</v>
      </c>
      <c r="C6" s="7" t="s">
        <v>24</v>
      </c>
      <c r="D6" s="8" t="s">
        <v>25</v>
      </c>
      <c r="E6" s="7" t="s">
        <v>15</v>
      </c>
      <c r="F6" s="7" t="s">
        <v>15</v>
      </c>
      <c r="G6" s="9" t="s">
        <v>16</v>
      </c>
      <c r="H6" s="12" t="s">
        <v>17</v>
      </c>
      <c r="I6" s="10">
        <v>0</v>
      </c>
      <c r="J6" s="24">
        <v>0</v>
      </c>
      <c r="K6" s="20"/>
      <c r="L6" s="12">
        <f t="shared" si="0"/>
        <v>0</v>
      </c>
      <c r="M6" s="12">
        <f t="shared" si="1"/>
        <v>0</v>
      </c>
    </row>
    <row r="7" spans="1:13" s="21" customFormat="1" x14ac:dyDescent="0.25">
      <c r="A7" s="19" t="s">
        <v>12</v>
      </c>
      <c r="B7" s="7" t="s">
        <v>24</v>
      </c>
      <c r="C7" s="7" t="s">
        <v>24</v>
      </c>
      <c r="D7" s="8" t="s">
        <v>26</v>
      </c>
      <c r="E7" s="7" t="s">
        <v>15</v>
      </c>
      <c r="F7" s="7" t="s">
        <v>15</v>
      </c>
      <c r="G7" s="9" t="s">
        <v>16</v>
      </c>
      <c r="H7" s="12" t="s">
        <v>17</v>
      </c>
      <c r="I7" s="10">
        <v>15</v>
      </c>
      <c r="J7" s="24">
        <v>28</v>
      </c>
      <c r="K7" s="20">
        <v>3</v>
      </c>
      <c r="L7" s="12">
        <f t="shared" si="0"/>
        <v>13</v>
      </c>
      <c r="M7" s="12">
        <f t="shared" si="1"/>
        <v>10</v>
      </c>
    </row>
    <row r="8" spans="1:13" s="21" customFormat="1" x14ac:dyDescent="0.25">
      <c r="A8" s="19" t="s">
        <v>12</v>
      </c>
      <c r="B8" s="7" t="s">
        <v>24</v>
      </c>
      <c r="C8" s="7" t="s">
        <v>24</v>
      </c>
      <c r="D8" s="8" t="s">
        <v>27</v>
      </c>
      <c r="E8" s="7" t="s">
        <v>15</v>
      </c>
      <c r="F8" s="7" t="s">
        <v>15</v>
      </c>
      <c r="G8" s="9" t="s">
        <v>16</v>
      </c>
      <c r="H8" s="12" t="s">
        <v>17</v>
      </c>
      <c r="I8" s="10">
        <v>17</v>
      </c>
      <c r="J8" s="24">
        <v>19</v>
      </c>
      <c r="K8" s="20">
        <v>1</v>
      </c>
      <c r="L8" s="12">
        <f t="shared" si="0"/>
        <v>2</v>
      </c>
      <c r="M8" s="12">
        <f t="shared" si="1"/>
        <v>1</v>
      </c>
    </row>
    <row r="9" spans="1:13" s="21" customFormat="1" x14ac:dyDescent="0.25">
      <c r="A9" s="19" t="s">
        <v>12</v>
      </c>
      <c r="B9" s="7" t="s">
        <v>24</v>
      </c>
      <c r="C9" s="7" t="s">
        <v>24</v>
      </c>
      <c r="D9" s="8" t="s">
        <v>28</v>
      </c>
      <c r="E9" s="7" t="s">
        <v>15</v>
      </c>
      <c r="F9" s="7" t="s">
        <v>15</v>
      </c>
      <c r="G9" s="9" t="s">
        <v>16</v>
      </c>
      <c r="H9" s="12" t="s">
        <v>17</v>
      </c>
      <c r="I9" s="10">
        <v>3</v>
      </c>
      <c r="J9" s="24">
        <v>9</v>
      </c>
      <c r="K9" s="20">
        <v>8</v>
      </c>
      <c r="L9" s="12">
        <f t="shared" si="0"/>
        <v>6</v>
      </c>
      <c r="M9" s="12">
        <f t="shared" si="1"/>
        <v>-2</v>
      </c>
    </row>
    <row r="10" spans="1:13" s="21" customFormat="1" x14ac:dyDescent="0.25">
      <c r="A10" s="19" t="s">
        <v>12</v>
      </c>
      <c r="B10" s="7" t="s">
        <v>24</v>
      </c>
      <c r="C10" s="7" t="s">
        <v>24</v>
      </c>
      <c r="D10" s="8" t="s">
        <v>29</v>
      </c>
      <c r="E10" s="7" t="s">
        <v>15</v>
      </c>
      <c r="F10" s="7" t="s">
        <v>15</v>
      </c>
      <c r="G10" s="9" t="s">
        <v>16</v>
      </c>
      <c r="H10" s="12" t="s">
        <v>17</v>
      </c>
      <c r="I10" s="10">
        <v>4</v>
      </c>
      <c r="J10" s="24">
        <v>4</v>
      </c>
      <c r="K10" s="20"/>
      <c r="L10" s="12">
        <f t="shared" si="0"/>
        <v>0</v>
      </c>
      <c r="M10" s="12">
        <f t="shared" si="1"/>
        <v>0</v>
      </c>
    </row>
    <row r="11" spans="1:13" s="21" customFormat="1" x14ac:dyDescent="0.25">
      <c r="A11" s="19" t="s">
        <v>12</v>
      </c>
      <c r="B11" s="7" t="s">
        <v>24</v>
      </c>
      <c r="C11" s="7" t="s">
        <v>24</v>
      </c>
      <c r="D11" s="8" t="s">
        <v>30</v>
      </c>
      <c r="E11" s="7" t="s">
        <v>15</v>
      </c>
      <c r="F11" s="7" t="s">
        <v>15</v>
      </c>
      <c r="G11" s="9" t="s">
        <v>16</v>
      </c>
      <c r="H11" s="12" t="s">
        <v>17</v>
      </c>
      <c r="I11" s="10">
        <v>0</v>
      </c>
      <c r="J11" s="24">
        <v>1</v>
      </c>
      <c r="K11" s="20"/>
      <c r="L11" s="12">
        <f t="shared" si="0"/>
        <v>1</v>
      </c>
      <c r="M11" s="12">
        <f t="shared" si="1"/>
        <v>1</v>
      </c>
    </row>
    <row r="12" spans="1:13" x14ac:dyDescent="0.25">
      <c r="A12" s="6" t="s">
        <v>12</v>
      </c>
      <c r="B12" s="7" t="s">
        <v>31</v>
      </c>
      <c r="C12" s="7" t="s">
        <v>31</v>
      </c>
      <c r="D12" s="8" t="s">
        <v>32</v>
      </c>
      <c r="E12" s="7" t="s">
        <v>15</v>
      </c>
      <c r="F12" s="7" t="s">
        <v>15</v>
      </c>
      <c r="G12" s="9" t="s">
        <v>16</v>
      </c>
      <c r="H12" s="12" t="s">
        <v>17</v>
      </c>
      <c r="I12" s="10">
        <v>1</v>
      </c>
      <c r="J12" s="23">
        <v>1</v>
      </c>
      <c r="K12" s="11"/>
      <c r="L12" s="12">
        <f t="shared" si="0"/>
        <v>0</v>
      </c>
      <c r="M12" s="12">
        <f t="shared" si="1"/>
        <v>0</v>
      </c>
    </row>
    <row r="13" spans="1:13" x14ac:dyDescent="0.25">
      <c r="A13" s="6" t="s">
        <v>12</v>
      </c>
      <c r="B13" s="7" t="s">
        <v>31</v>
      </c>
      <c r="C13" s="7" t="s">
        <v>31</v>
      </c>
      <c r="D13" s="8" t="s">
        <v>33</v>
      </c>
      <c r="E13" s="7" t="s">
        <v>15</v>
      </c>
      <c r="F13" s="7" t="s">
        <v>15</v>
      </c>
      <c r="G13" s="9" t="s">
        <v>16</v>
      </c>
      <c r="H13" s="12" t="s">
        <v>17</v>
      </c>
      <c r="I13" s="10">
        <v>1</v>
      </c>
      <c r="J13" s="23">
        <v>1</v>
      </c>
      <c r="K13" s="11"/>
      <c r="L13" s="12">
        <f t="shared" si="0"/>
        <v>0</v>
      </c>
      <c r="M13" s="12">
        <f t="shared" si="1"/>
        <v>0</v>
      </c>
    </row>
    <row r="14" spans="1:13" x14ac:dyDescent="0.25">
      <c r="A14" s="6" t="s">
        <v>12</v>
      </c>
      <c r="B14" s="7" t="s">
        <v>31</v>
      </c>
      <c r="C14" s="7" t="s">
        <v>31</v>
      </c>
      <c r="D14" s="8" t="s">
        <v>26</v>
      </c>
      <c r="E14" s="7" t="s">
        <v>15</v>
      </c>
      <c r="F14" s="7" t="s">
        <v>15</v>
      </c>
      <c r="G14" s="9" t="s">
        <v>16</v>
      </c>
      <c r="H14" s="12" t="s">
        <v>17</v>
      </c>
      <c r="I14" s="10">
        <v>9</v>
      </c>
      <c r="J14" s="23">
        <v>10</v>
      </c>
      <c r="K14" s="11">
        <v>1</v>
      </c>
      <c r="L14" s="12">
        <f t="shared" si="0"/>
        <v>1</v>
      </c>
      <c r="M14" s="12">
        <f t="shared" si="1"/>
        <v>0</v>
      </c>
    </row>
    <row r="15" spans="1:13" x14ac:dyDescent="0.25">
      <c r="A15" s="6" t="s">
        <v>12</v>
      </c>
      <c r="B15" s="7" t="s">
        <v>31</v>
      </c>
      <c r="C15" s="7" t="s">
        <v>31</v>
      </c>
      <c r="D15" s="8" t="s">
        <v>34</v>
      </c>
      <c r="E15" s="7" t="s">
        <v>15</v>
      </c>
      <c r="F15" s="7" t="s">
        <v>15</v>
      </c>
      <c r="G15" s="9" t="s">
        <v>16</v>
      </c>
      <c r="H15" s="12" t="s">
        <v>17</v>
      </c>
      <c r="I15" s="10">
        <v>14</v>
      </c>
      <c r="J15" s="23">
        <v>14</v>
      </c>
      <c r="K15" s="11"/>
      <c r="L15" s="12">
        <f t="shared" si="0"/>
        <v>0</v>
      </c>
      <c r="M15" s="12">
        <f t="shared" si="1"/>
        <v>0</v>
      </c>
    </row>
    <row r="16" spans="1:13" x14ac:dyDescent="0.25">
      <c r="A16" s="6" t="s">
        <v>12</v>
      </c>
      <c r="B16" s="7" t="s">
        <v>31</v>
      </c>
      <c r="C16" s="7" t="s">
        <v>31</v>
      </c>
      <c r="D16" s="8" t="s">
        <v>35</v>
      </c>
      <c r="E16" s="7" t="s">
        <v>15</v>
      </c>
      <c r="F16" s="7" t="s">
        <v>15</v>
      </c>
      <c r="G16" s="9" t="s">
        <v>16</v>
      </c>
      <c r="H16" s="12" t="s">
        <v>17</v>
      </c>
      <c r="I16" s="10">
        <v>1</v>
      </c>
      <c r="J16" s="23">
        <v>1</v>
      </c>
      <c r="K16" s="11"/>
      <c r="L16" s="12">
        <f t="shared" si="0"/>
        <v>0</v>
      </c>
      <c r="M16" s="12">
        <f t="shared" si="1"/>
        <v>0</v>
      </c>
    </row>
    <row r="17" spans="1:13" x14ac:dyDescent="0.25">
      <c r="A17" s="6" t="s">
        <v>12</v>
      </c>
      <c r="B17" s="7" t="s">
        <v>31</v>
      </c>
      <c r="C17" s="7" t="s">
        <v>31</v>
      </c>
      <c r="D17" s="8" t="s">
        <v>27</v>
      </c>
      <c r="E17" s="7" t="s">
        <v>15</v>
      </c>
      <c r="F17" s="7" t="s">
        <v>15</v>
      </c>
      <c r="G17" s="9" t="s">
        <v>16</v>
      </c>
      <c r="H17" s="12" t="s">
        <v>17</v>
      </c>
      <c r="I17" s="10">
        <v>4</v>
      </c>
      <c r="J17" s="23">
        <v>4</v>
      </c>
      <c r="K17" s="11"/>
      <c r="L17" s="12">
        <f t="shared" si="0"/>
        <v>0</v>
      </c>
      <c r="M17" s="12">
        <f t="shared" si="1"/>
        <v>0</v>
      </c>
    </row>
    <row r="18" spans="1:13" x14ac:dyDescent="0.25">
      <c r="A18" s="6" t="s">
        <v>12</v>
      </c>
      <c r="B18" s="7" t="s">
        <v>31</v>
      </c>
      <c r="C18" s="7" t="s">
        <v>31</v>
      </c>
      <c r="D18" s="8" t="s">
        <v>28</v>
      </c>
      <c r="E18" s="7" t="s">
        <v>15</v>
      </c>
      <c r="F18" s="7" t="s">
        <v>15</v>
      </c>
      <c r="G18" s="9" t="s">
        <v>16</v>
      </c>
      <c r="H18" s="12" t="s">
        <v>17</v>
      </c>
      <c r="I18" s="10">
        <v>1</v>
      </c>
      <c r="J18" s="23">
        <v>4</v>
      </c>
      <c r="K18" s="11">
        <v>3</v>
      </c>
      <c r="L18" s="12">
        <f t="shared" si="0"/>
        <v>3</v>
      </c>
      <c r="M18" s="12">
        <f t="shared" si="1"/>
        <v>0</v>
      </c>
    </row>
    <row r="19" spans="1:13" x14ac:dyDescent="0.25">
      <c r="A19" s="6" t="s">
        <v>12</v>
      </c>
      <c r="B19" s="7" t="s">
        <v>31</v>
      </c>
      <c r="C19" s="7" t="s">
        <v>31</v>
      </c>
      <c r="D19" s="8" t="s">
        <v>36</v>
      </c>
      <c r="E19" s="7" t="s">
        <v>15</v>
      </c>
      <c r="F19" s="7" t="s">
        <v>15</v>
      </c>
      <c r="G19" s="9" t="s">
        <v>16</v>
      </c>
      <c r="H19" s="12" t="s">
        <v>17</v>
      </c>
      <c r="I19" s="10">
        <v>3</v>
      </c>
      <c r="J19" s="23">
        <v>6</v>
      </c>
      <c r="K19" s="11">
        <v>4</v>
      </c>
      <c r="L19" s="12">
        <f t="shared" si="0"/>
        <v>3</v>
      </c>
      <c r="M19" s="12">
        <f t="shared" si="1"/>
        <v>-1</v>
      </c>
    </row>
    <row r="20" spans="1:13" x14ac:dyDescent="0.25">
      <c r="A20" s="6" t="s">
        <v>12</v>
      </c>
      <c r="B20" s="7" t="s">
        <v>31</v>
      </c>
      <c r="C20" s="7" t="s">
        <v>31</v>
      </c>
      <c r="D20" s="8" t="s">
        <v>37</v>
      </c>
      <c r="E20" s="7" t="s">
        <v>15</v>
      </c>
      <c r="F20" s="7" t="s">
        <v>15</v>
      </c>
      <c r="G20" s="9" t="s">
        <v>16</v>
      </c>
      <c r="H20" s="12" t="s">
        <v>17</v>
      </c>
      <c r="I20" s="10">
        <v>3</v>
      </c>
      <c r="J20" s="23">
        <v>3</v>
      </c>
      <c r="K20" s="11"/>
      <c r="L20" s="12">
        <f t="shared" si="0"/>
        <v>0</v>
      </c>
      <c r="M20" s="12">
        <f t="shared" si="1"/>
        <v>0</v>
      </c>
    </row>
    <row r="21" spans="1:13" x14ac:dyDescent="0.25">
      <c r="A21" s="6" t="s">
        <v>12</v>
      </c>
      <c r="B21" s="7" t="s">
        <v>31</v>
      </c>
      <c r="C21" s="7" t="s">
        <v>31</v>
      </c>
      <c r="D21" s="8" t="s">
        <v>29</v>
      </c>
      <c r="E21" s="7" t="s">
        <v>15</v>
      </c>
      <c r="F21" s="7" t="s">
        <v>15</v>
      </c>
      <c r="G21" s="9" t="s">
        <v>16</v>
      </c>
      <c r="H21" s="12" t="s">
        <v>17</v>
      </c>
      <c r="I21" s="10">
        <v>2</v>
      </c>
      <c r="J21" s="23">
        <v>2</v>
      </c>
      <c r="K21" s="11"/>
      <c r="L21" s="12">
        <f t="shared" si="0"/>
        <v>0</v>
      </c>
      <c r="M21" s="12">
        <f t="shared" si="1"/>
        <v>0</v>
      </c>
    </row>
    <row r="22" spans="1:13" x14ac:dyDescent="0.25">
      <c r="A22" s="6" t="s">
        <v>12</v>
      </c>
      <c r="B22" s="7" t="s">
        <v>31</v>
      </c>
      <c r="C22" s="7" t="s">
        <v>31</v>
      </c>
      <c r="D22" s="8" t="s">
        <v>38</v>
      </c>
      <c r="E22" s="7" t="s">
        <v>15</v>
      </c>
      <c r="F22" s="7" t="s">
        <v>15</v>
      </c>
      <c r="G22" s="9" t="s">
        <v>16</v>
      </c>
      <c r="H22" s="12" t="s">
        <v>17</v>
      </c>
      <c r="I22" s="10">
        <v>3</v>
      </c>
      <c r="J22" s="23">
        <v>3</v>
      </c>
      <c r="K22" s="11"/>
      <c r="L22" s="12">
        <f t="shared" si="0"/>
        <v>0</v>
      </c>
      <c r="M22" s="12">
        <f t="shared" si="1"/>
        <v>0</v>
      </c>
    </row>
    <row r="23" spans="1:13" x14ac:dyDescent="0.25">
      <c r="A23" s="6" t="s">
        <v>12</v>
      </c>
      <c r="B23" s="7" t="s">
        <v>31</v>
      </c>
      <c r="C23" s="7" t="s">
        <v>31</v>
      </c>
      <c r="D23" s="8" t="s">
        <v>39</v>
      </c>
      <c r="E23" s="7" t="s">
        <v>15</v>
      </c>
      <c r="F23" s="7" t="s">
        <v>15</v>
      </c>
      <c r="G23" s="9" t="s">
        <v>16</v>
      </c>
      <c r="H23" s="12" t="s">
        <v>17</v>
      </c>
      <c r="I23" s="10">
        <v>3</v>
      </c>
      <c r="J23" s="23">
        <v>3</v>
      </c>
      <c r="K23" s="11"/>
      <c r="L23" s="12">
        <f t="shared" si="0"/>
        <v>0</v>
      </c>
      <c r="M23" s="12">
        <f t="shared" si="1"/>
        <v>0</v>
      </c>
    </row>
    <row r="24" spans="1:13" x14ac:dyDescent="0.25">
      <c r="A24" s="6" t="s">
        <v>12</v>
      </c>
      <c r="B24" s="7" t="s">
        <v>40</v>
      </c>
      <c r="C24" s="7" t="s">
        <v>40</v>
      </c>
      <c r="D24" s="8" t="s">
        <v>41</v>
      </c>
      <c r="E24" s="7" t="s">
        <v>15</v>
      </c>
      <c r="F24" s="7" t="s">
        <v>15</v>
      </c>
      <c r="G24" s="9" t="s">
        <v>16</v>
      </c>
      <c r="H24" s="12" t="s">
        <v>17</v>
      </c>
      <c r="I24" s="10">
        <v>1</v>
      </c>
      <c r="J24" s="23">
        <v>1</v>
      </c>
      <c r="K24" s="11"/>
      <c r="L24" s="12">
        <f t="shared" si="0"/>
        <v>0</v>
      </c>
      <c r="M24" s="12">
        <f t="shared" si="1"/>
        <v>0</v>
      </c>
    </row>
    <row r="25" spans="1:13" x14ac:dyDescent="0.25">
      <c r="A25" s="6" t="s">
        <v>12</v>
      </c>
      <c r="B25" s="13" t="s">
        <v>42</v>
      </c>
      <c r="C25" s="13" t="s">
        <v>42</v>
      </c>
      <c r="D25" s="8" t="s">
        <v>43</v>
      </c>
      <c r="E25" s="7" t="s">
        <v>15</v>
      </c>
      <c r="F25" s="7" t="s">
        <v>15</v>
      </c>
      <c r="G25" s="9" t="s">
        <v>16</v>
      </c>
      <c r="H25" s="12" t="s">
        <v>17</v>
      </c>
      <c r="I25" s="10">
        <v>7</v>
      </c>
      <c r="J25" s="23">
        <v>7</v>
      </c>
      <c r="K25" s="11"/>
      <c r="L25" s="12">
        <f t="shared" si="0"/>
        <v>0</v>
      </c>
      <c r="M25" s="12">
        <f t="shared" si="1"/>
        <v>0</v>
      </c>
    </row>
    <row r="26" spans="1:13" x14ac:dyDescent="0.25">
      <c r="A26" s="6" t="s">
        <v>12</v>
      </c>
      <c r="B26" s="7" t="s">
        <v>40</v>
      </c>
      <c r="C26" s="7" t="s">
        <v>40</v>
      </c>
      <c r="D26" s="8" t="s">
        <v>44</v>
      </c>
      <c r="E26" s="7" t="s">
        <v>15</v>
      </c>
      <c r="F26" s="7" t="s">
        <v>15</v>
      </c>
      <c r="G26" s="9" t="s">
        <v>16</v>
      </c>
      <c r="H26" s="12" t="s">
        <v>17</v>
      </c>
      <c r="I26" s="10">
        <v>3</v>
      </c>
      <c r="J26" s="23">
        <v>2</v>
      </c>
      <c r="K26" s="11"/>
      <c r="L26" s="12">
        <f t="shared" si="0"/>
        <v>-1</v>
      </c>
      <c r="M26" s="12">
        <f t="shared" si="1"/>
        <v>-1</v>
      </c>
    </row>
    <row r="27" spans="1:13" x14ac:dyDescent="0.25">
      <c r="A27" s="6" t="s">
        <v>12</v>
      </c>
      <c r="B27" s="7" t="s">
        <v>40</v>
      </c>
      <c r="C27" s="7" t="s">
        <v>40</v>
      </c>
      <c r="D27" s="8" t="s">
        <v>45</v>
      </c>
      <c r="E27" s="7" t="s">
        <v>13</v>
      </c>
      <c r="F27" s="7" t="s">
        <v>13</v>
      </c>
      <c r="G27" s="9" t="s">
        <v>14</v>
      </c>
      <c r="H27" s="12" t="s">
        <v>17</v>
      </c>
      <c r="I27" s="10">
        <v>2</v>
      </c>
      <c r="J27" s="23">
        <v>2</v>
      </c>
      <c r="K27" s="11"/>
      <c r="L27" s="12">
        <f t="shared" si="0"/>
        <v>0</v>
      </c>
      <c r="M27" s="12">
        <f t="shared" si="1"/>
        <v>0</v>
      </c>
    </row>
    <row r="28" spans="1:13" x14ac:dyDescent="0.25">
      <c r="A28" s="6" t="s">
        <v>12</v>
      </c>
      <c r="B28" s="7" t="s">
        <v>40</v>
      </c>
      <c r="C28" s="7" t="s">
        <v>40</v>
      </c>
      <c r="D28" s="8" t="s">
        <v>46</v>
      </c>
      <c r="E28" s="7" t="s">
        <v>15</v>
      </c>
      <c r="F28" s="7" t="s">
        <v>15</v>
      </c>
      <c r="G28" s="9" t="s">
        <v>16</v>
      </c>
      <c r="H28" s="12" t="s">
        <v>17</v>
      </c>
      <c r="I28" s="10">
        <v>2</v>
      </c>
      <c r="J28" s="23">
        <v>2</v>
      </c>
      <c r="K28" s="11"/>
      <c r="L28" s="12">
        <f t="shared" si="0"/>
        <v>0</v>
      </c>
      <c r="M28" s="12">
        <f t="shared" si="1"/>
        <v>0</v>
      </c>
    </row>
    <row r="29" spans="1:13" x14ac:dyDescent="0.25">
      <c r="A29" s="6" t="s">
        <v>12</v>
      </c>
      <c r="B29" s="7" t="s">
        <v>40</v>
      </c>
      <c r="C29" s="7" t="s">
        <v>40</v>
      </c>
      <c r="D29" s="8" t="s">
        <v>47</v>
      </c>
      <c r="E29" s="7" t="s">
        <v>15</v>
      </c>
      <c r="F29" s="7" t="s">
        <v>15</v>
      </c>
      <c r="G29" s="9" t="s">
        <v>16</v>
      </c>
      <c r="H29" s="12" t="s">
        <v>17</v>
      </c>
      <c r="I29" s="10">
        <v>3</v>
      </c>
      <c r="J29" s="23">
        <v>3</v>
      </c>
      <c r="K29" s="11"/>
      <c r="L29" s="12">
        <f t="shared" si="0"/>
        <v>0</v>
      </c>
      <c r="M29" s="12">
        <f t="shared" si="1"/>
        <v>0</v>
      </c>
    </row>
    <row r="30" spans="1:13" x14ac:dyDescent="0.25">
      <c r="A30" s="6" t="s">
        <v>12</v>
      </c>
      <c r="B30" s="7" t="s">
        <v>40</v>
      </c>
      <c r="C30" s="7" t="s">
        <v>40</v>
      </c>
      <c r="D30" s="8" t="s">
        <v>48</v>
      </c>
      <c r="E30" s="7" t="s">
        <v>15</v>
      </c>
      <c r="F30" s="7" t="s">
        <v>15</v>
      </c>
      <c r="G30" s="9" t="s">
        <v>16</v>
      </c>
      <c r="H30" s="12" t="s">
        <v>17</v>
      </c>
      <c r="I30" s="10">
        <v>3</v>
      </c>
      <c r="J30" s="23">
        <v>6</v>
      </c>
      <c r="K30" s="11">
        <v>5</v>
      </c>
      <c r="L30" s="12">
        <f t="shared" si="0"/>
        <v>3</v>
      </c>
      <c r="M30" s="12">
        <f t="shared" si="1"/>
        <v>-2</v>
      </c>
    </row>
    <row r="31" spans="1:13" x14ac:dyDescent="0.25">
      <c r="A31" s="6" t="s">
        <v>12</v>
      </c>
      <c r="B31" s="7" t="s">
        <v>40</v>
      </c>
      <c r="C31" s="7" t="s">
        <v>40</v>
      </c>
      <c r="D31" s="8" t="s">
        <v>49</v>
      </c>
      <c r="E31" s="7" t="s">
        <v>15</v>
      </c>
      <c r="F31" s="7" t="s">
        <v>15</v>
      </c>
      <c r="G31" s="9" t="s">
        <v>16</v>
      </c>
      <c r="H31" s="12" t="s">
        <v>17</v>
      </c>
      <c r="I31" s="10">
        <v>2</v>
      </c>
      <c r="J31" s="23">
        <v>3</v>
      </c>
      <c r="K31" s="11">
        <v>1</v>
      </c>
      <c r="L31" s="12">
        <f t="shared" si="0"/>
        <v>1</v>
      </c>
      <c r="M31" s="12">
        <f t="shared" si="1"/>
        <v>0</v>
      </c>
    </row>
    <row r="32" spans="1:13" x14ac:dyDescent="0.25">
      <c r="A32" s="6" t="s">
        <v>12</v>
      </c>
      <c r="B32" s="7" t="s">
        <v>40</v>
      </c>
      <c r="C32" s="7" t="s">
        <v>40</v>
      </c>
      <c r="D32" s="8" t="s">
        <v>50</v>
      </c>
      <c r="E32" s="7" t="s">
        <v>15</v>
      </c>
      <c r="F32" s="7" t="s">
        <v>15</v>
      </c>
      <c r="G32" s="9" t="s">
        <v>16</v>
      </c>
      <c r="H32" s="12" t="s">
        <v>17</v>
      </c>
      <c r="I32" s="10">
        <v>4</v>
      </c>
      <c r="J32" s="23">
        <v>4</v>
      </c>
      <c r="K32" s="11"/>
      <c r="L32" s="12">
        <f t="shared" si="0"/>
        <v>0</v>
      </c>
      <c r="M32" s="12">
        <f t="shared" si="1"/>
        <v>0</v>
      </c>
    </row>
    <row r="33" spans="1:13" x14ac:dyDescent="0.25">
      <c r="A33" s="6" t="s">
        <v>12</v>
      </c>
      <c r="B33" s="7" t="s">
        <v>40</v>
      </c>
      <c r="C33" s="7" t="s">
        <v>40</v>
      </c>
      <c r="D33" s="8" t="s">
        <v>51</v>
      </c>
      <c r="E33" s="7" t="s">
        <v>13</v>
      </c>
      <c r="F33" s="7" t="s">
        <v>13</v>
      </c>
      <c r="G33" s="9" t="s">
        <v>14</v>
      </c>
      <c r="H33" s="12" t="s">
        <v>17</v>
      </c>
      <c r="I33" s="10">
        <v>1</v>
      </c>
      <c r="J33" s="23">
        <v>1</v>
      </c>
      <c r="K33" s="11"/>
      <c r="L33" s="12">
        <f t="shared" si="0"/>
        <v>0</v>
      </c>
      <c r="M33" s="12">
        <f t="shared" si="1"/>
        <v>0</v>
      </c>
    </row>
    <row r="34" spans="1:13" x14ac:dyDescent="0.25">
      <c r="A34" s="6" t="s">
        <v>12</v>
      </c>
      <c r="B34" s="7" t="s">
        <v>40</v>
      </c>
      <c r="C34" s="7" t="s">
        <v>40</v>
      </c>
      <c r="D34" s="8" t="s">
        <v>52</v>
      </c>
      <c r="E34" s="7" t="s">
        <v>15</v>
      </c>
      <c r="F34" s="7" t="s">
        <v>15</v>
      </c>
      <c r="G34" s="9" t="s">
        <v>16</v>
      </c>
      <c r="H34" s="12" t="s">
        <v>17</v>
      </c>
      <c r="I34" s="10">
        <v>2</v>
      </c>
      <c r="J34" s="23">
        <v>2</v>
      </c>
      <c r="K34" s="11"/>
      <c r="L34" s="12">
        <f t="shared" si="0"/>
        <v>0</v>
      </c>
      <c r="M34" s="12">
        <f t="shared" si="1"/>
        <v>0</v>
      </c>
    </row>
    <row r="35" spans="1:13" ht="16.5" x14ac:dyDescent="0.3">
      <c r="A35" s="22" t="s">
        <v>53</v>
      </c>
      <c r="B35" s="22"/>
      <c r="C35" s="22"/>
      <c r="D35" s="22"/>
      <c r="E35" s="22"/>
      <c r="F35" s="22"/>
      <c r="G35" s="22"/>
      <c r="H35" s="22"/>
      <c r="I35" s="14">
        <f>SUM(I2:I34)</f>
        <v>130</v>
      </c>
      <c r="J35" s="14">
        <f>SUM(J2:J34)</f>
        <v>162</v>
      </c>
      <c r="K35" s="15">
        <f>SUM(K2:K34)</f>
        <v>26</v>
      </c>
      <c r="L35" s="15">
        <f>SUM(L2:L34)</f>
        <v>32</v>
      </c>
      <c r="M35" s="15">
        <f>SUM(M2:M34)</f>
        <v>6</v>
      </c>
    </row>
    <row r="37" spans="1:13" ht="14.25" x14ac:dyDescent="0.15">
      <c r="J37" s="16"/>
    </row>
  </sheetData>
  <mergeCells count="1">
    <mergeCell ref="A35:H35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左颖波</dc:creator>
  <cp:lastModifiedBy>周亚媛</cp:lastModifiedBy>
  <dcterms:created xsi:type="dcterms:W3CDTF">2020-04-20T06:47:47Z</dcterms:created>
  <dcterms:modified xsi:type="dcterms:W3CDTF">2020-04-24T12:43:27Z</dcterms:modified>
</cp:coreProperties>
</file>