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PENAS\Documents\BAPPENAS\PPD\sistem penilaian PPD\"/>
    </mc:Choice>
  </mc:AlternateContent>
  <xr:revisionPtr revIDLastSave="0" documentId="13_ncr:1_{A4CC3DA0-17D8-42EE-A4DB-99DC9379E9A2}" xr6:coauthVersionLast="36" xr6:coauthVersionMax="36" xr10:uidLastSave="{00000000-0000-0000-0000-000000000000}"/>
  <bookViews>
    <workbookView xWindow="0" yWindow="0" windowWidth="19200" windowHeight="6930" xr2:uid="{9A4C72F6-F54D-4377-9AEC-F6B1B9DDA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2" i="1"/>
  <c r="N3" i="1"/>
  <c r="N2" i="1"/>
  <c r="O3" i="1"/>
  <c r="O2" i="1"/>
  <c r="C32" i="1"/>
  <c r="O76" i="1"/>
  <c r="H76" i="1"/>
  <c r="B76" i="1"/>
  <c r="M3" i="1" l="1"/>
  <c r="M2" i="1"/>
</calcChain>
</file>

<file path=xl/sharedStrings.xml><?xml version="1.0" encoding="utf-8"?>
<sst xmlns="http://schemas.openxmlformats.org/spreadsheetml/2006/main" count="404" uniqueCount="85">
  <si>
    <t>Penilai Yang Sudah Akses Sistem</t>
  </si>
  <si>
    <t>Tim Penilai</t>
  </si>
  <si>
    <t>Drs. Adhi Putra Alfian, MSi</t>
  </si>
  <si>
    <t>Ir. Ahmad Dading Gunadi, MA</t>
  </si>
  <si>
    <t>Dr. Ir. Arif Haryana, MSc</t>
  </si>
  <si>
    <t>Ir. Aryawan Soetiarso, M.Si</t>
  </si>
  <si>
    <t>Dr. Avanti Fontana</t>
  </si>
  <si>
    <t>Dr. Ir. Edi Effendi Tedjakusuma</t>
  </si>
  <si>
    <t>Eka Chandra Buana, SE, MA</t>
  </si>
  <si>
    <t>Penilai Kota Yang Sudah Menilai Menggunakan Sistem</t>
  </si>
  <si>
    <t>Penilai Kabupaten Yang Sudah Menilai Menggunakan Sistem</t>
  </si>
  <si>
    <t>Dr. Fikri Zul Fahmi, MSc</t>
  </si>
  <si>
    <t>Dr. Guspika, MBA</t>
  </si>
  <si>
    <t>Hari Dwi Korianto, S.Kom, MSi</t>
  </si>
  <si>
    <t>Dr. Haryanto, SE, MA</t>
  </si>
  <si>
    <t>Dr. Hayati Sari Hasibuan, ST, MT</t>
  </si>
  <si>
    <t>Ir. Hermani Wahab, MSc</t>
  </si>
  <si>
    <t>Prof. Dr. Ir. Hermanto Siregar, M.Ec</t>
  </si>
  <si>
    <t>Ika Retna Wulandary, ST, MSc</t>
  </si>
  <si>
    <t>Mohammad Irfan Saleh, ST, MPP, Ph.D</t>
  </si>
  <si>
    <t>Kardwiyana Ukar, SH., LL.M</t>
  </si>
  <si>
    <t>Mia Amalia, ST, MSi, Ph.D</t>
  </si>
  <si>
    <t>Akhmad Misbakhul Hasan, SE</t>
  </si>
  <si>
    <t>Mohammad Roudo, ST, MPP, Ph.D</t>
  </si>
  <si>
    <t>Pungkas Bahjuri Ali, S.TP, MS, Ph.D</t>
  </si>
  <si>
    <t>Ridwan Sutriadi, ST., MT., Ph.D</t>
  </si>
  <si>
    <t>Roby Arya Brata, SH, LLM, MPP, Ph.D</t>
  </si>
  <si>
    <t>Dr. Rudiarto Sumarwono</t>
  </si>
  <si>
    <t>Sony Kartiko</t>
  </si>
  <si>
    <t>Drs. Sri Bagus Guritno, AK, M.Sc</t>
  </si>
  <si>
    <t>Drs. Sumedi Andono Mulyo, MA, Ph.D</t>
  </si>
  <si>
    <t>Dr. Ir. Suprayoga Hadi, MSP</t>
  </si>
  <si>
    <t>Ir. Syahrial Loetan, MCP</t>
  </si>
  <si>
    <t>Leonardo Adypurnama Alias Teguh Sambodo, SP, MS, Ph.D</t>
  </si>
  <si>
    <t>TPU</t>
  </si>
  <si>
    <t>TPI</t>
  </si>
  <si>
    <t>AKSES</t>
  </si>
  <si>
    <t>MENILAI KOTA</t>
  </si>
  <si>
    <t>MENILAI KABUPATEN</t>
  </si>
  <si>
    <t>DIAH LENGGOGENI, ST, M.SC</t>
  </si>
  <si>
    <t>YULIA AGNIS SUTARNO</t>
  </si>
  <si>
    <t>ERVAN ARUMANSYAH, S.IP, MA</t>
  </si>
  <si>
    <t>INDA MONITA, SE, MPM</t>
  </si>
  <si>
    <t>KHAIRUL RIZAL, ST, MPP, PH.D</t>
  </si>
  <si>
    <t>YUDHIE HATMADJI SUDJARWO, ST, MPP</t>
  </si>
  <si>
    <t>BIMO FACHRIZAL ARVIANTO, S.SI, MIT</t>
  </si>
  <si>
    <t>IKA WIDYAWATI, S.SI, MS</t>
  </si>
  <si>
    <t>FIDELIA SILVANA, SP, M.INT.ECON.F</t>
  </si>
  <si>
    <t>ANNA NUR RAHMAWATY SE, MA</t>
  </si>
  <si>
    <t>NOVIE ANDRIANI, SH, LLM</t>
  </si>
  <si>
    <t>LILIS WIDYAWATI DWI LESTARI, S.SOS</t>
  </si>
  <si>
    <t>GRACE SECOND LADY MANALU, SE</t>
  </si>
  <si>
    <t>ZULFAKAR, S.KOM, ME</t>
  </si>
  <si>
    <t>RAYI PARAMITA, SP, MT</t>
  </si>
  <si>
    <t>ALEN ERMANITA, S.SOS, MSC</t>
  </si>
  <si>
    <t>SINTA PARAMITA, ST</t>
  </si>
  <si>
    <t>RATRI ISMAYASTI, ST, MT, MSC</t>
  </si>
  <si>
    <t>RAHMAT HIDAYAT, S.SI</t>
  </si>
  <si>
    <t>ALDY KHARISMA MARDIKANTO, ST, MSC</t>
  </si>
  <si>
    <t>DWI RATIH SURYANTINING ESTI, ST, MSC, PH.D</t>
  </si>
  <si>
    <t>IR. RINELLA TAMBUNAN, MPA</t>
  </si>
  <si>
    <t>RIZQI YUWANITA HABIBAH, ST, MT</t>
  </si>
  <si>
    <t>AFWANDI, SE</t>
  </si>
  <si>
    <t>NOVI MULIA AYU, SE, MIDEC</t>
  </si>
  <si>
    <t>SANTI YULIANTI, SIP, MM</t>
  </si>
  <si>
    <t>ARIEF WIROYUDO, S.KOM, MT, MPP</t>
  </si>
  <si>
    <t>ISTASIUS ANGGER ANINDITO, SE, MA</t>
  </si>
  <si>
    <t>ANDREAS RUDIKA ARDIYANTO, S.SI</t>
  </si>
  <si>
    <t>HARRY LESMANA, ST , MPA</t>
  </si>
  <si>
    <t>ANNA AMALIA, ST, M.ENV</t>
  </si>
  <si>
    <t>ASEP SAEPUDIN, S.SOS, MSI</t>
  </si>
  <si>
    <t>MAS WEDAR HARYAGUNG ADJI, SE, MPEM</t>
  </si>
  <si>
    <t>AMOS PRIMA GRACIANTO, ST, M.SC, MPWK</t>
  </si>
  <si>
    <t>MOHAMMAD DZULFIKAR ARIFI, SKM</t>
  </si>
  <si>
    <t>ANANG BUDI GUNAWAN, SE, M.ECON, PH.D</t>
  </si>
  <si>
    <t>KHALISHAH MUTIARA PURNAMASARI, S.T</t>
  </si>
  <si>
    <t>RUFITA SRI HASANAH, SE, M.INTECON&amp;F</t>
  </si>
  <si>
    <t>ANGGA EKANATA, ST, MPA</t>
  </si>
  <si>
    <t>ARUMININGSIH, S.SI, MSC</t>
  </si>
  <si>
    <t>TPT provinsi</t>
  </si>
  <si>
    <t>TPT Kabupaten</t>
  </si>
  <si>
    <t>ANDI SETYO PAMBUDI, ST,M.SI</t>
  </si>
  <si>
    <t>TPT Kota</t>
  </si>
  <si>
    <t>2&amp;3</t>
  </si>
  <si>
    <t>MENILAI 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</si>
</sst>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color rgb="FF333333"/>
      <name val="Arial"/>
      <family val="2"/>
    </font>
    <font>
      <sz val="7.5"/>
      <color rgb="FF797979"/>
      <name val="Arial"/>
      <family val="2"/>
    </font>
    <font>
      <sz val="7"/>
      <color rgb="FF79797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 applyAlignment="1">
      <alignment vertical="center"/>
    </xf>
    <xf numFmtId="0" fontId="3" fillId="0" borderId="1" xfId="0" applyFont="1" applyBorder="1"/>
    <xf numFmtId="0" fontId="0" fillId="3" borderId="1" xfId="0" applyFill="1" applyBorder="1"/>
    <xf numFmtId="0" fontId="3" fillId="0" borderId="0" xfId="0" applyFont="1"/>
    <xf numFmtId="0" fontId="1" fillId="0" borderId="0" xfId="0" applyFont="1" applyFill="1" applyBorder="1"/>
    <xf numFmtId="0" fontId="3" fillId="2" borderId="2" xfId="0" applyFont="1" applyFill="1" applyBorder="1" applyAlignment="1">
      <alignment vertical="top"/>
    </xf>
    <xf numFmtId="0" fontId="0" fillId="4" borderId="0" xfId="0" applyFill="1"/>
    <xf numFmtId="0" fontId="0" fillId="0" borderId="1" xfId="0" applyFill="1" applyBorder="1"/>
    <xf numFmtId="0" fontId="0" fillId="3" borderId="3" xfId="0" applyFill="1" applyBorder="1"/>
    <xf numFmtId="0" fontId="0" fillId="3" borderId="4" xfId="0" applyFill="1" applyBorder="1"/>
    <xf numFmtId="0" fontId="3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Status</a:t>
            </a:r>
            <a:r>
              <a:rPr lang="en-ID" baseline="0"/>
              <a:t> Akses Penilaian Digital PPD 2022</a:t>
            </a:r>
          </a:p>
          <a:p>
            <a:pPr>
              <a:defRPr/>
            </a:pPr>
            <a:r>
              <a:rPr lang="en-ID" baseline="0"/>
              <a:t>per 23 Maret 2022</a:t>
            </a:r>
            <a:endParaRPr lang="en-ID"/>
          </a:p>
        </c:rich>
      </c:tx>
      <c:layout>
        <c:manualLayout>
          <c:xMode val="edge"/>
          <c:yMode val="edge"/>
          <c:x val="0.182402668416447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Sheet1!$M$1:$P$1</c:f>
              <c:strCache>
                <c:ptCount val="4"/>
                <c:pt idx="0">
                  <c:v>AKSES</c:v>
                </c:pt>
                <c:pt idx="1">
                  <c:v>MENILAI KOTA</c:v>
                </c:pt>
                <c:pt idx="2">
                  <c:v>MENILAI KABUPATEN</c:v>
                </c:pt>
                <c:pt idx="3">
                  <c:v>MENILAI PROVINSI</c:v>
                </c:pt>
              </c:strCache>
            </c:strRef>
          </c:cat>
          <c:val>
            <c:numRef>
              <c:f>Sheet1!$M$2:$P$2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C-42A4-9F73-578459B213A3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TPI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Sheet1!$M$1:$P$1</c:f>
              <c:strCache>
                <c:ptCount val="4"/>
                <c:pt idx="0">
                  <c:v>AKSES</c:v>
                </c:pt>
                <c:pt idx="1">
                  <c:v>MENILAI KOTA</c:v>
                </c:pt>
                <c:pt idx="2">
                  <c:v>MENILAI KABUPATEN</c:v>
                </c:pt>
                <c:pt idx="3">
                  <c:v>MENILAI PROVINSI</c:v>
                </c:pt>
              </c:strCache>
            </c:strRef>
          </c:cat>
          <c:val>
            <c:numRef>
              <c:f>Sheet1!$M$3:$P$3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C-42A4-9F73-578459B213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9156415"/>
        <c:axId val="1309212351"/>
      </c:barChart>
      <c:catAx>
        <c:axId val="129915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12351"/>
        <c:crosses val="autoZero"/>
        <c:auto val="1"/>
        <c:lblAlgn val="ctr"/>
        <c:lblOffset val="100"/>
        <c:noMultiLvlLbl val="0"/>
      </c:catAx>
      <c:valAx>
        <c:axId val="13092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5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72960</xdr:colOff>
      <xdr:row>12</xdr:row>
      <xdr:rowOff>21690</xdr:rowOff>
    </xdr:from>
    <xdr:to>
      <xdr:col>17</xdr:col>
      <xdr:colOff>522041</xdr:colOff>
      <xdr:row>27</xdr:row>
      <xdr:rowOff>2641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3CB11-BC9F-4396-AF15-2B6766A5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4B2F-5DB6-495C-A96B-21190FE7B3B6}">
  <dimension ref="B1:R76"/>
  <sheetViews>
    <sheetView tabSelected="1" zoomScale="61" zoomScaleNormal="60" workbookViewId="0">
      <selection activeCell="K18" sqref="K18"/>
    </sheetView>
  </sheetViews>
  <sheetFormatPr defaultRowHeight="14.5" x14ac:dyDescent="0.35"/>
  <cols>
    <col min="2" max="2" width="27.6328125" customWidth="1"/>
    <col min="3" max="3" width="8.54296875" customWidth="1"/>
    <col min="4" max="4" width="8.453125" customWidth="1"/>
    <col min="5" max="5" width="45" customWidth="1"/>
    <col min="6" max="6" width="8.54296875" customWidth="1"/>
    <col min="8" max="8" width="51.453125" customWidth="1"/>
    <col min="14" max="14" width="13.90625" customWidth="1"/>
    <col min="15" max="15" width="19" customWidth="1"/>
  </cols>
  <sheetData>
    <row r="1" spans="2:16" x14ac:dyDescent="0.35">
      <c r="B1" s="5" t="s">
        <v>0</v>
      </c>
      <c r="C1" s="5" t="s">
        <v>1</v>
      </c>
      <c r="E1" s="5" t="s">
        <v>9</v>
      </c>
      <c r="F1" s="5" t="s">
        <v>1</v>
      </c>
      <c r="H1" s="5" t="s">
        <v>10</v>
      </c>
      <c r="I1" s="5" t="s">
        <v>1</v>
      </c>
      <c r="L1" s="1"/>
      <c r="M1" s="12" t="s">
        <v>36</v>
      </c>
      <c r="N1" s="12" t="s">
        <v>37</v>
      </c>
      <c r="O1" s="12" t="s">
        <v>38</v>
      </c>
      <c r="P1" s="11" t="s">
        <v>84</v>
      </c>
    </row>
    <row r="2" spans="2:16" x14ac:dyDescent="0.35">
      <c r="B2" s="2" t="s">
        <v>2</v>
      </c>
      <c r="C2" s="1" t="s">
        <v>34</v>
      </c>
      <c r="E2" s="4" t="s">
        <v>12</v>
      </c>
      <c r="F2" s="1" t="s">
        <v>34</v>
      </c>
      <c r="G2">
        <v>2</v>
      </c>
      <c r="H2" s="4" t="s">
        <v>12</v>
      </c>
      <c r="I2" s="1" t="s">
        <v>34</v>
      </c>
      <c r="J2">
        <v>2</v>
      </c>
      <c r="L2" s="5" t="s">
        <v>34</v>
      </c>
      <c r="M2" s="1">
        <f>COUNTIF(C2:C31,"TPU")</f>
        <v>20</v>
      </c>
      <c r="N2" s="1">
        <f>COUNTIF(F2:F10,"tpu")</f>
        <v>8</v>
      </c>
      <c r="O2" s="1">
        <f>COUNTIF(I2:I11,"TPU")</f>
        <v>8</v>
      </c>
      <c r="P2" s="1">
        <f>COUNTIF(F14:F19,"TPU")</f>
        <v>5</v>
      </c>
    </row>
    <row r="3" spans="2:16" x14ac:dyDescent="0.35">
      <c r="B3" s="2" t="s">
        <v>3</v>
      </c>
      <c r="C3" s="1" t="s">
        <v>34</v>
      </c>
      <c r="E3" s="4" t="s">
        <v>31</v>
      </c>
      <c r="F3" s="1" t="s">
        <v>34</v>
      </c>
      <c r="G3">
        <v>2</v>
      </c>
      <c r="H3" s="4" t="s">
        <v>2</v>
      </c>
      <c r="I3" s="1" t="s">
        <v>34</v>
      </c>
      <c r="J3">
        <v>2</v>
      </c>
      <c r="L3" s="5" t="s">
        <v>35</v>
      </c>
      <c r="M3" s="1">
        <f>COUNTIF(C2:C31,"TPI")</f>
        <v>10</v>
      </c>
      <c r="N3" s="1">
        <f>COUNTIF(F2:F10,"TPI")</f>
        <v>1</v>
      </c>
      <c r="O3" s="1">
        <f>COUNTIF(I2:I11,"TPI")</f>
        <v>2</v>
      </c>
      <c r="P3" s="1">
        <f>COUNTIF(F14:F19,"TPI")</f>
        <v>1</v>
      </c>
    </row>
    <row r="4" spans="2:16" x14ac:dyDescent="0.35">
      <c r="B4" s="2" t="s">
        <v>4</v>
      </c>
      <c r="C4" s="1" t="s">
        <v>34</v>
      </c>
      <c r="E4" s="4" t="s">
        <v>13</v>
      </c>
      <c r="F4" s="1" t="s">
        <v>34</v>
      </c>
      <c r="G4">
        <v>2</v>
      </c>
      <c r="H4" s="4" t="s">
        <v>15</v>
      </c>
      <c r="I4" s="1" t="s">
        <v>35</v>
      </c>
      <c r="J4">
        <v>2</v>
      </c>
    </row>
    <row r="5" spans="2:16" x14ac:dyDescent="0.35">
      <c r="B5" s="2" t="s">
        <v>5</v>
      </c>
      <c r="C5" s="1" t="s">
        <v>35</v>
      </c>
      <c r="E5" s="4" t="s">
        <v>20</v>
      </c>
      <c r="F5" s="1" t="s">
        <v>34</v>
      </c>
      <c r="G5">
        <v>2</v>
      </c>
      <c r="H5" s="4" t="s">
        <v>6</v>
      </c>
      <c r="I5" s="1" t="s">
        <v>35</v>
      </c>
      <c r="J5" t="s">
        <v>83</v>
      </c>
    </row>
    <row r="6" spans="2:16" x14ac:dyDescent="0.35">
      <c r="B6" s="2" t="s">
        <v>6</v>
      </c>
      <c r="C6" s="1" t="s">
        <v>35</v>
      </c>
      <c r="E6" s="4" t="s">
        <v>3</v>
      </c>
      <c r="F6" s="1" t="s">
        <v>34</v>
      </c>
      <c r="G6">
        <v>2</v>
      </c>
      <c r="H6" s="4" t="s">
        <v>31</v>
      </c>
      <c r="I6" s="1" t="s">
        <v>34</v>
      </c>
      <c r="J6">
        <v>2</v>
      </c>
    </row>
    <row r="7" spans="2:16" x14ac:dyDescent="0.35">
      <c r="B7" s="2" t="s">
        <v>7</v>
      </c>
      <c r="C7" s="1" t="s">
        <v>35</v>
      </c>
      <c r="E7" s="4" t="s">
        <v>19</v>
      </c>
      <c r="F7" s="1" t="s">
        <v>34</v>
      </c>
      <c r="G7">
        <v>2</v>
      </c>
      <c r="H7" s="4" t="s">
        <v>20</v>
      </c>
      <c r="I7" s="1" t="s">
        <v>34</v>
      </c>
      <c r="J7">
        <v>2</v>
      </c>
    </row>
    <row r="8" spans="2:16" x14ac:dyDescent="0.35">
      <c r="B8" s="2" t="s">
        <v>8</v>
      </c>
      <c r="C8" s="1" t="s">
        <v>34</v>
      </c>
      <c r="E8" s="4" t="s">
        <v>30</v>
      </c>
      <c r="F8" s="1" t="s">
        <v>34</v>
      </c>
      <c r="G8">
        <v>2</v>
      </c>
      <c r="H8" s="4" t="s">
        <v>30</v>
      </c>
      <c r="I8" s="1" t="s">
        <v>34</v>
      </c>
      <c r="J8">
        <v>2</v>
      </c>
    </row>
    <row r="9" spans="2:16" x14ac:dyDescent="0.35">
      <c r="B9" s="2" t="s">
        <v>11</v>
      </c>
      <c r="C9" s="1" t="s">
        <v>35</v>
      </c>
      <c r="E9" s="4" t="s">
        <v>29</v>
      </c>
      <c r="F9" s="10" t="s">
        <v>34</v>
      </c>
      <c r="G9" t="s">
        <v>83</v>
      </c>
      <c r="H9" s="4" t="s">
        <v>3</v>
      </c>
      <c r="I9" s="1" t="s">
        <v>34</v>
      </c>
      <c r="J9" t="s">
        <v>83</v>
      </c>
    </row>
    <row r="10" spans="2:16" x14ac:dyDescent="0.35">
      <c r="B10" s="2" t="s">
        <v>12</v>
      </c>
      <c r="C10" s="1" t="s">
        <v>34</v>
      </c>
      <c r="E10" s="4" t="s">
        <v>11</v>
      </c>
      <c r="F10" s="10" t="s">
        <v>35</v>
      </c>
      <c r="G10">
        <v>2</v>
      </c>
      <c r="H10" s="4" t="s">
        <v>19</v>
      </c>
      <c r="I10" s="1" t="s">
        <v>34</v>
      </c>
      <c r="J10">
        <v>2</v>
      </c>
    </row>
    <row r="11" spans="2:16" x14ac:dyDescent="0.35">
      <c r="B11" s="2" t="s">
        <v>13</v>
      </c>
      <c r="C11" s="1" t="s">
        <v>34</v>
      </c>
      <c r="H11" s="4" t="s">
        <v>29</v>
      </c>
      <c r="I11" s="10" t="s">
        <v>34</v>
      </c>
      <c r="J11">
        <v>2</v>
      </c>
    </row>
    <row r="12" spans="2:16" x14ac:dyDescent="0.35">
      <c r="B12" s="2" t="s">
        <v>14</v>
      </c>
      <c r="C12" s="1" t="s">
        <v>34</v>
      </c>
    </row>
    <row r="13" spans="2:16" x14ac:dyDescent="0.35">
      <c r="B13" s="2" t="s">
        <v>15</v>
      </c>
      <c r="C13" s="1" t="s">
        <v>35</v>
      </c>
      <c r="E13" s="9" t="s">
        <v>9</v>
      </c>
    </row>
    <row r="14" spans="2:16" x14ac:dyDescent="0.35">
      <c r="B14" s="2" t="s">
        <v>16</v>
      </c>
      <c r="C14" s="1" t="s">
        <v>34</v>
      </c>
      <c r="E14" s="4" t="s">
        <v>12</v>
      </c>
      <c r="F14" s="1" t="s">
        <v>34</v>
      </c>
      <c r="G14">
        <v>2</v>
      </c>
    </row>
    <row r="15" spans="2:16" x14ac:dyDescent="0.35">
      <c r="B15" s="2" t="s">
        <v>17</v>
      </c>
      <c r="C15" s="1" t="s">
        <v>35</v>
      </c>
      <c r="E15" s="4" t="s">
        <v>29</v>
      </c>
      <c r="F15" s="1" t="s">
        <v>34</v>
      </c>
      <c r="G15">
        <v>2</v>
      </c>
    </row>
    <row r="16" spans="2:16" x14ac:dyDescent="0.35">
      <c r="B16" s="2" t="s">
        <v>18</v>
      </c>
      <c r="C16" s="1" t="s">
        <v>34</v>
      </c>
      <c r="E16" s="4" t="s">
        <v>3</v>
      </c>
      <c r="F16" s="1" t="s">
        <v>34</v>
      </c>
      <c r="G16">
        <v>2</v>
      </c>
    </row>
    <row r="17" spans="2:7" x14ac:dyDescent="0.35">
      <c r="B17" s="3" t="s">
        <v>19</v>
      </c>
      <c r="C17" s="1" t="s">
        <v>34</v>
      </c>
      <c r="E17" s="4" t="s">
        <v>27</v>
      </c>
      <c r="F17" s="1" t="s">
        <v>35</v>
      </c>
      <c r="G17">
        <v>3</v>
      </c>
    </row>
    <row r="18" spans="2:7" x14ac:dyDescent="0.35">
      <c r="B18" s="2" t="s">
        <v>20</v>
      </c>
      <c r="C18" s="1" t="s">
        <v>34</v>
      </c>
      <c r="E18" s="13" t="s">
        <v>2</v>
      </c>
      <c r="F18" s="1" t="s">
        <v>34</v>
      </c>
      <c r="G18">
        <v>3</v>
      </c>
    </row>
    <row r="19" spans="2:7" x14ac:dyDescent="0.35">
      <c r="B19" s="2" t="s">
        <v>21</v>
      </c>
      <c r="C19" s="1" t="s">
        <v>34</v>
      </c>
      <c r="E19" s="13" t="s">
        <v>31</v>
      </c>
      <c r="F19" s="1" t="s">
        <v>34</v>
      </c>
      <c r="G19">
        <v>3</v>
      </c>
    </row>
    <row r="20" spans="2:7" x14ac:dyDescent="0.35">
      <c r="B20" s="2" t="s">
        <v>22</v>
      </c>
      <c r="C20" s="1" t="s">
        <v>35</v>
      </c>
    </row>
    <row r="21" spans="2:7" x14ac:dyDescent="0.35">
      <c r="B21" s="2" t="s">
        <v>23</v>
      </c>
      <c r="C21" s="1" t="s">
        <v>34</v>
      </c>
    </row>
    <row r="22" spans="2:7" x14ac:dyDescent="0.35">
      <c r="B22" s="2" t="s">
        <v>24</v>
      </c>
      <c r="C22" s="1" t="s">
        <v>34</v>
      </c>
    </row>
    <row r="23" spans="2:7" x14ac:dyDescent="0.35">
      <c r="B23" s="2" t="s">
        <v>25</v>
      </c>
      <c r="C23" s="1" t="s">
        <v>35</v>
      </c>
    </row>
    <row r="24" spans="2:7" x14ac:dyDescent="0.35">
      <c r="B24" s="2" t="s">
        <v>26</v>
      </c>
      <c r="C24" s="1" t="s">
        <v>34</v>
      </c>
    </row>
    <row r="25" spans="2:7" x14ac:dyDescent="0.35">
      <c r="B25" s="2" t="s">
        <v>27</v>
      </c>
      <c r="C25" s="1" t="s">
        <v>35</v>
      </c>
    </row>
    <row r="26" spans="2:7" x14ac:dyDescent="0.35">
      <c r="B26" s="2" t="s">
        <v>28</v>
      </c>
      <c r="C26" s="1" t="s">
        <v>34</v>
      </c>
    </row>
    <row r="27" spans="2:7" x14ac:dyDescent="0.35">
      <c r="B27" s="2" t="s">
        <v>29</v>
      </c>
      <c r="C27" s="1" t="s">
        <v>34</v>
      </c>
    </row>
    <row r="28" spans="2:7" x14ac:dyDescent="0.35">
      <c r="B28" s="2" t="s">
        <v>30</v>
      </c>
      <c r="C28" s="1" t="s">
        <v>34</v>
      </c>
    </row>
    <row r="29" spans="2:7" x14ac:dyDescent="0.35">
      <c r="B29" s="2" t="s">
        <v>31</v>
      </c>
      <c r="C29" s="1" t="s">
        <v>34</v>
      </c>
    </row>
    <row r="30" spans="2:7" x14ac:dyDescent="0.35">
      <c r="B30" s="2" t="s">
        <v>32</v>
      </c>
      <c r="C30" s="1" t="s">
        <v>35</v>
      </c>
    </row>
    <row r="31" spans="2:7" x14ac:dyDescent="0.35">
      <c r="B31" s="2" t="s">
        <v>33</v>
      </c>
      <c r="C31" s="1" t="s">
        <v>34</v>
      </c>
    </row>
    <row r="32" spans="2:7" x14ac:dyDescent="0.35">
      <c r="C32">
        <f>COUNTA(C2:C31)</f>
        <v>30</v>
      </c>
    </row>
    <row r="34" spans="2:18" ht="15" thickBot="1" x14ac:dyDescent="0.4">
      <c r="B34" s="7" t="s">
        <v>79</v>
      </c>
      <c r="H34" t="s">
        <v>80</v>
      </c>
      <c r="O34" t="s">
        <v>82</v>
      </c>
    </row>
    <row r="35" spans="2:18" ht="15" thickBot="1" x14ac:dyDescent="0.4">
      <c r="B35" s="6" t="s">
        <v>39</v>
      </c>
      <c r="C35" s="6" t="s">
        <v>39</v>
      </c>
      <c r="D35" s="6" t="s">
        <v>39</v>
      </c>
      <c r="H35" s="6" t="s">
        <v>40</v>
      </c>
      <c r="I35" s="8" t="s">
        <v>40</v>
      </c>
      <c r="J35" s="8" t="s">
        <v>40</v>
      </c>
      <c r="K35" s="8" t="s">
        <v>40</v>
      </c>
      <c r="O35" s="6" t="s">
        <v>40</v>
      </c>
      <c r="P35" s="8" t="s">
        <v>40</v>
      </c>
      <c r="Q35" s="6" t="s">
        <v>40</v>
      </c>
      <c r="R35" s="6" t="s">
        <v>40</v>
      </c>
    </row>
    <row r="36" spans="2:18" ht="15" thickBot="1" x14ac:dyDescent="0.4">
      <c r="B36" s="6" t="s">
        <v>40</v>
      </c>
      <c r="C36" s="6" t="s">
        <v>40</v>
      </c>
      <c r="D36" s="6" t="s">
        <v>40</v>
      </c>
      <c r="H36" s="6" t="s">
        <v>39</v>
      </c>
      <c r="I36" s="6" t="s">
        <v>39</v>
      </c>
      <c r="J36" s="8" t="s">
        <v>39</v>
      </c>
      <c r="O36" s="6" t="s">
        <v>39</v>
      </c>
      <c r="P36" s="6" t="s">
        <v>39</v>
      </c>
      <c r="Q36" s="6" t="s">
        <v>39</v>
      </c>
    </row>
    <row r="37" spans="2:18" ht="15" thickBot="1" x14ac:dyDescent="0.4">
      <c r="B37" s="6" t="s">
        <v>41</v>
      </c>
      <c r="C37" s="6" t="s">
        <v>41</v>
      </c>
      <c r="D37" s="6" t="s">
        <v>41</v>
      </c>
      <c r="H37" s="6" t="s">
        <v>41</v>
      </c>
      <c r="I37" s="8" t="s">
        <v>41</v>
      </c>
      <c r="J37" s="6" t="s">
        <v>41</v>
      </c>
      <c r="O37" s="6" t="s">
        <v>41</v>
      </c>
      <c r="P37" s="6" t="s">
        <v>41</v>
      </c>
      <c r="Q37" s="6" t="s">
        <v>41</v>
      </c>
    </row>
    <row r="38" spans="2:18" ht="15" thickBot="1" x14ac:dyDescent="0.4">
      <c r="B38" s="6" t="s">
        <v>42</v>
      </c>
      <c r="C38" s="6" t="s">
        <v>42</v>
      </c>
      <c r="H38" s="8" t="s">
        <v>81</v>
      </c>
      <c r="I38" s="6" t="s">
        <v>81</v>
      </c>
      <c r="J38" s="6" t="s">
        <v>81</v>
      </c>
      <c r="O38" s="6" t="s">
        <v>81</v>
      </c>
      <c r="P38" s="6" t="s">
        <v>81</v>
      </c>
    </row>
    <row r="39" spans="2:18" x14ac:dyDescent="0.35">
      <c r="B39" s="6" t="s">
        <v>43</v>
      </c>
      <c r="C39" s="6" t="s">
        <v>43</v>
      </c>
      <c r="D39" s="6" t="s">
        <v>43</v>
      </c>
      <c r="H39" s="6" t="s">
        <v>43</v>
      </c>
      <c r="O39" s="6" t="s">
        <v>43</v>
      </c>
      <c r="P39" s="6" t="s">
        <v>43</v>
      </c>
    </row>
    <row r="40" spans="2:18" x14ac:dyDescent="0.35">
      <c r="B40" s="6" t="s">
        <v>44</v>
      </c>
      <c r="C40" s="6" t="s">
        <v>44</v>
      </c>
      <c r="D40" s="6" t="s">
        <v>44</v>
      </c>
      <c r="E40" s="6" t="s">
        <v>44</v>
      </c>
      <c r="H40" s="6" t="s">
        <v>60</v>
      </c>
      <c r="I40" s="6" t="s">
        <v>60</v>
      </c>
      <c r="O40" s="6" t="s">
        <v>60</v>
      </c>
      <c r="P40" s="6" t="s">
        <v>60</v>
      </c>
    </row>
    <row r="41" spans="2:18" x14ac:dyDescent="0.35">
      <c r="B41" s="6" t="s">
        <v>45</v>
      </c>
      <c r="C41" s="6" t="s">
        <v>45</v>
      </c>
      <c r="D41" s="6" t="s">
        <v>45</v>
      </c>
      <c r="H41" s="6" t="s">
        <v>45</v>
      </c>
      <c r="I41" s="6" t="s">
        <v>45</v>
      </c>
      <c r="J41" s="6" t="s">
        <v>45</v>
      </c>
      <c r="O41" s="6" t="s">
        <v>45</v>
      </c>
      <c r="P41" s="6" t="s">
        <v>45</v>
      </c>
      <c r="Q41" s="6" t="s">
        <v>45</v>
      </c>
    </row>
    <row r="42" spans="2:18" ht="15" thickBot="1" x14ac:dyDescent="0.4">
      <c r="B42" s="6" t="s">
        <v>46</v>
      </c>
      <c r="C42" s="6" t="s">
        <v>46</v>
      </c>
      <c r="E42" s="6" t="s">
        <v>46</v>
      </c>
      <c r="H42" s="6" t="s">
        <v>47</v>
      </c>
      <c r="O42" s="6" t="s">
        <v>47</v>
      </c>
      <c r="P42" s="6" t="s">
        <v>47</v>
      </c>
    </row>
    <row r="43" spans="2:18" ht="15" thickBot="1" x14ac:dyDescent="0.4">
      <c r="B43" s="6" t="s">
        <v>47</v>
      </c>
      <c r="C43" s="6" t="s">
        <v>47</v>
      </c>
      <c r="H43" s="8" t="s">
        <v>46</v>
      </c>
      <c r="I43" s="6" t="s">
        <v>46</v>
      </c>
      <c r="O43" s="6" t="s">
        <v>46</v>
      </c>
      <c r="P43" s="6" t="s">
        <v>46</v>
      </c>
    </row>
    <row r="44" spans="2:18" ht="15" thickBot="1" x14ac:dyDescent="0.4">
      <c r="B44" s="6" t="s">
        <v>48</v>
      </c>
      <c r="C44" s="6" t="s">
        <v>48</v>
      </c>
      <c r="D44" s="6" t="s">
        <v>48</v>
      </c>
      <c r="H44" s="6" t="s">
        <v>48</v>
      </c>
      <c r="I44" s="6" t="s">
        <v>48</v>
      </c>
      <c r="J44" s="6" t="s">
        <v>48</v>
      </c>
      <c r="O44" s="6" t="s">
        <v>48</v>
      </c>
      <c r="P44" s="6" t="s">
        <v>48</v>
      </c>
    </row>
    <row r="45" spans="2:18" ht="15" thickBot="1" x14ac:dyDescent="0.4">
      <c r="B45" s="6" t="s">
        <v>49</v>
      </c>
      <c r="C45" s="6" t="s">
        <v>49</v>
      </c>
      <c r="H45" s="6" t="s">
        <v>49</v>
      </c>
      <c r="I45" s="8" t="s">
        <v>49</v>
      </c>
      <c r="O45" s="6" t="s">
        <v>49</v>
      </c>
      <c r="P45" s="6" t="s">
        <v>49</v>
      </c>
    </row>
    <row r="46" spans="2:18" ht="15" thickBot="1" x14ac:dyDescent="0.4">
      <c r="B46" s="6" t="s">
        <v>50</v>
      </c>
      <c r="C46" s="6" t="s">
        <v>50</v>
      </c>
      <c r="D46" s="6" t="s">
        <v>50</v>
      </c>
      <c r="H46" s="6" t="s">
        <v>51</v>
      </c>
      <c r="I46" s="6" t="s">
        <v>51</v>
      </c>
      <c r="J46" s="6" t="s">
        <v>51</v>
      </c>
      <c r="O46" s="6" t="s">
        <v>51</v>
      </c>
      <c r="P46" s="6" t="s">
        <v>51</v>
      </c>
      <c r="Q46" s="6" t="s">
        <v>51</v>
      </c>
    </row>
    <row r="47" spans="2:18" ht="15" thickBot="1" x14ac:dyDescent="0.4">
      <c r="B47" s="6" t="s">
        <v>51</v>
      </c>
      <c r="C47" s="6" t="s">
        <v>51</v>
      </c>
      <c r="D47" s="6" t="s">
        <v>51</v>
      </c>
      <c r="E47" s="6" t="s">
        <v>51</v>
      </c>
      <c r="H47" s="6" t="s">
        <v>50</v>
      </c>
      <c r="I47" s="8" t="s">
        <v>50</v>
      </c>
      <c r="J47" s="6" t="s">
        <v>50</v>
      </c>
      <c r="O47" s="6" t="s">
        <v>50</v>
      </c>
      <c r="P47" s="6" t="s">
        <v>50</v>
      </c>
    </row>
    <row r="48" spans="2:18" ht="15" thickBot="1" x14ac:dyDescent="0.4">
      <c r="B48" s="6" t="s">
        <v>52</v>
      </c>
      <c r="C48" s="6" t="s">
        <v>52</v>
      </c>
      <c r="D48" s="6" t="s">
        <v>52</v>
      </c>
      <c r="H48" s="6" t="s">
        <v>52</v>
      </c>
      <c r="I48" s="6" t="s">
        <v>52</v>
      </c>
      <c r="J48" s="6" t="s">
        <v>52</v>
      </c>
      <c r="O48" s="6" t="s">
        <v>52</v>
      </c>
      <c r="P48" s="6" t="s">
        <v>52</v>
      </c>
    </row>
    <row r="49" spans="2:17" ht="15" thickBot="1" x14ac:dyDescent="0.4">
      <c r="B49" s="6" t="s">
        <v>53</v>
      </c>
      <c r="C49" s="6" t="s">
        <v>53</v>
      </c>
      <c r="D49" s="6" t="s">
        <v>53</v>
      </c>
      <c r="H49" s="6" t="s">
        <v>54</v>
      </c>
      <c r="I49" s="8" t="s">
        <v>54</v>
      </c>
      <c r="O49" s="8" t="s">
        <v>54</v>
      </c>
      <c r="P49" s="6" t="s">
        <v>54</v>
      </c>
      <c r="Q49" s="6" t="s">
        <v>54</v>
      </c>
    </row>
    <row r="50" spans="2:17" ht="15" thickBot="1" x14ac:dyDescent="0.4">
      <c r="B50" s="6" t="s">
        <v>54</v>
      </c>
      <c r="C50" s="6" t="s">
        <v>54</v>
      </c>
      <c r="D50" s="6" t="s">
        <v>54</v>
      </c>
      <c r="H50" s="6" t="s">
        <v>53</v>
      </c>
      <c r="I50" s="6" t="s">
        <v>53</v>
      </c>
      <c r="O50" s="6" t="s">
        <v>53</v>
      </c>
      <c r="P50" s="6" t="s">
        <v>53</v>
      </c>
    </row>
    <row r="51" spans="2:17" ht="15" thickBot="1" x14ac:dyDescent="0.4">
      <c r="B51" s="6" t="s">
        <v>55</v>
      </c>
      <c r="C51" s="6" t="s">
        <v>55</v>
      </c>
      <c r="D51" s="6" t="s">
        <v>55</v>
      </c>
      <c r="H51" s="6" t="s">
        <v>55</v>
      </c>
      <c r="I51" s="6" t="s">
        <v>55</v>
      </c>
      <c r="J51" s="6" t="s">
        <v>55</v>
      </c>
      <c r="O51" s="6" t="s">
        <v>55</v>
      </c>
      <c r="P51" s="8" t="s">
        <v>55</v>
      </c>
      <c r="Q51" s="6" t="s">
        <v>55</v>
      </c>
    </row>
    <row r="52" spans="2:17" x14ac:dyDescent="0.35">
      <c r="B52" s="6" t="s">
        <v>56</v>
      </c>
      <c r="C52" s="6" t="s">
        <v>56</v>
      </c>
      <c r="H52" s="6" t="s">
        <v>57</v>
      </c>
      <c r="I52" s="6" t="s">
        <v>57</v>
      </c>
      <c r="J52" s="6" t="s">
        <v>57</v>
      </c>
      <c r="O52" s="6" t="s">
        <v>57</v>
      </c>
      <c r="P52" s="6" t="s">
        <v>57</v>
      </c>
      <c r="Q52" s="6" t="s">
        <v>57</v>
      </c>
    </row>
    <row r="53" spans="2:17" ht="15" thickBot="1" x14ac:dyDescent="0.4">
      <c r="B53" s="6" t="s">
        <v>57</v>
      </c>
      <c r="C53" s="6" t="s">
        <v>57</v>
      </c>
      <c r="D53" s="6" t="s">
        <v>57</v>
      </c>
      <c r="E53" s="6" t="s">
        <v>57</v>
      </c>
      <c r="H53" s="6" t="s">
        <v>56</v>
      </c>
      <c r="O53" s="6" t="s">
        <v>56</v>
      </c>
    </row>
    <row r="54" spans="2:17" ht="15" thickBot="1" x14ac:dyDescent="0.4">
      <c r="B54" s="6" t="s">
        <v>58</v>
      </c>
      <c r="C54" s="6" t="s">
        <v>58</v>
      </c>
      <c r="D54" s="6" t="s">
        <v>58</v>
      </c>
      <c r="H54" s="8" t="s">
        <v>59</v>
      </c>
      <c r="I54" s="6" t="s">
        <v>59</v>
      </c>
      <c r="O54" s="8" t="s">
        <v>58</v>
      </c>
      <c r="P54" s="6" t="s">
        <v>58</v>
      </c>
    </row>
    <row r="55" spans="2:17" ht="15" thickBot="1" x14ac:dyDescent="0.4">
      <c r="B55" s="6" t="s">
        <v>59</v>
      </c>
      <c r="C55" s="6" t="s">
        <v>59</v>
      </c>
      <c r="H55" s="6" t="s">
        <v>47</v>
      </c>
      <c r="O55" s="8" t="s">
        <v>59</v>
      </c>
      <c r="P55" s="6" t="s">
        <v>59</v>
      </c>
    </row>
    <row r="56" spans="2:17" x14ac:dyDescent="0.35">
      <c r="B56" s="6" t="s">
        <v>60</v>
      </c>
      <c r="C56" s="6" t="s">
        <v>60</v>
      </c>
      <c r="H56" s="6" t="s">
        <v>61</v>
      </c>
      <c r="I56" s="6" t="s">
        <v>61</v>
      </c>
      <c r="O56" s="6" t="s">
        <v>61</v>
      </c>
      <c r="P56" s="6" t="s">
        <v>61</v>
      </c>
    </row>
    <row r="57" spans="2:17" x14ac:dyDescent="0.35">
      <c r="B57" s="6" t="s">
        <v>61</v>
      </c>
      <c r="H57" s="6" t="s">
        <v>62</v>
      </c>
      <c r="O57" s="6" t="s">
        <v>62</v>
      </c>
    </row>
    <row r="58" spans="2:17" x14ac:dyDescent="0.35">
      <c r="B58" s="6" t="s">
        <v>62</v>
      </c>
      <c r="H58" s="6" t="s">
        <v>63</v>
      </c>
      <c r="I58" s="6" t="s">
        <v>63</v>
      </c>
      <c r="O58" s="6" t="s">
        <v>63</v>
      </c>
      <c r="P58" s="6" t="s">
        <v>63</v>
      </c>
    </row>
    <row r="59" spans="2:17" ht="15" thickBot="1" x14ac:dyDescent="0.4">
      <c r="B59" s="6" t="s">
        <v>63</v>
      </c>
      <c r="C59" s="6" t="s">
        <v>63</v>
      </c>
      <c r="H59" s="6" t="s">
        <v>64</v>
      </c>
      <c r="I59" s="6" t="s">
        <v>64</v>
      </c>
      <c r="J59" s="6" t="s">
        <v>64</v>
      </c>
      <c r="O59" s="6" t="s">
        <v>64</v>
      </c>
      <c r="P59" s="6" t="s">
        <v>64</v>
      </c>
    </row>
    <row r="60" spans="2:17" ht="15" thickBot="1" x14ac:dyDescent="0.4">
      <c r="B60" s="6" t="s">
        <v>64</v>
      </c>
      <c r="C60" s="6" t="s">
        <v>64</v>
      </c>
      <c r="D60" s="6" t="s">
        <v>64</v>
      </c>
      <c r="H60" s="8" t="s">
        <v>65</v>
      </c>
      <c r="I60" s="8" t="s">
        <v>65</v>
      </c>
      <c r="J60" s="6" t="s">
        <v>65</v>
      </c>
      <c r="O60" s="6" t="s">
        <v>65</v>
      </c>
      <c r="P60" s="6" t="s">
        <v>65</v>
      </c>
      <c r="Q60" s="6" t="s">
        <v>65</v>
      </c>
    </row>
    <row r="61" spans="2:17" ht="15" thickBot="1" x14ac:dyDescent="0.4">
      <c r="B61" s="6" t="s">
        <v>65</v>
      </c>
      <c r="C61" s="6" t="s">
        <v>65</v>
      </c>
      <c r="D61" s="6" t="s">
        <v>65</v>
      </c>
      <c r="H61" s="6" t="s">
        <v>44</v>
      </c>
      <c r="I61" s="6" t="s">
        <v>44</v>
      </c>
      <c r="J61" s="6" t="s">
        <v>44</v>
      </c>
      <c r="O61" s="6" t="s">
        <v>44</v>
      </c>
      <c r="P61" s="6" t="s">
        <v>44</v>
      </c>
      <c r="Q61" s="6" t="s">
        <v>44</v>
      </c>
    </row>
    <row r="62" spans="2:17" ht="15" thickBot="1" x14ac:dyDescent="0.4">
      <c r="B62" s="6" t="s">
        <v>66</v>
      </c>
      <c r="C62" s="6" t="s">
        <v>66</v>
      </c>
      <c r="H62" s="8" t="s">
        <v>66</v>
      </c>
      <c r="I62" s="6" t="s">
        <v>66</v>
      </c>
      <c r="O62" s="6" t="s">
        <v>69</v>
      </c>
      <c r="P62" s="6" t="s">
        <v>69</v>
      </c>
    </row>
    <row r="63" spans="2:17" ht="15" thickBot="1" x14ac:dyDescent="0.4">
      <c r="B63" s="6" t="s">
        <v>67</v>
      </c>
      <c r="C63" s="6" t="s">
        <v>67</v>
      </c>
      <c r="D63" s="6" t="s">
        <v>67</v>
      </c>
      <c r="H63" s="8" t="s">
        <v>67</v>
      </c>
      <c r="I63" s="6" t="s">
        <v>67</v>
      </c>
      <c r="O63" s="6" t="s">
        <v>68</v>
      </c>
    </row>
    <row r="64" spans="2:17" x14ac:dyDescent="0.35">
      <c r="B64" s="6" t="s">
        <v>68</v>
      </c>
      <c r="C64" s="6" t="s">
        <v>68</v>
      </c>
      <c r="H64" s="6" t="s">
        <v>68</v>
      </c>
      <c r="I64" s="6" t="s">
        <v>68</v>
      </c>
      <c r="O64" s="6" t="s">
        <v>71</v>
      </c>
      <c r="P64" s="6" t="s">
        <v>71</v>
      </c>
    </row>
    <row r="65" spans="2:17" x14ac:dyDescent="0.35">
      <c r="B65" s="6" t="s">
        <v>69</v>
      </c>
      <c r="C65" s="6" t="s">
        <v>69</v>
      </c>
      <c r="H65" s="6" t="s">
        <v>69</v>
      </c>
      <c r="I65" s="6" t="s">
        <v>69</v>
      </c>
      <c r="O65" s="6" t="s">
        <v>67</v>
      </c>
      <c r="P65" s="6" t="s">
        <v>67</v>
      </c>
      <c r="Q65" s="6" t="s">
        <v>67</v>
      </c>
    </row>
    <row r="66" spans="2:17" x14ac:dyDescent="0.35">
      <c r="B66" s="6" t="s">
        <v>61</v>
      </c>
      <c r="H66" s="6" t="s">
        <v>70</v>
      </c>
      <c r="I66" s="6" t="s">
        <v>70</v>
      </c>
      <c r="J66" s="6" t="s">
        <v>70</v>
      </c>
      <c r="O66" s="6" t="s">
        <v>66</v>
      </c>
    </row>
    <row r="67" spans="2:17" ht="15" thickBot="1" x14ac:dyDescent="0.4">
      <c r="B67" s="6" t="s">
        <v>70</v>
      </c>
      <c r="C67" s="6" t="s">
        <v>70</v>
      </c>
      <c r="D67" s="6" t="s">
        <v>70</v>
      </c>
      <c r="H67" s="6" t="s">
        <v>71</v>
      </c>
      <c r="I67" s="6" t="s">
        <v>71</v>
      </c>
      <c r="J67" s="6" t="s">
        <v>71</v>
      </c>
      <c r="O67" s="6" t="s">
        <v>72</v>
      </c>
    </row>
    <row r="68" spans="2:17" ht="15" thickBot="1" x14ac:dyDescent="0.4">
      <c r="B68" s="6" t="s">
        <v>71</v>
      </c>
      <c r="C68" s="6" t="s">
        <v>71</v>
      </c>
      <c r="D68" s="6" t="s">
        <v>71</v>
      </c>
      <c r="H68" s="8" t="s">
        <v>72</v>
      </c>
      <c r="O68" s="6" t="s">
        <v>73</v>
      </c>
      <c r="P68" s="6" t="s">
        <v>73</v>
      </c>
    </row>
    <row r="69" spans="2:17" x14ac:dyDescent="0.35">
      <c r="B69" s="6" t="s">
        <v>72</v>
      </c>
      <c r="C69" s="6" t="s">
        <v>72</v>
      </c>
      <c r="H69" s="6" t="s">
        <v>73</v>
      </c>
      <c r="I69" s="6" t="s">
        <v>73</v>
      </c>
      <c r="O69" s="6" t="s">
        <v>74</v>
      </c>
      <c r="P69" s="6" t="s">
        <v>74</v>
      </c>
    </row>
    <row r="70" spans="2:17" x14ac:dyDescent="0.35">
      <c r="B70" s="6" t="s">
        <v>73</v>
      </c>
      <c r="C70" s="6" t="s">
        <v>73</v>
      </c>
      <c r="H70" s="6" t="s">
        <v>74</v>
      </c>
      <c r="I70" s="6" t="s">
        <v>74</v>
      </c>
      <c r="O70" s="6" t="s">
        <v>75</v>
      </c>
    </row>
    <row r="71" spans="2:17" x14ac:dyDescent="0.35">
      <c r="B71" s="6" t="s">
        <v>74</v>
      </c>
      <c r="C71" s="6" t="s">
        <v>74</v>
      </c>
      <c r="H71" s="6" t="s">
        <v>75</v>
      </c>
      <c r="I71" s="6" t="s">
        <v>75</v>
      </c>
      <c r="O71" s="6" t="s">
        <v>76</v>
      </c>
    </row>
    <row r="72" spans="2:17" x14ac:dyDescent="0.35">
      <c r="B72" s="6" t="s">
        <v>75</v>
      </c>
      <c r="C72" s="6" t="s">
        <v>75</v>
      </c>
      <c r="H72" s="6" t="s">
        <v>76</v>
      </c>
      <c r="I72" s="6" t="s">
        <v>76</v>
      </c>
      <c r="O72" s="6" t="s">
        <v>77</v>
      </c>
    </row>
    <row r="73" spans="2:17" ht="15" thickBot="1" x14ac:dyDescent="0.4">
      <c r="B73" s="6" t="s">
        <v>76</v>
      </c>
      <c r="C73" s="6" t="s">
        <v>76</v>
      </c>
      <c r="H73" s="6" t="s">
        <v>77</v>
      </c>
      <c r="I73" s="6" t="s">
        <v>77</v>
      </c>
      <c r="O73" s="6" t="s">
        <v>78</v>
      </c>
    </row>
    <row r="74" spans="2:17" ht="15" thickBot="1" x14ac:dyDescent="0.4">
      <c r="B74" s="6" t="s">
        <v>77</v>
      </c>
      <c r="C74" s="6" t="s">
        <v>77</v>
      </c>
      <c r="H74" s="8" t="s">
        <v>58</v>
      </c>
    </row>
    <row r="75" spans="2:17" x14ac:dyDescent="0.35">
      <c r="B75" s="6" t="s">
        <v>78</v>
      </c>
      <c r="C75" s="6" t="s">
        <v>78</v>
      </c>
      <c r="H75" s="6" t="s">
        <v>78</v>
      </c>
    </row>
    <row r="76" spans="2:17" x14ac:dyDescent="0.35">
      <c r="B76">
        <f>COUNTA(B35:B75)</f>
        <v>41</v>
      </c>
      <c r="H76">
        <f>COUNTA(H35:H75)</f>
        <v>41</v>
      </c>
      <c r="O76">
        <f>COUNTA(O35:O75)</f>
        <v>39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BAPPENAS</dc:creator>
  <cp:lastModifiedBy>BAPPENAS</cp:lastModifiedBy>
  <dcterms:created xsi:type="dcterms:W3CDTF">2022-03-23T04:19:43Z</dcterms:created>
  <dcterms:modified xsi:type="dcterms:W3CDTF">2022-05-15T10:41:57Z</dcterms:modified>
</cp:coreProperties>
</file>