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P2" i="1"/>
  <c r="C3" i="1"/>
  <c r="P3" i="1"/>
  <c r="C4" i="1"/>
  <c r="P4" i="1"/>
  <c r="C5" i="1"/>
  <c r="P5" i="1"/>
  <c r="C6" i="1"/>
  <c r="P6" i="1"/>
  <c r="C7" i="1"/>
  <c r="P7" i="1"/>
  <c r="C8" i="1"/>
  <c r="P8" i="1"/>
  <c r="C9" i="1"/>
  <c r="P9" i="1"/>
  <c r="C10" i="1"/>
  <c r="P10" i="1"/>
  <c r="C11" i="1"/>
  <c r="P11" i="1"/>
  <c r="C12" i="1"/>
  <c r="P12" i="1"/>
  <c r="C13" i="1"/>
  <c r="P13" i="1"/>
  <c r="C14" i="1"/>
  <c r="P14" i="1"/>
  <c r="C15" i="1"/>
  <c r="P15" i="1"/>
  <c r="C16" i="1"/>
  <c r="P16" i="1"/>
  <c r="C17" i="1"/>
  <c r="P17" i="1"/>
  <c r="C18" i="1"/>
  <c r="P18" i="1"/>
  <c r="C19" i="1"/>
  <c r="P19" i="1"/>
  <c r="C20" i="1"/>
  <c r="P20" i="1"/>
  <c r="C21" i="1"/>
  <c r="P21" i="1"/>
  <c r="C22" i="1"/>
  <c r="P22" i="1"/>
  <c r="C23" i="1"/>
  <c r="P23" i="1"/>
  <c r="C24" i="1"/>
  <c r="P24" i="1"/>
  <c r="C25" i="1"/>
  <c r="P25" i="1"/>
  <c r="C26" i="1"/>
  <c r="P26" i="1"/>
  <c r="C27" i="1"/>
  <c r="P27" i="1"/>
  <c r="C28" i="1"/>
  <c r="P28" i="1"/>
  <c r="C29" i="1"/>
  <c r="P29" i="1"/>
  <c r="C30" i="1"/>
  <c r="P30" i="1"/>
  <c r="C31" i="1"/>
  <c r="P31" i="1"/>
  <c r="C32" i="1"/>
  <c r="P32" i="1"/>
  <c r="C33" i="1"/>
  <c r="P33" i="1"/>
  <c r="C34" i="1"/>
  <c r="P34" i="1"/>
  <c r="C35" i="1"/>
  <c r="P35" i="1"/>
  <c r="C36" i="1"/>
  <c r="P36" i="1"/>
  <c r="C37" i="1"/>
  <c r="P37" i="1"/>
  <c r="C38" i="1"/>
  <c r="P38" i="1"/>
  <c r="C39" i="1"/>
  <c r="P39" i="1"/>
  <c r="C40" i="1"/>
  <c r="P40" i="1"/>
  <c r="C41" i="1"/>
  <c r="P41" i="1"/>
  <c r="C42" i="1"/>
  <c r="P42" i="1"/>
  <c r="C43" i="1"/>
  <c r="P43" i="1"/>
  <c r="C44" i="1"/>
  <c r="P44" i="1"/>
  <c r="C45" i="1"/>
  <c r="P45" i="1"/>
  <c r="C46" i="1"/>
  <c r="P46" i="1"/>
  <c r="C47" i="1"/>
  <c r="P47" i="1"/>
  <c r="C48" i="1"/>
  <c r="P48" i="1"/>
  <c r="C49" i="1"/>
  <c r="P49" i="1"/>
  <c r="C50" i="1"/>
  <c r="P50" i="1"/>
  <c r="C51" i="1"/>
  <c r="P51" i="1"/>
  <c r="C52" i="1"/>
  <c r="P52" i="1"/>
  <c r="C53" i="1"/>
  <c r="P53" i="1"/>
  <c r="C54" i="1"/>
  <c r="P54" i="1"/>
  <c r="C55" i="1"/>
  <c r="P55" i="1"/>
  <c r="C56" i="1"/>
  <c r="P56" i="1"/>
  <c r="C57" i="1"/>
  <c r="P57" i="1"/>
  <c r="C58" i="1"/>
  <c r="P58" i="1"/>
  <c r="C59" i="1"/>
  <c r="P59" i="1"/>
  <c r="C60" i="1"/>
  <c r="P60" i="1"/>
  <c r="C61" i="1"/>
  <c r="P61" i="1"/>
  <c r="C62" i="1"/>
  <c r="P62" i="1"/>
  <c r="C63" i="1"/>
  <c r="P63" i="1"/>
  <c r="C64" i="1"/>
  <c r="P64" i="1"/>
  <c r="C65" i="1"/>
  <c r="P65" i="1"/>
  <c r="C66" i="1"/>
  <c r="P66" i="1"/>
  <c r="C67" i="1"/>
  <c r="P67" i="1"/>
  <c r="C68" i="1"/>
  <c r="P68" i="1"/>
  <c r="C69" i="1"/>
  <c r="P69" i="1"/>
  <c r="C70" i="1"/>
  <c r="P70" i="1"/>
  <c r="C71" i="1"/>
  <c r="P71" i="1"/>
  <c r="C72" i="1"/>
  <c r="P72" i="1"/>
  <c r="C73" i="1"/>
  <c r="P73" i="1"/>
  <c r="C74" i="1"/>
  <c r="P74" i="1"/>
  <c r="C75" i="1"/>
  <c r="P75" i="1"/>
  <c r="C76" i="1"/>
  <c r="P76" i="1"/>
  <c r="C77" i="1"/>
  <c r="P77" i="1"/>
  <c r="C78" i="1"/>
  <c r="P78" i="1"/>
  <c r="C79" i="1"/>
  <c r="P79" i="1"/>
  <c r="C80" i="1"/>
  <c r="P80" i="1"/>
  <c r="C81" i="1"/>
  <c r="P81" i="1"/>
  <c r="C82" i="1"/>
  <c r="P82" i="1"/>
  <c r="C83" i="1"/>
  <c r="P83" i="1"/>
  <c r="C84" i="1"/>
  <c r="P84" i="1"/>
  <c r="C85" i="1"/>
  <c r="P85" i="1"/>
  <c r="C86" i="1"/>
  <c r="P86" i="1"/>
  <c r="C87" i="1"/>
  <c r="P87" i="1"/>
  <c r="C88" i="1"/>
  <c r="P88" i="1"/>
  <c r="C89" i="1"/>
  <c r="P89" i="1"/>
  <c r="C90" i="1"/>
  <c r="P90" i="1"/>
  <c r="C91" i="1"/>
  <c r="P91" i="1"/>
  <c r="C92" i="1"/>
  <c r="P92" i="1"/>
  <c r="C93" i="1"/>
  <c r="P93" i="1"/>
  <c r="C94" i="1"/>
  <c r="P94" i="1"/>
  <c r="C95" i="1"/>
  <c r="P95" i="1"/>
  <c r="C96" i="1"/>
  <c r="P96" i="1"/>
  <c r="C97" i="1"/>
  <c r="P97" i="1"/>
  <c r="C98" i="1"/>
  <c r="P98" i="1"/>
  <c r="C99" i="1"/>
  <c r="P99" i="1"/>
  <c r="C100" i="1"/>
  <c r="P100" i="1"/>
  <c r="C101" i="1"/>
  <c r="P101" i="1"/>
  <c r="C102" i="1"/>
  <c r="P102" i="1"/>
  <c r="C103" i="1"/>
  <c r="P103" i="1"/>
  <c r="C104" i="1"/>
  <c r="P104" i="1"/>
  <c r="C105" i="1"/>
  <c r="P105" i="1"/>
  <c r="C106" i="1"/>
  <c r="P106" i="1"/>
  <c r="C107" i="1"/>
  <c r="P107" i="1"/>
  <c r="C108" i="1"/>
  <c r="P108" i="1"/>
  <c r="C109" i="1"/>
  <c r="P109" i="1"/>
  <c r="C110" i="1"/>
  <c r="P110" i="1"/>
  <c r="C111" i="1"/>
  <c r="P111" i="1"/>
  <c r="C112" i="1"/>
  <c r="P112" i="1"/>
  <c r="C113" i="1"/>
  <c r="P113" i="1"/>
  <c r="C114" i="1"/>
  <c r="P114" i="1"/>
  <c r="C115" i="1"/>
  <c r="P115" i="1"/>
  <c r="C116" i="1"/>
  <c r="P116" i="1"/>
  <c r="C117" i="1"/>
  <c r="P117" i="1"/>
  <c r="C118" i="1"/>
  <c r="P118" i="1"/>
  <c r="C119" i="1"/>
  <c r="P119" i="1"/>
  <c r="C120" i="1"/>
  <c r="P120" i="1"/>
  <c r="C121" i="1"/>
  <c r="P121" i="1"/>
  <c r="C122" i="1"/>
  <c r="P122" i="1"/>
  <c r="C123" i="1"/>
  <c r="P123" i="1"/>
  <c r="C124" i="1"/>
  <c r="P124" i="1"/>
  <c r="C125" i="1"/>
  <c r="P125" i="1"/>
  <c r="C126" i="1"/>
  <c r="P126" i="1"/>
  <c r="C127" i="1"/>
  <c r="P127" i="1"/>
  <c r="C128" i="1"/>
  <c r="P128" i="1"/>
  <c r="C129" i="1"/>
  <c r="P129" i="1"/>
  <c r="C130" i="1"/>
  <c r="P130" i="1"/>
  <c r="C131" i="1"/>
  <c r="P131" i="1"/>
  <c r="C132" i="1"/>
  <c r="P132" i="1"/>
  <c r="C133" i="1"/>
  <c r="P133" i="1"/>
  <c r="C134" i="1"/>
  <c r="P134" i="1"/>
  <c r="C135" i="1"/>
  <c r="P135" i="1"/>
  <c r="C136" i="1"/>
  <c r="P136" i="1"/>
  <c r="C137" i="1"/>
  <c r="P137" i="1"/>
  <c r="C138" i="1"/>
  <c r="P138" i="1"/>
  <c r="C139" i="1"/>
  <c r="P139" i="1"/>
  <c r="C140" i="1"/>
  <c r="P140" i="1"/>
  <c r="C141" i="1"/>
  <c r="P141" i="1"/>
  <c r="C142" i="1"/>
  <c r="P142" i="1"/>
  <c r="C143" i="1"/>
  <c r="P143" i="1"/>
  <c r="C144" i="1"/>
  <c r="P144" i="1"/>
  <c r="C145" i="1"/>
  <c r="P145" i="1"/>
  <c r="C146" i="1"/>
  <c r="P146" i="1"/>
  <c r="C147" i="1"/>
  <c r="P147" i="1"/>
  <c r="C148" i="1"/>
  <c r="P148" i="1"/>
  <c r="C149" i="1"/>
  <c r="P149" i="1"/>
  <c r="C150" i="1"/>
  <c r="P150" i="1"/>
  <c r="C151" i="1"/>
  <c r="P151" i="1"/>
  <c r="C152" i="1"/>
  <c r="P152" i="1"/>
  <c r="C153" i="1"/>
  <c r="P153" i="1"/>
  <c r="C154" i="1"/>
  <c r="P154" i="1"/>
  <c r="C155" i="1"/>
  <c r="P155" i="1"/>
  <c r="C156" i="1"/>
  <c r="P156" i="1"/>
  <c r="C157" i="1"/>
  <c r="P157" i="1"/>
  <c r="C158" i="1"/>
  <c r="P158" i="1"/>
  <c r="C159" i="1"/>
  <c r="P159" i="1"/>
  <c r="C160" i="1"/>
  <c r="P160" i="1"/>
  <c r="C161" i="1"/>
  <c r="P161" i="1"/>
  <c r="C162" i="1"/>
  <c r="P162" i="1"/>
  <c r="C163" i="1"/>
  <c r="P163" i="1"/>
  <c r="C164" i="1"/>
  <c r="P164" i="1"/>
  <c r="C165" i="1"/>
  <c r="P165" i="1"/>
  <c r="C166" i="1"/>
  <c r="P166" i="1"/>
  <c r="C167" i="1"/>
  <c r="P167" i="1"/>
  <c r="C168" i="1"/>
  <c r="P168" i="1"/>
  <c r="C169" i="1"/>
  <c r="P169" i="1"/>
  <c r="C170" i="1"/>
  <c r="P170" i="1"/>
  <c r="C171" i="1"/>
  <c r="P171" i="1"/>
  <c r="C172" i="1"/>
  <c r="P172" i="1"/>
  <c r="C173" i="1"/>
  <c r="P173" i="1"/>
  <c r="C174" i="1"/>
  <c r="P174" i="1"/>
  <c r="C175" i="1"/>
  <c r="P175" i="1"/>
  <c r="C176" i="1"/>
  <c r="P176" i="1"/>
  <c r="C177" i="1"/>
  <c r="P177" i="1"/>
  <c r="C178" i="1"/>
  <c r="P178" i="1"/>
  <c r="C179" i="1"/>
  <c r="P179" i="1"/>
  <c r="C180" i="1"/>
  <c r="P180" i="1"/>
  <c r="C181" i="1"/>
  <c r="P181" i="1"/>
  <c r="C182" i="1"/>
  <c r="P182" i="1"/>
  <c r="C183" i="1"/>
  <c r="P183" i="1"/>
  <c r="C184" i="1"/>
  <c r="P184" i="1"/>
  <c r="C185" i="1"/>
  <c r="P185" i="1"/>
  <c r="C186" i="1"/>
  <c r="P186" i="1"/>
  <c r="C187" i="1"/>
  <c r="P187" i="1"/>
  <c r="C188" i="1"/>
  <c r="P188" i="1"/>
  <c r="C189" i="1"/>
  <c r="P189" i="1"/>
  <c r="C190" i="1"/>
  <c r="P190" i="1"/>
</calcChain>
</file>

<file path=xl/sharedStrings.xml><?xml version="1.0" encoding="utf-8"?>
<sst xmlns="http://schemas.openxmlformats.org/spreadsheetml/2006/main" count="577" uniqueCount="217">
  <si>
    <t>OFC</t>
    <phoneticPr fontId="1" type="noConversion"/>
  </si>
  <si>
    <t>점포명</t>
    <phoneticPr fontId="1" type="noConversion"/>
  </si>
  <si>
    <t>메시지</t>
    <phoneticPr fontId="1" type="noConversion"/>
  </si>
  <si>
    <t>이미현</t>
  </si>
  <si>
    <t>김강인</t>
  </si>
  <si>
    <t>김다솔</t>
  </si>
  <si>
    <t>김애리</t>
  </si>
  <si>
    <t>신범수</t>
  </si>
  <si>
    <t>김세일</t>
  </si>
  <si>
    <t>김현호</t>
  </si>
  <si>
    <t>임철만</t>
  </si>
  <si>
    <t>정해웅</t>
  </si>
  <si>
    <t>정홍균</t>
  </si>
  <si>
    <t>박수준</t>
  </si>
  <si>
    <t>안샛별</t>
  </si>
  <si>
    <t>오상철</t>
  </si>
  <si>
    <t>이성민</t>
  </si>
  <si>
    <t>최병권</t>
  </si>
  <si>
    <t>문흥광명</t>
  </si>
  <si>
    <t>광주두암</t>
  </si>
  <si>
    <t>계림그랜드</t>
  </si>
  <si>
    <t>전대경영대</t>
  </si>
  <si>
    <t>광주중흥</t>
  </si>
  <si>
    <t>두암밤실</t>
  </si>
  <si>
    <t>두암광명</t>
  </si>
  <si>
    <t>전대치대</t>
  </si>
  <si>
    <t>용봉원룸</t>
  </si>
  <si>
    <t>오치우산</t>
  </si>
  <si>
    <t>오치쌍굴</t>
  </si>
  <si>
    <t>광주자연고</t>
  </si>
  <si>
    <t>중흥마을</t>
  </si>
  <si>
    <t>오치주공</t>
  </si>
  <si>
    <t>신가부영</t>
  </si>
  <si>
    <t>평동산단</t>
  </si>
  <si>
    <t>법성포터미널</t>
  </si>
  <si>
    <t>비아일신</t>
  </si>
  <si>
    <t>영광법성포</t>
  </si>
  <si>
    <t>하남다승</t>
  </si>
  <si>
    <t>첨단사랑</t>
  </si>
  <si>
    <t>뉴평동공단</t>
  </si>
  <si>
    <t>영광홍농</t>
  </si>
  <si>
    <t>첨단월계</t>
  </si>
  <si>
    <t>광주삼성</t>
  </si>
  <si>
    <t>광주도천</t>
  </si>
  <si>
    <t>운남7단지</t>
  </si>
  <si>
    <t>신창지구</t>
  </si>
  <si>
    <t>운남주공</t>
  </si>
  <si>
    <t>수완사랑</t>
  </si>
  <si>
    <t>신가진만</t>
  </si>
  <si>
    <t>광주도산</t>
  </si>
  <si>
    <t>광주산월</t>
  </si>
  <si>
    <t>수완세영</t>
  </si>
  <si>
    <t>광주산정초</t>
  </si>
  <si>
    <t>첨단원룸</t>
  </si>
  <si>
    <t>수완</t>
  </si>
  <si>
    <t>흑석골드</t>
  </si>
  <si>
    <t>광주우산</t>
  </si>
  <si>
    <t>신가베르힐</t>
  </si>
  <si>
    <t>우산베스트</t>
  </si>
  <si>
    <t>첨단미르채</t>
  </si>
  <si>
    <t>광주산정</t>
  </si>
  <si>
    <t>월계원룸</t>
  </si>
  <si>
    <t>신창원룸</t>
  </si>
  <si>
    <t>광주보건대</t>
  </si>
  <si>
    <t>남부대학교</t>
  </si>
  <si>
    <t>광주여대</t>
  </si>
  <si>
    <t>광산구청</t>
  </si>
  <si>
    <t>첨단도휘</t>
  </si>
  <si>
    <t>수완아뜨리움</t>
  </si>
  <si>
    <t>하남산단</t>
  </si>
  <si>
    <t>광주공항역</t>
  </si>
  <si>
    <t>선운원룸</t>
  </si>
  <si>
    <t>영광스카이</t>
  </si>
  <si>
    <t>영광목화</t>
  </si>
  <si>
    <t>선운중앙</t>
  </si>
  <si>
    <t>첨단병원</t>
  </si>
  <si>
    <t>송정나비</t>
  </si>
  <si>
    <t>영광본</t>
  </si>
  <si>
    <t>영광글로리</t>
  </si>
  <si>
    <t>목포평화광장</t>
  </si>
  <si>
    <t>해남송지어란</t>
  </si>
  <si>
    <t>해남스위트</t>
  </si>
  <si>
    <t>목포신비</t>
  </si>
  <si>
    <t>완도노화</t>
  </si>
  <si>
    <t>목포동명</t>
  </si>
  <si>
    <t>해남터미널</t>
  </si>
  <si>
    <t>목포으뜸</t>
  </si>
  <si>
    <t>해남화산</t>
  </si>
  <si>
    <t>목포수정</t>
  </si>
  <si>
    <t>용해중앙</t>
  </si>
  <si>
    <t>해남군청</t>
  </si>
  <si>
    <t>신안천사대교</t>
  </si>
  <si>
    <t>목포꿈동산</t>
  </si>
  <si>
    <t>목포포미타운</t>
  </si>
  <si>
    <t>신북GS</t>
  </si>
  <si>
    <t>영암무등</t>
  </si>
  <si>
    <t>목포하은</t>
  </si>
  <si>
    <t>목포상동</t>
  </si>
  <si>
    <t>하당비파</t>
  </si>
  <si>
    <t>영암시종</t>
  </si>
  <si>
    <t>남악채움</t>
  </si>
  <si>
    <t>산정사랑</t>
  </si>
  <si>
    <t>목포예은</t>
  </si>
  <si>
    <t>목포북항</t>
  </si>
  <si>
    <t>남악에드가</t>
  </si>
  <si>
    <t>해남교육청</t>
  </si>
  <si>
    <t>목포불종대</t>
  </si>
  <si>
    <t>목포동부</t>
  </si>
  <si>
    <t>강진서성</t>
  </si>
  <si>
    <t>완도고금</t>
  </si>
  <si>
    <t>명사십리</t>
  </si>
  <si>
    <t>해남읍</t>
  </si>
  <si>
    <t>해남오뚜기</t>
  </si>
  <si>
    <t>강진마량</t>
  </si>
  <si>
    <t>완도생일도</t>
  </si>
  <si>
    <t>완도당목항</t>
  </si>
  <si>
    <t>완도금일도</t>
  </si>
  <si>
    <t>강진보은</t>
  </si>
  <si>
    <t>진도으뜸</t>
  </si>
  <si>
    <t>삼호LH</t>
  </si>
  <si>
    <t>목포3함대</t>
  </si>
  <si>
    <t>대불공단</t>
  </si>
  <si>
    <t>삼호중흥</t>
  </si>
  <si>
    <t>진도읍내</t>
  </si>
  <si>
    <t>영암역리</t>
  </si>
  <si>
    <t>진도서망항</t>
  </si>
  <si>
    <t>진도맘모스</t>
  </si>
  <si>
    <t>영암중앙</t>
  </si>
  <si>
    <t>영암학산</t>
  </si>
  <si>
    <t>옥암제일</t>
  </si>
  <si>
    <t>삼호퀸스빌</t>
  </si>
  <si>
    <t>목포역</t>
  </si>
  <si>
    <t>목포중앙</t>
  </si>
  <si>
    <t>남악사랑</t>
  </si>
  <si>
    <t>하당원룸</t>
  </si>
  <si>
    <t>목포옥암</t>
  </si>
  <si>
    <t>상동호반</t>
  </si>
  <si>
    <t>남악베아체</t>
  </si>
  <si>
    <t>하당광장</t>
  </si>
  <si>
    <t>목포청호</t>
  </si>
  <si>
    <t>옥암부흥</t>
  </si>
  <si>
    <t>목포태율</t>
  </si>
  <si>
    <t>순천연향부영</t>
  </si>
  <si>
    <t>보성군청</t>
  </si>
  <si>
    <t>순천LG</t>
  </si>
  <si>
    <t>순천모아</t>
  </si>
  <si>
    <t>보성조성</t>
  </si>
  <si>
    <t>순천생목현대</t>
  </si>
  <si>
    <t>순천가곡영무</t>
  </si>
  <si>
    <t>벌교장좌</t>
  </si>
  <si>
    <t>순천매곡</t>
  </si>
  <si>
    <t>순천대후문</t>
  </si>
  <si>
    <t>연향대주</t>
  </si>
  <si>
    <t>보성센트럴</t>
  </si>
  <si>
    <t>보성해그린</t>
  </si>
  <si>
    <t>여수덕양</t>
  </si>
  <si>
    <t>여수죽림주공</t>
  </si>
  <si>
    <t>여수고인돌</t>
  </si>
  <si>
    <t>여수시민회관</t>
  </si>
  <si>
    <t>여수그리올</t>
  </si>
  <si>
    <t>여수대성베르</t>
  </si>
  <si>
    <t>여수주삼</t>
  </si>
  <si>
    <t>무선중앙</t>
  </si>
  <si>
    <t>여수문수</t>
  </si>
  <si>
    <t>여수미평</t>
  </si>
  <si>
    <t>여수부영</t>
  </si>
  <si>
    <t>여서부영</t>
  </si>
  <si>
    <t>여수전대</t>
  </si>
  <si>
    <t>여수여문</t>
  </si>
  <si>
    <t>여수아주타운</t>
  </si>
  <si>
    <t>여수한려</t>
  </si>
  <si>
    <t>여수봉산</t>
  </si>
  <si>
    <t>봉산타운</t>
  </si>
  <si>
    <t>여수여서로</t>
  </si>
  <si>
    <t>여수봉강</t>
  </si>
  <si>
    <t>여수무선로</t>
  </si>
  <si>
    <t>여서공원</t>
  </si>
  <si>
    <t>여수힐스테이</t>
  </si>
  <si>
    <t>돌산중앙</t>
  </si>
  <si>
    <t>여수봉계</t>
  </si>
  <si>
    <t>여수흥화</t>
  </si>
  <si>
    <t>여수베네치아</t>
  </si>
  <si>
    <t>여수루지</t>
  </si>
  <si>
    <t>여수모아</t>
  </si>
  <si>
    <t>소호주공</t>
  </si>
  <si>
    <t>웅천포레스트</t>
  </si>
  <si>
    <t>소호한화</t>
  </si>
  <si>
    <t>여수센트럴</t>
  </si>
  <si>
    <t>여수GS</t>
  </si>
  <si>
    <t>여수이글</t>
  </si>
  <si>
    <t>웅천지웰</t>
  </si>
  <si>
    <t>지웰2차</t>
  </si>
  <si>
    <t>여수동성</t>
  </si>
  <si>
    <t>여수장성</t>
  </si>
  <si>
    <t>여수광주방송</t>
  </si>
  <si>
    <t>여수소라</t>
  </si>
  <si>
    <t>여수둔덕중앙</t>
  </si>
  <si>
    <t>돌산환영</t>
  </si>
  <si>
    <t>여수공화중앙</t>
  </si>
  <si>
    <t>여수선소</t>
  </si>
  <si>
    <t>여수향일암</t>
  </si>
  <si>
    <t>여수덕충</t>
  </si>
  <si>
    <t>여수이순신</t>
  </si>
  <si>
    <t>여수수호텔</t>
  </si>
  <si>
    <t>여수율촌</t>
  </si>
  <si>
    <t>여수동양</t>
  </si>
  <si>
    <t>여수예술랜드</t>
  </si>
  <si>
    <t>폐기원가</t>
  </si>
  <si>
    <t>폐기율</t>
  </si>
  <si>
    <t>사분면</t>
  </si>
  <si>
    <t>평일입고수량</t>
  </si>
  <si>
    <t>주말입고수량</t>
  </si>
  <si>
    <t>평균입고수량</t>
  </si>
  <si>
    <t xml:space="preserve"> 일평균 목표발주수량</t>
  </si>
  <si>
    <t>2분면</t>
  </si>
  <si>
    <t>3분면</t>
  </si>
  <si>
    <t>1분면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</si>
</sst>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(#,##0\)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A4A4A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C68" sqref="C68"/>
    </sheetView>
  </sheetViews>
  <sheetFormatPr defaultRowHeight="16.5" x14ac:dyDescent="0.3"/>
  <cols>
    <col min="1" max="1" width="5.125" bestFit="1" customWidth="1"/>
    <col min="2" max="2" width="32" customWidth="1"/>
    <col min="3" max="3" width="255.625" bestFit="1" customWidth="1"/>
  </cols>
  <sheetData>
    <row r="1" spans="1:16" x14ac:dyDescent="0.3">
      <c r="A1" t="s">
        <v>0</v>
      </c>
      <c r="B1" t="s">
        <v>1</v>
      </c>
      <c r="C1" t="s">
        <v>2</v>
      </c>
      <c r="I1" s="4" t="s">
        <v>207</v>
      </c>
      <c r="J1" s="4" t="s">
        <v>208</v>
      </c>
      <c r="K1" s="4" t="s">
        <v>209</v>
      </c>
      <c r="L1" s="4" t="s">
        <v>210</v>
      </c>
      <c r="M1" s="5" t="s">
        <v>211</v>
      </c>
      <c r="N1" t="s">
        <v>212</v>
      </c>
      <c r="O1" t="s">
        <v>213</v>
      </c>
    </row>
    <row r="2" spans="1:16" x14ac:dyDescent="0.3">
      <c r="A2" s="1" t="s">
        <v>3</v>
      </c>
      <c r="B2" s="7" t="s">
        <v>18</v>
      </c>
      <c r="C2" t="str">
        <f t="shared" ref="C2:C15" si="0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"&amp;TEXT(O2,"##.#")&amp;"개&lt;br&gt;----------------&lt;br&gt;6월 김밥 정보&lt;BR&gt;평일입고 : "&amp;L2&amp;"개&lt;br&gt;주말입고:"&amp;M2&amp;"개&lt;br&gt; 평균입고 :"&amp;TEXT(N2,"###.#")&amp;"개&lt;br&gt;폐기율 : "&amp;TEXT(J2,"##.#%")&amp;"&lt;br&gt;폐기원가 : "&amp;TEXT(I2,"#,###")&amp;"원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7.2개&lt;br&gt;----------------&lt;br&gt;6월 김밥 정보&lt;BR&gt;평일입고 : 6개&lt;br&gt;주말입고:6개&lt;br&gt; 평균입고 :6.개&lt;br&gt;폐기율 : .6%&lt;br&gt;폐기원가 : 1,412원 &lt;br&gt; 참여만 하시면 손해가 나지 않는 행사입니다~! 경영주님 꼭 확인부탁드립니다.^^ &lt;br&gt;&lt;font size : '7'&gt;폐기율 50%가 넘어갈시에는 30%지원으로 축소됩니다.&lt;/font&gt;</v>
      </c>
      <c r="I2" s="2">
        <v>1412</v>
      </c>
      <c r="J2" s="2">
        <v>5.7734926359346295E-3</v>
      </c>
      <c r="K2" s="2" t="s">
        <v>216</v>
      </c>
      <c r="L2" s="2">
        <v>6</v>
      </c>
      <c r="M2" s="3">
        <v>6</v>
      </c>
      <c r="N2" s="6">
        <v>6</v>
      </c>
      <c r="O2">
        <v>7.1999999999999993</v>
      </c>
      <c r="P2">
        <f t="shared" ref="P2:P15" si="1">IF(OR(K2="2분면",K2="3분면"),30%,10%)</f>
        <v>0.1</v>
      </c>
    </row>
    <row r="3" spans="1:16" x14ac:dyDescent="0.3">
      <c r="A3" s="1" t="s">
        <v>3</v>
      </c>
      <c r="B3" s="7" t="s">
        <v>19</v>
      </c>
      <c r="C3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7.개&lt;br&gt;----------------&lt;br&gt;6월 김밥 정보&lt;BR&gt;평일입고 : 6개&lt;br&gt;주말입고:5.5개&lt;br&gt; 평균입고 :5.9개&lt;br&gt;폐기율 : 10.2%&lt;br&gt;폐기원가 : 27,995원 &lt;br&gt; 참여만 하시면 손해가 나지 않는 행사입니다~! 경영주님 꼭 확인부탁드립니다.^^ &lt;br&gt;&lt;font size : '7'&gt;폐기율 50%가 넘어갈시에는 30%지원으로 축소됩니다.&lt;/font&gt;</v>
      </c>
      <c r="I3" s="2">
        <v>27995</v>
      </c>
      <c r="J3" s="2">
        <v>0.10172379962646161</v>
      </c>
      <c r="K3" s="2" t="s">
        <v>216</v>
      </c>
      <c r="L3" s="2">
        <v>6</v>
      </c>
      <c r="M3" s="3">
        <v>5.5</v>
      </c>
      <c r="N3" s="6">
        <v>5.8571428571428568</v>
      </c>
      <c r="O3">
        <v>7.0285714285714276</v>
      </c>
      <c r="P3">
        <f t="shared" si="1"/>
        <v>0.1</v>
      </c>
    </row>
    <row r="4" spans="1:16" x14ac:dyDescent="0.3">
      <c r="A4" s="1" t="s">
        <v>3</v>
      </c>
      <c r="B4" s="7" t="s">
        <v>20</v>
      </c>
      <c r="C4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9.6개&lt;br&gt;----------------&lt;br&gt;6월 김밥 정보&lt;BR&gt;평일입고 : 8개&lt;br&gt;주말입고:8개&lt;br&gt; 평균입고 :8.개&lt;br&gt;폐기율 : 11.%&lt;br&gt;폐기원가 : 35,732원 &lt;br&gt; 참여만 하시면 손해가 나지 않는 행사입니다~! 경영주님 꼭 확인부탁드립니다.^^ &lt;br&gt;&lt;font size : '7'&gt;폐기율 50%가 넘어갈시에는 30%지원으로 축소됩니다.&lt;/font&gt;</v>
      </c>
      <c r="I4" s="2">
        <v>35732</v>
      </c>
      <c r="J4" s="2">
        <v>0.1098087903577728</v>
      </c>
      <c r="K4" s="2" t="s">
        <v>216</v>
      </c>
      <c r="L4" s="2">
        <v>8</v>
      </c>
      <c r="M4" s="3">
        <v>8</v>
      </c>
      <c r="N4" s="6">
        <v>8</v>
      </c>
      <c r="O4">
        <v>9.6</v>
      </c>
      <c r="P4">
        <f t="shared" si="1"/>
        <v>0.1</v>
      </c>
    </row>
    <row r="5" spans="1:16" x14ac:dyDescent="0.3">
      <c r="A5" s="1" t="s">
        <v>3</v>
      </c>
      <c r="B5" s="7" t="s">
        <v>21</v>
      </c>
      <c r="C5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17.8개&lt;br&gt;----------------&lt;br&gt;6월 김밥 정보&lt;BR&gt;평일입고 : 15.2개&lt;br&gt;주말입고:14개&lt;br&gt; 평균입고 :14.9개&lt;br&gt;폐기율 : 12.5%&lt;br&gt;폐기원가 : 117,884원 &lt;br&gt; 참여만 하시면 손해가 나지 않는 행사입니다~! 경영주님 꼭 확인부탁드립니다.^^ &lt;br&gt;&lt;font size : '7'&gt;폐기율 50%가 넘어갈시에는 30%지원으로 축소됩니다.&lt;/font&gt;</v>
      </c>
      <c r="I5" s="2">
        <v>117884</v>
      </c>
      <c r="J5" s="2">
        <v>0.12458966494676482</v>
      </c>
      <c r="K5" s="2" t="s">
        <v>215</v>
      </c>
      <c r="L5" s="2">
        <v>15.2</v>
      </c>
      <c r="M5" s="3">
        <v>14</v>
      </c>
      <c r="N5" s="6">
        <v>14.857142857142858</v>
      </c>
      <c r="O5">
        <v>17.828571428571429</v>
      </c>
      <c r="P5">
        <f t="shared" si="1"/>
        <v>0.3</v>
      </c>
    </row>
    <row r="6" spans="1:16" x14ac:dyDescent="0.3">
      <c r="A6" s="1" t="s">
        <v>3</v>
      </c>
      <c r="B6" s="7" t="s">
        <v>22</v>
      </c>
      <c r="C6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5.3개&lt;br&gt;----------------&lt;br&gt;6월 김밥 정보&lt;BR&gt;평일입고 : 4.6개&lt;br&gt;주말입고:4개&lt;br&gt; 평균입고 :4.4개&lt;br&gt;폐기율 : 12.3%&lt;br&gt;폐기원가 : 24,034원 &lt;br&gt; 참여만 하시면 손해가 나지 않는 행사입니다~! 경영주님 꼭 확인부탁드립니다.^^ &lt;br&gt;&lt;font size : '7'&gt;폐기율 50%가 넘어갈시에는 30%지원으로 축소됩니다.&lt;/font&gt;</v>
      </c>
      <c r="I6" s="2">
        <v>24034</v>
      </c>
      <c r="J6" s="2">
        <v>0.12285562393931337</v>
      </c>
      <c r="K6" s="2" t="s">
        <v>214</v>
      </c>
      <c r="L6" s="2">
        <v>4.5999999999999996</v>
      </c>
      <c r="M6" s="3">
        <v>4</v>
      </c>
      <c r="N6" s="6">
        <v>4.4285714285714288</v>
      </c>
      <c r="O6">
        <v>5.3142857142857141</v>
      </c>
      <c r="P6">
        <f t="shared" si="1"/>
        <v>0.3</v>
      </c>
    </row>
    <row r="7" spans="1:16" x14ac:dyDescent="0.3">
      <c r="A7" s="1" t="s">
        <v>3</v>
      </c>
      <c r="B7" s="7" t="s">
        <v>23</v>
      </c>
      <c r="C7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11.7개&lt;br&gt;----------------&lt;br&gt;6월 김밥 정보&lt;BR&gt;평일입고 : 9.6개&lt;br&gt;주말입고:10개&lt;br&gt; 평균입고 :9.7개&lt;br&gt;폐기율 : 7.7%&lt;br&gt;폐기원가 : 31,447원 &lt;br&gt; 참여만 하시면 손해가 나지 않는 행사입니다~! 경영주님 꼭 확인부탁드립니다.^^ &lt;br&gt;&lt;font size : '7'&gt;폐기율 50%가 넘어갈시에는 30%지원으로 축소됩니다.&lt;/font&gt;</v>
      </c>
      <c r="I7" s="2">
        <v>31447</v>
      </c>
      <c r="J7" s="2">
        <v>7.7421912122055181E-2</v>
      </c>
      <c r="K7" s="2" t="s">
        <v>216</v>
      </c>
      <c r="L7" s="2">
        <v>9.6</v>
      </c>
      <c r="M7" s="3">
        <v>10</v>
      </c>
      <c r="N7" s="6">
        <v>9.7142857142857135</v>
      </c>
      <c r="O7">
        <v>11.657142857142857</v>
      </c>
      <c r="P7">
        <f t="shared" si="1"/>
        <v>0.1</v>
      </c>
    </row>
    <row r="8" spans="1:16" x14ac:dyDescent="0.3">
      <c r="A8" s="1" t="s">
        <v>3</v>
      </c>
      <c r="B8" s="7" t="s">
        <v>24</v>
      </c>
      <c r="C8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7.9개&lt;br&gt;----------------&lt;br&gt;6월 김밥 정보&lt;BR&gt;평일입고 : 6.8개&lt;br&gt;주말입고:6개&lt;br&gt; 평균입고 :6.6개&lt;br&gt;폐기율 : 17.9%&lt;br&gt;폐기원가 : 52,796원 &lt;br&gt; 참여만 하시면 손해가 나지 않는 행사입니다~! 경영주님 꼭 확인부탁드립니다.^^ &lt;br&gt;&lt;font size : '7'&gt;폐기율 50%가 넘어갈시에는 30%지원으로 축소됩니다.&lt;/font&gt;</v>
      </c>
      <c r="I8" s="2">
        <v>52796</v>
      </c>
      <c r="J8" s="2">
        <v>0.17943663503629792</v>
      </c>
      <c r="K8" s="2" t="s">
        <v>214</v>
      </c>
      <c r="L8" s="2">
        <v>6.8</v>
      </c>
      <c r="M8" s="3">
        <v>6</v>
      </c>
      <c r="N8" s="6">
        <v>6.5714285714285712</v>
      </c>
      <c r="O8">
        <v>7.8857142857142852</v>
      </c>
      <c r="P8">
        <f t="shared" si="1"/>
        <v>0.3</v>
      </c>
    </row>
    <row r="9" spans="1:16" x14ac:dyDescent="0.3">
      <c r="A9" s="1" t="s">
        <v>3</v>
      </c>
      <c r="B9" s="7" t="s">
        <v>25</v>
      </c>
      <c r="C9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12.5개&lt;br&gt;----------------&lt;br&gt;6월 김밥 정보&lt;BR&gt;평일입고 : 10.4개&lt;br&gt;주말입고:10.5개&lt;br&gt; 평균입고 :10.4개&lt;br&gt;폐기율 : 19.1%&lt;br&gt;폐기원가 : 85,016원 &lt;br&gt; 참여만 하시면 손해가 나지 않는 행사입니다~! 경영주님 꼭 확인부탁드립니다.^^ &lt;br&gt;&lt;font size : '7'&gt;폐기율 50%가 넘어갈시에는 30%지원으로 축소됩니다.&lt;/font&gt;</v>
      </c>
      <c r="I9" s="2">
        <v>85016</v>
      </c>
      <c r="J9" s="2">
        <v>0.1913912651958577</v>
      </c>
      <c r="K9" s="2" t="s">
        <v>214</v>
      </c>
      <c r="L9" s="2">
        <v>10.4</v>
      </c>
      <c r="M9" s="3">
        <v>10.5</v>
      </c>
      <c r="N9" s="6">
        <v>10.428571428571429</v>
      </c>
      <c r="O9">
        <v>12.514285714285714</v>
      </c>
      <c r="P9">
        <f t="shared" si="1"/>
        <v>0.3</v>
      </c>
    </row>
    <row r="10" spans="1:16" x14ac:dyDescent="0.3">
      <c r="A10" s="1" t="s">
        <v>3</v>
      </c>
      <c r="B10" s="7" t="s">
        <v>26</v>
      </c>
      <c r="C10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15.6개&lt;br&gt;----------------&lt;br&gt;6월 김밥 정보&lt;BR&gt;평일입고 : 13.6개&lt;br&gt;주말입고:11.5개&lt;br&gt; 평균입고 :13.개&lt;br&gt;폐기율 : 5.8%&lt;br&gt;폐기원가 : 23,413원 &lt;br&gt; 참여만 하시면 손해가 나지 않는 행사입니다~! 경영주님 꼭 확인부탁드립니다.^^ &lt;br&gt;&lt;font size : '7'&gt;폐기율 50%가 넘어갈시에는 30%지원으로 축소됩니다.&lt;/font&gt;</v>
      </c>
      <c r="I10" s="2">
        <v>23413</v>
      </c>
      <c r="J10" s="2">
        <v>5.7541774497587794E-2</v>
      </c>
      <c r="K10" s="2" t="s">
        <v>216</v>
      </c>
      <c r="L10" s="2">
        <v>13.6</v>
      </c>
      <c r="M10" s="3">
        <v>11.5</v>
      </c>
      <c r="N10" s="6">
        <v>13</v>
      </c>
      <c r="O10">
        <v>15.6</v>
      </c>
      <c r="P10">
        <f t="shared" si="1"/>
        <v>0.1</v>
      </c>
    </row>
    <row r="11" spans="1:16" x14ac:dyDescent="0.3">
      <c r="A11" s="1" t="s">
        <v>3</v>
      </c>
      <c r="B11" s="7" t="s">
        <v>27</v>
      </c>
      <c r="C11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8.4개&lt;br&gt;----------------&lt;br&gt;6월 김밥 정보&lt;BR&gt;평일입고 : 7.2개&lt;br&gt;주말입고:6.5개&lt;br&gt; 평균입고 :7.개&lt;br&gt;폐기율 : 11.5%&lt;br&gt;폐기원가 : 29,539원 &lt;br&gt; 참여만 하시면 손해가 나지 않는 행사입니다~! 경영주님 꼭 확인부탁드립니다.^^ &lt;br&gt;&lt;font size : '7'&gt;폐기율 50%가 넘어갈시에는 30%지원으로 축소됩니다.&lt;/font&gt;</v>
      </c>
      <c r="I11" s="2">
        <v>29539</v>
      </c>
      <c r="J11" s="2">
        <v>0.11495384567488054</v>
      </c>
      <c r="K11" s="2" t="s">
        <v>216</v>
      </c>
      <c r="L11" s="2">
        <v>7.2</v>
      </c>
      <c r="M11" s="3">
        <v>6.5</v>
      </c>
      <c r="N11" s="6">
        <v>7</v>
      </c>
      <c r="O11">
        <v>8.4</v>
      </c>
      <c r="P11">
        <f t="shared" si="1"/>
        <v>0.1</v>
      </c>
    </row>
    <row r="12" spans="1:16" x14ac:dyDescent="0.3">
      <c r="A12" s="1" t="s">
        <v>3</v>
      </c>
      <c r="B12" s="7" t="s">
        <v>28</v>
      </c>
      <c r="C12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11.1개&lt;br&gt;----------------&lt;br&gt;6월 김밥 정보&lt;BR&gt;평일입고 : 9.6개&lt;br&gt;주말입고:8.5개&lt;br&gt; 평균입고 :9.3개&lt;br&gt;폐기율 : 13.4%&lt;br&gt;폐기원가 : 51,070원 &lt;br&gt; 참여만 하시면 손해가 나지 않는 행사입니다~! 경영주님 꼭 확인부탁드립니다.^^ &lt;br&gt;&lt;font size : '7'&gt;폐기율 50%가 넘어갈시에는 30%지원으로 축소됩니다.&lt;/font&gt;</v>
      </c>
      <c r="I12" s="2">
        <v>51070</v>
      </c>
      <c r="J12" s="2">
        <v>0.1335889843365804</v>
      </c>
      <c r="K12" s="2" t="s">
        <v>214</v>
      </c>
      <c r="L12" s="2">
        <v>9.6</v>
      </c>
      <c r="M12" s="3">
        <v>8.5</v>
      </c>
      <c r="N12" s="6">
        <v>9.2857142857142865</v>
      </c>
      <c r="O12">
        <v>11.142857142857144</v>
      </c>
      <c r="P12">
        <f t="shared" si="1"/>
        <v>0.3</v>
      </c>
    </row>
    <row r="13" spans="1:16" x14ac:dyDescent="0.3">
      <c r="A13" s="1" t="s">
        <v>3</v>
      </c>
      <c r="B13" s="7" t="s">
        <v>29</v>
      </c>
      <c r="C13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8.9개&lt;br&gt;----------------&lt;br&gt;6월 김밥 정보&lt;BR&gt;평일입고 : 8.2개&lt;br&gt;주말입고:5.5개&lt;br&gt; 평균입고 :7.4개&lt;br&gt;폐기율 : 10.2%&lt;br&gt;폐기원가 : 30,666원 &lt;br&gt; 참여만 하시면 손해가 나지 않는 행사입니다~! 경영주님 꼭 확인부탁드립니다.^^ &lt;br&gt;&lt;font size : '7'&gt;폐기율 50%가 넘어갈시에는 30%지원으로 축소됩니다.&lt;/font&gt;</v>
      </c>
      <c r="I13" s="2">
        <v>30666</v>
      </c>
      <c r="J13" s="2">
        <v>0.10226022235412591</v>
      </c>
      <c r="K13" s="2" t="s">
        <v>216</v>
      </c>
      <c r="L13" s="2">
        <v>8.1999999999999993</v>
      </c>
      <c r="M13" s="3">
        <v>5.5</v>
      </c>
      <c r="N13" s="6">
        <v>7.4285714285714288</v>
      </c>
      <c r="O13">
        <v>8.9142857142857146</v>
      </c>
      <c r="P13">
        <f t="shared" si="1"/>
        <v>0.1</v>
      </c>
    </row>
    <row r="14" spans="1:16" x14ac:dyDescent="0.3">
      <c r="A14" s="1" t="s">
        <v>3</v>
      </c>
      <c r="B14" s="7" t="s">
        <v>30</v>
      </c>
      <c r="C14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12.7개&lt;br&gt;----------------&lt;br&gt;6월 김밥 정보&lt;BR&gt;평일입고 : 10.6개&lt;br&gt;주말입고:10.5개&lt;br&gt; 평균입고 :10.6개&lt;br&gt;폐기율 : 14.6%&lt;br&gt;폐기원가 : 64,888원 &lt;br&gt; 참여만 하시면 손해가 나지 않는 행사입니다~! 경영주님 꼭 확인부탁드립니다.^^ &lt;br&gt;&lt;font size : '7'&gt;폐기율 50%가 넘어갈시에는 30%지원으로 축소됩니다.&lt;/font&gt;</v>
      </c>
      <c r="I14" s="2">
        <v>64888</v>
      </c>
      <c r="J14" s="2">
        <v>0.14560337844357329</v>
      </c>
      <c r="K14" s="2" t="s">
        <v>214</v>
      </c>
      <c r="L14" s="2">
        <v>10.6</v>
      </c>
      <c r="M14" s="3">
        <v>10.5</v>
      </c>
      <c r="N14" s="6">
        <v>10.571428571428571</v>
      </c>
      <c r="O14">
        <v>12.685714285714285</v>
      </c>
      <c r="P14">
        <f t="shared" si="1"/>
        <v>0.3</v>
      </c>
    </row>
    <row r="15" spans="1:16" x14ac:dyDescent="0.3">
      <c r="A15" s="1" t="s">
        <v>3</v>
      </c>
      <c r="B15" s="7" t="s">
        <v>31</v>
      </c>
      <c r="C15" t="str">
        <f t="shared" si="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18.3개&lt;br&gt;----------------&lt;br&gt;6월 김밥 정보&lt;BR&gt;평일입고 : 14.8개&lt;br&gt;주말입고:16.5개&lt;br&gt; 평균입고 :15.3개&lt;br&gt;폐기율 : 12.3%&lt;br&gt;폐기원가 : 82,805원 &lt;br&gt; 참여만 하시면 손해가 나지 않는 행사입니다~! 경영주님 꼭 확인부탁드립니다.^^ &lt;br&gt;&lt;font size : '7'&gt;폐기율 50%가 넘어갈시에는 30%지원으로 축소됩니다.&lt;/font&gt;</v>
      </c>
      <c r="I15" s="2">
        <v>82805</v>
      </c>
      <c r="J15" s="2">
        <v>0.12320980857506347</v>
      </c>
      <c r="K15" s="2" t="s">
        <v>214</v>
      </c>
      <c r="L15" s="2">
        <v>14.8</v>
      </c>
      <c r="M15" s="3">
        <v>16.5</v>
      </c>
      <c r="N15" s="6">
        <v>15.285714285714286</v>
      </c>
      <c r="O15">
        <v>18.342857142857142</v>
      </c>
      <c r="P15">
        <f t="shared" si="1"/>
        <v>0.3</v>
      </c>
    </row>
    <row r="16" spans="1:16" x14ac:dyDescent="0.3">
      <c r="A16" s="1" t="s">
        <v>4</v>
      </c>
      <c r="B16" s="7" t="s">
        <v>32</v>
      </c>
      <c r="C16" t="str">
        <f t="shared" ref="C16:C49" si="2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"&amp;TEXT(O16,"##.#")&amp;"개&lt;br&gt;----------------&lt;br&gt;6월 김밥 정보&lt;BR&gt;평일입고 : "&amp;L16&amp;"개&lt;br&gt;주말입고:"&amp;M16&amp;"개&lt;br&gt; 평균입고 :"&amp;TEXT(N16,"###.#")&amp;"개&lt;br&gt;폐기율 : "&amp;TEXT(J16,"##.#%")&amp;"&lt;br&gt;폐기원가 : "&amp;TEXT(I16,"#,###")&amp;"원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7.개&lt;br&gt;----------------&lt;br&gt;6월 김밥 정보&lt;BR&gt;평일입고 : 5.8개&lt;br&gt;주말입고:6개&lt;br&gt; 평균입고 :5.9개&lt;br&gt;폐기율 : 19.3%&lt;br&gt;폐기원가 : 44,147원 &lt;br&gt; 참여만 하시면 손해가 나지 않는 행사입니다~! 경영주님 꼭 확인부탁드립니다.^^ &lt;br&gt;&lt;font size : '7'&gt;폐기율 50%가 넘어갈시에는 30%지원으로 축소됩니다.&lt;/font&gt;</v>
      </c>
      <c r="I16" s="2">
        <v>44147</v>
      </c>
      <c r="J16" s="2">
        <v>0.19301006868390103</v>
      </c>
      <c r="K16" s="2" t="s">
        <v>214</v>
      </c>
      <c r="L16" s="2">
        <v>5.8</v>
      </c>
      <c r="M16" s="3">
        <v>6</v>
      </c>
      <c r="N16" s="6">
        <v>5.8571428571428568</v>
      </c>
      <c r="O16">
        <v>7.0285714285714276</v>
      </c>
      <c r="P16">
        <f t="shared" ref="P16:P49" si="3">IF(OR(K16="2분면",K16="3분면"),30%,10%)</f>
        <v>0.3</v>
      </c>
    </row>
    <row r="17" spans="1:16" x14ac:dyDescent="0.3">
      <c r="A17" s="1" t="s">
        <v>4</v>
      </c>
      <c r="B17" s="7" t="s">
        <v>33</v>
      </c>
      <c r="C17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23.개&lt;br&gt;----------------&lt;br&gt;6월 김밥 정보&lt;BR&gt;평일입고 : 25개&lt;br&gt;주말입고:4.5개&lt;br&gt; 평균입고 :19.1개&lt;br&gt;폐기율 : 17.%&lt;br&gt;폐기원가 : 133,875원 &lt;br&gt; 참여만 하시면 손해가 나지 않는 행사입니다~! 경영주님 꼭 확인부탁드립니다.^^ &lt;br&gt;&lt;font size : '7'&gt;폐기율 50%가 넘어갈시에는 30%지원으로 축소됩니다.&lt;/font&gt;</v>
      </c>
      <c r="I17" s="2">
        <v>133875</v>
      </c>
      <c r="J17" s="2">
        <v>0.17049796230259806</v>
      </c>
      <c r="K17" s="2" t="s">
        <v>215</v>
      </c>
      <c r="L17" s="2">
        <v>25</v>
      </c>
      <c r="M17" s="3">
        <v>4.5</v>
      </c>
      <c r="N17" s="6">
        <v>19.142857142857142</v>
      </c>
      <c r="O17">
        <v>22.971428571428572</v>
      </c>
      <c r="P17">
        <f t="shared" si="3"/>
        <v>0.3</v>
      </c>
    </row>
    <row r="18" spans="1:16" x14ac:dyDescent="0.3">
      <c r="A18" s="1" t="s">
        <v>4</v>
      </c>
      <c r="B18" s="7" t="s">
        <v>34</v>
      </c>
      <c r="C18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1.개&lt;br&gt;----------------&lt;br&gt;6월 김밥 정보&lt;BR&gt;평일입고 : 0.8개&lt;br&gt;주말입고:1개&lt;br&gt; 평균입고 :.9개&lt;br&gt;폐기율 : 61.%&lt;br&gt;폐기원가 : 22,323원 &lt;br&gt; 참여만 하시면 손해가 나지 않는 행사입니다~! 경영주님 꼭 확인부탁드립니다.^^ &lt;br&gt;&lt;font size : '7'&gt;폐기율 50%가 넘어갈시에는 30%지원으로 축소됩니다.&lt;/font&gt;</v>
      </c>
      <c r="I18" s="2">
        <v>22323</v>
      </c>
      <c r="J18" s="2">
        <v>0.61013474731461992</v>
      </c>
      <c r="K18" s="2" t="s">
        <v>214</v>
      </c>
      <c r="L18" s="2">
        <v>0.8</v>
      </c>
      <c r="M18" s="3">
        <v>1</v>
      </c>
      <c r="N18" s="6">
        <v>0.8571428571428571</v>
      </c>
      <c r="O18">
        <v>1.0285714285714285</v>
      </c>
      <c r="P18">
        <f t="shared" si="3"/>
        <v>0.3</v>
      </c>
    </row>
    <row r="19" spans="1:16" x14ac:dyDescent="0.3">
      <c r="A19" s="1" t="s">
        <v>4</v>
      </c>
      <c r="B19" s="7" t="s">
        <v>35</v>
      </c>
      <c r="C19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7.7개&lt;br&gt;----------------&lt;br&gt;6월 김밥 정보&lt;BR&gt;평일입고 : 6.6개&lt;br&gt;주말입고:6개&lt;br&gt; 평균입고 :6.4개&lt;br&gt;폐기율 : 3.9%&lt;br&gt;폐기원가 : 10,437원 &lt;br&gt; 참여만 하시면 손해가 나지 않는 행사입니다~! 경영주님 꼭 확인부탁드립니다.^^ &lt;br&gt;&lt;font size : '7'&gt;폐기율 50%가 넘어갈시에는 30%지원으로 축소됩니다.&lt;/font&gt;</v>
      </c>
      <c r="I19" s="2">
        <v>10437</v>
      </c>
      <c r="J19" s="2">
        <v>3.8845611305684424E-2</v>
      </c>
      <c r="K19" s="2" t="s">
        <v>216</v>
      </c>
      <c r="L19" s="2">
        <v>6.6</v>
      </c>
      <c r="M19" s="3">
        <v>6</v>
      </c>
      <c r="N19" s="6">
        <v>6.4285714285714288</v>
      </c>
      <c r="O19">
        <v>7.7142857142857144</v>
      </c>
      <c r="P19">
        <f t="shared" si="3"/>
        <v>0.1</v>
      </c>
    </row>
    <row r="20" spans="1:16" x14ac:dyDescent="0.3">
      <c r="A20" s="1" t="s">
        <v>4</v>
      </c>
      <c r="B20" s="7" t="s">
        <v>36</v>
      </c>
      <c r="C20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9.3개&lt;br&gt;----------------&lt;br&gt;6월 김밥 정보&lt;BR&gt;평일입고 : 7.6개&lt;br&gt;주말입고:8개&lt;br&gt; 평균입고 :7.7개&lt;br&gt;폐기율 : 21.3%&lt;br&gt;폐기원가 : 71,759원 &lt;br&gt; 참여만 하시면 손해가 나지 않는 행사입니다~! 경영주님 꼭 확인부탁드립니다.^^ &lt;br&gt;&lt;font size : '7'&gt;폐기율 50%가 넘어갈시에는 30%지원으로 축소됩니다.&lt;/font&gt;</v>
      </c>
      <c r="I20" s="2">
        <v>71759</v>
      </c>
      <c r="J20" s="2">
        <v>0.21315229789458678</v>
      </c>
      <c r="K20" s="2" t="s">
        <v>214</v>
      </c>
      <c r="L20" s="2">
        <v>7.6</v>
      </c>
      <c r="M20" s="3">
        <v>8</v>
      </c>
      <c r="N20" s="6">
        <v>7.7142857142857144</v>
      </c>
      <c r="O20">
        <v>9.2571428571428562</v>
      </c>
      <c r="P20">
        <f t="shared" si="3"/>
        <v>0.3</v>
      </c>
    </row>
    <row r="21" spans="1:16" x14ac:dyDescent="0.3">
      <c r="A21" s="1" t="s">
        <v>4</v>
      </c>
      <c r="B21" s="7" t="s">
        <v>37</v>
      </c>
      <c r="C21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6.5개&lt;br&gt;----------------&lt;br&gt;6월 김밥 정보&lt;BR&gt;평일입고 : 5.2개&lt;br&gt;주말입고:6개&lt;br&gt; 평균입고 :5.4개&lt;br&gt;폐기율 : 28.1%&lt;br&gt;폐기원가 : 65,461원 &lt;br&gt; 참여만 하시면 손해가 나지 않는 행사입니다~! 경영주님 꼭 확인부탁드립니다.^^ &lt;br&gt;&lt;font size : '7'&gt;폐기율 50%가 넘어갈시에는 30%지원으로 축소됩니다.&lt;/font&gt;</v>
      </c>
      <c r="I21" s="2">
        <v>65461</v>
      </c>
      <c r="J21" s="2">
        <v>0.28067745739093153</v>
      </c>
      <c r="K21" s="2" t="s">
        <v>214</v>
      </c>
      <c r="L21" s="2">
        <v>5.2</v>
      </c>
      <c r="M21" s="3">
        <v>6</v>
      </c>
      <c r="N21" s="6">
        <v>5.4285714285714288</v>
      </c>
      <c r="O21">
        <v>6.5142857142857142</v>
      </c>
      <c r="P21">
        <f t="shared" si="3"/>
        <v>0.3</v>
      </c>
    </row>
    <row r="22" spans="1:16" x14ac:dyDescent="0.3">
      <c r="A22" s="1" t="s">
        <v>4</v>
      </c>
      <c r="B22" s="7" t="s">
        <v>38</v>
      </c>
      <c r="C22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3.4개&lt;br&gt;----------------&lt;br&gt;6월 김밥 정보&lt;BR&gt;평일입고 : 3개&lt;br&gt;주말입고:2.5개&lt;br&gt; 평균입고 :2.9개&lt;br&gt;폐기율 : 1.7%&lt;br&gt;폐기원가 : 1,940원 &lt;br&gt; 참여만 하시면 손해가 나지 않는 행사입니다~! 경영주님 꼭 확인부탁드립니다.^^ &lt;br&gt;&lt;font size : '7'&gt;폐기율 50%가 넘어갈시에는 30%지원으로 축소됩니다.&lt;/font&gt;</v>
      </c>
      <c r="I22" s="2">
        <v>1940</v>
      </c>
      <c r="J22" s="2">
        <v>1.7253953289813051E-2</v>
      </c>
      <c r="K22" s="2" t="s">
        <v>216</v>
      </c>
      <c r="L22" s="2">
        <v>3</v>
      </c>
      <c r="M22" s="3">
        <v>2.5</v>
      </c>
      <c r="N22" s="6">
        <v>2.8571428571428572</v>
      </c>
      <c r="O22">
        <v>3.4285714285714284</v>
      </c>
      <c r="P22">
        <f t="shared" si="3"/>
        <v>0.1</v>
      </c>
    </row>
    <row r="23" spans="1:16" x14ac:dyDescent="0.3">
      <c r="A23" s="1" t="s">
        <v>4</v>
      </c>
      <c r="B23" s="7" t="s">
        <v>39</v>
      </c>
      <c r="C23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19.5개&lt;br&gt;----------------&lt;br&gt;6월 김밥 정보&lt;BR&gt;평일입고 : 20개&lt;br&gt;주말입고:7개&lt;br&gt; 평균입고 :16.3개&lt;br&gt;폐기율 : 15.3%&lt;br&gt;폐기원가 : 97,859원 &lt;br&gt; 참여만 하시면 손해가 나지 않는 행사입니다~! 경영주님 꼭 확인부탁드립니다.^^ &lt;br&gt;&lt;font size : '7'&gt;폐기율 50%가 넘어갈시에는 30%지원으로 축소됩니다.&lt;/font&gt;</v>
      </c>
      <c r="I23" s="2">
        <v>97859</v>
      </c>
      <c r="J23" s="2">
        <v>0.15275002809655225</v>
      </c>
      <c r="K23" s="2" t="s">
        <v>215</v>
      </c>
      <c r="L23" s="2">
        <v>20</v>
      </c>
      <c r="M23" s="3">
        <v>7</v>
      </c>
      <c r="N23" s="6">
        <v>16.285714285714285</v>
      </c>
      <c r="O23">
        <v>19.542857142857141</v>
      </c>
      <c r="P23">
        <f t="shared" si="3"/>
        <v>0.3</v>
      </c>
    </row>
    <row r="24" spans="1:16" x14ac:dyDescent="0.3">
      <c r="A24" s="1" t="s">
        <v>4</v>
      </c>
      <c r="B24" s="7" t="s">
        <v>40</v>
      </c>
      <c r="C24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17.개&lt;br&gt;----------------&lt;br&gt;6월 김밥 정보&lt;BR&gt;평일입고 : 13.2개&lt;br&gt;주말입고:16.5개&lt;br&gt; 평균입고 :14.1개&lt;br&gt;폐기율 : 10.5%&lt;br&gt;폐기원가 : 60,686원 &lt;br&gt; 참여만 하시면 손해가 나지 않는 행사입니다~! 경영주님 꼭 확인부탁드립니다.^^ &lt;br&gt;&lt;font size : '7'&gt;폐기율 50%가 넘어갈시에는 30%지원으로 축소됩니다.&lt;/font&gt;</v>
      </c>
      <c r="I24" s="2">
        <v>60686</v>
      </c>
      <c r="J24" s="2">
        <v>0.10504542055557098</v>
      </c>
      <c r="K24" s="2" t="s">
        <v>216</v>
      </c>
      <c r="L24" s="2">
        <v>13.2</v>
      </c>
      <c r="M24" s="3">
        <v>16.5</v>
      </c>
      <c r="N24" s="6">
        <v>14.142857142857142</v>
      </c>
      <c r="O24">
        <v>16.971428571428572</v>
      </c>
      <c r="P24">
        <f t="shared" si="3"/>
        <v>0.1</v>
      </c>
    </row>
    <row r="25" spans="1:16" x14ac:dyDescent="0.3">
      <c r="A25" s="1" t="s">
        <v>4</v>
      </c>
      <c r="B25" s="7" t="s">
        <v>41</v>
      </c>
      <c r="C25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13.4개&lt;br&gt;----------------&lt;br&gt;6월 김밥 정보&lt;BR&gt;평일입고 : 11.4개&lt;br&gt;주말입고:10.5개&lt;br&gt; 평균입고 :11.1개&lt;br&gt;폐기율 : 19.7%&lt;br&gt;폐기원가 : 86,863원 &lt;br&gt; 참여만 하시면 손해가 나지 않는 행사입니다~! 경영주님 꼭 확인부탁드립니다.^^ &lt;br&gt;&lt;font size : '7'&gt;폐기율 50%가 넘어갈시에는 30%지원으로 축소됩니다.&lt;/font&gt;</v>
      </c>
      <c r="I25" s="2">
        <v>86863</v>
      </c>
      <c r="J25" s="2">
        <v>0.19745584902400715</v>
      </c>
      <c r="K25" s="2" t="s">
        <v>214</v>
      </c>
      <c r="L25" s="2">
        <v>11.4</v>
      </c>
      <c r="M25" s="3">
        <v>10.5</v>
      </c>
      <c r="N25" s="6">
        <v>11.142857142857142</v>
      </c>
      <c r="O25">
        <v>13.37142857142857</v>
      </c>
      <c r="P25">
        <f t="shared" si="3"/>
        <v>0.3</v>
      </c>
    </row>
    <row r="26" spans="1:16" x14ac:dyDescent="0.3">
      <c r="A26" s="1" t="s">
        <v>4</v>
      </c>
      <c r="B26" s="7" t="s">
        <v>42</v>
      </c>
      <c r="C26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16.8개&lt;br&gt;----------------&lt;br&gt;6월 김밥 정보&lt;BR&gt;평일입고 : 14.2개&lt;br&gt;주말입고:13.5개&lt;br&gt; 평균입고 :14.개&lt;br&gt;폐기율 : 3.%&lt;br&gt;폐기원가 : 17,324원 &lt;br&gt; 참여만 하시면 손해가 나지 않는 행사입니다~! 경영주님 꼭 확인부탁드립니다.^^ &lt;br&gt;&lt;font size : '7'&gt;폐기율 50%가 넘어갈시에는 30%지원으로 축소됩니다.&lt;/font&gt;</v>
      </c>
      <c r="I26" s="2">
        <v>17324</v>
      </c>
      <c r="J26" s="2">
        <v>3.0083178495146523E-2</v>
      </c>
      <c r="K26" s="2" t="s">
        <v>216</v>
      </c>
      <c r="L26" s="2">
        <v>14.2</v>
      </c>
      <c r="M26" s="3">
        <v>13.5</v>
      </c>
      <c r="N26" s="6">
        <v>14</v>
      </c>
      <c r="O26">
        <v>16.8</v>
      </c>
      <c r="P26">
        <f t="shared" si="3"/>
        <v>0.1</v>
      </c>
    </row>
    <row r="27" spans="1:16" x14ac:dyDescent="0.3">
      <c r="A27" s="1" t="s">
        <v>5</v>
      </c>
      <c r="B27" s="7" t="s">
        <v>43</v>
      </c>
      <c r="C27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9.8개&lt;br&gt;----------------&lt;br&gt;6월 김밥 정보&lt;BR&gt;평일입고 : 10.6개&lt;br&gt;주말입고:2개&lt;br&gt; 평균입고 :8.1개&lt;br&gt;폐기율 : 14.4%&lt;br&gt;폐기원가 : 47,665원 &lt;br&gt; 참여만 하시면 손해가 나지 않는 행사입니다~! 경영주님 꼭 확인부탁드립니다.^^ &lt;br&gt;&lt;font size : '7'&gt;폐기율 50%가 넘어갈시에는 30%지원으로 축소됩니다.&lt;/font&gt;</v>
      </c>
      <c r="I27" s="2">
        <v>47665</v>
      </c>
      <c r="J27" s="2">
        <v>0.14391910457044688</v>
      </c>
      <c r="K27" s="2" t="s">
        <v>214</v>
      </c>
      <c r="L27" s="2">
        <v>10.6</v>
      </c>
      <c r="M27" s="3">
        <v>2</v>
      </c>
      <c r="N27" s="6">
        <v>8.1428571428571423</v>
      </c>
      <c r="O27">
        <v>9.7714285714285705</v>
      </c>
      <c r="P27">
        <f t="shared" si="3"/>
        <v>0.3</v>
      </c>
    </row>
    <row r="28" spans="1:16" x14ac:dyDescent="0.3">
      <c r="A28" s="1" t="s">
        <v>5</v>
      </c>
      <c r="B28" s="7" t="s">
        <v>44</v>
      </c>
      <c r="C28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8.6개&lt;br&gt;----------------&lt;br&gt;6월 김밥 정보&lt;BR&gt;평일입고 : 7.4개&lt;br&gt;주말입고:6.5개&lt;br&gt; 평균입고 :7.1개&lt;br&gt;폐기율 : 11.%&lt;br&gt;폐기원가 : 33,213원 &lt;br&gt; 참여만 하시면 손해가 나지 않는 행사입니다~! 경영주님 꼭 확인부탁드립니다.^^ &lt;br&gt;&lt;font size : '7'&gt;폐기율 50%가 넘어갈시에는 30%지원으로 축소됩니다.&lt;/font&gt;</v>
      </c>
      <c r="I28" s="2">
        <v>33213</v>
      </c>
      <c r="J28" s="2">
        <v>0.110450441462563</v>
      </c>
      <c r="K28" s="2" t="s">
        <v>216</v>
      </c>
      <c r="L28" s="2">
        <v>7.4</v>
      </c>
      <c r="M28" s="3">
        <v>6.5</v>
      </c>
      <c r="N28" s="6">
        <v>7.1428571428571432</v>
      </c>
      <c r="O28">
        <v>8.5714285714285712</v>
      </c>
      <c r="P28">
        <f t="shared" si="3"/>
        <v>0.1</v>
      </c>
    </row>
    <row r="29" spans="1:16" x14ac:dyDescent="0.3">
      <c r="A29" s="1" t="s">
        <v>5</v>
      </c>
      <c r="B29" s="7" t="s">
        <v>45</v>
      </c>
      <c r="C29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8.9개&lt;br&gt;----------------&lt;br&gt;6월 김밥 정보&lt;BR&gt;평일입고 : 7.8개&lt;br&gt;주말입고:6.5개&lt;br&gt; 평균입고 :7.4개&lt;br&gt;폐기율 : 15.9%&lt;br&gt;폐기원가 : 48,624원 &lt;br&gt; 참여만 하시면 손해가 나지 않는 행사입니다~! 경영주님 꼭 확인부탁드립니다.^^ &lt;br&gt;&lt;font size : '7'&gt;폐기율 50%가 넘어갈시에는 30%지원으로 축소됩니다.&lt;/font&gt;</v>
      </c>
      <c r="I29" s="2">
        <v>48624</v>
      </c>
      <c r="J29" s="2">
        <v>0.15893000725618245</v>
      </c>
      <c r="K29" s="2" t="s">
        <v>214</v>
      </c>
      <c r="L29" s="2">
        <v>7.8</v>
      </c>
      <c r="M29" s="3">
        <v>6.5</v>
      </c>
      <c r="N29" s="6">
        <v>7.4285714285714288</v>
      </c>
      <c r="O29">
        <v>8.9142857142857146</v>
      </c>
      <c r="P29">
        <f t="shared" si="3"/>
        <v>0.3</v>
      </c>
    </row>
    <row r="30" spans="1:16" x14ac:dyDescent="0.3">
      <c r="A30" s="1" t="s">
        <v>5</v>
      </c>
      <c r="B30" s="7" t="s">
        <v>46</v>
      </c>
      <c r="C30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8.4개&lt;br&gt;----------------&lt;br&gt;6월 김밥 정보&lt;BR&gt;평일입고 : 7.2개&lt;br&gt;주말입고:6.5개&lt;br&gt; 평균입고 :7.개&lt;br&gt;폐기율 : 7.6%&lt;br&gt;폐기원가 : 23,536원 &lt;br&gt; 참여만 하시면 손해가 나지 않는 행사입니다~! 경영주님 꼭 확인부탁드립니다.^^ &lt;br&gt;&lt;font size : '7'&gt;폐기율 50%가 넘어갈시에는 30%지원으로 축소됩니다.&lt;/font&gt;</v>
      </c>
      <c r="I30" s="2">
        <v>23536</v>
      </c>
      <c r="J30" s="2">
        <v>7.6226996845466743E-2</v>
      </c>
      <c r="K30" s="2" t="s">
        <v>216</v>
      </c>
      <c r="L30" s="2">
        <v>7.2</v>
      </c>
      <c r="M30" s="3">
        <v>6.5</v>
      </c>
      <c r="N30" s="6">
        <v>7</v>
      </c>
      <c r="O30">
        <v>8.4</v>
      </c>
      <c r="P30">
        <f t="shared" si="3"/>
        <v>0.1</v>
      </c>
    </row>
    <row r="31" spans="1:16" x14ac:dyDescent="0.3">
      <c r="A31" s="1" t="s">
        <v>5</v>
      </c>
      <c r="B31" s="7" t="s">
        <v>47</v>
      </c>
      <c r="C31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15.8개&lt;br&gt;----------------&lt;br&gt;6월 김밥 정보&lt;BR&gt;평일입고 : 12.4개&lt;br&gt;주말입고:15개&lt;br&gt; 평균입고 :13.1개&lt;br&gt;폐기율 : 3.5%&lt;br&gt;폐기원가 : 18,587원 &lt;br&gt; 참여만 하시면 손해가 나지 않는 행사입니다~! 경영주님 꼭 확인부탁드립니다.^^ &lt;br&gt;&lt;font size : '7'&gt;폐기율 50%가 넘어갈시에는 30%지원으로 축소됩니다.&lt;/font&gt;</v>
      </c>
      <c r="I31" s="2">
        <v>18587</v>
      </c>
      <c r="J31" s="2">
        <v>3.5167617108713634E-2</v>
      </c>
      <c r="K31" s="2" t="s">
        <v>216</v>
      </c>
      <c r="L31" s="2">
        <v>12.4</v>
      </c>
      <c r="M31" s="3">
        <v>15</v>
      </c>
      <c r="N31" s="6">
        <v>13.142857142857142</v>
      </c>
      <c r="O31">
        <v>15.77142857142857</v>
      </c>
      <c r="P31">
        <f t="shared" si="3"/>
        <v>0.1</v>
      </c>
    </row>
    <row r="32" spans="1:16" x14ac:dyDescent="0.3">
      <c r="A32" s="1" t="s">
        <v>5</v>
      </c>
      <c r="B32" s="7" t="s">
        <v>48</v>
      </c>
      <c r="C32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14.1개&lt;br&gt;----------------&lt;br&gt;6월 김밥 정보&lt;BR&gt;평일입고 : 12.2개&lt;br&gt;주말입고:10.5개&lt;br&gt; 평균입고 :11.7개&lt;br&gt;폐기율 : 13.4%&lt;br&gt;폐기원가 : 69,368원 &lt;br&gt; 참여만 하시면 손해가 나지 않는 행사입니다~! 경영주님 꼭 확인부탁드립니다.^^ &lt;br&gt;&lt;font size : '7'&gt;폐기율 50%가 넘어갈시에는 30%지원으로 축소됩니다.&lt;/font&gt;</v>
      </c>
      <c r="I32" s="2">
        <v>69368</v>
      </c>
      <c r="J32" s="2">
        <v>0.13374052394944047</v>
      </c>
      <c r="K32" s="2" t="s">
        <v>214</v>
      </c>
      <c r="L32" s="2">
        <v>12.2</v>
      </c>
      <c r="M32" s="3">
        <v>10.5</v>
      </c>
      <c r="N32" s="6">
        <v>11.714285714285714</v>
      </c>
      <c r="O32">
        <v>14.057142857142855</v>
      </c>
      <c r="P32">
        <f t="shared" si="3"/>
        <v>0.3</v>
      </c>
    </row>
    <row r="33" spans="1:16" x14ac:dyDescent="0.3">
      <c r="A33" s="1" t="s">
        <v>5</v>
      </c>
      <c r="B33" s="7" t="s">
        <v>49</v>
      </c>
      <c r="C33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20.1개&lt;br&gt;----------------&lt;br&gt;6월 김밥 정보&lt;BR&gt;평일입고 : 16.4개&lt;br&gt;주말입고:17.5개&lt;br&gt; 평균입고 :16.7개&lt;br&gt;폐기율 : 15.9%&lt;br&gt;폐기원가 : 108,923원 &lt;br&gt; 참여만 하시면 손해가 나지 않는 행사입니다~! 경영주님 꼭 확인부탁드립니다.^^ &lt;br&gt;&lt;font size : '7'&gt;폐기율 50%가 넘어갈시에는 30%지원으로 축소됩니다.&lt;/font&gt;</v>
      </c>
      <c r="I33" s="2">
        <v>108923</v>
      </c>
      <c r="J33" s="2">
        <v>0.15854507027492815</v>
      </c>
      <c r="K33" s="2" t="s">
        <v>215</v>
      </c>
      <c r="L33" s="2">
        <v>16.399999999999999</v>
      </c>
      <c r="M33" s="3">
        <v>17.5</v>
      </c>
      <c r="N33" s="6">
        <v>16.714285714285715</v>
      </c>
      <c r="O33">
        <v>20.057142857142857</v>
      </c>
      <c r="P33">
        <f t="shared" si="3"/>
        <v>0.3</v>
      </c>
    </row>
    <row r="34" spans="1:16" x14ac:dyDescent="0.3">
      <c r="A34" s="1" t="s">
        <v>5</v>
      </c>
      <c r="B34" s="7" t="s">
        <v>50</v>
      </c>
      <c r="C34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14.4개&lt;br&gt;----------------&lt;br&gt;6월 김밥 정보&lt;BR&gt;평일입고 : 12개&lt;br&gt;주말입고:12개&lt;br&gt; 평균입고 :12.개&lt;br&gt;폐기율 : 6.2%&lt;br&gt;폐기원가 : 31,042원 &lt;br&gt; 참여만 하시면 손해가 나지 않는 행사입니다~! 경영주님 꼭 확인부탁드립니다.^^ &lt;br&gt;&lt;font size : '7'&gt;폐기율 50%가 넘어갈시에는 30%지원으로 축소됩니다.&lt;/font&gt;</v>
      </c>
      <c r="I34" s="2">
        <v>31042</v>
      </c>
      <c r="J34" s="2">
        <v>6.2474842615401927E-2</v>
      </c>
      <c r="K34" s="2" t="s">
        <v>216</v>
      </c>
      <c r="L34" s="2">
        <v>12</v>
      </c>
      <c r="M34" s="3">
        <v>12</v>
      </c>
      <c r="N34" s="6">
        <v>12</v>
      </c>
      <c r="O34">
        <v>14.399999999999999</v>
      </c>
      <c r="P34">
        <f t="shared" si="3"/>
        <v>0.1</v>
      </c>
    </row>
    <row r="35" spans="1:16" x14ac:dyDescent="0.3">
      <c r="A35" s="1" t="s">
        <v>5</v>
      </c>
      <c r="B35" s="7" t="s">
        <v>51</v>
      </c>
      <c r="C35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11.1개&lt;br&gt;----------------&lt;br&gt;6월 김밥 정보&lt;BR&gt;평일입고 : 9.6개&lt;br&gt;주말입고:8.5개&lt;br&gt; 평균입고 :9.3개&lt;br&gt;폐기율 : 8.4%&lt;br&gt;폐기원가 : 33,611원 &lt;br&gt; 참여만 하시면 손해가 나지 않는 행사입니다~! 경영주님 꼭 확인부탁드립니다.^^ &lt;br&gt;&lt;font size : '7'&gt;폐기율 50%가 넘어갈시에는 30%지원으로 축소됩니다.&lt;/font&gt;</v>
      </c>
      <c r="I35" s="2">
        <v>33611</v>
      </c>
      <c r="J35" s="2">
        <v>8.3854131582952296E-2</v>
      </c>
      <c r="K35" s="2" t="s">
        <v>216</v>
      </c>
      <c r="L35" s="2">
        <v>9.6</v>
      </c>
      <c r="M35" s="3">
        <v>8.5</v>
      </c>
      <c r="N35" s="6">
        <v>9.2857142857142865</v>
      </c>
      <c r="O35">
        <v>11.142857142857144</v>
      </c>
      <c r="P35">
        <f t="shared" si="3"/>
        <v>0.1</v>
      </c>
    </row>
    <row r="36" spans="1:16" x14ac:dyDescent="0.3">
      <c r="A36" s="1" t="s">
        <v>5</v>
      </c>
      <c r="B36" s="7" t="s">
        <v>52</v>
      </c>
      <c r="C36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18.3개&lt;br&gt;----------------&lt;br&gt;6월 김밥 정보&lt;BR&gt;평일입고 : 16개&lt;br&gt;주말입고:13.5개&lt;br&gt; 평균입고 :15.3개&lt;br&gt;폐기율 : 19.8%&lt;br&gt;폐기원가 : 121,722원 &lt;br&gt; 참여만 하시면 손해가 나지 않는 행사입니다~! 경영주님 꼭 확인부탁드립니다.^^ &lt;br&gt;&lt;font size : '7'&gt;폐기율 50%가 넘어갈시에는 30%지원으로 축소됩니다.&lt;/font&gt;</v>
      </c>
      <c r="I36" s="2">
        <v>121722</v>
      </c>
      <c r="J36" s="2">
        <v>0.19791487133793584</v>
      </c>
      <c r="K36" s="2" t="s">
        <v>215</v>
      </c>
      <c r="L36" s="2">
        <v>16</v>
      </c>
      <c r="M36" s="3">
        <v>13.5</v>
      </c>
      <c r="N36" s="6">
        <v>15.285714285714286</v>
      </c>
      <c r="O36">
        <v>18.342857142857142</v>
      </c>
      <c r="P36">
        <f t="shared" si="3"/>
        <v>0.3</v>
      </c>
    </row>
    <row r="37" spans="1:16" x14ac:dyDescent="0.3">
      <c r="A37" s="1" t="s">
        <v>5</v>
      </c>
      <c r="B37" s="7" t="s">
        <v>53</v>
      </c>
      <c r="C37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15.4개&lt;br&gt;----------------&lt;br&gt;6월 김밥 정보&lt;BR&gt;평일입고 : 13.2개&lt;br&gt;주말입고:12개&lt;br&gt; 평균입고 :12.9개&lt;br&gt;폐기율 : 16.5%&lt;br&gt;폐기원가 : 92,883원 &lt;br&gt; 참여만 하시면 손해가 나지 않는 행사입니다~! 경영주님 꼭 확인부탁드립니다.^^ &lt;br&gt;&lt;font size : '7'&gt;폐기율 50%가 넘어갈시에는 30%지원으로 축소됩니다.&lt;/font&gt;</v>
      </c>
      <c r="I37" s="2">
        <v>92883</v>
      </c>
      <c r="J37" s="2">
        <v>0.16534697176303881</v>
      </c>
      <c r="K37" s="2" t="s">
        <v>215</v>
      </c>
      <c r="L37" s="2">
        <v>13.2</v>
      </c>
      <c r="M37" s="3">
        <v>12</v>
      </c>
      <c r="N37" s="6">
        <v>12.857142857142858</v>
      </c>
      <c r="O37">
        <v>15.428571428571429</v>
      </c>
      <c r="P37">
        <f t="shared" si="3"/>
        <v>0.3</v>
      </c>
    </row>
    <row r="38" spans="1:16" x14ac:dyDescent="0.3">
      <c r="A38" s="1" t="s">
        <v>5</v>
      </c>
      <c r="B38" s="7" t="s">
        <v>54</v>
      </c>
      <c r="C38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9.4개&lt;br&gt;----------------&lt;br&gt;6월 김밥 정보&lt;BR&gt;평일입고 : 8개&lt;br&gt;주말입고:7.5개&lt;br&gt; 평균입고 :7.9개&lt;br&gt;폐기율 : 14.6%&lt;br&gt;폐기원가 : 48,465원 &lt;br&gt; 참여만 하시면 손해가 나지 않는 행사입니다~! 경영주님 꼭 확인부탁드립니다.^^ &lt;br&gt;&lt;font size : '7'&gt;폐기율 50%가 넘어갈시에는 30%지원으로 축소됩니다.&lt;/font&gt;</v>
      </c>
      <c r="I38" s="2">
        <v>48465</v>
      </c>
      <c r="J38" s="2">
        <v>0.14571031712626126</v>
      </c>
      <c r="K38" s="2" t="s">
        <v>214</v>
      </c>
      <c r="L38" s="2">
        <v>8</v>
      </c>
      <c r="M38" s="3">
        <v>7.5</v>
      </c>
      <c r="N38" s="6">
        <v>7.8571428571428568</v>
      </c>
      <c r="O38">
        <v>9.428571428571427</v>
      </c>
      <c r="P38">
        <f t="shared" si="3"/>
        <v>0.3</v>
      </c>
    </row>
    <row r="39" spans="1:16" x14ac:dyDescent="0.3">
      <c r="A39" s="1" t="s">
        <v>5</v>
      </c>
      <c r="B39" s="7" t="s">
        <v>55</v>
      </c>
      <c r="C39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7.2개&lt;br&gt;----------------&lt;br&gt;6월 김밥 정보&lt;BR&gt;평일입고 : 5.8개&lt;br&gt;주말입고:6.5개&lt;br&gt; 평균입고 :6.개&lt;br&gt;폐기율 : 11.8%&lt;br&gt;폐기원가 : 27,687원 &lt;br&gt; 참여만 하시면 손해가 나지 않는 행사입니다~! 경영주님 꼭 확인부탁드립니다.^^ &lt;br&gt;&lt;font size : '7'&gt;폐기율 50%가 넘어갈시에는 30%지원으로 축소됩니다.&lt;/font&gt;</v>
      </c>
      <c r="I39" s="2">
        <v>27687</v>
      </c>
      <c r="J39" s="2">
        <v>0.11799878962486898</v>
      </c>
      <c r="K39" s="2" t="s">
        <v>216</v>
      </c>
      <c r="L39" s="2">
        <v>5.8</v>
      </c>
      <c r="M39" s="3">
        <v>6.5</v>
      </c>
      <c r="N39" s="6">
        <v>6</v>
      </c>
      <c r="O39">
        <v>7.1999999999999993</v>
      </c>
      <c r="P39">
        <f t="shared" si="3"/>
        <v>0.1</v>
      </c>
    </row>
    <row r="40" spans="1:16" x14ac:dyDescent="0.3">
      <c r="A40" s="1" t="s">
        <v>5</v>
      </c>
      <c r="B40" s="7" t="s">
        <v>56</v>
      </c>
      <c r="C40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3.1개&lt;br&gt;----------------&lt;br&gt;6월 김밥 정보&lt;BR&gt;평일입고 : 3개&lt;br&gt;주말입고:1.5개&lt;br&gt; 평균입고 :2.6개&lt;br&gt;폐기율 : 33.3%&lt;br&gt;폐기원가 : 31,966원 &lt;br&gt; 참여만 하시면 손해가 나지 않는 행사입니다~! 경영주님 꼭 확인부탁드립니다.^^ &lt;br&gt;&lt;font size : '7'&gt;폐기율 50%가 넘어갈시에는 30%지원으로 축소됩니다.&lt;/font&gt;</v>
      </c>
      <c r="I40" s="2">
        <v>31966</v>
      </c>
      <c r="J40" s="2">
        <v>0.33291327758047884</v>
      </c>
      <c r="K40" s="2" t="s">
        <v>214</v>
      </c>
      <c r="L40" s="2">
        <v>3</v>
      </c>
      <c r="M40" s="3">
        <v>1.5</v>
      </c>
      <c r="N40" s="6">
        <v>2.5714285714285716</v>
      </c>
      <c r="O40">
        <v>3.0857142857142859</v>
      </c>
      <c r="P40">
        <f t="shared" si="3"/>
        <v>0.3</v>
      </c>
    </row>
    <row r="41" spans="1:16" x14ac:dyDescent="0.3">
      <c r="A41" s="1" t="s">
        <v>6</v>
      </c>
      <c r="B41" s="7" t="s">
        <v>57</v>
      </c>
      <c r="C41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7.7개&lt;br&gt;----------------&lt;br&gt;6월 김밥 정보&lt;BR&gt;평일입고 : 6.4개&lt;br&gt;주말입고:6.5개&lt;br&gt; 평균입고 :6.4개&lt;br&gt;폐기율 : 22.7%&lt;br&gt;폐기원가 : 60,347원 &lt;br&gt; 참여만 하시면 손해가 나지 않는 행사입니다~! 경영주님 꼭 확인부탁드립니다.^^ &lt;br&gt;&lt;font size : '7'&gt;폐기율 50%가 넘어갈시에는 30%지원으로 축소됩니다.&lt;/font&gt;</v>
      </c>
      <c r="I41" s="2">
        <v>60347</v>
      </c>
      <c r="J41" s="2">
        <v>0.22732049828418166</v>
      </c>
      <c r="K41" s="2" t="s">
        <v>214</v>
      </c>
      <c r="L41" s="2">
        <v>6.4</v>
      </c>
      <c r="M41" s="3">
        <v>6.5</v>
      </c>
      <c r="N41" s="6">
        <v>6.4285714285714288</v>
      </c>
      <c r="O41">
        <v>7.7142857142857144</v>
      </c>
      <c r="P41">
        <f t="shared" si="3"/>
        <v>0.3</v>
      </c>
    </row>
    <row r="42" spans="1:16" x14ac:dyDescent="0.3">
      <c r="A42" s="1" t="s">
        <v>6</v>
      </c>
      <c r="B42" s="7" t="s">
        <v>58</v>
      </c>
      <c r="C42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12.5개&lt;br&gt;----------------&lt;br&gt;6월 김밥 정보&lt;BR&gt;평일입고 : 10.4개&lt;br&gt;주말입고:10.5개&lt;br&gt; 평균입고 :10.4개&lt;br&gt;폐기율 : 8.6%&lt;br&gt;폐기원가 : 37,739원 &lt;br&gt; 참여만 하시면 손해가 나지 않는 행사입니다~! 경영주님 꼭 확인부탁드립니다.^^ &lt;br&gt;&lt;font size : '7'&gt;폐기율 50%가 넘어갈시에는 30%지원으로 축소됩니다.&lt;/font&gt;</v>
      </c>
      <c r="I42" s="2">
        <v>37739</v>
      </c>
      <c r="J42" s="2">
        <v>8.5933728629851269E-2</v>
      </c>
      <c r="K42" s="2" t="s">
        <v>216</v>
      </c>
      <c r="L42" s="2">
        <v>10.4</v>
      </c>
      <c r="M42" s="3">
        <v>10.5</v>
      </c>
      <c r="N42" s="6">
        <v>10.428571428571429</v>
      </c>
      <c r="O42">
        <v>12.514285714285714</v>
      </c>
      <c r="P42">
        <f t="shared" si="3"/>
        <v>0.1</v>
      </c>
    </row>
    <row r="43" spans="1:16" x14ac:dyDescent="0.3">
      <c r="A43" s="1" t="s">
        <v>6</v>
      </c>
      <c r="B43" s="7" t="s">
        <v>59</v>
      </c>
      <c r="C43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11.개&lt;br&gt;----------------&lt;br&gt;6월 김밥 정보&lt;BR&gt;평일입고 : 10개&lt;br&gt;주말입고:7개&lt;br&gt; 평균입고 :9.1개&lt;br&gt;폐기율 : 11.8%&lt;br&gt;폐기원가 : 48,553원 &lt;br&gt; 참여만 하시면 손해가 나지 않는 행사입니다~! 경영주님 꼭 확인부탁드립니다.^^ &lt;br&gt;&lt;font size : '7'&gt;폐기율 50%가 넘어갈시에는 30%지원으로 축소됩니다.&lt;/font&gt;</v>
      </c>
      <c r="I43" s="2">
        <v>48553</v>
      </c>
      <c r="J43" s="2">
        <v>0.11774705953680131</v>
      </c>
      <c r="K43" s="2" t="s">
        <v>216</v>
      </c>
      <c r="L43" s="2">
        <v>10</v>
      </c>
      <c r="M43" s="3">
        <v>7</v>
      </c>
      <c r="N43" s="6">
        <v>9.1428571428571423</v>
      </c>
      <c r="O43">
        <v>10.97142857142857</v>
      </c>
      <c r="P43">
        <f t="shared" si="3"/>
        <v>0.1</v>
      </c>
    </row>
    <row r="44" spans="1:16" x14ac:dyDescent="0.3">
      <c r="A44" s="1" t="s">
        <v>6</v>
      </c>
      <c r="B44" s="7" t="s">
        <v>60</v>
      </c>
      <c r="C44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18.5개&lt;br&gt;----------------&lt;br&gt;6월 김밥 정보&lt;BR&gt;평일입고 : 15.6개&lt;br&gt;주말입고:15개&lt;br&gt; 평균입고 :15.4개&lt;br&gt;폐기율 : 9.8%&lt;br&gt;폐기원가 : 62,590원 &lt;br&gt; 참여만 하시면 손해가 나지 않는 행사입니다~! 경영주님 꼭 확인부탁드립니다.^^ &lt;br&gt;&lt;font size : '7'&gt;폐기율 50%가 넘어갈시에는 30%지원으로 축소됩니다.&lt;/font&gt;</v>
      </c>
      <c r="I44" s="2">
        <v>62590</v>
      </c>
      <c r="J44" s="2">
        <v>9.8266712720193383E-2</v>
      </c>
      <c r="K44" s="2" t="s">
        <v>216</v>
      </c>
      <c r="L44" s="2">
        <v>15.6</v>
      </c>
      <c r="M44" s="3">
        <v>15</v>
      </c>
      <c r="N44" s="6">
        <v>15.428571428571429</v>
      </c>
      <c r="O44">
        <v>18.514285714285712</v>
      </c>
      <c r="P44">
        <f t="shared" si="3"/>
        <v>0.1</v>
      </c>
    </row>
    <row r="45" spans="1:16" x14ac:dyDescent="0.3">
      <c r="A45" s="1" t="s">
        <v>6</v>
      </c>
      <c r="B45" s="7" t="s">
        <v>61</v>
      </c>
      <c r="C45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8.1개&lt;br&gt;----------------&lt;br&gt;6월 김밥 정보&lt;BR&gt;평일입고 : 6.4개&lt;br&gt;주말입고:7.5개&lt;br&gt; 평균입고 :6.7개&lt;br&gt;폐기율 : 10.3%&lt;br&gt;폐기원가 : 34,082원 &lt;br&gt; 참여만 하시면 손해가 나지 않는 행사입니다~! 경영주님 꼭 확인부탁드립니다.^^ &lt;br&gt;&lt;font size : '7'&gt;폐기율 50%가 넘어갈시에는 30%지원으로 축소됩니다.&lt;/font&gt;</v>
      </c>
      <c r="I45" s="2">
        <v>34082</v>
      </c>
      <c r="J45" s="2">
        <v>0.10281673569986993</v>
      </c>
      <c r="K45" s="2" t="s">
        <v>216</v>
      </c>
      <c r="L45" s="2">
        <v>6.4</v>
      </c>
      <c r="M45" s="3">
        <v>7.5</v>
      </c>
      <c r="N45" s="6">
        <v>6.7142857142857144</v>
      </c>
      <c r="O45">
        <v>8.0571428571428569</v>
      </c>
      <c r="P45">
        <f t="shared" si="3"/>
        <v>0.1</v>
      </c>
    </row>
    <row r="46" spans="1:16" x14ac:dyDescent="0.3">
      <c r="A46" s="1" t="s">
        <v>6</v>
      </c>
      <c r="B46" s="7" t="s">
        <v>62</v>
      </c>
      <c r="C46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5.8개&lt;br&gt;----------------&lt;br&gt;6월 김밥 정보&lt;BR&gt;평일입고 : 4.4개&lt;br&gt;주말입고:6개&lt;br&gt; 평균입고 :4.9개&lt;br&gt;폐기율 : 31.1%&lt;br&gt;폐기원가 : 79,689원 &lt;br&gt; 참여만 하시면 손해가 나지 않는 행사입니다~! 경영주님 꼭 확인부탁드립니다.^^ &lt;br&gt;&lt;font size : '7'&gt;폐기율 50%가 넘어갈시에는 30%지원으로 축소됩니다.&lt;/font&gt;</v>
      </c>
      <c r="I46" s="2">
        <v>79689</v>
      </c>
      <c r="J46" s="2">
        <v>0.31053187385288028</v>
      </c>
      <c r="K46" s="2" t="s">
        <v>214</v>
      </c>
      <c r="L46" s="2">
        <v>4.4000000000000004</v>
      </c>
      <c r="M46" s="3">
        <v>6</v>
      </c>
      <c r="N46" s="6">
        <v>4.8571428571428568</v>
      </c>
      <c r="O46">
        <v>5.8285714285714283</v>
      </c>
      <c r="P46">
        <f t="shared" si="3"/>
        <v>0.3</v>
      </c>
    </row>
    <row r="47" spans="1:16" x14ac:dyDescent="0.3">
      <c r="A47" s="1" t="s">
        <v>6</v>
      </c>
      <c r="B47" s="7" t="s">
        <v>63</v>
      </c>
      <c r="C47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15.1개&lt;br&gt;----------------&lt;br&gt;6월 김밥 정보&lt;BR&gt;평일입고 : 12.8개&lt;br&gt;주말입고:12개&lt;br&gt; 평균입고 :12.6개&lt;br&gt;폐기율 : 8.%&lt;br&gt;폐기원가 : 38,627원 &lt;br&gt; 참여만 하시면 손해가 나지 않는 행사입니다~! 경영주님 꼭 확인부탁드립니다.^^ &lt;br&gt;&lt;font size : '7'&gt;폐기율 50%가 넘어갈시에는 30%지원으로 축소됩니다.&lt;/font&gt;</v>
      </c>
      <c r="I47" s="2">
        <v>38627</v>
      </c>
      <c r="J47" s="2">
        <v>7.9679935310462358E-2</v>
      </c>
      <c r="K47" s="2" t="s">
        <v>216</v>
      </c>
      <c r="L47" s="2">
        <v>12.8</v>
      </c>
      <c r="M47" s="3">
        <v>12</v>
      </c>
      <c r="N47" s="6">
        <v>12.571428571428571</v>
      </c>
      <c r="O47">
        <v>15.085714285714285</v>
      </c>
      <c r="P47">
        <f t="shared" si="3"/>
        <v>0.1</v>
      </c>
    </row>
    <row r="48" spans="1:16" x14ac:dyDescent="0.3">
      <c r="A48" s="1" t="s">
        <v>6</v>
      </c>
      <c r="B48" s="7" t="s">
        <v>64</v>
      </c>
      <c r="C48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32.3개&lt;br&gt;----------------&lt;br&gt;6월 김밥 정보&lt;BR&gt;평일입고 : 34개&lt;br&gt;주말입고:14개&lt;br&gt; 평균입고 :28.3개&lt;br&gt;폐기율 : 2.7%&lt;br&gt;폐기원가 : 24,791원 &lt;br&gt; 참여만 하시면 손해가 나지 않는 행사입니다~! 경영주님 꼭 확인부탁드립니다.^^ &lt;br&gt;&lt;font size : '7'&gt;폐기율 50%가 넘어갈시에는 30%지원으로 축소됩니다.&lt;/font&gt;</v>
      </c>
      <c r="I48" s="2">
        <v>24791</v>
      </c>
      <c r="J48" s="2">
        <v>2.7050324230722622E-2</v>
      </c>
      <c r="K48" s="2" t="s">
        <v>216</v>
      </c>
      <c r="L48" s="2">
        <v>34</v>
      </c>
      <c r="M48" s="3">
        <v>14</v>
      </c>
      <c r="N48" s="6">
        <v>28.285714285714285</v>
      </c>
      <c r="O48">
        <v>32.285714285714285</v>
      </c>
      <c r="P48">
        <f t="shared" si="3"/>
        <v>0.1</v>
      </c>
    </row>
    <row r="49" spans="1:16" x14ac:dyDescent="0.3">
      <c r="A49" s="1" t="s">
        <v>6</v>
      </c>
      <c r="B49" s="7" t="s">
        <v>65</v>
      </c>
      <c r="C49" t="str">
        <f t="shared" si="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47.1개&lt;br&gt;----------------&lt;br&gt;6월 김밥 정보&lt;BR&gt;평일입고 : 54개&lt;br&gt;주말입고:16개&lt;br&gt; 평균입고 :43.1개&lt;br&gt;폐기율 : 11.2%&lt;br&gt;폐기원가 : 216,088원 &lt;br&gt; 참여만 하시면 손해가 나지 않는 행사입니다~! 경영주님 꼭 확인부탁드립니다.^^ &lt;br&gt;&lt;font size : '7'&gt;폐기율 50%가 넘어갈시에는 30%지원으로 축소됩니다.&lt;/font&gt;</v>
      </c>
      <c r="I49" s="2">
        <v>216088</v>
      </c>
      <c r="J49" s="2">
        <v>0.11153429857237462</v>
      </c>
      <c r="K49" s="2" t="s">
        <v>215</v>
      </c>
      <c r="L49" s="2">
        <v>54</v>
      </c>
      <c r="M49" s="3">
        <v>16</v>
      </c>
      <c r="N49" s="6">
        <v>43.142857142857146</v>
      </c>
      <c r="O49">
        <v>47.142857142857146</v>
      </c>
      <c r="P49">
        <f t="shared" si="3"/>
        <v>0.3</v>
      </c>
    </row>
    <row r="50" spans="1:16" x14ac:dyDescent="0.3">
      <c r="A50" s="1" t="s">
        <v>6</v>
      </c>
      <c r="B50" s="7" t="s">
        <v>66</v>
      </c>
      <c r="C50" t="str">
        <f t="shared" ref="C50:C87" si="4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"&amp;TEXT(O50,"##.#")&amp;"개&lt;br&gt;----------------&lt;br&gt;6월 김밥 정보&lt;BR&gt;평일입고 : "&amp;L50&amp;"개&lt;br&gt;주말입고:"&amp;M50&amp;"개&lt;br&gt; 평균입고 :"&amp;TEXT(N50,"###.#")&amp;"개&lt;br&gt;폐기율 : "&amp;TEXT(J50,"##.#%")&amp;"&lt;br&gt;폐기원가 : "&amp;TEXT(I50,"#,###")&amp;"원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11.5개&lt;br&gt;----------------&lt;br&gt;6월 김밥 정보&lt;BR&gt;평일입고 : 10.4개&lt;br&gt;주말입고:7.5개&lt;br&gt; 평균입고 :9.6개&lt;br&gt;폐기율 : 5.7%&lt;br&gt;폐기원가 : 21,423원 &lt;br&gt; 참여만 하시면 손해가 나지 않는 행사입니다~! 경영주님 꼭 확인부탁드립니다.^^ &lt;br&gt;&lt;font size : '7'&gt;폐기율 50%가 넘어갈시에는 30%지원으로 축소됩니다.&lt;/font&gt;</v>
      </c>
      <c r="I50" s="2">
        <v>21423</v>
      </c>
      <c r="J50" s="2">
        <v>5.6917027551210198E-2</v>
      </c>
      <c r="K50" s="2" t="s">
        <v>216</v>
      </c>
      <c r="L50" s="2">
        <v>10.4</v>
      </c>
      <c r="M50" s="3">
        <v>7.5</v>
      </c>
      <c r="N50" s="6">
        <v>9.5714285714285712</v>
      </c>
      <c r="O50">
        <v>11.485714285714286</v>
      </c>
      <c r="P50">
        <f t="shared" ref="P50:P87" si="5">IF(OR(K50="2분면",K50="3분면"),30%,10%)</f>
        <v>0.1</v>
      </c>
    </row>
    <row r="51" spans="1:16" x14ac:dyDescent="0.3">
      <c r="A51" s="1" t="s">
        <v>6</v>
      </c>
      <c r="B51" s="7" t="s">
        <v>67</v>
      </c>
      <c r="C51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8.9개&lt;br&gt;----------------&lt;br&gt;6월 김밥 정보&lt;BR&gt;평일입고 : 7.6개&lt;br&gt;주말입고:7개&lt;br&gt; 평균입고 :7.4개&lt;br&gt;폐기율 : 7.9%&lt;br&gt;폐기원가 : 25,496원 &lt;br&gt; 참여만 하시면 손해가 나지 않는 행사입니다~! 경영주님 꼭 확인부탁드립니다.^^ &lt;br&gt;&lt;font size : '7'&gt;폐기율 50%가 넘어갈시에는 30%지원으로 축소됩니다.&lt;/font&gt;</v>
      </c>
      <c r="I51" s="2">
        <v>25496</v>
      </c>
      <c r="J51" s="2">
        <v>7.9480273330340689E-2</v>
      </c>
      <c r="K51" s="2" t="s">
        <v>216</v>
      </c>
      <c r="L51" s="2">
        <v>7.6</v>
      </c>
      <c r="M51" s="3">
        <v>7</v>
      </c>
      <c r="N51" s="6">
        <v>7.4285714285714288</v>
      </c>
      <c r="O51">
        <v>8.9142857142857146</v>
      </c>
      <c r="P51">
        <f t="shared" si="5"/>
        <v>0.1</v>
      </c>
    </row>
    <row r="52" spans="1:16" x14ac:dyDescent="0.3">
      <c r="A52" s="1" t="s">
        <v>6</v>
      </c>
      <c r="B52" s="7" t="s">
        <v>68</v>
      </c>
      <c r="C52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1.2개&lt;br&gt;----------------&lt;br&gt;6월 김밥 정보&lt;BR&gt;평일입고 : 1개&lt;br&gt;주말입고:1개&lt;br&gt; 평균입고 :1.개&lt;br&gt;폐기율 : 21.1%&lt;br&gt;폐기원가 : 9,325원 &lt;br&gt; 참여만 하시면 손해가 나지 않는 행사입니다~! 경영주님 꼭 확인부탁드립니다.^^ &lt;br&gt;&lt;font size : '7'&gt;폐기율 50%가 넘어갈시에는 30%지원으로 축소됩니다.&lt;/font&gt;</v>
      </c>
      <c r="I52" s="2">
        <v>9325</v>
      </c>
      <c r="J52" s="2">
        <v>0.21105880222715134</v>
      </c>
      <c r="K52" s="2" t="s">
        <v>214</v>
      </c>
      <c r="L52" s="2">
        <v>1</v>
      </c>
      <c r="M52" s="3">
        <v>1</v>
      </c>
      <c r="N52" s="6">
        <v>1</v>
      </c>
      <c r="O52">
        <v>1.2</v>
      </c>
      <c r="P52">
        <f t="shared" si="5"/>
        <v>0.3</v>
      </c>
    </row>
    <row r="53" spans="1:16" x14ac:dyDescent="0.3">
      <c r="A53" s="1" t="s">
        <v>6</v>
      </c>
      <c r="B53" s="7" t="s">
        <v>69</v>
      </c>
      <c r="C53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13.2개&lt;br&gt;----------------&lt;br&gt;6월 김밥 정보&lt;BR&gt;평일입고 : 10.8개&lt;br&gt;주말입고:11.5개&lt;br&gt; 평균입고 :11.개&lt;br&gt;폐기율 : 10.8%&lt;br&gt;폐기원가 : 48,562원 &lt;br&gt; 참여만 하시면 손해가 나지 않는 행사입니다~! 경영주님 꼭 확인부탁드립니다.^^ &lt;br&gt;&lt;font size : '7'&gt;폐기율 50%가 넘어갈시에는 30%지원으로 축소됩니다.&lt;/font&gt;</v>
      </c>
      <c r="I53" s="2">
        <v>48562</v>
      </c>
      <c r="J53" s="2">
        <v>0.10840845265362065</v>
      </c>
      <c r="K53" s="2" t="s">
        <v>216</v>
      </c>
      <c r="L53" s="2">
        <v>10.8</v>
      </c>
      <c r="M53" s="3">
        <v>11.5</v>
      </c>
      <c r="N53" s="6">
        <v>11</v>
      </c>
      <c r="O53">
        <v>13.2</v>
      </c>
      <c r="P53">
        <f t="shared" si="5"/>
        <v>0.1</v>
      </c>
    </row>
    <row r="54" spans="1:16" x14ac:dyDescent="0.3">
      <c r="A54" s="1" t="s">
        <v>7</v>
      </c>
      <c r="B54" s="7" t="s">
        <v>70</v>
      </c>
      <c r="C54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16.3개&lt;br&gt;----------------&lt;br&gt;6월 김밥 정보&lt;BR&gt;평일입고 : 14.2개&lt;br&gt;주말입고:12개&lt;br&gt; 평균입고 :13.6개&lt;br&gt;폐기율 : 19.5%&lt;br&gt;폐기원가 : 108,905원 &lt;br&gt; 참여만 하시면 손해가 나지 않는 행사입니다~! 경영주님 꼭 확인부탁드립니다.^^ &lt;br&gt;&lt;font size : '7'&gt;폐기율 50%가 넘어갈시에는 30%지원으로 축소됩니다.&lt;/font&gt;</v>
      </c>
      <c r="I54" s="2">
        <v>108905</v>
      </c>
      <c r="J54" s="2">
        <v>0.19542311018916947</v>
      </c>
      <c r="K54" s="2" t="s">
        <v>215</v>
      </c>
      <c r="L54" s="2">
        <v>14.2</v>
      </c>
      <c r="M54" s="3">
        <v>12</v>
      </c>
      <c r="N54" s="6">
        <v>13.571428571428571</v>
      </c>
      <c r="O54">
        <v>16.285714285714285</v>
      </c>
      <c r="P54">
        <f t="shared" si="5"/>
        <v>0.3</v>
      </c>
    </row>
    <row r="55" spans="1:16" x14ac:dyDescent="0.3">
      <c r="A55" s="1" t="s">
        <v>7</v>
      </c>
      <c r="B55" s="7" t="s">
        <v>71</v>
      </c>
      <c r="C55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10.1개&lt;br&gt;----------------&lt;br&gt;6월 김밥 정보&lt;BR&gt;평일입고 : 8.8개&lt;br&gt;주말입고:7.5개&lt;br&gt; 평균입고 :8.4개&lt;br&gt;폐기율 : 5.9%&lt;br&gt;폐기원가 : 23,262원 &lt;br&gt; 참여만 하시면 손해가 나지 않는 행사입니다~! 경영주님 꼭 확인부탁드립니다.^^ &lt;br&gt;&lt;font size : '7'&gt;폐기율 50%가 넘어갈시에는 30%지원으로 축소됩니다.&lt;/font&gt;</v>
      </c>
      <c r="I55" s="2">
        <v>23262</v>
      </c>
      <c r="J55" s="2">
        <v>5.8530620255489607E-2</v>
      </c>
      <c r="K55" s="2" t="s">
        <v>216</v>
      </c>
      <c r="L55" s="2">
        <v>8.8000000000000007</v>
      </c>
      <c r="M55" s="3">
        <v>7.5</v>
      </c>
      <c r="N55" s="6">
        <v>8.4285714285714288</v>
      </c>
      <c r="O55">
        <v>10.114285714285714</v>
      </c>
      <c r="P55">
        <f t="shared" si="5"/>
        <v>0.1</v>
      </c>
    </row>
    <row r="56" spans="1:16" x14ac:dyDescent="0.3">
      <c r="A56" s="1" t="s">
        <v>7</v>
      </c>
      <c r="B56" s="7" t="s">
        <v>72</v>
      </c>
      <c r="C56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10.1개&lt;br&gt;----------------&lt;br&gt;6월 김밥 정보&lt;BR&gt;평일입고 : 9개&lt;br&gt;주말입고:7개&lt;br&gt; 평균입고 :8.4개&lt;br&gt;폐기율 : 11.4%&lt;br&gt;폐기원가 : 43,263원 &lt;br&gt; 참여만 하시면 손해가 나지 않는 행사입니다~! 경영주님 꼭 확인부탁드립니다.^^ &lt;br&gt;&lt;font size : '7'&gt;폐기율 50%가 넘어갈시에는 30%지원으로 축소됩니다.&lt;/font&gt;</v>
      </c>
      <c r="I56" s="2">
        <v>43263</v>
      </c>
      <c r="J56" s="2">
        <v>0.11401952903659385</v>
      </c>
      <c r="K56" s="2" t="s">
        <v>216</v>
      </c>
      <c r="L56" s="2">
        <v>9</v>
      </c>
      <c r="M56" s="3">
        <v>7</v>
      </c>
      <c r="N56" s="6">
        <v>8.4285714285714288</v>
      </c>
      <c r="O56">
        <v>10.114285714285714</v>
      </c>
      <c r="P56">
        <f t="shared" si="5"/>
        <v>0.1</v>
      </c>
    </row>
    <row r="57" spans="1:16" x14ac:dyDescent="0.3">
      <c r="A57" s="1" t="s">
        <v>7</v>
      </c>
      <c r="B57" s="7" t="s">
        <v>73</v>
      </c>
      <c r="C57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6.7개&lt;br&gt;----------------&lt;br&gt;6월 김밥 정보&lt;BR&gt;평일입고 : 5.8개&lt;br&gt;주말입고:5개&lt;br&gt; 평균입고 :5.6개&lt;br&gt;폐기율 : 30.5%&lt;br&gt;폐기원가 : 72,287원 &lt;br&gt; 참여만 하시면 손해가 나지 않는 행사입니다~! 경영주님 꼭 확인부탁드립니다.^^ &lt;br&gt;&lt;font size : '7'&gt;폐기율 50%가 넘어갈시에는 30%지원으로 축소됩니다.&lt;/font&gt;</v>
      </c>
      <c r="I57" s="2">
        <v>72287</v>
      </c>
      <c r="J57" s="2">
        <v>0.30543114521362902</v>
      </c>
      <c r="K57" s="2" t="s">
        <v>214</v>
      </c>
      <c r="L57" s="2">
        <v>5.8</v>
      </c>
      <c r="M57" s="3">
        <v>5</v>
      </c>
      <c r="N57" s="6">
        <v>5.5714285714285712</v>
      </c>
      <c r="O57">
        <v>6.6857142857142851</v>
      </c>
      <c r="P57">
        <f t="shared" si="5"/>
        <v>0.3</v>
      </c>
    </row>
    <row r="58" spans="1:16" x14ac:dyDescent="0.3">
      <c r="A58" s="1" t="s">
        <v>7</v>
      </c>
      <c r="B58" s="7" t="s">
        <v>74</v>
      </c>
      <c r="C58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20.4개&lt;br&gt;----------------&lt;br&gt;6월 김밥 정보&lt;BR&gt;평일입고 : 17.2개&lt;br&gt;주말입고:16.5개&lt;br&gt; 평균입고 :17.개&lt;br&gt;폐기율 : 6.6%&lt;br&gt;폐기원가 : 49,229원 &lt;br&gt; 참여만 하시면 손해가 나지 않는 행사입니다~! 경영주님 꼭 확인부탁드립니다.^^ &lt;br&gt;&lt;font size : '7'&gt;폐기율 50%가 넘어갈시에는 30%지원으로 축소됩니다.&lt;/font&gt;</v>
      </c>
      <c r="I58" s="2">
        <v>49229</v>
      </c>
      <c r="J58" s="2">
        <v>6.6038242056603802E-2</v>
      </c>
      <c r="K58" s="2" t="s">
        <v>216</v>
      </c>
      <c r="L58" s="2">
        <v>17.2</v>
      </c>
      <c r="M58" s="3">
        <v>16.5</v>
      </c>
      <c r="N58" s="6">
        <v>17</v>
      </c>
      <c r="O58">
        <v>20.399999999999999</v>
      </c>
      <c r="P58">
        <f t="shared" si="5"/>
        <v>0.1</v>
      </c>
    </row>
    <row r="59" spans="1:16" x14ac:dyDescent="0.3">
      <c r="A59" s="1" t="s">
        <v>7</v>
      </c>
      <c r="B59" s="7" t="s">
        <v>75</v>
      </c>
      <c r="C59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15.3개&lt;br&gt;----------------&lt;br&gt;6월 김밥 정보&lt;BR&gt;평일입고 : 12개&lt;br&gt;주말입고:14.5개&lt;br&gt; 평균입고 :12.7개&lt;br&gt;폐기율 : 13.7%&lt;br&gt;폐기원가 : 77,367원 &lt;br&gt; 참여만 하시면 손해가 나지 않는 행사입니다~! 경영주님 꼭 확인부탁드립니다.^^ &lt;br&gt;&lt;font size : '7'&gt;폐기율 50%가 넘어갈시에는 30%지원으로 축소됩니다.&lt;/font&gt;</v>
      </c>
      <c r="I59" s="2">
        <v>77367</v>
      </c>
      <c r="J59" s="2">
        <v>0.13673453878360398</v>
      </c>
      <c r="K59" s="2" t="s">
        <v>214</v>
      </c>
      <c r="L59" s="2">
        <v>12</v>
      </c>
      <c r="M59" s="3">
        <v>14.5</v>
      </c>
      <c r="N59" s="6">
        <v>12.714285714285714</v>
      </c>
      <c r="O59">
        <v>15.257142857142856</v>
      </c>
      <c r="P59">
        <f t="shared" si="5"/>
        <v>0.3</v>
      </c>
    </row>
    <row r="60" spans="1:16" x14ac:dyDescent="0.3">
      <c r="A60" s="1" t="s">
        <v>7</v>
      </c>
      <c r="B60" s="7" t="s">
        <v>76</v>
      </c>
      <c r="C60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14.4개&lt;br&gt;----------------&lt;br&gt;6월 김밥 정보&lt;BR&gt;평일입고 : 11.8개&lt;br&gt;주말입고:12.5개&lt;br&gt; 평균입고 :12.개&lt;br&gt;폐기율 : 11.3%&lt;br&gt;폐기원가 : 57,527원 &lt;br&gt; 참여만 하시면 손해가 나지 않는 행사입니다~! 경영주님 꼭 확인부탁드립니다.^^ &lt;br&gt;&lt;font size : '7'&gt;폐기율 50%가 넘어갈시에는 30%지원으로 축소됩니다.&lt;/font&gt;</v>
      </c>
      <c r="I60" s="2">
        <v>57527</v>
      </c>
      <c r="J60" s="2">
        <v>0.11339905420296192</v>
      </c>
      <c r="K60" s="2" t="s">
        <v>216</v>
      </c>
      <c r="L60" s="2">
        <v>11.8</v>
      </c>
      <c r="M60" s="3">
        <v>12.5</v>
      </c>
      <c r="N60" s="6">
        <v>12</v>
      </c>
      <c r="O60">
        <v>14.399999999999999</v>
      </c>
      <c r="P60">
        <f t="shared" si="5"/>
        <v>0.1</v>
      </c>
    </row>
    <row r="61" spans="1:16" x14ac:dyDescent="0.3">
      <c r="A61" s="1" t="s">
        <v>7</v>
      </c>
      <c r="B61" s="7" t="s">
        <v>77</v>
      </c>
      <c r="C61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6.2개&lt;br&gt;----------------&lt;br&gt;6월 김밥 정보&lt;BR&gt;평일입고 : 5.2개&lt;br&gt;주말입고:5개&lt;br&gt; 평균입고 :5.1개&lt;br&gt;폐기율 : 10.9%&lt;br&gt;폐기원가 : 24,664원 &lt;br&gt; 참여만 하시면 손해가 나지 않는 행사입니다~! 경영주님 꼭 확인부탁드립니다.^^ &lt;br&gt;&lt;font size : '7'&gt;폐기율 50%가 넘어갈시에는 30%지원으로 축소됩니다.&lt;/font&gt;</v>
      </c>
      <c r="I61" s="2">
        <v>24664</v>
      </c>
      <c r="J61" s="2">
        <v>0.10877417363117159</v>
      </c>
      <c r="K61" s="2" t="s">
        <v>216</v>
      </c>
      <c r="L61" s="2">
        <v>5.2</v>
      </c>
      <c r="M61" s="3">
        <v>5</v>
      </c>
      <c r="N61" s="6">
        <v>5.1428571428571432</v>
      </c>
      <c r="O61">
        <v>6.1714285714285717</v>
      </c>
      <c r="P61">
        <f t="shared" si="5"/>
        <v>0.1</v>
      </c>
    </row>
    <row r="62" spans="1:16" x14ac:dyDescent="0.3">
      <c r="A62" s="1" t="s">
        <v>7</v>
      </c>
      <c r="B62" s="7" t="s">
        <v>78</v>
      </c>
      <c r="C62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22.8개&lt;br&gt;----------------&lt;br&gt;6월 김밥 정보&lt;BR&gt;평일입고 : 20.4개&lt;br&gt;주말입고:15.5개&lt;br&gt; 평균입고 :19.개&lt;br&gt;폐기율 : 17.4%&lt;br&gt;폐기원가 : 131,597원 &lt;br&gt; 참여만 하시면 손해가 나지 않는 행사입니다~! 경영주님 꼭 확인부탁드립니다.^^ &lt;br&gt;&lt;font size : '7'&gt;폐기율 50%가 넘어갈시에는 30%지원으로 축소됩니다.&lt;/font&gt;</v>
      </c>
      <c r="I62" s="2">
        <v>131597</v>
      </c>
      <c r="J62" s="2">
        <v>0.1742593477837705</v>
      </c>
      <c r="K62" s="2" t="s">
        <v>215</v>
      </c>
      <c r="L62" s="2">
        <v>20.399999999999999</v>
      </c>
      <c r="M62" s="3">
        <v>15.5</v>
      </c>
      <c r="N62" s="6">
        <v>19</v>
      </c>
      <c r="O62">
        <v>22.8</v>
      </c>
      <c r="P62">
        <f t="shared" si="5"/>
        <v>0.3</v>
      </c>
    </row>
    <row r="63" spans="1:16" x14ac:dyDescent="0.3">
      <c r="A63" s="1" t="s">
        <v>8</v>
      </c>
      <c r="B63" s="7" t="s">
        <v>79</v>
      </c>
      <c r="C63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9.1개&lt;br&gt;----------------&lt;br&gt;6월 김밥 정보&lt;BR&gt;평일입고 : 7.2개&lt;br&gt;주말입고:8.5개&lt;br&gt; 평균입고 :7.6개&lt;br&gt;폐기율 : 14.4%&lt;br&gt;폐기원가 : 44,844원 &lt;br&gt; 참여만 하시면 손해가 나지 않는 행사입니다~! 경영주님 꼭 확인부탁드립니다.^^ &lt;br&gt;&lt;font size : '7'&gt;폐기율 50%가 넘어갈시에는 30%지원으로 축소됩니다.&lt;/font&gt;</v>
      </c>
      <c r="I63" s="2">
        <v>44844</v>
      </c>
      <c r="J63" s="2">
        <v>0.14352514186406018</v>
      </c>
      <c r="K63" s="2" t="s">
        <v>214</v>
      </c>
      <c r="L63" s="2">
        <v>7.2</v>
      </c>
      <c r="M63" s="3">
        <v>8.5</v>
      </c>
      <c r="N63" s="6">
        <v>7.5714285714285712</v>
      </c>
      <c r="O63">
        <v>9.0857142857142854</v>
      </c>
      <c r="P63">
        <f t="shared" si="5"/>
        <v>0.3</v>
      </c>
    </row>
    <row r="64" spans="1:16" x14ac:dyDescent="0.3">
      <c r="A64" s="1" t="s">
        <v>8</v>
      </c>
      <c r="B64" s="7" t="s">
        <v>80</v>
      </c>
      <c r="C64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7.7개&lt;br&gt;----------------&lt;br&gt;6월 김밥 정보&lt;BR&gt;평일입고 : 6.4개&lt;br&gt;주말입고:6.5개&lt;br&gt; 평균입고 :6.4개&lt;br&gt;폐기율 : 32.%&lt;br&gt;폐기원가 : 89,193원 &lt;br&gt; 참여만 하시면 손해가 나지 않는 행사입니다~! 경영주님 꼭 확인부탁드립니다.^^ &lt;br&gt;&lt;font size : '7'&gt;폐기율 50%가 넘어갈시에는 30%지원으로 축소됩니다.&lt;/font&gt;</v>
      </c>
      <c r="I64" s="2">
        <v>89193</v>
      </c>
      <c r="J64" s="2">
        <v>0.32042894864471627</v>
      </c>
      <c r="K64" s="2" t="s">
        <v>214</v>
      </c>
      <c r="L64" s="2">
        <v>6.4</v>
      </c>
      <c r="M64" s="3">
        <v>6.5</v>
      </c>
      <c r="N64" s="6">
        <v>6.4285714285714288</v>
      </c>
      <c r="O64">
        <v>7.7142857142857144</v>
      </c>
      <c r="P64">
        <f t="shared" si="5"/>
        <v>0.3</v>
      </c>
    </row>
    <row r="65" spans="1:16" x14ac:dyDescent="0.3">
      <c r="A65" s="1" t="s">
        <v>8</v>
      </c>
      <c r="B65" s="7" t="s">
        <v>81</v>
      </c>
      <c r="C65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19.4개&lt;br&gt;----------------&lt;br&gt;6월 김밥 정보&lt;BR&gt;평일입고 : 16.6개&lt;br&gt;주말입고:15개&lt;br&gt; 평균입고 :16.1개&lt;br&gt;폐기율 : 9.5%&lt;br&gt;폐기원가 : 66,702원 &lt;br&gt; 참여만 하시면 손해가 나지 않는 행사입니다~! 경영주님 꼭 확인부탁드립니다.^^ &lt;br&gt;&lt;font size : '7'&gt;폐기율 50%가 넘어갈시에는 30%지원으로 축소됩니다.&lt;/font&gt;</v>
      </c>
      <c r="I65" s="2">
        <v>66702</v>
      </c>
      <c r="J65" s="2">
        <v>9.4625785391748929E-2</v>
      </c>
      <c r="K65" s="2" t="s">
        <v>216</v>
      </c>
      <c r="L65" s="2">
        <v>16.600000000000001</v>
      </c>
      <c r="M65" s="3">
        <v>15</v>
      </c>
      <c r="N65" s="6">
        <v>16.142857142857142</v>
      </c>
      <c r="O65">
        <v>19.37142857142857</v>
      </c>
      <c r="P65">
        <f t="shared" si="5"/>
        <v>0.1</v>
      </c>
    </row>
    <row r="66" spans="1:16" x14ac:dyDescent="0.3">
      <c r="A66" s="1" t="s">
        <v>8</v>
      </c>
      <c r="B66" s="7" t="s">
        <v>82</v>
      </c>
      <c r="C66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12.2개&lt;br&gt;----------------&lt;br&gt;6월 김밥 정보&lt;BR&gt;평일입고 : 10.4개&lt;br&gt;주말입고:9.5개&lt;br&gt; 평균입고 :10.1개&lt;br&gt;폐기율 : 9.6%&lt;br&gt;폐기원가 : 46,219원 &lt;br&gt; 참여만 하시면 손해가 나지 않는 행사입니다~! 경영주님 꼭 확인부탁드립니다.^^ &lt;br&gt;&lt;font size : '7'&gt;폐기율 50%가 넘어갈시에는 30%지원으로 축소됩니다.&lt;/font&gt;</v>
      </c>
      <c r="I66" s="2">
        <v>46219</v>
      </c>
      <c r="J66" s="2">
        <v>9.5522813747150437E-2</v>
      </c>
      <c r="K66" s="2" t="s">
        <v>216</v>
      </c>
      <c r="L66" s="2">
        <v>10.4</v>
      </c>
      <c r="M66" s="3">
        <v>9.5</v>
      </c>
      <c r="N66" s="6">
        <v>10.142857142857142</v>
      </c>
      <c r="O66">
        <v>12.171428571428571</v>
      </c>
      <c r="P66">
        <f t="shared" si="5"/>
        <v>0.1</v>
      </c>
    </row>
    <row r="67" spans="1:16" x14ac:dyDescent="0.3">
      <c r="A67" s="1" t="s">
        <v>8</v>
      </c>
      <c r="B67" s="7" t="s">
        <v>83</v>
      </c>
      <c r="C67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4.1개&lt;br&gt;----------------&lt;br&gt;6월 김밥 정보&lt;BR&gt;평일입고 : 4.8개&lt;br&gt;주말입고:0개&lt;br&gt; 평균입고 :3.4개&lt;br&gt;폐기율 : 10.3%&lt;br&gt;폐기원가 : 15,415원 &lt;br&gt; 참여만 하시면 손해가 나지 않는 행사입니다~! 경영주님 꼭 확인부탁드립니다.^^ &lt;br&gt;&lt;font size : '7'&gt;폐기율 50%가 넘어갈시에는 30%지원으로 축소됩니다.&lt;/font&gt;</v>
      </c>
      <c r="I67" s="2">
        <v>15415</v>
      </c>
      <c r="J67" s="2">
        <v>0.10277831487568589</v>
      </c>
      <c r="K67" s="2" t="s">
        <v>216</v>
      </c>
      <c r="L67" s="2">
        <v>4.8</v>
      </c>
      <c r="M67" s="3">
        <v>0</v>
      </c>
      <c r="N67" s="6">
        <v>3.4285714285714284</v>
      </c>
      <c r="O67">
        <v>4.1142857142857139</v>
      </c>
      <c r="P67">
        <f t="shared" si="5"/>
        <v>0.1</v>
      </c>
    </row>
    <row r="68" spans="1:16" x14ac:dyDescent="0.3">
      <c r="A68" s="1" t="s">
        <v>8</v>
      </c>
      <c r="B68" s="7" t="s">
        <v>84</v>
      </c>
      <c r="C68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5.개&lt;br&gt;----------------&lt;br&gt;6월 김밥 정보&lt;BR&gt;평일입고 : 4.2개&lt;br&gt;주말입고:4개&lt;br&gt; 평균입고 :4.1개&lt;br&gt;폐기율 : 2.4%&lt;br&gt;폐기원가 : 3,937원 &lt;br&gt; 참여만 하시면 손해가 나지 않는 행사입니다~! 경영주님 꼭 확인부탁드립니다.^^ &lt;br&gt;&lt;font size : '7'&gt;폐기율 50%가 넘어갈시에는 30%지원으로 축소됩니다.&lt;/font&gt;</v>
      </c>
      <c r="I68" s="2">
        <v>3937</v>
      </c>
      <c r="J68" s="2">
        <v>2.4382389189256171E-2</v>
      </c>
      <c r="K68" s="2" t="s">
        <v>216</v>
      </c>
      <c r="L68" s="2">
        <v>4.2</v>
      </c>
      <c r="M68" s="3">
        <v>4</v>
      </c>
      <c r="N68" s="6">
        <v>4.1428571428571432</v>
      </c>
      <c r="O68">
        <v>4.9714285714285715</v>
      </c>
      <c r="P68">
        <f t="shared" si="5"/>
        <v>0.1</v>
      </c>
    </row>
    <row r="69" spans="1:16" x14ac:dyDescent="0.3">
      <c r="A69" s="1" t="s">
        <v>8</v>
      </c>
      <c r="B69" s="7" t="s">
        <v>85</v>
      </c>
      <c r="C69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12.2개&lt;br&gt;----------------&lt;br&gt;6월 김밥 정보&lt;BR&gt;평일입고 : 9.4개&lt;br&gt;주말입고:12개&lt;br&gt; 평균입고 :10.1개&lt;br&gt;폐기율 : 22.9%&lt;br&gt;폐기원가 : 83,694원 &lt;br&gt; 참여만 하시면 손해가 나지 않는 행사입니다~! 경영주님 꼭 확인부탁드립니다.^^ &lt;br&gt;&lt;font size : '7'&gt;폐기율 50%가 넘어갈시에는 30%지원으로 축소됩니다.&lt;/font&gt;</v>
      </c>
      <c r="I69" s="2">
        <v>83694</v>
      </c>
      <c r="J69" s="2">
        <v>0.2292848102306162</v>
      </c>
      <c r="K69" s="2" t="s">
        <v>214</v>
      </c>
      <c r="L69" s="2">
        <v>9.4</v>
      </c>
      <c r="M69" s="3">
        <v>12</v>
      </c>
      <c r="N69" s="6">
        <v>10.142857142857142</v>
      </c>
      <c r="O69">
        <v>12.171428571428571</v>
      </c>
      <c r="P69">
        <f t="shared" si="5"/>
        <v>0.3</v>
      </c>
    </row>
    <row r="70" spans="1:16" x14ac:dyDescent="0.3">
      <c r="A70" s="1" t="s">
        <v>8</v>
      </c>
      <c r="B70" s="7" t="s">
        <v>86</v>
      </c>
      <c r="C70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10.3개&lt;br&gt;----------------&lt;br&gt;6월 김밥 정보&lt;BR&gt;평일입고 : 8.8개&lt;br&gt;주말입고:8개&lt;br&gt; 평균입고 :8.6개&lt;br&gt;폐기율 : 12.3%&lt;br&gt;폐기원가 : 43,373원 &lt;br&gt; 참여만 하시면 손해가 나지 않는 행사입니다~! 경영주님 꼭 확인부탁드립니다.^^ &lt;br&gt;&lt;font size : '7'&gt;폐기율 50%가 넘어갈시에는 30%지원으로 축소됩니다.&lt;/font&gt;</v>
      </c>
      <c r="I70" s="2">
        <v>43373</v>
      </c>
      <c r="J70" s="2">
        <v>0.12298431115685726</v>
      </c>
      <c r="K70" s="2" t="s">
        <v>214</v>
      </c>
      <c r="L70" s="2">
        <v>8.8000000000000007</v>
      </c>
      <c r="M70" s="3">
        <v>8</v>
      </c>
      <c r="N70" s="6">
        <v>8.5714285714285712</v>
      </c>
      <c r="O70">
        <v>10.285714285714285</v>
      </c>
      <c r="P70">
        <f t="shared" si="5"/>
        <v>0.3</v>
      </c>
    </row>
    <row r="71" spans="1:16" x14ac:dyDescent="0.3">
      <c r="A71" s="1" t="s">
        <v>8</v>
      </c>
      <c r="B71" s="7" t="s">
        <v>87</v>
      </c>
      <c r="C71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15.9개&lt;br&gt;----------------&lt;br&gt;6월 김밥 정보&lt;BR&gt;평일입고 : 13.2개&lt;br&gt;주말입고:13.5개&lt;br&gt; 평균입고 :13.3개&lt;br&gt;폐기율 : 20.3%&lt;br&gt;폐기원가 : 110,787원 &lt;br&gt; 참여만 하시면 손해가 나지 않는 행사입니다~! 경영주님 꼭 확인부탁드립니다.^^ &lt;br&gt;&lt;font size : '7'&gt;폐기율 50%가 넘어갈시에는 30%지원으로 축소됩니다.&lt;/font&gt;</v>
      </c>
      <c r="I71" s="2">
        <v>110787</v>
      </c>
      <c r="J71" s="2">
        <v>0.20280110711644495</v>
      </c>
      <c r="K71" s="2" t="s">
        <v>215</v>
      </c>
      <c r="L71" s="2">
        <v>13.2</v>
      </c>
      <c r="M71" s="3">
        <v>13.5</v>
      </c>
      <c r="N71" s="6">
        <v>13.285714285714286</v>
      </c>
      <c r="O71">
        <v>15.942857142857143</v>
      </c>
      <c r="P71">
        <f t="shared" si="5"/>
        <v>0.3</v>
      </c>
    </row>
    <row r="72" spans="1:16" x14ac:dyDescent="0.3">
      <c r="A72" s="1" t="s">
        <v>8</v>
      </c>
      <c r="B72" s="7" t="s">
        <v>88</v>
      </c>
      <c r="C72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7.2개&lt;br&gt;----------------&lt;br&gt;6월 김밥 정보&lt;BR&gt;평일입고 : 6개&lt;br&gt;주말입고:6개&lt;br&gt; 평균입고 :6.개&lt;br&gt;폐기율 : 12.1%&lt;br&gt;폐기원가 : 32,031원 &lt;br&gt; 참여만 하시면 손해가 나지 않는 행사입니다~! 경영주님 꼭 확인부탁드립니다.^^ &lt;br&gt;&lt;font size : '7'&gt;폐기율 50%가 넘어갈시에는 30%지원으로 축소됩니다.&lt;/font&gt;</v>
      </c>
      <c r="I72" s="2">
        <v>32031</v>
      </c>
      <c r="J72" s="2">
        <v>0.12109835768079125</v>
      </c>
      <c r="K72" s="2" t="s">
        <v>214</v>
      </c>
      <c r="L72" s="2">
        <v>6</v>
      </c>
      <c r="M72" s="3">
        <v>6</v>
      </c>
      <c r="N72" s="6">
        <v>6</v>
      </c>
      <c r="O72">
        <v>7.1999999999999993</v>
      </c>
      <c r="P72">
        <f t="shared" si="5"/>
        <v>0.3</v>
      </c>
    </row>
    <row r="73" spans="1:16" x14ac:dyDescent="0.3">
      <c r="A73" s="1" t="s">
        <v>8</v>
      </c>
      <c r="B73" s="7" t="s">
        <v>89</v>
      </c>
      <c r="C73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14.2개&lt;br&gt;----------------&lt;br&gt;6월 김밥 정보&lt;BR&gt;평일입고 : 12.6개&lt;br&gt;주말입고:10개&lt;br&gt; 평균입고 :11.9개&lt;br&gt;폐기율 : 19.8%&lt;br&gt;폐기원가 : 103,506원 &lt;br&gt; 참여만 하시면 손해가 나지 않는 행사입니다~! 경영주님 꼭 확인부탁드립니다.^^ &lt;br&gt;&lt;font size : '7'&gt;폐기율 50%가 넘어갈시에는 30%지원으로 축소됩니다.&lt;/font&gt;</v>
      </c>
      <c r="I73" s="2">
        <v>103506</v>
      </c>
      <c r="J73" s="2">
        <v>0.19837818464776014</v>
      </c>
      <c r="K73" s="2" t="s">
        <v>215</v>
      </c>
      <c r="L73" s="2">
        <v>12.6</v>
      </c>
      <c r="M73" s="3">
        <v>10</v>
      </c>
      <c r="N73" s="6">
        <v>11.857142857142858</v>
      </c>
      <c r="O73">
        <v>14.22857142857143</v>
      </c>
      <c r="P73">
        <f t="shared" si="5"/>
        <v>0.3</v>
      </c>
    </row>
    <row r="74" spans="1:16" x14ac:dyDescent="0.3">
      <c r="A74" s="1" t="s">
        <v>8</v>
      </c>
      <c r="B74" s="7" t="s">
        <v>90</v>
      </c>
      <c r="C74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3.9개&lt;br&gt;----------------&lt;br&gt;6월 김밥 정보&lt;BR&gt;평일입고 : 3.2개&lt;br&gt;주말입고:3.5개&lt;br&gt; 평균입고 :3.3개&lt;br&gt;폐기율 : 17.3%&lt;br&gt;폐기원가 : 24,331원 &lt;br&gt; 참여만 하시면 손해가 나지 않는 행사입니다~! 경영주님 꼭 확인부탁드립니다.^^ &lt;br&gt;&lt;font size : '7'&gt;폐기율 50%가 넘어갈시에는 30%지원으로 축소됩니다.&lt;/font&gt;</v>
      </c>
      <c r="I74" s="2">
        <v>24331</v>
      </c>
      <c r="J74" s="2">
        <v>0.17341753205562249</v>
      </c>
      <c r="K74" s="2" t="s">
        <v>214</v>
      </c>
      <c r="L74" s="2">
        <v>3.2</v>
      </c>
      <c r="M74" s="3">
        <v>3.5</v>
      </c>
      <c r="N74" s="6">
        <v>3.2857142857142856</v>
      </c>
      <c r="O74">
        <v>3.9428571428571426</v>
      </c>
      <c r="P74">
        <f t="shared" si="5"/>
        <v>0.3</v>
      </c>
    </row>
    <row r="75" spans="1:16" x14ac:dyDescent="0.3">
      <c r="A75" s="1" t="s">
        <v>9</v>
      </c>
      <c r="B75" s="7" t="s">
        <v>91</v>
      </c>
      <c r="C75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11.3개&lt;br&gt;----------------&lt;br&gt;6월 김밥 정보&lt;BR&gt;평일입고 : 10.6개&lt;br&gt;주말입고:6.5개&lt;br&gt; 평균입고 :9.4개&lt;br&gt;폐기율 : 16.9%&lt;br&gt;폐기원가 : 87,925원 &lt;br&gt; 참여만 하시면 손해가 나지 않는 행사입니다~! 경영주님 꼭 확인부탁드립니다.^^ &lt;br&gt;&lt;font size : '7'&gt;폐기율 50%가 넘어갈시에는 30%지원으로 축소됩니다.&lt;/font&gt;</v>
      </c>
      <c r="I75" s="2">
        <v>87925</v>
      </c>
      <c r="J75" s="2">
        <v>0.16863964340651116</v>
      </c>
      <c r="K75" s="2" t="s">
        <v>214</v>
      </c>
      <c r="L75" s="2">
        <v>10.6</v>
      </c>
      <c r="M75" s="3">
        <v>6.5</v>
      </c>
      <c r="N75" s="6">
        <v>9.4285714285714288</v>
      </c>
      <c r="O75">
        <v>11.314285714285715</v>
      </c>
      <c r="P75">
        <f t="shared" si="5"/>
        <v>0.3</v>
      </c>
    </row>
    <row r="76" spans="1:16" x14ac:dyDescent="0.3">
      <c r="A76" s="1" t="s">
        <v>9</v>
      </c>
      <c r="B76" s="7" t="s">
        <v>92</v>
      </c>
      <c r="C76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7.개&lt;br&gt;----------------&lt;br&gt;6월 김밥 정보&lt;BR&gt;평일입고 : 5.8개&lt;br&gt;주말입고:6개&lt;br&gt; 평균입고 :5.9개&lt;br&gt;폐기율 : .6%&lt;br&gt;폐기원가 : 1,560원 &lt;br&gt; 참여만 하시면 손해가 나지 않는 행사입니다~! 경영주님 꼭 확인부탁드립니다.^^ &lt;br&gt;&lt;font size : '7'&gt;폐기율 50%가 넘어갈시에는 30%지원으로 축소됩니다.&lt;/font&gt;</v>
      </c>
      <c r="I76" s="2">
        <v>1560</v>
      </c>
      <c r="J76" s="2">
        <v>5.8364230209475565E-3</v>
      </c>
      <c r="K76" s="2" t="s">
        <v>216</v>
      </c>
      <c r="L76" s="2">
        <v>5.8</v>
      </c>
      <c r="M76" s="3">
        <v>6</v>
      </c>
      <c r="N76" s="6">
        <v>5.8571428571428568</v>
      </c>
      <c r="O76">
        <v>7.0285714285714276</v>
      </c>
      <c r="P76">
        <f t="shared" si="5"/>
        <v>0.1</v>
      </c>
    </row>
    <row r="77" spans="1:16" x14ac:dyDescent="0.3">
      <c r="A77" s="1" t="s">
        <v>9</v>
      </c>
      <c r="B77" s="7" t="s">
        <v>93</v>
      </c>
      <c r="C77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6.3개&lt;br&gt;----------------&lt;br&gt;6월 김밥 정보&lt;BR&gt;평일입고 : 5.4개&lt;br&gt;주말입고:5개&lt;br&gt; 평균입고 :5.3개&lt;br&gt;폐기율 : 6.6%&lt;br&gt;폐기원가 : 15,094원 &lt;br&gt; 참여만 하시면 손해가 나지 않는 행사입니다~! 경영주님 꼭 확인부탁드립니다.^^ &lt;br&gt;&lt;font size : '7'&gt;폐기율 50%가 넘어갈시에는 30%지원으로 축소됩니다.&lt;/font&gt;</v>
      </c>
      <c r="I77" s="2">
        <v>15094</v>
      </c>
      <c r="J77" s="2">
        <v>6.5850264160162597E-2</v>
      </c>
      <c r="K77" s="2" t="s">
        <v>216</v>
      </c>
      <c r="L77" s="2">
        <v>5.4</v>
      </c>
      <c r="M77" s="3">
        <v>5</v>
      </c>
      <c r="N77" s="6">
        <v>5.2857142857142856</v>
      </c>
      <c r="O77">
        <v>6.3428571428571425</v>
      </c>
      <c r="P77">
        <f t="shared" si="5"/>
        <v>0.1</v>
      </c>
    </row>
    <row r="78" spans="1:16" x14ac:dyDescent="0.3">
      <c r="A78" s="1" t="s">
        <v>9</v>
      </c>
      <c r="B78" s="7" t="s">
        <v>94</v>
      </c>
      <c r="C78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3.3개&lt;br&gt;----------------&lt;br&gt;6월 김밥 정보&lt;BR&gt;평일입고 : 3.2개&lt;br&gt;주말입고:1.5개&lt;br&gt; 평균입고 :2.7개&lt;br&gt;폐기율 : 19.7%&lt;br&gt;폐기원가 : 27,082원 &lt;br&gt; 참여만 하시면 손해가 나지 않는 행사입니다~! 경영주님 꼭 확인부탁드립니다.^^ &lt;br&gt;&lt;font size : '7'&gt;폐기율 50%가 넘어갈시에는 30%지원으로 축소됩니다.&lt;/font&gt;</v>
      </c>
      <c r="I78" s="2">
        <v>27082</v>
      </c>
      <c r="J78" s="2">
        <v>0.19734176661760205</v>
      </c>
      <c r="K78" s="2" t="s">
        <v>214</v>
      </c>
      <c r="L78" s="2">
        <v>3.2</v>
      </c>
      <c r="M78" s="3">
        <v>1.5</v>
      </c>
      <c r="N78" s="6">
        <v>2.7142857142857144</v>
      </c>
      <c r="O78">
        <v>3.2571428571428571</v>
      </c>
      <c r="P78">
        <f t="shared" si="5"/>
        <v>0.3</v>
      </c>
    </row>
    <row r="79" spans="1:16" x14ac:dyDescent="0.3">
      <c r="A79" s="1" t="s">
        <v>9</v>
      </c>
      <c r="B79" s="7" t="s">
        <v>95</v>
      </c>
      <c r="C79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6.5개&lt;br&gt;----------------&lt;br&gt;6월 김밥 정보&lt;BR&gt;평일입고 : 5.6개&lt;br&gt;주말입고:5개&lt;br&gt; 평균입고 :5.4개&lt;br&gt;폐기율 : 31.1%&lt;br&gt;폐기원가 : 88,342원 &lt;br&gt; 참여만 하시면 손해가 나지 않는 행사입니다~! 경영주님 꼭 확인부탁드립니다.^^ &lt;br&gt;&lt;font size : '7'&gt;폐기율 50%가 넘어갈시에는 30%지원으로 축소됩니다.&lt;/font&gt;</v>
      </c>
      <c r="I79" s="2">
        <v>88342</v>
      </c>
      <c r="J79" s="2">
        <v>0.31134402841998421</v>
      </c>
      <c r="K79" s="2" t="s">
        <v>214</v>
      </c>
      <c r="L79" s="2">
        <v>5.6</v>
      </c>
      <c r="M79" s="3">
        <v>5</v>
      </c>
      <c r="N79" s="6">
        <v>5.4285714285714288</v>
      </c>
      <c r="O79">
        <v>6.5142857142857142</v>
      </c>
      <c r="P79">
        <f t="shared" si="5"/>
        <v>0.3</v>
      </c>
    </row>
    <row r="80" spans="1:16" x14ac:dyDescent="0.3">
      <c r="A80" s="1" t="s">
        <v>9</v>
      </c>
      <c r="B80" s="7" t="s">
        <v>96</v>
      </c>
      <c r="C80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7.4개&lt;br&gt;----------------&lt;br&gt;6월 김밥 정보&lt;BR&gt;평일입고 : 6개&lt;br&gt;주말입고:6.5개&lt;br&gt; 평균입고 :6.1개&lt;br&gt;폐기율 : 14.6%&lt;br&gt;폐기원가 : 36,056원 &lt;br&gt; 참여만 하시면 손해가 나지 않는 행사입니다~! 경영주님 꼭 확인부탁드립니다.^^ &lt;br&gt;&lt;font size : '7'&gt;폐기율 50%가 넘어갈시에는 30%지원으로 축소됩니다.&lt;/font&gt;</v>
      </c>
      <c r="I80" s="2">
        <v>36056</v>
      </c>
      <c r="J80" s="2">
        <v>0.14567668793205846</v>
      </c>
      <c r="K80" s="2" t="s">
        <v>214</v>
      </c>
      <c r="L80" s="2">
        <v>6</v>
      </c>
      <c r="M80" s="3">
        <v>6.5</v>
      </c>
      <c r="N80" s="6">
        <v>6.1428571428571432</v>
      </c>
      <c r="O80">
        <v>7.3714285714285719</v>
      </c>
      <c r="P80">
        <f t="shared" si="5"/>
        <v>0.3</v>
      </c>
    </row>
    <row r="81" spans="1:16" x14ac:dyDescent="0.3">
      <c r="A81" s="1" t="s">
        <v>9</v>
      </c>
      <c r="B81" s="7" t="s">
        <v>97</v>
      </c>
      <c r="C81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11.8개&lt;br&gt;----------------&lt;br&gt;6월 김밥 정보&lt;BR&gt;평일입고 : 9.8개&lt;br&gt;주말입고:10개&lt;br&gt; 평균입고 :9.9개&lt;br&gt;폐기율 : 7.5%&lt;br&gt;폐기원가 : 33,348원 &lt;br&gt; 참여만 하시면 손해가 나지 않는 행사입니다~! 경영주님 꼭 확인부탁드립니다.^^ &lt;br&gt;&lt;font size : '7'&gt;폐기율 50%가 넘어갈시에는 30%지원으로 축소됩니다.&lt;/font&gt;</v>
      </c>
      <c r="I81" s="2">
        <v>33348</v>
      </c>
      <c r="J81" s="2">
        <v>7.5481264358710276E-2</v>
      </c>
      <c r="K81" s="2" t="s">
        <v>216</v>
      </c>
      <c r="L81" s="2">
        <v>9.8000000000000007</v>
      </c>
      <c r="M81" s="3">
        <v>10</v>
      </c>
      <c r="N81" s="6">
        <v>9.8571428571428577</v>
      </c>
      <c r="O81">
        <v>11.828571428571429</v>
      </c>
      <c r="P81">
        <f t="shared" si="5"/>
        <v>0.1</v>
      </c>
    </row>
    <row r="82" spans="1:16" x14ac:dyDescent="0.3">
      <c r="A82" s="1" t="s">
        <v>9</v>
      </c>
      <c r="B82" s="7" t="s">
        <v>98</v>
      </c>
      <c r="C82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14.4개&lt;br&gt;----------------&lt;br&gt;6월 김밥 정보&lt;BR&gt;평일입고 : 12개&lt;br&gt;주말입고:12개&lt;br&gt; 평균입고 :12.개&lt;br&gt;폐기율 : 11.3%&lt;br&gt;폐기원가 : 54,060원 &lt;br&gt; 참여만 하시면 손해가 나지 않는 행사입니다~! 경영주님 꼭 확인부탁드립니다.^^ &lt;br&gt;&lt;font size : '7'&gt;폐기율 50%가 넘어갈시에는 30%지원으로 축소됩니다.&lt;/font&gt;</v>
      </c>
      <c r="I82" s="2">
        <v>54060</v>
      </c>
      <c r="J82" s="2">
        <v>0.11259356762903694</v>
      </c>
      <c r="K82" s="2" t="s">
        <v>216</v>
      </c>
      <c r="L82" s="2">
        <v>12</v>
      </c>
      <c r="M82" s="3">
        <v>12</v>
      </c>
      <c r="N82" s="6">
        <v>12</v>
      </c>
      <c r="O82">
        <v>14.399999999999999</v>
      </c>
      <c r="P82">
        <f t="shared" si="5"/>
        <v>0.1</v>
      </c>
    </row>
    <row r="83" spans="1:16" x14ac:dyDescent="0.3">
      <c r="A83" s="1" t="s">
        <v>9</v>
      </c>
      <c r="B83" s="7" t="s">
        <v>99</v>
      </c>
      <c r="C83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19.7개&lt;br&gt;----------------&lt;br&gt;6월 김밥 정보&lt;BR&gt;평일입고 : 17개&lt;br&gt;주말입고:15개&lt;br&gt; 평균입고 :16.4개&lt;br&gt;폐기율 : 20.1%&lt;br&gt;폐기원가 : 175,207원 &lt;br&gt; 참여만 하시면 손해가 나지 않는 행사입니다~! 경영주님 꼭 확인부탁드립니다.^^ &lt;br&gt;&lt;font size : '7'&gt;폐기율 50%가 넘어갈시에는 30%지원으로 축소됩니다.&lt;/font&gt;</v>
      </c>
      <c r="I83" s="2">
        <v>175207</v>
      </c>
      <c r="J83" s="2">
        <v>0.20117669888197531</v>
      </c>
      <c r="K83" s="2" t="s">
        <v>215</v>
      </c>
      <c r="L83" s="2">
        <v>17</v>
      </c>
      <c r="M83" s="3">
        <v>15</v>
      </c>
      <c r="N83" s="6">
        <v>16.428571428571427</v>
      </c>
      <c r="O83">
        <v>19.714285714285712</v>
      </c>
      <c r="P83">
        <f t="shared" si="5"/>
        <v>0.3</v>
      </c>
    </row>
    <row r="84" spans="1:16" x14ac:dyDescent="0.3">
      <c r="A84" s="1" t="s">
        <v>9</v>
      </c>
      <c r="B84" s="7" t="s">
        <v>100</v>
      </c>
      <c r="C84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8.4개&lt;br&gt;----------------&lt;br&gt;6월 김밥 정보&lt;BR&gt;평일입고 : 7개&lt;br&gt;주말입고:7개&lt;br&gt; 평균입고 :7.개&lt;br&gt;폐기율 : 22.7%&lt;br&gt;폐기원가 : 70,922원 &lt;br&gt; 참여만 하시면 손해가 나지 않는 행사입니다~! 경영주님 꼭 확인부탁드립니다.^^ &lt;br&gt;&lt;font size : '7'&gt;폐기율 50%가 넘어갈시에는 30%지원으로 축소됩니다.&lt;/font&gt;</v>
      </c>
      <c r="I84" s="2">
        <v>70922</v>
      </c>
      <c r="J84" s="2">
        <v>0.22713356050318978</v>
      </c>
      <c r="K84" s="2" t="s">
        <v>214</v>
      </c>
      <c r="L84" s="2">
        <v>7</v>
      </c>
      <c r="M84" s="3">
        <v>7</v>
      </c>
      <c r="N84" s="6">
        <v>7</v>
      </c>
      <c r="O84">
        <v>8.4</v>
      </c>
      <c r="P84">
        <f t="shared" si="5"/>
        <v>0.3</v>
      </c>
    </row>
    <row r="85" spans="1:16" x14ac:dyDescent="0.3">
      <c r="A85" s="1" t="s">
        <v>9</v>
      </c>
      <c r="B85" s="7" t="s">
        <v>101</v>
      </c>
      <c r="C85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6.9개&lt;br&gt;----------------&lt;br&gt;6월 김밥 정보&lt;BR&gt;평일입고 : 5.8개&lt;br&gt;주말입고:5.5개&lt;br&gt; 평균입고 :5.7개&lt;br&gt;폐기율 : 8.5%&lt;br&gt;폐기원가 : 21,439원 &lt;br&gt; 참여만 하시면 손해가 나지 않는 행사입니다~! 경영주님 꼭 확인부탁드립니다.^^ &lt;br&gt;&lt;font size : '7'&gt;폐기율 50%가 넘어갈시에는 30%지원으로 축소됩니다.&lt;/font&gt;</v>
      </c>
      <c r="I85" s="2">
        <v>21439</v>
      </c>
      <c r="J85" s="2">
        <v>8.519947701613062E-2</v>
      </c>
      <c r="K85" s="2" t="s">
        <v>216</v>
      </c>
      <c r="L85" s="2">
        <v>5.8</v>
      </c>
      <c r="M85" s="3">
        <v>5.5</v>
      </c>
      <c r="N85" s="6">
        <v>5.7142857142857144</v>
      </c>
      <c r="O85">
        <v>6.8571428571428568</v>
      </c>
      <c r="P85">
        <f t="shared" si="5"/>
        <v>0.1</v>
      </c>
    </row>
    <row r="86" spans="1:16" x14ac:dyDescent="0.3">
      <c r="A86" s="1" t="s">
        <v>9</v>
      </c>
      <c r="B86" s="7" t="s">
        <v>102</v>
      </c>
      <c r="C86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11.7개&lt;br&gt;----------------&lt;br&gt;6월 김밥 정보&lt;BR&gt;평일입고 : 9.6개&lt;br&gt;주말입고:10개&lt;br&gt; 평균입고 :9.7개&lt;br&gt;폐기율 : 21.9%&lt;br&gt;폐기원가 : 103,445원 &lt;br&gt; 참여만 하시면 손해가 나지 않는 행사입니다~! 경영주님 꼭 확인부탁드립니다.^^ &lt;br&gt;&lt;font size : '7'&gt;폐기율 50%가 넘어갈시에는 30%지원으로 축소됩니다.&lt;/font&gt;</v>
      </c>
      <c r="I86" s="2">
        <v>103445</v>
      </c>
      <c r="J86" s="2">
        <v>0.21859349576315956</v>
      </c>
      <c r="K86" s="2" t="s">
        <v>215</v>
      </c>
      <c r="L86" s="2">
        <v>9.6</v>
      </c>
      <c r="M86" s="3">
        <v>10</v>
      </c>
      <c r="N86" s="6">
        <v>9.7142857142857135</v>
      </c>
      <c r="O86">
        <v>11.657142857142857</v>
      </c>
      <c r="P86">
        <f t="shared" si="5"/>
        <v>0.3</v>
      </c>
    </row>
    <row r="87" spans="1:16" x14ac:dyDescent="0.3">
      <c r="A87" s="1" t="s">
        <v>9</v>
      </c>
      <c r="B87" s="7" t="s">
        <v>103</v>
      </c>
      <c r="C87" t="str">
        <f t="shared" si="4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9.9개&lt;br&gt;----------------&lt;br&gt;6월 김밥 정보&lt;BR&gt;평일입고 : 7.8개&lt;br&gt;주말입고:9.5개&lt;br&gt; 평균입고 :8.3개&lt;br&gt;폐기율 : 3.7%&lt;br&gt;폐기원가 : 12,443원 &lt;br&gt; 참여만 하시면 손해가 나지 않는 행사입니다~! 경영주님 꼭 확인부탁드립니다.^^ &lt;br&gt;&lt;font size : '7'&gt;폐기율 50%가 넘어갈시에는 30%지원으로 축소됩니다.&lt;/font&gt;</v>
      </c>
      <c r="I87" s="2">
        <v>12443</v>
      </c>
      <c r="J87" s="2">
        <v>3.729390643404551E-2</v>
      </c>
      <c r="K87" s="2" t="s">
        <v>216</v>
      </c>
      <c r="L87" s="2">
        <v>7.8</v>
      </c>
      <c r="M87" s="3">
        <v>9.5</v>
      </c>
      <c r="N87" s="6">
        <v>8.2857142857142865</v>
      </c>
      <c r="O87">
        <v>9.9428571428571431</v>
      </c>
      <c r="P87">
        <f t="shared" si="5"/>
        <v>0.1</v>
      </c>
    </row>
    <row r="88" spans="1:16" x14ac:dyDescent="0.3">
      <c r="A88" s="1" t="s">
        <v>10</v>
      </c>
      <c r="B88" s="7" t="s">
        <v>104</v>
      </c>
      <c r="C88" t="str">
        <f t="shared" ref="C88:C125" si="6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"&amp;TEXT(O88,"##.#")&amp;"개&lt;br&gt;----------------&lt;br&gt;6월 김밥 정보&lt;BR&gt;평일입고 : "&amp;L88&amp;"개&lt;br&gt;주말입고:"&amp;M88&amp;"개&lt;br&gt; 평균입고 :"&amp;TEXT(N88,"###.#")&amp;"개&lt;br&gt;폐기율 : "&amp;TEXT(J88,"##.#%")&amp;"&lt;br&gt;폐기원가 : "&amp;TEXT(I88,"#,###")&amp;"원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11.3개&lt;br&gt;----------------&lt;br&gt;6월 김밥 정보&lt;BR&gt;평일입고 : 9.8개&lt;br&gt;주말입고:8.5개&lt;br&gt; 평균입고 :9.4개&lt;br&gt;폐기율 : 17.3%&lt;br&gt;폐기원가 : 67,496원 &lt;br&gt; 참여만 하시면 손해가 나지 않는 행사입니다~! 경영주님 꼭 확인부탁드립니다.^^ &lt;br&gt;&lt;font size : '7'&gt;폐기율 50%가 넘어갈시에는 30%지원으로 축소됩니다.&lt;/font&gt;</v>
      </c>
      <c r="I88" s="2">
        <v>67496</v>
      </c>
      <c r="J88" s="2">
        <v>0.17337874841381151</v>
      </c>
      <c r="K88" s="2" t="s">
        <v>214</v>
      </c>
      <c r="L88" s="2">
        <v>9.8000000000000007</v>
      </c>
      <c r="M88" s="3">
        <v>8.5</v>
      </c>
      <c r="N88" s="6">
        <v>9.4285714285714288</v>
      </c>
      <c r="O88">
        <v>11.314285714285715</v>
      </c>
      <c r="P88">
        <f t="shared" ref="P88:P125" si="7">IF(OR(K88="2분면",K88="3분면"),30%,10%)</f>
        <v>0.3</v>
      </c>
    </row>
    <row r="89" spans="1:16" x14ac:dyDescent="0.3">
      <c r="A89" s="1" t="s">
        <v>10</v>
      </c>
      <c r="B89" s="7" t="s">
        <v>105</v>
      </c>
      <c r="C89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12.3개&lt;br&gt;----------------&lt;br&gt;6월 김밥 정보&lt;BR&gt;평일입고 : 10.8개&lt;br&gt;주말입고:9개&lt;br&gt; 평균입고 :10.3개&lt;br&gt;폐기율 : 7.4%&lt;br&gt;폐기원가 : 31,790원 &lt;br&gt; 참여만 하시면 손해가 나지 않는 행사입니다~! 경영주님 꼭 확인부탁드립니다.^^ &lt;br&gt;&lt;font size : '7'&gt;폐기율 50%가 넘어갈시에는 30%지원으로 축소됩니다.&lt;/font&gt;</v>
      </c>
      <c r="I89" s="2">
        <v>31790</v>
      </c>
      <c r="J89" s="2">
        <v>7.3534854456966281E-2</v>
      </c>
      <c r="K89" s="2" t="s">
        <v>216</v>
      </c>
      <c r="L89" s="2">
        <v>10.8</v>
      </c>
      <c r="M89" s="3">
        <v>9</v>
      </c>
      <c r="N89" s="6">
        <v>10.285714285714286</v>
      </c>
      <c r="O89">
        <v>12.342857142857143</v>
      </c>
      <c r="P89">
        <f t="shared" si="7"/>
        <v>0.1</v>
      </c>
    </row>
    <row r="90" spans="1:16" x14ac:dyDescent="0.3">
      <c r="A90" s="1" t="s">
        <v>10</v>
      </c>
      <c r="B90" s="7" t="s">
        <v>106</v>
      </c>
      <c r="C90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11.8개&lt;br&gt;----------------&lt;br&gt;6월 김밥 정보&lt;BR&gt;평일입고 : 10개&lt;br&gt;주말입고:9.5개&lt;br&gt; 평균입고 :9.9개&lt;br&gt;폐기율 : 10.5%&lt;br&gt;폐기원가 : 47,025원 &lt;br&gt; 참여만 하시면 손해가 나지 않는 행사입니다~! 경영주님 꼭 확인부탁드립니다.^^ &lt;br&gt;&lt;font size : '7'&gt;폐기율 50%가 넘어갈시에는 30%지원으로 축소됩니다.&lt;/font&gt;</v>
      </c>
      <c r="I90" s="2">
        <v>47025</v>
      </c>
      <c r="J90" s="2">
        <v>0.10528165781949994</v>
      </c>
      <c r="K90" s="2" t="s">
        <v>216</v>
      </c>
      <c r="L90" s="2">
        <v>10</v>
      </c>
      <c r="M90" s="3">
        <v>9.5</v>
      </c>
      <c r="N90" s="6">
        <v>9.8571428571428577</v>
      </c>
      <c r="O90">
        <v>11.828571428571429</v>
      </c>
      <c r="P90">
        <f t="shared" si="7"/>
        <v>0.1</v>
      </c>
    </row>
    <row r="91" spans="1:16" x14ac:dyDescent="0.3">
      <c r="A91" s="1" t="s">
        <v>10</v>
      </c>
      <c r="B91" s="7" t="s">
        <v>107</v>
      </c>
      <c r="C91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6.7개&lt;br&gt;----------------&lt;br&gt;6월 김밥 정보&lt;BR&gt;평일입고 : 5.8개&lt;br&gt;주말입고:5개&lt;br&gt; 평균입고 :5.6개&lt;br&gt;폐기율 : 13.7%&lt;br&gt;폐기원가 : 32,969원 &lt;br&gt; 참여만 하시면 손해가 나지 않는 행사입니다~! 경영주님 꼭 확인부탁드립니다.^^ &lt;br&gt;&lt;font size : '7'&gt;폐기율 50%가 넘어갈시에는 30%지원으로 축소됩니다.&lt;/font&gt;</v>
      </c>
      <c r="I91" s="2">
        <v>32969</v>
      </c>
      <c r="J91" s="2">
        <v>0.13658433520312208</v>
      </c>
      <c r="K91" s="2" t="s">
        <v>214</v>
      </c>
      <c r="L91" s="2">
        <v>5.8</v>
      </c>
      <c r="M91" s="3">
        <v>5</v>
      </c>
      <c r="N91" s="6">
        <v>5.5714285714285712</v>
      </c>
      <c r="O91">
        <v>6.6857142857142851</v>
      </c>
      <c r="P91">
        <f t="shared" si="7"/>
        <v>0.3</v>
      </c>
    </row>
    <row r="92" spans="1:16" x14ac:dyDescent="0.3">
      <c r="A92" s="1" t="s">
        <v>10</v>
      </c>
      <c r="B92" s="7" t="s">
        <v>108</v>
      </c>
      <c r="C92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7.9개&lt;br&gt;----------------&lt;br&gt;6월 김밥 정보&lt;BR&gt;평일입고 : 7개&lt;br&gt;주말입고:5.5개&lt;br&gt; 평균입고 :6.6개&lt;br&gt;폐기율 : 30.3%&lt;br&gt;폐기원가 : 85,579원 &lt;br&gt; 참여만 하시면 손해가 나지 않는 행사입니다~! 경영주님 꼭 확인부탁드립니다.^^ &lt;br&gt;&lt;font size : '7'&gt;폐기율 50%가 넘어갈시에는 30%지원으로 축소됩니다.&lt;/font&gt;</v>
      </c>
      <c r="I92" s="2">
        <v>85579</v>
      </c>
      <c r="J92" s="2">
        <v>0.30327804947196824</v>
      </c>
      <c r="K92" s="2" t="s">
        <v>214</v>
      </c>
      <c r="L92" s="2">
        <v>7</v>
      </c>
      <c r="M92" s="3">
        <v>5.5</v>
      </c>
      <c r="N92" s="6">
        <v>6.5714285714285712</v>
      </c>
      <c r="O92">
        <v>7.8857142857142852</v>
      </c>
      <c r="P92">
        <f t="shared" si="7"/>
        <v>0.3</v>
      </c>
    </row>
    <row r="93" spans="1:16" x14ac:dyDescent="0.3">
      <c r="A93" s="1" t="s">
        <v>10</v>
      </c>
      <c r="B93" s="7" t="s">
        <v>109</v>
      </c>
      <c r="C93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18.2개&lt;br&gt;----------------&lt;br&gt;6월 김밥 정보&lt;BR&gt;평일입고 : 15.2개&lt;br&gt;주말입고:15개&lt;br&gt; 평균입고 :15.1개&lt;br&gt;폐기율 : 22.9%&lt;br&gt;폐기원가 : 150,318원 &lt;br&gt; 참여만 하시면 손해가 나지 않는 행사입니다~! 경영주님 꼭 확인부탁드립니다.^^ &lt;br&gt;&lt;font size : '7'&gt;폐기율 50%가 넘어갈시에는 30%지원으로 축소됩니다.&lt;/font&gt;</v>
      </c>
      <c r="I93" s="2">
        <v>150318</v>
      </c>
      <c r="J93" s="2">
        <v>0.2294665046498422</v>
      </c>
      <c r="K93" s="2" t="s">
        <v>215</v>
      </c>
      <c r="L93" s="2">
        <v>15.2</v>
      </c>
      <c r="M93" s="3">
        <v>15</v>
      </c>
      <c r="N93" s="6">
        <v>15.142857142857142</v>
      </c>
      <c r="O93">
        <v>18.171428571428571</v>
      </c>
      <c r="P93">
        <f t="shared" si="7"/>
        <v>0.3</v>
      </c>
    </row>
    <row r="94" spans="1:16" x14ac:dyDescent="0.3">
      <c r="A94" s="1" t="s">
        <v>10</v>
      </c>
      <c r="B94" s="7" t="s">
        <v>110</v>
      </c>
      <c r="C94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2.2개&lt;br&gt;----------------&lt;br&gt;6월 김밥 정보&lt;BR&gt;평일입고 : 0개&lt;br&gt;주말입고:6.5개&lt;br&gt; 평균입고 :1.9개&lt;br&gt;폐기율 : 15.%&lt;br&gt;폐기원가 : 20,561원 &lt;br&gt; 참여만 하시면 손해가 나지 않는 행사입니다~! 경영주님 꼭 확인부탁드립니다.^^ &lt;br&gt;&lt;font size : '7'&gt;폐기율 50%가 넘어갈시에는 30%지원으로 축소됩니다.&lt;/font&gt;</v>
      </c>
      <c r="I94" s="2">
        <v>20561</v>
      </c>
      <c r="J94" s="2">
        <v>0.14978400390468494</v>
      </c>
      <c r="K94" s="2" t="s">
        <v>214</v>
      </c>
      <c r="L94" s="2">
        <v>0</v>
      </c>
      <c r="M94" s="3">
        <v>6.5</v>
      </c>
      <c r="N94" s="6">
        <v>1.8571428571428572</v>
      </c>
      <c r="O94">
        <v>2.2285714285714286</v>
      </c>
      <c r="P94">
        <f t="shared" si="7"/>
        <v>0.3</v>
      </c>
    </row>
    <row r="95" spans="1:16" x14ac:dyDescent="0.3">
      <c r="A95" s="1" t="s">
        <v>10</v>
      </c>
      <c r="B95" s="7" t="s">
        <v>111</v>
      </c>
      <c r="C95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4.6개&lt;br&gt;----------------&lt;br&gt;6월 김밥 정보&lt;BR&gt;평일입고 : 4개&lt;br&gt;주말입고:3.5개&lt;br&gt; 평균입고 :3.9개&lt;br&gt;폐기율 : 17.8%&lt;br&gt;폐기원가 : 23,574원 &lt;br&gt; 참여만 하시면 손해가 나지 않는 행사입니다~! 경영주님 꼭 확인부탁드립니다.^^ &lt;br&gt;&lt;font size : '7'&gt;폐기율 50%가 넘어갈시에는 30%지원으로 축소됩니다.&lt;/font&gt;</v>
      </c>
      <c r="I95" s="2">
        <v>23574</v>
      </c>
      <c r="J95" s="2">
        <v>0.17791698113207544</v>
      </c>
      <c r="K95" s="2" t="s">
        <v>214</v>
      </c>
      <c r="L95" s="2">
        <v>4</v>
      </c>
      <c r="M95" s="3">
        <v>3.5</v>
      </c>
      <c r="N95" s="6">
        <v>3.8571428571428572</v>
      </c>
      <c r="O95">
        <v>4.6285714285714281</v>
      </c>
      <c r="P95">
        <f t="shared" si="7"/>
        <v>0.3</v>
      </c>
    </row>
    <row r="96" spans="1:16" x14ac:dyDescent="0.3">
      <c r="A96" s="1" t="s">
        <v>10</v>
      </c>
      <c r="B96" s="7" t="s">
        <v>112</v>
      </c>
      <c r="C96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6.개&lt;br&gt;----------------&lt;br&gt;6월 김밥 정보&lt;BR&gt;평일입고 : 4.8개&lt;br&gt;주말입고:5.5개&lt;br&gt; 평균입고 :5.개&lt;br&gt;폐기율 : 33.6%&lt;br&gt;폐기원가 : 82,732원 &lt;br&gt; 참여만 하시면 손해가 나지 않는 행사입니다~! 경영주님 꼭 확인부탁드립니다.^^ &lt;br&gt;&lt;font size : '7'&gt;폐기율 50%가 넘어갈시에는 30%지원으로 축소됩니다.&lt;/font&gt;</v>
      </c>
      <c r="I96" s="2">
        <v>82732</v>
      </c>
      <c r="J96" s="2">
        <v>0.33614360416218036</v>
      </c>
      <c r="K96" s="2" t="s">
        <v>214</v>
      </c>
      <c r="L96" s="2">
        <v>4.8</v>
      </c>
      <c r="M96" s="3">
        <v>5.5</v>
      </c>
      <c r="N96" s="6">
        <v>5</v>
      </c>
      <c r="O96">
        <v>6</v>
      </c>
      <c r="P96">
        <f t="shared" si="7"/>
        <v>0.3</v>
      </c>
    </row>
    <row r="97" spans="1:16" x14ac:dyDescent="0.3">
      <c r="A97" s="1" t="s">
        <v>10</v>
      </c>
      <c r="B97" s="7" t="s">
        <v>113</v>
      </c>
      <c r="C97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2.4개&lt;br&gt;----------------&lt;br&gt;6월 김밥 정보&lt;BR&gt;평일입고 : 2개&lt;br&gt;주말입고:2개&lt;br&gt; 평균입고 :2.개&lt;br&gt;폐기율 : 19.8%&lt;br&gt;폐기원가 : 15,081원 &lt;br&gt; 참여만 하시면 손해가 나지 않는 행사입니다~! 경영주님 꼭 확인부탁드립니다.^^ &lt;br&gt;&lt;font size : '7'&gt;폐기율 50%가 넘어갈시에는 30%지원으로 축소됩니다.&lt;/font&gt;</v>
      </c>
      <c r="I97" s="2">
        <v>15081</v>
      </c>
      <c r="J97" s="2">
        <v>0.19846293542486415</v>
      </c>
      <c r="K97" s="2" t="s">
        <v>214</v>
      </c>
      <c r="L97" s="2">
        <v>2</v>
      </c>
      <c r="M97" s="3">
        <v>2</v>
      </c>
      <c r="N97" s="6">
        <v>2</v>
      </c>
      <c r="O97">
        <v>2.4</v>
      </c>
      <c r="P97">
        <f t="shared" si="7"/>
        <v>0.3</v>
      </c>
    </row>
    <row r="98" spans="1:16" x14ac:dyDescent="0.3">
      <c r="A98" s="1" t="s">
        <v>10</v>
      </c>
      <c r="B98" s="7" t="s">
        <v>114</v>
      </c>
      <c r="C98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3.4개&lt;br&gt;----------------&lt;br&gt;6월 김밥 정보&lt;BR&gt;평일입고 : 2.6개&lt;br&gt;주말입고:3.5개&lt;br&gt; 평균입고 :2.9개&lt;br&gt;폐기율 : 38.6%&lt;br&gt;폐기원가 : 46,674원 &lt;br&gt; 참여만 하시면 손해가 나지 않는 행사입니다~! 경영주님 꼭 확인부탁드립니다.^^ &lt;br&gt;&lt;font size : '7'&gt;폐기율 50%가 넘어갈시에는 30%지원으로 축소됩니다.&lt;/font&gt;</v>
      </c>
      <c r="I98" s="2">
        <v>46674</v>
      </c>
      <c r="J98" s="2">
        <v>0.38638696645584292</v>
      </c>
      <c r="K98" s="2" t="s">
        <v>214</v>
      </c>
      <c r="L98" s="2">
        <v>2.6</v>
      </c>
      <c r="M98" s="3">
        <v>3.5</v>
      </c>
      <c r="N98" s="6">
        <v>2.8571428571428572</v>
      </c>
      <c r="O98">
        <v>3.4285714285714284</v>
      </c>
      <c r="P98">
        <f t="shared" si="7"/>
        <v>0.3</v>
      </c>
    </row>
    <row r="99" spans="1:16" x14ac:dyDescent="0.3">
      <c r="A99" s="1" t="s">
        <v>10</v>
      </c>
      <c r="B99" s="7" t="s">
        <v>115</v>
      </c>
      <c r="C99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16.8개&lt;br&gt;----------------&lt;br&gt;6월 김밥 정보&lt;BR&gt;평일입고 : 13.2개&lt;br&gt;주말입고:16개&lt;br&gt; 평균입고 :14.개&lt;br&gt;폐기율 : 12.2%&lt;br&gt;폐기원가 : 73,327원 &lt;br&gt; 참여만 하시면 손해가 나지 않는 행사입니다~! 경영주님 꼭 확인부탁드립니다.^^ &lt;br&gt;&lt;font size : '7'&gt;폐기율 50%가 넘어갈시에는 30%지원으로 축소됩니다.&lt;/font&gt;</v>
      </c>
      <c r="I99" s="2">
        <v>73327</v>
      </c>
      <c r="J99" s="2">
        <v>0.1220540135658108</v>
      </c>
      <c r="K99" s="2" t="s">
        <v>214</v>
      </c>
      <c r="L99" s="2">
        <v>13.2</v>
      </c>
      <c r="M99" s="3">
        <v>16</v>
      </c>
      <c r="N99" s="6">
        <v>14</v>
      </c>
      <c r="O99">
        <v>16.8</v>
      </c>
      <c r="P99">
        <f t="shared" si="7"/>
        <v>0.3</v>
      </c>
    </row>
    <row r="100" spans="1:16" x14ac:dyDescent="0.3">
      <c r="A100" s="1" t="s">
        <v>10</v>
      </c>
      <c r="B100" s="7" t="s">
        <v>116</v>
      </c>
      <c r="C100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3.1개&lt;br&gt;----------------&lt;br&gt;6월 김밥 정보&lt;BR&gt;평일입고 : 3.2개&lt;br&gt;주말입고:1개&lt;br&gt; 평균입고 :2.6개&lt;br&gt;폐기율 : 17.7%&lt;br&gt;폐기원가 : 27,337원 &lt;br&gt; 참여만 하시면 손해가 나지 않는 행사입니다~! 경영주님 꼭 확인부탁드립니다.^^ &lt;br&gt;&lt;font size : '7'&gt;폐기율 50%가 넘어갈시에는 30%지원으로 축소됩니다.&lt;/font&gt;</v>
      </c>
      <c r="I100" s="2">
        <v>27337</v>
      </c>
      <c r="J100" s="2">
        <v>0.17666979028661911</v>
      </c>
      <c r="K100" s="2" t="s">
        <v>214</v>
      </c>
      <c r="L100" s="2">
        <v>3.2</v>
      </c>
      <c r="M100" s="3">
        <v>1</v>
      </c>
      <c r="N100" s="6">
        <v>2.5714285714285716</v>
      </c>
      <c r="O100">
        <v>3.0857142857142859</v>
      </c>
      <c r="P100">
        <f t="shared" si="7"/>
        <v>0.3</v>
      </c>
    </row>
    <row r="101" spans="1:16" x14ac:dyDescent="0.3">
      <c r="A101" s="1" t="s">
        <v>10</v>
      </c>
      <c r="B101" s="7" t="s">
        <v>117</v>
      </c>
      <c r="C101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23.개&lt;br&gt;----------------&lt;br&gt;6월 김밥 정보&lt;BR&gt;평일입고 : 18.8개&lt;br&gt;주말입고:20개&lt;br&gt; 평균입고 :19.1개&lt;br&gt;폐기율 : 17.9%&lt;br&gt;폐기원가 : 138,883원 &lt;br&gt; 참여만 하시면 손해가 나지 않는 행사입니다~! 경영주님 꼭 확인부탁드립니다.^^ &lt;br&gt;&lt;font size : '7'&gt;폐기율 50%가 넘어갈시에는 30%지원으로 축소됩니다.&lt;/font&gt;</v>
      </c>
      <c r="I101" s="2">
        <v>138883</v>
      </c>
      <c r="J101" s="2">
        <v>0.17904584856720007</v>
      </c>
      <c r="K101" s="2" t="s">
        <v>215</v>
      </c>
      <c r="L101" s="2">
        <v>18.8</v>
      </c>
      <c r="M101" s="3">
        <v>20</v>
      </c>
      <c r="N101" s="6">
        <v>19.142857142857142</v>
      </c>
      <c r="O101">
        <v>22.971428571428572</v>
      </c>
      <c r="P101">
        <f t="shared" si="7"/>
        <v>0.3</v>
      </c>
    </row>
    <row r="102" spans="1:16" x14ac:dyDescent="0.3">
      <c r="A102" s="1" t="s">
        <v>11</v>
      </c>
      <c r="B102" s="7" t="s">
        <v>118</v>
      </c>
      <c r="C102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8.6개&lt;br&gt;----------------&lt;br&gt;6월 김밥 정보&lt;BR&gt;평일입고 : 7.4개&lt;br&gt;주말입고:6.5개&lt;br&gt; 평균입고 :7.1개&lt;br&gt;폐기율 : 8.2%&lt;br&gt;폐기원가 : 24,170원 &lt;br&gt; 참여만 하시면 손해가 나지 않는 행사입니다~! 경영주님 꼭 확인부탁드립니다.^^ &lt;br&gt;&lt;font size : '7'&gt;폐기율 50%가 넘어갈시에는 30%지원으로 축소됩니다.&lt;/font&gt;</v>
      </c>
      <c r="I102" s="2">
        <v>24170</v>
      </c>
      <c r="J102" s="2">
        <v>8.155979308040906E-2</v>
      </c>
      <c r="K102" s="2" t="s">
        <v>216</v>
      </c>
      <c r="L102" s="2">
        <v>7.4</v>
      </c>
      <c r="M102" s="3">
        <v>6.5</v>
      </c>
      <c r="N102" s="6">
        <v>7.1428571428571432</v>
      </c>
      <c r="O102">
        <v>8.5714285714285712</v>
      </c>
      <c r="P102">
        <f t="shared" si="7"/>
        <v>0.1</v>
      </c>
    </row>
    <row r="103" spans="1:16" x14ac:dyDescent="0.3">
      <c r="A103" s="1" t="s">
        <v>11</v>
      </c>
      <c r="B103" s="7" t="s">
        <v>119</v>
      </c>
      <c r="C103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13.5개&lt;br&gt;----------------&lt;br&gt;6월 김밥 정보&lt;BR&gt;평일입고 : 10.8개&lt;br&gt;주말입고:12.5개&lt;br&gt; 평균입고 :11.3개&lt;br&gt;폐기율 : 15.6%&lt;br&gt;폐기원가 : 71,168원 &lt;br&gt; 참여만 하시면 손해가 나지 않는 행사입니다~! 경영주님 꼭 확인부탁드립니다.^^ &lt;br&gt;&lt;font size : '7'&gt;폐기율 50%가 넘어갈시에는 30%지원으로 축소됩니다.&lt;/font&gt;</v>
      </c>
      <c r="I103" s="2">
        <v>71168</v>
      </c>
      <c r="J103" s="2">
        <v>0.15643450316306839</v>
      </c>
      <c r="K103" s="2" t="s">
        <v>214</v>
      </c>
      <c r="L103" s="2">
        <v>10.8</v>
      </c>
      <c r="M103" s="3">
        <v>12.5</v>
      </c>
      <c r="N103" s="6">
        <v>11.285714285714286</v>
      </c>
      <c r="O103">
        <v>13.542857142857143</v>
      </c>
      <c r="P103">
        <f t="shared" si="7"/>
        <v>0.3</v>
      </c>
    </row>
    <row r="104" spans="1:16" x14ac:dyDescent="0.3">
      <c r="A104" s="1" t="s">
        <v>11</v>
      </c>
      <c r="B104" s="7" t="s">
        <v>120</v>
      </c>
      <c r="C104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35.개&lt;br&gt;----------------&lt;br&gt;6월 김밥 정보&lt;BR&gt;평일입고 : 32.8개&lt;br&gt;주말입고:26.5개&lt;br&gt; 평균입고 :31.개&lt;br&gt;폐기율 : 11.2%&lt;br&gt;폐기원가 : 152,626원 &lt;br&gt; 참여만 하시면 손해가 나지 않는 행사입니다~! 경영주님 꼭 확인부탁드립니다.^^ &lt;br&gt;&lt;font size : '7'&gt;폐기율 50%가 넘어갈시에는 30%지원으로 축소됩니다.&lt;/font&gt;</v>
      </c>
      <c r="I104" s="2">
        <v>152626</v>
      </c>
      <c r="J104" s="2">
        <v>0.1123147692309957</v>
      </c>
      <c r="K104" s="2" t="s">
        <v>215</v>
      </c>
      <c r="L104" s="2">
        <v>32.799999999999997</v>
      </c>
      <c r="M104" s="3">
        <v>26.5</v>
      </c>
      <c r="N104" s="6">
        <v>31</v>
      </c>
      <c r="O104">
        <v>35</v>
      </c>
      <c r="P104">
        <f t="shared" si="7"/>
        <v>0.3</v>
      </c>
    </row>
    <row r="105" spans="1:16" x14ac:dyDescent="0.3">
      <c r="A105" s="1" t="s">
        <v>11</v>
      </c>
      <c r="B105" s="7" t="s">
        <v>121</v>
      </c>
      <c r="C105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17.5개&lt;br&gt;----------------&lt;br&gt;6월 김밥 정보&lt;BR&gt;평일입고 : 15개&lt;br&gt;주말입고:13.5개&lt;br&gt; 평균입고 :14.6개&lt;br&gt;폐기율 : 22.5%&lt;br&gt;폐기원가 : 133,620원 &lt;br&gt; 참여만 하시면 손해가 나지 않는 행사입니다~! 경영주님 꼭 확인부탁드립니다.^^ &lt;br&gt;&lt;font size : '7'&gt;폐기율 50%가 넘어갈시에는 30%지원으로 축소됩니다.&lt;/font&gt;</v>
      </c>
      <c r="I105" s="2">
        <v>133620</v>
      </c>
      <c r="J105" s="2">
        <v>0.22543946523504788</v>
      </c>
      <c r="K105" s="2" t="s">
        <v>215</v>
      </c>
      <c r="L105" s="2">
        <v>15</v>
      </c>
      <c r="M105" s="3">
        <v>13.5</v>
      </c>
      <c r="N105" s="6">
        <v>14.571428571428571</v>
      </c>
      <c r="O105">
        <v>17.485714285714284</v>
      </c>
      <c r="P105">
        <f t="shared" si="7"/>
        <v>0.3</v>
      </c>
    </row>
    <row r="106" spans="1:16" x14ac:dyDescent="0.3">
      <c r="A106" s="1" t="s">
        <v>11</v>
      </c>
      <c r="B106" s="7" t="s">
        <v>122</v>
      </c>
      <c r="C106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9.4개&lt;br&gt;----------------&lt;br&gt;6월 김밥 정보&lt;BR&gt;평일입고 : 8개&lt;br&gt;주말입고:7.5개&lt;br&gt; 평균입고 :7.9개&lt;br&gt;폐기율 : 19.2%&lt;br&gt;폐기원가 : 65,678원 &lt;br&gt; 참여만 하시면 손해가 나지 않는 행사입니다~! 경영주님 꼭 확인부탁드립니다.^^ &lt;br&gt;&lt;font size : '7'&gt;폐기율 50%가 넘어갈시에는 30%지원으로 축소됩니다.&lt;/font&gt;</v>
      </c>
      <c r="I106" s="2">
        <v>65678</v>
      </c>
      <c r="J106" s="2">
        <v>0.19224554789307924</v>
      </c>
      <c r="K106" s="2" t="s">
        <v>214</v>
      </c>
      <c r="L106" s="2">
        <v>8</v>
      </c>
      <c r="M106" s="3">
        <v>7.5</v>
      </c>
      <c r="N106" s="6">
        <v>7.8571428571428568</v>
      </c>
      <c r="O106">
        <v>9.428571428571427</v>
      </c>
      <c r="P106">
        <f t="shared" si="7"/>
        <v>0.3</v>
      </c>
    </row>
    <row r="107" spans="1:16" x14ac:dyDescent="0.3">
      <c r="A107" s="1" t="s">
        <v>11</v>
      </c>
      <c r="B107" s="7" t="s">
        <v>123</v>
      </c>
      <c r="C107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10.3개&lt;br&gt;----------------&lt;br&gt;6월 김밥 정보&lt;BR&gt;평일입고 : 8.4개&lt;br&gt;주말입고:9개&lt;br&gt; 평균입고 :8.6개&lt;br&gt;폐기율 : 21.1%&lt;br&gt;폐기원가 : 84,710원 &lt;br&gt; 참여만 하시면 손해가 나지 않는 행사입니다~! 경영주님 꼭 확인부탁드립니다.^^ &lt;br&gt;&lt;font size : '7'&gt;폐기율 50%가 넘어갈시에는 30%지원으로 축소됩니다.&lt;/font&gt;</v>
      </c>
      <c r="I107" s="2">
        <v>84710</v>
      </c>
      <c r="J107" s="2">
        <v>0.2111210525397581</v>
      </c>
      <c r="K107" s="2" t="s">
        <v>214</v>
      </c>
      <c r="L107" s="2">
        <v>8.4</v>
      </c>
      <c r="M107" s="3">
        <v>9</v>
      </c>
      <c r="N107" s="6">
        <v>8.5714285714285712</v>
      </c>
      <c r="O107">
        <v>10.285714285714285</v>
      </c>
      <c r="P107">
        <f t="shared" si="7"/>
        <v>0.3</v>
      </c>
    </row>
    <row r="108" spans="1:16" x14ac:dyDescent="0.3">
      <c r="A108" s="1" t="s">
        <v>11</v>
      </c>
      <c r="B108" s="7" t="s">
        <v>124</v>
      </c>
      <c r="C108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7.4개&lt;br&gt;----------------&lt;br&gt;6월 김밥 정보&lt;BR&gt;평일입고 : 6개&lt;br&gt;주말입고:6.5개&lt;br&gt; 평균입고 :6.1개&lt;br&gt;폐기율 : 16.8%&lt;br&gt;폐기원가 : 44,101원 &lt;br&gt; 참여만 하시면 손해가 나지 않는 행사입니다~! 경영주님 꼭 확인부탁드립니다.^^ &lt;br&gt;&lt;font size : '7'&gt;폐기율 50%가 넘어갈시에는 30%지원으로 축소됩니다.&lt;/font&gt;</v>
      </c>
      <c r="I108" s="2">
        <v>44101</v>
      </c>
      <c r="J108" s="2">
        <v>0.16784651336271528</v>
      </c>
      <c r="K108" s="2" t="s">
        <v>214</v>
      </c>
      <c r="L108" s="2">
        <v>6</v>
      </c>
      <c r="M108" s="3">
        <v>6.5</v>
      </c>
      <c r="N108" s="6">
        <v>6.1428571428571432</v>
      </c>
      <c r="O108">
        <v>7.3714285714285719</v>
      </c>
      <c r="P108">
        <f t="shared" si="7"/>
        <v>0.3</v>
      </c>
    </row>
    <row r="109" spans="1:16" x14ac:dyDescent="0.3">
      <c r="A109" s="1" t="s">
        <v>11</v>
      </c>
      <c r="B109" s="7" t="s">
        <v>125</v>
      </c>
      <c r="C109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8.1개&lt;br&gt;----------------&lt;br&gt;6월 김밥 정보&lt;BR&gt;평일입고 : 7.2개&lt;br&gt;주말입고:5.5개&lt;br&gt; 평균입고 :6.7개&lt;br&gt;폐기율 : 19.6%&lt;br&gt;폐기원가 : 59,244원 &lt;br&gt; 참여만 하시면 손해가 나지 않는 행사입니다~! 경영주님 꼭 확인부탁드립니다.^^ &lt;br&gt;&lt;font size : '7'&gt;폐기율 50%가 넘어갈시에는 30%지원으로 축소됩니다.&lt;/font&gt;</v>
      </c>
      <c r="I109" s="2">
        <v>59244</v>
      </c>
      <c r="J109" s="2">
        <v>0.19622026589296715</v>
      </c>
      <c r="K109" s="2" t="s">
        <v>214</v>
      </c>
      <c r="L109" s="2">
        <v>7.2</v>
      </c>
      <c r="M109" s="3">
        <v>5.5</v>
      </c>
      <c r="N109" s="6">
        <v>6.7142857142857144</v>
      </c>
      <c r="O109">
        <v>8.0571428571428569</v>
      </c>
      <c r="P109">
        <f t="shared" si="7"/>
        <v>0.3</v>
      </c>
    </row>
    <row r="110" spans="1:16" x14ac:dyDescent="0.3">
      <c r="A110" s="1" t="s">
        <v>11</v>
      </c>
      <c r="B110" s="7" t="s">
        <v>126</v>
      </c>
      <c r="C110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12.개&lt;br&gt;----------------&lt;br&gt;6월 김밥 정보&lt;BR&gt;평일입고 : 10개&lt;br&gt;주말입고:10개&lt;br&gt; 평균입고 :10.개&lt;br&gt;폐기율 : 19.3%&lt;br&gt;폐기원가 : 84,177원 &lt;br&gt; 참여만 하시면 손해가 나지 않는 행사입니다~! 경영주님 꼭 확인부탁드립니다.^^ &lt;br&gt;&lt;font size : '7'&gt;폐기율 50%가 넘어갈시에는 30%지원으로 축소됩니다.&lt;/font&gt;</v>
      </c>
      <c r="I110" s="2">
        <v>84177</v>
      </c>
      <c r="J110" s="2">
        <v>0.19281620648424291</v>
      </c>
      <c r="K110" s="2" t="s">
        <v>214</v>
      </c>
      <c r="L110" s="2">
        <v>10</v>
      </c>
      <c r="M110" s="3">
        <v>10</v>
      </c>
      <c r="N110" s="6">
        <v>10</v>
      </c>
      <c r="O110">
        <v>12</v>
      </c>
      <c r="P110">
        <f t="shared" si="7"/>
        <v>0.3</v>
      </c>
    </row>
    <row r="111" spans="1:16" x14ac:dyDescent="0.3">
      <c r="A111" s="1" t="s">
        <v>11</v>
      </c>
      <c r="B111" s="7" t="s">
        <v>127</v>
      </c>
      <c r="C111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17.1개&lt;br&gt;----------------&lt;br&gt;6월 김밥 정보&lt;BR&gt;평일입고 : 14.6개&lt;br&gt;주말입고:13.5개&lt;br&gt; 평균입고 :14.3개&lt;br&gt;폐기율 : 20.%&lt;br&gt;폐기원가 : 130,939원 &lt;br&gt; 참여만 하시면 손해가 나지 않는 행사입니다~! 경영주님 꼭 확인부탁드립니다.^^ &lt;br&gt;&lt;font size : '7'&gt;폐기율 50%가 넘어갈시에는 30%지원으로 축소됩니다.&lt;/font&gt;</v>
      </c>
      <c r="I111" s="2">
        <v>130939</v>
      </c>
      <c r="J111" s="2">
        <v>0.20007181493139381</v>
      </c>
      <c r="K111" s="2" t="s">
        <v>215</v>
      </c>
      <c r="L111" s="2">
        <v>14.6</v>
      </c>
      <c r="M111" s="3">
        <v>13.5</v>
      </c>
      <c r="N111" s="6">
        <v>14.285714285714286</v>
      </c>
      <c r="O111">
        <v>17.142857142857142</v>
      </c>
      <c r="P111">
        <f t="shared" si="7"/>
        <v>0.3</v>
      </c>
    </row>
    <row r="112" spans="1:16" x14ac:dyDescent="0.3">
      <c r="A112" s="1" t="s">
        <v>11</v>
      </c>
      <c r="B112" s="7" t="s">
        <v>128</v>
      </c>
      <c r="C112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20.9개&lt;br&gt;----------------&lt;br&gt;6월 김밥 정보&lt;BR&gt;평일입고 : 17.8개&lt;br&gt;주말입고:16.5개&lt;br&gt; 평균입고 :17.4개&lt;br&gt;폐기율 : 21.%&lt;br&gt;폐기원가 : 169,711원 &lt;br&gt; 참여만 하시면 손해가 나지 않는 행사입니다~! 경영주님 꼭 확인부탁드립니다.^^ &lt;br&gt;&lt;font size : '7'&gt;폐기율 50%가 넘어갈시에는 30%지원으로 축소됩니다.&lt;/font&gt;</v>
      </c>
      <c r="I112" s="2">
        <v>169711</v>
      </c>
      <c r="J112" s="2">
        <v>0.21041857812383757</v>
      </c>
      <c r="K112" s="2" t="s">
        <v>215</v>
      </c>
      <c r="L112" s="2">
        <v>17.8</v>
      </c>
      <c r="M112" s="3">
        <v>16.5</v>
      </c>
      <c r="N112" s="6">
        <v>17.428571428571427</v>
      </c>
      <c r="O112">
        <v>20.914285714285711</v>
      </c>
      <c r="P112">
        <f t="shared" si="7"/>
        <v>0.3</v>
      </c>
    </row>
    <row r="113" spans="1:16" x14ac:dyDescent="0.3">
      <c r="A113" s="1" t="s">
        <v>11</v>
      </c>
      <c r="B113" s="7" t="s">
        <v>129</v>
      </c>
      <c r="C113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4.8개&lt;br&gt;----------------&lt;br&gt;6월 김밥 정보&lt;BR&gt;평일입고 : 4개&lt;br&gt;주말입고:4개&lt;br&gt; 평균입고 :4.개&lt;br&gt;폐기율 : 11.2%&lt;br&gt;폐기원가 : 18,548원 &lt;br&gt; 참여만 하시면 손해가 나지 않는 행사입니다~! 경영주님 꼭 확인부탁드립니다.^^ &lt;br&gt;&lt;font size : '7'&gt;폐기율 50%가 넘어갈시에는 30%지원으로 축소됩니다.&lt;/font&gt;</v>
      </c>
      <c r="I113" s="2">
        <v>18548</v>
      </c>
      <c r="J113" s="2">
        <v>0.1121891028742863</v>
      </c>
      <c r="K113" s="2" t="s">
        <v>216</v>
      </c>
      <c r="L113" s="2">
        <v>4</v>
      </c>
      <c r="M113" s="3">
        <v>4</v>
      </c>
      <c r="N113" s="6">
        <v>4</v>
      </c>
      <c r="O113">
        <v>4.8</v>
      </c>
      <c r="P113">
        <f t="shared" si="7"/>
        <v>0.1</v>
      </c>
    </row>
    <row r="114" spans="1:16" x14ac:dyDescent="0.3">
      <c r="A114" s="1" t="s">
        <v>11</v>
      </c>
      <c r="B114" s="7" t="s">
        <v>130</v>
      </c>
      <c r="C114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12.5개&lt;br&gt;----------------&lt;br&gt;6월 김밥 정보&lt;BR&gt;평일입고 : 10.6개&lt;br&gt;주말입고:10개&lt;br&gt; 평균입고 :10.4개&lt;br&gt;폐기율 : 8.9%&lt;br&gt;폐기원가 : 37,979원 &lt;br&gt; 참여만 하시면 손해가 나지 않는 행사입니다~! 경영주님 꼭 확인부탁드립니다.^^ &lt;br&gt;&lt;font size : '7'&gt;폐기율 50%가 넘어갈시에는 30%지원으로 축소됩니다.&lt;/font&gt;</v>
      </c>
      <c r="I114" s="2">
        <v>37979</v>
      </c>
      <c r="J114" s="2">
        <v>8.8623752164315284E-2</v>
      </c>
      <c r="K114" s="2" t="s">
        <v>216</v>
      </c>
      <c r="L114" s="2">
        <v>10.6</v>
      </c>
      <c r="M114" s="3">
        <v>10</v>
      </c>
      <c r="N114" s="6">
        <v>10.428571428571429</v>
      </c>
      <c r="O114">
        <v>12.514285714285714</v>
      </c>
      <c r="P114">
        <f t="shared" si="7"/>
        <v>0.1</v>
      </c>
    </row>
    <row r="115" spans="1:16" x14ac:dyDescent="0.3">
      <c r="A115" s="1" t="s">
        <v>12</v>
      </c>
      <c r="B115" s="7" t="s">
        <v>131</v>
      </c>
      <c r="C115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12.개&lt;br&gt;----------------&lt;br&gt;6월 김밥 정보&lt;BR&gt;평일입고 : 10개&lt;br&gt;주말입고:10개&lt;br&gt; 평균입고 :10.개&lt;br&gt;폐기율 : 10.6%&lt;br&gt;폐기원가 : 46,136원 &lt;br&gt; 참여만 하시면 손해가 나지 않는 행사입니다~! 경영주님 꼭 확인부탁드립니다.^^ &lt;br&gt;&lt;font size : '7'&gt;폐기율 50%가 넘어갈시에는 30%지원으로 축소됩니다.&lt;/font&gt;</v>
      </c>
      <c r="I115" s="2">
        <v>46136</v>
      </c>
      <c r="J115" s="2">
        <v>0.10628651467959238</v>
      </c>
      <c r="K115" s="2" t="s">
        <v>216</v>
      </c>
      <c r="L115" s="2">
        <v>10</v>
      </c>
      <c r="M115" s="3">
        <v>10</v>
      </c>
      <c r="N115" s="6">
        <v>10</v>
      </c>
      <c r="O115">
        <v>12</v>
      </c>
      <c r="P115">
        <f t="shared" si="7"/>
        <v>0.1</v>
      </c>
    </row>
    <row r="116" spans="1:16" x14ac:dyDescent="0.3">
      <c r="A116" s="1" t="s">
        <v>12</v>
      </c>
      <c r="B116" s="7" t="s">
        <v>132</v>
      </c>
      <c r="C116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12.3개&lt;br&gt;----------------&lt;br&gt;6월 김밥 정보&lt;BR&gt;평일입고 : 11개&lt;br&gt;주말입고:8.5개&lt;br&gt; 평균입고 :10.3개&lt;br&gt;폐기율 : 12.%&lt;br&gt;폐기원가 : 52,248원 &lt;br&gt; 참여만 하시면 손해가 나지 않는 행사입니다~! 경영주님 꼭 확인부탁드립니다.^^ &lt;br&gt;&lt;font size : '7'&gt;폐기율 50%가 넘어갈시에는 30%지원으로 축소됩니다.&lt;/font&gt;</v>
      </c>
      <c r="I116" s="2">
        <v>52248</v>
      </c>
      <c r="J116" s="2">
        <v>0.1195013002696601</v>
      </c>
      <c r="K116" s="2" t="s">
        <v>216</v>
      </c>
      <c r="L116" s="2">
        <v>11</v>
      </c>
      <c r="M116" s="3">
        <v>8.5</v>
      </c>
      <c r="N116" s="6">
        <v>10.285714285714286</v>
      </c>
      <c r="O116">
        <v>12.342857142857143</v>
      </c>
      <c r="P116">
        <f t="shared" si="7"/>
        <v>0.1</v>
      </c>
    </row>
    <row r="117" spans="1:16" x14ac:dyDescent="0.3">
      <c r="A117" s="1" t="s">
        <v>12</v>
      </c>
      <c r="B117" s="7" t="s">
        <v>133</v>
      </c>
      <c r="C117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10.5개&lt;br&gt;----------------&lt;br&gt;6월 김밥 정보&lt;BR&gt;평일입고 : 9개&lt;br&gt;주말입고:8개&lt;br&gt; 평균입고 :8.7개&lt;br&gt;폐기율 : 8.3%&lt;br&gt;폐기원가 : 28,130원 &lt;br&gt; 참여만 하시면 손해가 나지 않는 행사입니다~! 경영주님 꼭 확인부탁드립니다.^^ &lt;br&gt;&lt;font size : '7'&gt;폐기율 50%가 넘어갈시에는 30%지원으로 축소됩니다.&lt;/font&gt;</v>
      </c>
      <c r="I117" s="2">
        <v>28130</v>
      </c>
      <c r="J117" s="2">
        <v>8.3143184800728243E-2</v>
      </c>
      <c r="K117" s="2" t="s">
        <v>216</v>
      </c>
      <c r="L117" s="2">
        <v>9</v>
      </c>
      <c r="M117" s="3">
        <v>8</v>
      </c>
      <c r="N117" s="6">
        <v>8.7142857142857135</v>
      </c>
      <c r="O117">
        <v>10.457142857142856</v>
      </c>
      <c r="P117">
        <f t="shared" si="7"/>
        <v>0.1</v>
      </c>
    </row>
    <row r="118" spans="1:16" x14ac:dyDescent="0.3">
      <c r="A118" s="1" t="s">
        <v>12</v>
      </c>
      <c r="B118" s="7" t="s">
        <v>134</v>
      </c>
      <c r="C118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15.9개&lt;br&gt;----------------&lt;br&gt;6월 김밥 정보&lt;BR&gt;평일입고 : 15.2개&lt;br&gt;주말입고:8.5개&lt;br&gt; 평균입고 :13.3개&lt;br&gt;폐기율 : 9.2%&lt;br&gt;폐기원가 : 53,061원 &lt;br&gt; 참여만 하시면 손해가 나지 않는 행사입니다~! 경영주님 꼭 확인부탁드립니다.^^ &lt;br&gt;&lt;font size : '7'&gt;폐기율 50%가 넘어갈시에는 30%지원으로 축소됩니다.&lt;/font&gt;</v>
      </c>
      <c r="I118" s="2">
        <v>53061</v>
      </c>
      <c r="J118" s="2">
        <v>9.2465413254752549E-2</v>
      </c>
      <c r="K118" s="2" t="s">
        <v>216</v>
      </c>
      <c r="L118" s="2">
        <v>15.2</v>
      </c>
      <c r="M118" s="3">
        <v>8.5</v>
      </c>
      <c r="N118" s="6">
        <v>13.285714285714286</v>
      </c>
      <c r="O118">
        <v>15.942857142857143</v>
      </c>
      <c r="P118">
        <f t="shared" si="7"/>
        <v>0.1</v>
      </c>
    </row>
    <row r="119" spans="1:16" x14ac:dyDescent="0.3">
      <c r="A119" s="1" t="s">
        <v>12</v>
      </c>
      <c r="B119" s="7" t="s">
        <v>135</v>
      </c>
      <c r="C119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11.3개&lt;br&gt;----------------&lt;br&gt;6월 김밥 정보&lt;BR&gt;평일입고 : 8.4개&lt;br&gt;주말입고:12개&lt;br&gt; 평균입고 :9.4개&lt;br&gt;폐기율 : 10.7%&lt;br&gt;폐기원가 : 44,688원 &lt;br&gt; 참여만 하시면 손해가 나지 않는 행사입니다~! 경영주님 꼭 확인부탁드립니다.^^ &lt;br&gt;&lt;font size : '7'&gt;폐기율 50%가 넘어갈시에는 30%지원으로 축소됩니다.&lt;/font&gt;</v>
      </c>
      <c r="I119" s="2">
        <v>44688</v>
      </c>
      <c r="J119" s="2">
        <v>0.10747138737846096</v>
      </c>
      <c r="K119" s="2" t="s">
        <v>216</v>
      </c>
      <c r="L119" s="2">
        <v>8.4</v>
      </c>
      <c r="M119" s="3">
        <v>12</v>
      </c>
      <c r="N119" s="6">
        <v>9.4285714285714288</v>
      </c>
      <c r="O119">
        <v>11.314285714285715</v>
      </c>
      <c r="P119">
        <f t="shared" si="7"/>
        <v>0.1</v>
      </c>
    </row>
    <row r="120" spans="1:16" x14ac:dyDescent="0.3">
      <c r="A120" s="1" t="s">
        <v>12</v>
      </c>
      <c r="B120" s="7" t="s">
        <v>136</v>
      </c>
      <c r="C120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6.개&lt;br&gt;----------------&lt;br&gt;6월 김밥 정보&lt;BR&gt;평일입고 : 5개&lt;br&gt;주말입고:5개&lt;br&gt; 평균입고 :5.개&lt;br&gt;폐기율 : 29.1%&lt;br&gt;폐기원가 : 62,789원 &lt;br&gt; 참여만 하시면 손해가 나지 않는 행사입니다~! 경영주님 꼭 확인부탁드립니다.^^ &lt;br&gt;&lt;font size : '7'&gt;폐기율 50%가 넘어갈시에는 30%지원으로 축소됩니다.&lt;/font&gt;</v>
      </c>
      <c r="I120" s="2">
        <v>62789</v>
      </c>
      <c r="J120" s="2">
        <v>0.29112650457167233</v>
      </c>
      <c r="K120" s="2" t="s">
        <v>214</v>
      </c>
      <c r="L120" s="2">
        <v>5</v>
      </c>
      <c r="M120" s="3">
        <v>5</v>
      </c>
      <c r="N120" s="6">
        <v>5</v>
      </c>
      <c r="O120">
        <v>6</v>
      </c>
      <c r="P120">
        <f t="shared" si="7"/>
        <v>0.3</v>
      </c>
    </row>
    <row r="121" spans="1:16" x14ac:dyDescent="0.3">
      <c r="A121" s="1" t="s">
        <v>12</v>
      </c>
      <c r="B121" s="7" t="s">
        <v>137</v>
      </c>
      <c r="C121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13.개&lt;br&gt;----------------&lt;br&gt;6월 김밥 정보&lt;BR&gt;평일입고 : 11개&lt;br&gt;주말입고:10.5개&lt;br&gt; 평균입고 :10.9개&lt;br&gt;폐기율 : 9.6%&lt;br&gt;폐기원가 : 40,492원 &lt;br&gt; 참여만 하시면 손해가 나지 않는 행사입니다~! 경영주님 꼭 확인부탁드립니다.^^ &lt;br&gt;&lt;font size : '7'&gt;폐기율 50%가 넘어갈시에는 30%지원으로 축소됩니다.&lt;/font&gt;</v>
      </c>
      <c r="I121" s="2">
        <v>40492</v>
      </c>
      <c r="J121" s="2">
        <v>9.6395294028024381E-2</v>
      </c>
      <c r="K121" s="2" t="s">
        <v>216</v>
      </c>
      <c r="L121" s="2">
        <v>11</v>
      </c>
      <c r="M121" s="3">
        <v>10.5</v>
      </c>
      <c r="N121" s="6">
        <v>10.857142857142858</v>
      </c>
      <c r="O121">
        <v>13.028571428571428</v>
      </c>
      <c r="P121">
        <f t="shared" si="7"/>
        <v>0.1</v>
      </c>
    </row>
    <row r="122" spans="1:16" x14ac:dyDescent="0.3">
      <c r="A122" s="1" t="s">
        <v>12</v>
      </c>
      <c r="B122" s="7" t="s">
        <v>138</v>
      </c>
      <c r="C122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5.7개&lt;br&gt;----------------&lt;br&gt;6월 김밥 정보&lt;BR&gt;평일입고 : 4.6개&lt;br&gt;주말입고:5개&lt;br&gt; 평균입고 :4.7개&lt;br&gt;폐기율 : 9.6%&lt;br&gt;폐기원가 : 20,839원 &lt;br&gt; 참여만 하시면 손해가 나지 않는 행사입니다~! 경영주님 꼭 확인부탁드립니다.^^ &lt;br&gt;&lt;font size : '7'&gt;폐기율 50%가 넘어갈시에는 30%지원으로 축소됩니다.&lt;/font&gt;</v>
      </c>
      <c r="I122" s="2">
        <v>20839</v>
      </c>
      <c r="J122" s="2">
        <v>9.5978297915457644E-2</v>
      </c>
      <c r="K122" s="2" t="s">
        <v>216</v>
      </c>
      <c r="L122" s="2">
        <v>4.5999999999999996</v>
      </c>
      <c r="M122" s="3">
        <v>5</v>
      </c>
      <c r="N122" s="6">
        <v>4.7142857142857144</v>
      </c>
      <c r="O122">
        <v>5.6571428571428575</v>
      </c>
      <c r="P122">
        <f t="shared" si="7"/>
        <v>0.1</v>
      </c>
    </row>
    <row r="123" spans="1:16" x14ac:dyDescent="0.3">
      <c r="A123" s="1" t="s">
        <v>12</v>
      </c>
      <c r="B123" s="7" t="s">
        <v>139</v>
      </c>
      <c r="C123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5.3개&lt;br&gt;----------------&lt;br&gt;6월 김밥 정보&lt;BR&gt;평일입고 : 4.8개&lt;br&gt;주말입고:3.5개&lt;br&gt; 평균입고 :4.4개&lt;br&gt;폐기율 : 4.6%&lt;br&gt;폐기원가 : 8,444원 &lt;br&gt; 참여만 하시면 손해가 나지 않는 행사입니다~! 경영주님 꼭 확인부탁드립니다.^^ &lt;br&gt;&lt;font size : '7'&gt;폐기율 50%가 넘어갈시에는 30%지원으로 축소됩니다.&lt;/font&gt;</v>
      </c>
      <c r="I123" s="2">
        <v>8444</v>
      </c>
      <c r="J123" s="2">
        <v>4.6328656940794355E-2</v>
      </c>
      <c r="K123" s="2" t="s">
        <v>216</v>
      </c>
      <c r="L123" s="2">
        <v>4.8</v>
      </c>
      <c r="M123" s="3">
        <v>3.5</v>
      </c>
      <c r="N123" s="6">
        <v>4.4285714285714288</v>
      </c>
      <c r="O123">
        <v>5.3142857142857141</v>
      </c>
      <c r="P123">
        <f t="shared" si="7"/>
        <v>0.1</v>
      </c>
    </row>
    <row r="124" spans="1:16" x14ac:dyDescent="0.3">
      <c r="A124" s="1" t="s">
        <v>12</v>
      </c>
      <c r="B124" s="7" t="s">
        <v>140</v>
      </c>
      <c r="C124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14.7개&lt;br&gt;----------------&lt;br&gt;6월 김밥 정보&lt;BR&gt;평일입고 : 12.4개&lt;br&gt;주말입고:12개&lt;br&gt; 평균입고 :12.3개&lt;br&gt;폐기율 : 19.9%&lt;br&gt;폐기원가 : 112,202원 &lt;br&gt; 참여만 하시면 손해가 나지 않는 행사입니다~! 경영주님 꼭 확인부탁드립니다.^^ &lt;br&gt;&lt;font size : '7'&gt;폐기율 50%가 넘어갈시에는 30%지원으로 축소됩니다.&lt;/font&gt;</v>
      </c>
      <c r="I124" s="2">
        <v>112202</v>
      </c>
      <c r="J124" s="2">
        <v>0.1985623071042274</v>
      </c>
      <c r="K124" s="2" t="s">
        <v>215</v>
      </c>
      <c r="L124" s="2">
        <v>12.4</v>
      </c>
      <c r="M124" s="3">
        <v>12</v>
      </c>
      <c r="N124" s="6">
        <v>12.285714285714286</v>
      </c>
      <c r="O124">
        <v>14.742857142857144</v>
      </c>
      <c r="P124">
        <f t="shared" si="7"/>
        <v>0.3</v>
      </c>
    </row>
    <row r="125" spans="1:16" x14ac:dyDescent="0.3">
      <c r="A125" s="1" t="s">
        <v>12</v>
      </c>
      <c r="B125" s="7" t="s">
        <v>141</v>
      </c>
      <c r="C125" t="str">
        <f t="shared" si="6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2.7개&lt;br&gt;----------------&lt;br&gt;6월 김밥 정보&lt;BR&gt;평일입고 : 2.4개&lt;br&gt;주말입고:2개&lt;br&gt; 평균입고 :2.3개&lt;br&gt;폐기율 : 10.2%&lt;br&gt;폐기원가 : 9,494원 &lt;br&gt; 참여만 하시면 손해가 나지 않는 행사입니다~! 경영주님 꼭 확인부탁드립니다.^^ &lt;br&gt;&lt;font size : '7'&gt;폐기율 50%가 넘어갈시에는 30%지원으로 축소됩니다.&lt;/font&gt;</v>
      </c>
      <c r="I125" s="2">
        <v>9494</v>
      </c>
      <c r="J125" s="2">
        <v>0.10237553511543396</v>
      </c>
      <c r="K125" s="2" t="s">
        <v>216</v>
      </c>
      <c r="L125" s="2">
        <v>2.4</v>
      </c>
      <c r="M125" s="3">
        <v>2</v>
      </c>
      <c r="N125" s="6">
        <v>2.2857142857142856</v>
      </c>
      <c r="O125">
        <v>2.7428571428571424</v>
      </c>
      <c r="P125">
        <f t="shared" si="7"/>
        <v>0.1</v>
      </c>
    </row>
    <row r="126" spans="1:16" x14ac:dyDescent="0.3">
      <c r="A126" s="1" t="s">
        <v>13</v>
      </c>
      <c r="B126" s="7" t="s">
        <v>142</v>
      </c>
      <c r="C126" t="str">
        <f t="shared" ref="C126:C138" si="8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"&amp;TEXT(O126,"##.#")&amp;"개&lt;br&gt;----------------&lt;br&gt;6월 김밥 정보&lt;BR&gt;평일입고 : "&amp;L126&amp;"개&lt;br&gt;주말입고:"&amp;M126&amp;"개&lt;br&gt; 평균입고 :"&amp;TEXT(N126,"###.#")&amp;"개&lt;br&gt;폐기율 : "&amp;TEXT(J126,"##.#%")&amp;"&lt;br&gt;폐기원가 : "&amp;TEXT(I126,"#,###")&amp;"원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12.3개&lt;br&gt;----------------&lt;br&gt;6월 김밥 정보&lt;BR&gt;평일입고 : 10.4개&lt;br&gt;주말입고:10개&lt;br&gt; 평균입고 :10.3개&lt;br&gt;폐기율 : 5.9%&lt;br&gt;폐기원가 : 26,619원 &lt;br&gt; 참여만 하시면 손해가 나지 않는 행사입니다~! 경영주님 꼭 확인부탁드립니다.^^ &lt;br&gt;&lt;font size : '7'&gt;폐기율 50%가 넘어갈시에는 30%지원으로 축소됩니다.&lt;/font&gt;</v>
      </c>
      <c r="I126" s="2">
        <v>26619</v>
      </c>
      <c r="J126" s="2">
        <v>5.8965560780891102E-2</v>
      </c>
      <c r="K126" s="2" t="s">
        <v>216</v>
      </c>
      <c r="L126" s="2">
        <v>10.4</v>
      </c>
      <c r="M126" s="3">
        <v>10</v>
      </c>
      <c r="N126" s="6">
        <v>10.285714285714286</v>
      </c>
      <c r="O126">
        <v>12.342857142857143</v>
      </c>
      <c r="P126">
        <f t="shared" ref="P126:P138" si="9">IF(OR(K126="2분면",K126="3분면"),30%,10%)</f>
        <v>0.1</v>
      </c>
    </row>
    <row r="127" spans="1:16" x14ac:dyDescent="0.3">
      <c r="A127" s="1" t="s">
        <v>13</v>
      </c>
      <c r="B127" s="7" t="s">
        <v>143</v>
      </c>
      <c r="C127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12.5개&lt;br&gt;----------------&lt;br&gt;6월 김밥 정보&lt;BR&gt;평일입고 : 10.6개&lt;br&gt;주말입고:10개&lt;br&gt; 평균입고 :10.4개&lt;br&gt;폐기율 : 11.5%&lt;br&gt;폐기원가 : 49,160원 &lt;br&gt; 참여만 하시면 손해가 나지 않는 행사입니다~! 경영주님 꼭 확인부탁드립니다.^^ &lt;br&gt;&lt;font size : '7'&gt;폐기율 50%가 넘어갈시에는 30%지원으로 축소됩니다.&lt;/font&gt;</v>
      </c>
      <c r="I127" s="2">
        <v>49160</v>
      </c>
      <c r="J127" s="2">
        <v>0.11462574089359578</v>
      </c>
      <c r="K127" s="2" t="s">
        <v>216</v>
      </c>
      <c r="L127" s="2">
        <v>10.6</v>
      </c>
      <c r="M127" s="3">
        <v>10</v>
      </c>
      <c r="N127" s="6">
        <v>10.428571428571429</v>
      </c>
      <c r="O127">
        <v>12.514285714285714</v>
      </c>
      <c r="P127">
        <f t="shared" si="9"/>
        <v>0.1</v>
      </c>
    </row>
    <row r="128" spans="1:16" x14ac:dyDescent="0.3">
      <c r="A128" s="1" t="s">
        <v>13</v>
      </c>
      <c r="B128" s="7" t="s">
        <v>144</v>
      </c>
      <c r="C128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29.4개&lt;br&gt;----------------&lt;br&gt;6월 김밥 정보&lt;BR&gt;평일입고 : 28.4개&lt;br&gt;주말입고:18개&lt;br&gt; 평균입고 :25.4개&lt;br&gt;폐기율 : 17.1%&lt;br&gt;폐기원가 : 185,916원 &lt;br&gt; 참여만 하시면 손해가 나지 않는 행사입니다~! 경영주님 꼭 확인부탁드립니다.^^ &lt;br&gt;&lt;font size : '7'&gt;폐기율 50%가 넘어갈시에는 30%지원으로 축소됩니다.&lt;/font&gt;</v>
      </c>
      <c r="I128" s="2">
        <v>185916</v>
      </c>
      <c r="J128" s="2">
        <v>0.17128768880101564</v>
      </c>
      <c r="K128" s="2" t="s">
        <v>215</v>
      </c>
      <c r="L128" s="2">
        <v>28.4</v>
      </c>
      <c r="M128" s="3">
        <v>18</v>
      </c>
      <c r="N128" s="6">
        <v>25.428571428571427</v>
      </c>
      <c r="O128">
        <v>29.428571428571427</v>
      </c>
      <c r="P128">
        <f t="shared" si="9"/>
        <v>0.3</v>
      </c>
    </row>
    <row r="129" spans="1:16" x14ac:dyDescent="0.3">
      <c r="A129" s="1" t="s">
        <v>13</v>
      </c>
      <c r="B129" s="7" t="s">
        <v>145</v>
      </c>
      <c r="C129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7.4개&lt;br&gt;----------------&lt;br&gt;6월 김밥 정보&lt;BR&gt;평일입고 : 6개&lt;br&gt;주말입고:6.5개&lt;br&gt; 평균입고 :6.1개&lt;br&gt;폐기율 : 3.6%&lt;br&gt;폐기원가 : 9,093원 &lt;br&gt; 참여만 하시면 손해가 나지 않는 행사입니다~! 경영주님 꼭 확인부탁드립니다.^^ &lt;br&gt;&lt;font size : '7'&gt;폐기율 50%가 넘어갈시에는 30%지원으로 축소됩니다.&lt;/font&gt;</v>
      </c>
      <c r="I129" s="2">
        <v>9093</v>
      </c>
      <c r="J129" s="2">
        <v>3.6321005308546761E-2</v>
      </c>
      <c r="K129" s="2" t="s">
        <v>216</v>
      </c>
      <c r="L129" s="2">
        <v>6</v>
      </c>
      <c r="M129" s="3">
        <v>6.5</v>
      </c>
      <c r="N129" s="6">
        <v>6.1428571428571432</v>
      </c>
      <c r="O129">
        <v>7.3714285714285719</v>
      </c>
      <c r="P129">
        <f t="shared" si="9"/>
        <v>0.1</v>
      </c>
    </row>
    <row r="130" spans="1:16" x14ac:dyDescent="0.3">
      <c r="A130" s="1" t="s">
        <v>13</v>
      </c>
      <c r="B130" s="7" t="s">
        <v>146</v>
      </c>
      <c r="C130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7.7개&lt;br&gt;----------------&lt;br&gt;6월 김밥 정보&lt;BR&gt;평일입고 : 6.2개&lt;br&gt;주말입고:7개&lt;br&gt; 평균입고 :6.4개&lt;br&gt;폐기율 : 17.5%&lt;br&gt;폐기원가 : 40,241원 &lt;br&gt; 참여만 하시면 손해가 나지 않는 행사입니다~! 경영주님 꼭 확인부탁드립니다.^^ &lt;br&gt;&lt;font size : '7'&gt;폐기율 50%가 넘어갈시에는 30%지원으로 축소됩니다.&lt;/font&gt;</v>
      </c>
      <c r="I130" s="2">
        <v>40241</v>
      </c>
      <c r="J130" s="2">
        <v>0.17476407002549299</v>
      </c>
      <c r="K130" s="2" t="s">
        <v>214</v>
      </c>
      <c r="L130" s="2">
        <v>6.2</v>
      </c>
      <c r="M130" s="3">
        <v>7</v>
      </c>
      <c r="N130" s="6">
        <v>6.4285714285714288</v>
      </c>
      <c r="O130">
        <v>7.7142857142857144</v>
      </c>
      <c r="P130">
        <f t="shared" si="9"/>
        <v>0.3</v>
      </c>
    </row>
    <row r="131" spans="1:16" x14ac:dyDescent="0.3">
      <c r="A131" s="1" t="s">
        <v>13</v>
      </c>
      <c r="B131" s="7" t="s">
        <v>147</v>
      </c>
      <c r="C131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5.8개&lt;br&gt;----------------&lt;br&gt;6월 김밥 정보&lt;BR&gt;평일입고 : 4.8개&lt;br&gt;주말입고:5개&lt;br&gt; 평균입고 :4.9개&lt;br&gt;폐기율 : 9.5%&lt;br&gt;폐기원가 : 20,062원 &lt;br&gt; 참여만 하시면 손해가 나지 않는 행사입니다~! 경영주님 꼭 확인부탁드립니다.^^ &lt;br&gt;&lt;font size : '7'&gt;폐기율 50%가 넘어갈시에는 30%지원으로 축소됩니다.&lt;/font&gt;</v>
      </c>
      <c r="I131" s="2">
        <v>20062</v>
      </c>
      <c r="J131" s="2">
        <v>9.476841682609416E-2</v>
      </c>
      <c r="K131" s="2" t="s">
        <v>216</v>
      </c>
      <c r="L131" s="2">
        <v>4.8</v>
      </c>
      <c r="M131" s="3">
        <v>5</v>
      </c>
      <c r="N131" s="6">
        <v>4.8571428571428568</v>
      </c>
      <c r="O131">
        <v>5.8285714285714283</v>
      </c>
      <c r="P131">
        <f t="shared" si="9"/>
        <v>0.1</v>
      </c>
    </row>
    <row r="132" spans="1:16" x14ac:dyDescent="0.3">
      <c r="A132" s="1" t="s">
        <v>13</v>
      </c>
      <c r="B132" s="7" t="s">
        <v>148</v>
      </c>
      <c r="C132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11.개&lt;br&gt;----------------&lt;br&gt;6월 김밥 정보&lt;BR&gt;평일입고 : 10개&lt;br&gt;주말입고:7개&lt;br&gt; 평균입고 :9.1개&lt;br&gt;폐기율 : 15.9%&lt;br&gt;폐기원가 : 51,782원 &lt;br&gt; 참여만 하시면 손해가 나지 않는 행사입니다~! 경영주님 꼭 확인부탁드립니다.^^ &lt;br&gt;&lt;font size : '7'&gt;폐기율 50%가 넘어갈시에는 30%지원으로 축소됩니다.&lt;/font&gt;</v>
      </c>
      <c r="I132" s="2">
        <v>51782</v>
      </c>
      <c r="J132" s="2">
        <v>0.15907373387973778</v>
      </c>
      <c r="K132" s="2" t="s">
        <v>214</v>
      </c>
      <c r="L132" s="2">
        <v>10</v>
      </c>
      <c r="M132" s="3">
        <v>7</v>
      </c>
      <c r="N132" s="6">
        <v>9.1428571428571423</v>
      </c>
      <c r="O132">
        <v>10.97142857142857</v>
      </c>
      <c r="P132">
        <f t="shared" si="9"/>
        <v>0.3</v>
      </c>
    </row>
    <row r="133" spans="1:16" x14ac:dyDescent="0.3">
      <c r="A133" s="1" t="s">
        <v>13</v>
      </c>
      <c r="B133" s="7" t="s">
        <v>149</v>
      </c>
      <c r="C133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29.1개&lt;br&gt;----------------&lt;br&gt;6월 김밥 정보&lt;BR&gt;평일입고 : 26개&lt;br&gt;주말입고:23개&lt;br&gt; 평균입고 :25.1개&lt;br&gt;폐기율 : 5.7%&lt;br&gt;폐기원가 : 63,765원 &lt;br&gt; 참여만 하시면 손해가 나지 않는 행사입니다~! 경영주님 꼭 확인부탁드립니다.^^ &lt;br&gt;&lt;font size : '7'&gt;폐기율 50%가 넘어갈시에는 30%지원으로 축소됩니다.&lt;/font&gt;</v>
      </c>
      <c r="I133" s="2">
        <v>63765</v>
      </c>
      <c r="J133" s="2">
        <v>5.7265739434374519E-2</v>
      </c>
      <c r="K133" s="2" t="s">
        <v>216</v>
      </c>
      <c r="L133" s="2">
        <v>26</v>
      </c>
      <c r="M133" s="3">
        <v>23</v>
      </c>
      <c r="N133" s="6">
        <v>25.142857142857142</v>
      </c>
      <c r="O133">
        <v>29.142857142857142</v>
      </c>
      <c r="P133">
        <f t="shared" si="9"/>
        <v>0.1</v>
      </c>
    </row>
    <row r="134" spans="1:16" x14ac:dyDescent="0.3">
      <c r="A134" s="1" t="s">
        <v>13</v>
      </c>
      <c r="B134" s="7" t="s">
        <v>150</v>
      </c>
      <c r="C134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17.3개&lt;br&gt;----------------&lt;br&gt;6월 김밥 정보&lt;BR&gt;평일입고 : 15.6개&lt;br&gt;주말입고:11.5개&lt;br&gt; 평균입고 :14.4개&lt;br&gt;폐기율 : 3.8%&lt;br&gt;폐기원가 : 29,328원 &lt;br&gt; 참여만 하시면 손해가 나지 않는 행사입니다~! 경영주님 꼭 확인부탁드립니다.^^ &lt;br&gt;&lt;font size : '7'&gt;폐기율 50%가 넘어갈시에는 30%지원으로 축소됩니다.&lt;/font&gt;</v>
      </c>
      <c r="I134" s="2">
        <v>29328</v>
      </c>
      <c r="J134" s="2">
        <v>3.7844582745667821E-2</v>
      </c>
      <c r="K134" s="2" t="s">
        <v>216</v>
      </c>
      <c r="L134" s="2">
        <v>15.6</v>
      </c>
      <c r="M134" s="3">
        <v>11.5</v>
      </c>
      <c r="N134" s="6">
        <v>14.428571428571429</v>
      </c>
      <c r="O134">
        <v>17.314285714285713</v>
      </c>
      <c r="P134">
        <f t="shared" si="9"/>
        <v>0.1</v>
      </c>
    </row>
    <row r="135" spans="1:16" x14ac:dyDescent="0.3">
      <c r="A135" s="1" t="s">
        <v>13</v>
      </c>
      <c r="B135" s="7" t="s">
        <v>151</v>
      </c>
      <c r="C135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12.7개&lt;br&gt;----------------&lt;br&gt;6월 김밥 정보&lt;BR&gt;평일입고 : 11.2개&lt;br&gt;주말입고:9개&lt;br&gt; 평균입고 :10.6개&lt;br&gt;폐기율 : 6.4%&lt;br&gt;폐기원가 : 35,145원 &lt;br&gt; 참여만 하시면 손해가 나지 않는 행사입니다~! 경영주님 꼭 확인부탁드립니다.^^ &lt;br&gt;&lt;font size : '7'&gt;폐기율 50%가 넘어갈시에는 30%지원으로 축소됩니다.&lt;/font&gt;</v>
      </c>
      <c r="I135" s="2">
        <v>35145</v>
      </c>
      <c r="J135" s="2">
        <v>6.3732672764596265E-2</v>
      </c>
      <c r="K135" s="2" t="s">
        <v>216</v>
      </c>
      <c r="L135" s="2">
        <v>11.2</v>
      </c>
      <c r="M135" s="3">
        <v>9</v>
      </c>
      <c r="N135" s="6">
        <v>10.571428571428571</v>
      </c>
      <c r="O135">
        <v>12.685714285714285</v>
      </c>
      <c r="P135">
        <f t="shared" si="9"/>
        <v>0.1</v>
      </c>
    </row>
    <row r="136" spans="1:16" x14ac:dyDescent="0.3">
      <c r="A136" s="1" t="s">
        <v>13</v>
      </c>
      <c r="B136" s="7" t="s">
        <v>152</v>
      </c>
      <c r="C136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8.6개&lt;br&gt;----------------&lt;br&gt;6월 김밥 정보&lt;BR&gt;평일입고 : 7.4개&lt;br&gt;주말입고:6.5개&lt;br&gt; 평균입고 :7.1개&lt;br&gt;폐기율 : 10.%&lt;br&gt;폐기원가 : 28,171원 &lt;br&gt; 참여만 하시면 손해가 나지 않는 행사입니다~! 경영주님 꼭 확인부탁드립니다.^^ &lt;br&gt;&lt;font size : '7'&gt;폐기율 50%가 넘어갈시에는 30%지원으로 축소됩니다.&lt;/font&gt;</v>
      </c>
      <c r="I136" s="2">
        <v>28171</v>
      </c>
      <c r="J136" s="2">
        <v>9.9704824735262432E-2</v>
      </c>
      <c r="K136" s="2" t="s">
        <v>216</v>
      </c>
      <c r="L136" s="2">
        <v>7.4</v>
      </c>
      <c r="M136" s="3">
        <v>6.5</v>
      </c>
      <c r="N136" s="6">
        <v>7.1428571428571432</v>
      </c>
      <c r="O136">
        <v>8.5714285714285712</v>
      </c>
      <c r="P136">
        <f t="shared" si="9"/>
        <v>0.1</v>
      </c>
    </row>
    <row r="137" spans="1:16" x14ac:dyDescent="0.3">
      <c r="A137" s="1" t="s">
        <v>13</v>
      </c>
      <c r="B137" s="7" t="s">
        <v>153</v>
      </c>
      <c r="C137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12.5개&lt;br&gt;----------------&lt;br&gt;6월 김밥 정보&lt;BR&gt;평일입고 : 10.2개&lt;br&gt;주말입고:11개&lt;br&gt; 평균입고 :10.4개&lt;br&gt;폐기율 : 22.6%&lt;br&gt;폐기원가 : 94,977원 &lt;br&gt; 참여만 하시면 손해가 나지 않는 행사입니다~! 경영주님 꼭 확인부탁드립니다.^^ &lt;br&gt;&lt;font size : '7'&gt;폐기율 50%가 넘어갈시에는 30%지원으로 축소됩니다.&lt;/font&gt;</v>
      </c>
      <c r="I137" s="2">
        <v>94977</v>
      </c>
      <c r="J137" s="2">
        <v>0.22639067330588969</v>
      </c>
      <c r="K137" s="2" t="s">
        <v>215</v>
      </c>
      <c r="L137" s="2">
        <v>10.199999999999999</v>
      </c>
      <c r="M137" s="3">
        <v>11</v>
      </c>
      <c r="N137" s="6">
        <v>10.428571428571429</v>
      </c>
      <c r="O137">
        <v>12.514285714285714</v>
      </c>
      <c r="P137">
        <f t="shared" si="9"/>
        <v>0.3</v>
      </c>
    </row>
    <row r="138" spans="1:16" x14ac:dyDescent="0.3">
      <c r="A138" s="1" t="s">
        <v>13</v>
      </c>
      <c r="B138" s="7" t="s">
        <v>154</v>
      </c>
      <c r="C138" t="str">
        <f t="shared" si="8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14.4개&lt;br&gt;----------------&lt;br&gt;6월 김밥 정보&lt;BR&gt;평일입고 : 12개&lt;br&gt;주말입고:12개&lt;br&gt; 평균입고 :12.개&lt;br&gt;폐기율 : 23.8%&lt;br&gt;폐기원가 : 116,083원 &lt;br&gt; 참여만 하시면 손해가 나지 않는 행사입니다~! 경영주님 꼭 확인부탁드립니다.^^ &lt;br&gt;&lt;font size : '7'&gt;폐기율 50%가 넘어갈시에는 30%지원으로 축소됩니다.&lt;/font&gt;</v>
      </c>
      <c r="I138" s="2">
        <v>116083</v>
      </c>
      <c r="J138" s="2">
        <v>0.23813704835033633</v>
      </c>
      <c r="K138" s="2" t="s">
        <v>215</v>
      </c>
      <c r="L138" s="2">
        <v>12</v>
      </c>
      <c r="M138" s="3">
        <v>12</v>
      </c>
      <c r="N138" s="6">
        <v>12</v>
      </c>
      <c r="O138">
        <v>14.399999999999999</v>
      </c>
      <c r="P138">
        <f t="shared" si="9"/>
        <v>0.3</v>
      </c>
    </row>
    <row r="139" spans="1:16" x14ac:dyDescent="0.3">
      <c r="A139" s="1" t="s">
        <v>14</v>
      </c>
      <c r="B139" s="7" t="s">
        <v>155</v>
      </c>
      <c r="C139" t="str">
        <f t="shared" ref="C139:C162" si="10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"&amp;TEXT(O139,"##.#")&amp;"개&lt;br&gt;----------------&lt;br&gt;6월 김밥 정보&lt;BR&gt;평일입고 : "&amp;L139&amp;"개&lt;br&gt;주말입고:"&amp;M139&amp;"개&lt;br&gt; 평균입고 :"&amp;TEXT(N139,"###.#")&amp;"개&lt;br&gt;폐기율 : "&amp;TEXT(J139,"##.#%")&amp;"&lt;br&gt;폐기원가 : "&amp;TEXT(I139,"#,###")&amp;"원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6.9개&lt;br&gt;----------------&lt;br&gt;6월 김밥 정보&lt;BR&gt;평일입고 : 6개&lt;br&gt;주말입고:5개&lt;br&gt; 평균입고 :5.7개&lt;br&gt;폐기율 : 8.3%&lt;br&gt;폐기원가 : 19,243원 &lt;br&gt; 참여만 하시면 손해가 나지 않는 행사입니다~! 경영주님 꼭 확인부탁드립니다.^^ &lt;br&gt;&lt;font size : '7'&gt;폐기율 50%가 넘어갈시에는 30%지원으로 축소됩니다.&lt;/font&gt;</v>
      </c>
      <c r="I139" s="2">
        <v>19243</v>
      </c>
      <c r="J139" s="2">
        <v>8.3125982755343553E-2</v>
      </c>
      <c r="K139" s="2" t="s">
        <v>216</v>
      </c>
      <c r="L139" s="2">
        <v>6</v>
      </c>
      <c r="M139" s="3">
        <v>5</v>
      </c>
      <c r="N139" s="6">
        <v>5.7142857142857144</v>
      </c>
      <c r="O139">
        <v>6.8571428571428568</v>
      </c>
      <c r="P139">
        <f t="shared" ref="P139:P162" si="11">IF(OR(K139="2분면",K139="3분면"),30%,10%)</f>
        <v>0.1</v>
      </c>
    </row>
    <row r="140" spans="1:16" x14ac:dyDescent="0.3">
      <c r="A140" s="1" t="s">
        <v>14</v>
      </c>
      <c r="B140" s="7" t="s">
        <v>156</v>
      </c>
      <c r="C140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12.3개&lt;br&gt;----------------&lt;br&gt;6월 김밥 정보&lt;BR&gt;평일입고 : 10.4개&lt;br&gt;주말입고:10개&lt;br&gt; 평균입고 :10.3개&lt;br&gt;폐기율 : 12.%&lt;br&gt;폐기원가 : 55,024원 &lt;br&gt; 참여만 하시면 손해가 나지 않는 행사입니다~! 경영주님 꼭 확인부탁드립니다.^^ &lt;br&gt;&lt;font size : '7'&gt;폐기율 50%가 넘어갈시에는 30%지원으로 축소됩니다.&lt;/font&gt;</v>
      </c>
      <c r="I140" s="2">
        <v>55024</v>
      </c>
      <c r="J140" s="2">
        <v>0.1197027445656903</v>
      </c>
      <c r="K140" s="2" t="s">
        <v>216</v>
      </c>
      <c r="L140" s="2">
        <v>10.4</v>
      </c>
      <c r="M140" s="3">
        <v>10</v>
      </c>
      <c r="N140" s="6">
        <v>10.285714285714286</v>
      </c>
      <c r="O140">
        <v>12.342857142857143</v>
      </c>
      <c r="P140">
        <f t="shared" si="11"/>
        <v>0.1</v>
      </c>
    </row>
    <row r="141" spans="1:16" x14ac:dyDescent="0.3">
      <c r="A141" s="1" t="s">
        <v>14</v>
      </c>
      <c r="B141" s="7" t="s">
        <v>157</v>
      </c>
      <c r="C141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16.6개&lt;br&gt;----------------&lt;br&gt;6월 김밥 정보&lt;BR&gt;평일입고 : 13.4개&lt;br&gt;주말입고:15개&lt;br&gt; 평균입고 :13.9개&lt;br&gt;폐기율 : 13.8%&lt;br&gt;폐기원가 : 76,198원 &lt;br&gt; 참여만 하시면 손해가 나지 않는 행사입니다~! 경영주님 꼭 확인부탁드립니다.^^ &lt;br&gt;&lt;font size : '7'&gt;폐기율 50%가 넘어갈시에는 30%지원으로 축소됩니다.&lt;/font&gt;</v>
      </c>
      <c r="I141" s="2">
        <v>76198</v>
      </c>
      <c r="J141" s="2">
        <v>0.13798186269538892</v>
      </c>
      <c r="K141" s="2" t="s">
        <v>214</v>
      </c>
      <c r="L141" s="2">
        <v>13.4</v>
      </c>
      <c r="M141" s="3">
        <v>15</v>
      </c>
      <c r="N141" s="6">
        <v>13.857142857142858</v>
      </c>
      <c r="O141">
        <v>16.62857142857143</v>
      </c>
      <c r="P141">
        <f t="shared" si="11"/>
        <v>0.3</v>
      </c>
    </row>
    <row r="142" spans="1:16" x14ac:dyDescent="0.3">
      <c r="A142" s="1" t="s">
        <v>14</v>
      </c>
      <c r="B142" s="7" t="s">
        <v>158</v>
      </c>
      <c r="C142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7.2개&lt;br&gt;----------------&lt;br&gt;6월 김밥 정보&lt;BR&gt;평일입고 : 6개&lt;br&gt;주말입고:6개&lt;br&gt; 평균입고 :6.개&lt;br&gt;폐기율 : 21.7%&lt;br&gt;폐기원가 : 58,735원 &lt;br&gt; 참여만 하시면 손해가 나지 않는 행사입니다~! 경영주님 꼭 확인부탁드립니다.^^ &lt;br&gt;&lt;font size : '7'&gt;폐기율 50%가 넘어갈시에는 30%지원으로 축소됩니다.&lt;/font&gt;</v>
      </c>
      <c r="I142" s="2">
        <v>58735</v>
      </c>
      <c r="J142" s="2">
        <v>0.21692803167404107</v>
      </c>
      <c r="K142" s="2" t="s">
        <v>214</v>
      </c>
      <c r="L142" s="2">
        <v>6</v>
      </c>
      <c r="M142" s="3">
        <v>6</v>
      </c>
      <c r="N142" s="6">
        <v>6</v>
      </c>
      <c r="O142">
        <v>7.1999999999999993</v>
      </c>
      <c r="P142">
        <f t="shared" si="11"/>
        <v>0.3</v>
      </c>
    </row>
    <row r="143" spans="1:16" x14ac:dyDescent="0.3">
      <c r="A143" s="1" t="s">
        <v>14</v>
      </c>
      <c r="B143" s="7" t="s">
        <v>159</v>
      </c>
      <c r="C143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9.4개&lt;br&gt;----------------&lt;br&gt;6월 김밥 정보&lt;BR&gt;평일입고 : 7.8개&lt;br&gt;주말입고:8개&lt;br&gt; 평균입고 :7.9개&lt;br&gt;폐기율 : 16.7%&lt;br&gt;폐기원가 : 55,690원 &lt;br&gt; 참여만 하시면 손해가 나지 않는 행사입니다~! 경영주님 꼭 확인부탁드립니다.^^ &lt;br&gt;&lt;font size : '7'&gt;폐기율 50%가 넘어갈시에는 30%지원으로 축소됩니다.&lt;/font&gt;</v>
      </c>
      <c r="I143" s="2">
        <v>55690</v>
      </c>
      <c r="J143" s="2">
        <v>0.16724778439481169</v>
      </c>
      <c r="K143" s="2" t="s">
        <v>214</v>
      </c>
      <c r="L143" s="2">
        <v>7.8</v>
      </c>
      <c r="M143" s="3">
        <v>8</v>
      </c>
      <c r="N143" s="6">
        <v>7.8571428571428568</v>
      </c>
      <c r="O143">
        <v>9.428571428571427</v>
      </c>
      <c r="P143">
        <f t="shared" si="11"/>
        <v>0.3</v>
      </c>
    </row>
    <row r="144" spans="1:16" x14ac:dyDescent="0.3">
      <c r="A144" s="1" t="s">
        <v>14</v>
      </c>
      <c r="B144" s="7" t="s">
        <v>160</v>
      </c>
      <c r="C144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3.8개&lt;br&gt;----------------&lt;br&gt;6월 김밥 정보&lt;BR&gt;평일입고 : 3개&lt;br&gt;주말입고:3.5개&lt;br&gt; 평균입고 :3.1개&lt;br&gt;폐기율 : 32.6%&lt;br&gt;폐기원가 : 45,135원 &lt;br&gt; 참여만 하시면 손해가 나지 않는 행사입니다~! 경영주님 꼭 확인부탁드립니다.^^ &lt;br&gt;&lt;font size : '7'&gt;폐기율 50%가 넘어갈시에는 30%지원으로 축소됩니다.&lt;/font&gt;</v>
      </c>
      <c r="I144" s="2">
        <v>45135</v>
      </c>
      <c r="J144" s="2">
        <v>0.32619300565878195</v>
      </c>
      <c r="K144" s="2" t="s">
        <v>214</v>
      </c>
      <c r="L144" s="2">
        <v>3</v>
      </c>
      <c r="M144" s="3">
        <v>3.5</v>
      </c>
      <c r="N144" s="6">
        <v>3.1428571428571428</v>
      </c>
      <c r="O144">
        <v>3.7714285714285714</v>
      </c>
      <c r="P144">
        <f t="shared" si="11"/>
        <v>0.3</v>
      </c>
    </row>
    <row r="145" spans="1:16" x14ac:dyDescent="0.3">
      <c r="A145" s="1" t="s">
        <v>14</v>
      </c>
      <c r="B145" s="7" t="s">
        <v>161</v>
      </c>
      <c r="C145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19.2개&lt;br&gt;----------------&lt;br&gt;6월 김밥 정보&lt;BR&gt;평일입고 : 15.8개&lt;br&gt;주말입고:16.5개&lt;br&gt; 평균입고 :16.개&lt;br&gt;폐기율 : 5.6%&lt;br&gt;폐기원가 : 37,788원 &lt;br&gt; 참여만 하시면 손해가 나지 않는 행사입니다~! 경영주님 꼭 확인부탁드립니다.^^ &lt;br&gt;&lt;font size : '7'&gt;폐기율 50%가 넘어갈시에는 30%지원으로 축소됩니다.&lt;/font&gt;</v>
      </c>
      <c r="I145" s="2">
        <v>37788</v>
      </c>
      <c r="J145" s="2">
        <v>5.57744932208043E-2</v>
      </c>
      <c r="K145" s="2" t="s">
        <v>216</v>
      </c>
      <c r="L145" s="2">
        <v>15.8</v>
      </c>
      <c r="M145" s="3">
        <v>16.5</v>
      </c>
      <c r="N145" s="6">
        <v>16</v>
      </c>
      <c r="O145">
        <v>19.2</v>
      </c>
      <c r="P145">
        <f t="shared" si="11"/>
        <v>0.1</v>
      </c>
    </row>
    <row r="146" spans="1:16" x14ac:dyDescent="0.3">
      <c r="A146" s="1" t="s">
        <v>14</v>
      </c>
      <c r="B146" s="7" t="s">
        <v>162</v>
      </c>
      <c r="C146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10.8개&lt;br&gt;----------------&lt;br&gt;6월 김밥 정보&lt;BR&gt;평일입고 : 8.6개&lt;br&gt;주말입고:10개&lt;br&gt; 평균입고 :9.개&lt;br&gt;폐기율 : 16.9%&lt;br&gt;폐기원가 : 64,294원 &lt;br&gt; 참여만 하시면 손해가 나지 않는 행사입니다~! 경영주님 꼭 확인부탁드립니다.^^ &lt;br&gt;&lt;font size : '7'&gt;폐기율 50%가 넘어갈시에는 30%지원으로 축소됩니다.&lt;/font&gt;</v>
      </c>
      <c r="I146" s="2">
        <v>64294</v>
      </c>
      <c r="J146" s="2">
        <v>0.16934358093692881</v>
      </c>
      <c r="K146" s="2" t="s">
        <v>214</v>
      </c>
      <c r="L146" s="2">
        <v>8.6</v>
      </c>
      <c r="M146" s="3">
        <v>10</v>
      </c>
      <c r="N146" s="6">
        <v>9</v>
      </c>
      <c r="O146">
        <v>10.799999999999999</v>
      </c>
      <c r="P146">
        <f t="shared" si="11"/>
        <v>0.3</v>
      </c>
    </row>
    <row r="147" spans="1:16" x14ac:dyDescent="0.3">
      <c r="A147" s="1" t="s">
        <v>14</v>
      </c>
      <c r="B147" s="7" t="s">
        <v>163</v>
      </c>
      <c r="C147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10.5개&lt;br&gt;----------------&lt;br&gt;6월 김밥 정보&lt;BR&gt;평일입고 : 8.8개&lt;br&gt;주말입고:8.5개&lt;br&gt; 평균입고 :8.7개&lt;br&gt;폐기율 : 17.2%&lt;br&gt;폐기원가 : 68,213원 &lt;br&gt; 참여만 하시면 손해가 나지 않는 행사입니다~! 경영주님 꼭 확인부탁드립니다.^^ &lt;br&gt;&lt;font size : '7'&gt;폐기율 50%가 넘어갈시에는 30%지원으로 축소됩니다.&lt;/font&gt;</v>
      </c>
      <c r="I147" s="2">
        <v>68213</v>
      </c>
      <c r="J147" s="2">
        <v>0.17170006041079344</v>
      </c>
      <c r="K147" s="2" t="s">
        <v>214</v>
      </c>
      <c r="L147" s="2">
        <v>8.8000000000000007</v>
      </c>
      <c r="M147" s="3">
        <v>8.5</v>
      </c>
      <c r="N147" s="6">
        <v>8.7142857142857135</v>
      </c>
      <c r="O147">
        <v>10.457142857142856</v>
      </c>
      <c r="P147">
        <f t="shared" si="11"/>
        <v>0.3</v>
      </c>
    </row>
    <row r="148" spans="1:16" x14ac:dyDescent="0.3">
      <c r="A148" s="1" t="s">
        <v>14</v>
      </c>
      <c r="B148" s="7" t="s">
        <v>164</v>
      </c>
      <c r="C148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17.7개&lt;br&gt;----------------&lt;br&gt;6월 김밥 정보&lt;BR&gt;평일입고 : 14.4개&lt;br&gt;주말입고:15.5개&lt;br&gt; 평균입고 :14.7개&lt;br&gt;폐기율 : 22.3%&lt;br&gt;폐기원가 : 145,218원 &lt;br&gt; 참여만 하시면 손해가 나지 않는 행사입니다~! 경영주님 꼭 확인부탁드립니다.^^ &lt;br&gt;&lt;font size : '7'&gt;폐기율 50%가 넘어갈시에는 30%지원으로 축소됩니다.&lt;/font&gt;</v>
      </c>
      <c r="I148" s="2">
        <v>145218</v>
      </c>
      <c r="J148" s="2">
        <v>0.22305267814354701</v>
      </c>
      <c r="K148" s="2" t="s">
        <v>215</v>
      </c>
      <c r="L148" s="2">
        <v>14.4</v>
      </c>
      <c r="M148" s="3">
        <v>15.5</v>
      </c>
      <c r="N148" s="6">
        <v>14.714285714285714</v>
      </c>
      <c r="O148">
        <v>17.657142857142855</v>
      </c>
      <c r="P148">
        <f t="shared" si="11"/>
        <v>0.3</v>
      </c>
    </row>
    <row r="149" spans="1:16" x14ac:dyDescent="0.3">
      <c r="A149" s="1" t="s">
        <v>14</v>
      </c>
      <c r="B149" s="7" t="s">
        <v>165</v>
      </c>
      <c r="C149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5.7개&lt;br&gt;----------------&lt;br&gt;6월 김밥 정보&lt;BR&gt;평일입고 : 5개&lt;br&gt;주말입고:4개&lt;br&gt; 평균입고 :4.7개&lt;br&gt;폐기율 : 19.1%&lt;br&gt;폐기원가 : 45,793원 &lt;br&gt; 참여만 하시면 손해가 나지 않는 행사입니다~! 경영주님 꼭 확인부탁드립니다.^^ &lt;br&gt;&lt;font size : '7'&gt;폐기율 50%가 넘어갈시에는 30%지원으로 축소됩니다.&lt;/font&gt;</v>
      </c>
      <c r="I149" s="2">
        <v>45793</v>
      </c>
      <c r="J149" s="2">
        <v>0.19100711172287221</v>
      </c>
      <c r="K149" s="2" t="s">
        <v>214</v>
      </c>
      <c r="L149" s="2">
        <v>5</v>
      </c>
      <c r="M149" s="3">
        <v>4</v>
      </c>
      <c r="N149" s="6">
        <v>4.7142857142857144</v>
      </c>
      <c r="O149">
        <v>5.6571428571428575</v>
      </c>
      <c r="P149">
        <f t="shared" si="11"/>
        <v>0.3</v>
      </c>
    </row>
    <row r="150" spans="1:16" x14ac:dyDescent="0.3">
      <c r="A150" s="1" t="s">
        <v>14</v>
      </c>
      <c r="B150" s="7" t="s">
        <v>166</v>
      </c>
      <c r="C150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11.3개&lt;br&gt;----------------&lt;br&gt;6월 김밥 정보&lt;BR&gt;평일입고 : 9.4개&lt;br&gt;주말입고:9.5개&lt;br&gt; 평균입고 :9.4개&lt;br&gt;폐기율 : 14.6%&lt;br&gt;폐기원가 : 64,552원 &lt;br&gt; 참여만 하시면 손해가 나지 않는 행사입니다~! 경영주님 꼭 확인부탁드립니다.^^ &lt;br&gt;&lt;font size : '7'&gt;폐기율 50%가 넘어갈시에는 30%지원으로 축소됩니다.&lt;/font&gt;</v>
      </c>
      <c r="I150" s="2">
        <v>64552</v>
      </c>
      <c r="J150" s="2">
        <v>0.14648337334743278</v>
      </c>
      <c r="K150" s="2" t="s">
        <v>214</v>
      </c>
      <c r="L150" s="2">
        <v>9.4</v>
      </c>
      <c r="M150" s="3">
        <v>9.5</v>
      </c>
      <c r="N150" s="6">
        <v>9.4285714285714288</v>
      </c>
      <c r="O150">
        <v>11.314285714285715</v>
      </c>
      <c r="P150">
        <f t="shared" si="11"/>
        <v>0.3</v>
      </c>
    </row>
    <row r="151" spans="1:16" x14ac:dyDescent="0.3">
      <c r="A151" s="1" t="s">
        <v>14</v>
      </c>
      <c r="B151" s="7" t="s">
        <v>167</v>
      </c>
      <c r="C151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12.개&lt;br&gt;----------------&lt;br&gt;6월 김밥 정보&lt;BR&gt;평일입고 : 11개&lt;br&gt;주말입고:7.5개&lt;br&gt; 평균입고 :10.개&lt;br&gt;폐기율 : 10.5%&lt;br&gt;폐기원가 : 49,848원 &lt;br&gt; 참여만 하시면 손해가 나지 않는 행사입니다~! 경영주님 꼭 확인부탁드립니다.^^ &lt;br&gt;&lt;font size : '7'&gt;폐기율 50%가 넘어갈시에는 30%지원으로 축소됩니다.&lt;/font&gt;</v>
      </c>
      <c r="I151" s="2">
        <v>49848</v>
      </c>
      <c r="J151" s="2">
        <v>0.1052807211332335</v>
      </c>
      <c r="K151" s="2" t="s">
        <v>216</v>
      </c>
      <c r="L151" s="2">
        <v>11</v>
      </c>
      <c r="M151" s="3">
        <v>7.5</v>
      </c>
      <c r="N151" s="6">
        <v>10</v>
      </c>
      <c r="O151">
        <v>12</v>
      </c>
      <c r="P151">
        <f t="shared" si="11"/>
        <v>0.1</v>
      </c>
    </row>
    <row r="152" spans="1:16" x14ac:dyDescent="0.3">
      <c r="A152" s="1" t="s">
        <v>14</v>
      </c>
      <c r="B152" s="7" t="s">
        <v>168</v>
      </c>
      <c r="C152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6.개&lt;br&gt;----------------&lt;br&gt;6월 김밥 정보&lt;BR&gt;평일입고 : 5개&lt;br&gt;주말입고:5개&lt;br&gt; 평균입고 :5.개&lt;br&gt;폐기율 : 27.9%&lt;br&gt;폐기원가 : 66,562원 &lt;br&gt; 참여만 하시면 손해가 나지 않는 행사입니다~! 경영주님 꼭 확인부탁드립니다.^^ &lt;br&gt;&lt;font size : '7'&gt;폐기율 50%가 넘어갈시에는 30%지원으로 축소됩니다.&lt;/font&gt;</v>
      </c>
      <c r="I152" s="2">
        <v>66562</v>
      </c>
      <c r="J152" s="2">
        <v>0.27929205619241038</v>
      </c>
      <c r="K152" s="2" t="s">
        <v>214</v>
      </c>
      <c r="L152" s="2">
        <v>5</v>
      </c>
      <c r="M152" s="3">
        <v>5</v>
      </c>
      <c r="N152" s="6">
        <v>5</v>
      </c>
      <c r="O152">
        <v>6</v>
      </c>
      <c r="P152">
        <f t="shared" si="11"/>
        <v>0.3</v>
      </c>
    </row>
    <row r="153" spans="1:16" x14ac:dyDescent="0.3">
      <c r="A153" s="1" t="s">
        <v>15</v>
      </c>
      <c r="B153" s="7" t="s">
        <v>169</v>
      </c>
      <c r="C153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14.7개&lt;br&gt;----------------&lt;br&gt;6월 김밥 정보&lt;BR&gt;평일입고 : 12.2개&lt;br&gt;주말입고:12.5개&lt;br&gt; 평균입고 :12.3개&lt;br&gt;폐기율 : 6.1%&lt;br&gt;폐기원가 : 31,660원 &lt;br&gt; 참여만 하시면 손해가 나지 않는 행사입니다~! 경영주님 꼭 확인부탁드립니다.^^ &lt;br&gt;&lt;font size : '7'&gt;폐기율 50%가 넘어갈시에는 30%지원으로 축소됩니다.&lt;/font&gt;</v>
      </c>
      <c r="I153" s="2">
        <v>31660</v>
      </c>
      <c r="J153" s="2">
        <v>6.1168815110204333E-2</v>
      </c>
      <c r="K153" s="2" t="s">
        <v>216</v>
      </c>
      <c r="L153" s="2">
        <v>12.2</v>
      </c>
      <c r="M153" s="3">
        <v>12.5</v>
      </c>
      <c r="N153" s="6">
        <v>12.285714285714286</v>
      </c>
      <c r="O153">
        <v>14.742857142857144</v>
      </c>
      <c r="P153">
        <f t="shared" si="11"/>
        <v>0.1</v>
      </c>
    </row>
    <row r="154" spans="1:16" x14ac:dyDescent="0.3">
      <c r="A154" s="1" t="s">
        <v>15</v>
      </c>
      <c r="B154" s="7" t="s">
        <v>170</v>
      </c>
      <c r="C154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16.3개&lt;br&gt;----------------&lt;br&gt;6월 김밥 정보&lt;BR&gt;평일입고 : 14.2개&lt;br&gt;주말입고:12개&lt;br&gt; 평균입고 :13.6개&lt;br&gt;폐기율 : 15.%&lt;br&gt;폐기원가 : 78,732원 &lt;br&gt; 참여만 하시면 손해가 나지 않는 행사입니다~! 경영주님 꼭 확인부탁드립니다.^^ &lt;br&gt;&lt;font size : '7'&gt;폐기율 50%가 넘어갈시에는 30%지원으로 축소됩니다.&lt;/font&gt;</v>
      </c>
      <c r="I154" s="2">
        <v>78732</v>
      </c>
      <c r="J154" s="2">
        <v>0.14980079074847119</v>
      </c>
      <c r="K154" s="2" t="s">
        <v>214</v>
      </c>
      <c r="L154" s="2">
        <v>14.2</v>
      </c>
      <c r="M154" s="3">
        <v>12</v>
      </c>
      <c r="N154" s="6">
        <v>13.571428571428571</v>
      </c>
      <c r="O154">
        <v>16.285714285714285</v>
      </c>
      <c r="P154">
        <f t="shared" si="11"/>
        <v>0.3</v>
      </c>
    </row>
    <row r="155" spans="1:16" x14ac:dyDescent="0.3">
      <c r="A155" s="1" t="s">
        <v>15</v>
      </c>
      <c r="B155" s="7" t="s">
        <v>171</v>
      </c>
      <c r="C155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7.4개&lt;br&gt;----------------&lt;br&gt;6월 김밥 정보&lt;BR&gt;평일입고 : 6.2개&lt;br&gt;주말입고:6개&lt;br&gt; 평균입고 :6.1개&lt;br&gt;폐기율 : 21.3%&lt;br&gt;폐기원가 : 67,124원 &lt;br&gt; 참여만 하시면 손해가 나지 않는 행사입니다~! 경영주님 꼭 확인부탁드립니다.^^ &lt;br&gt;&lt;font size : '7'&gt;폐기율 50%가 넘어갈시에는 30%지원으로 축소됩니다.&lt;/font&gt;</v>
      </c>
      <c r="I155" s="2">
        <v>67124</v>
      </c>
      <c r="J155" s="2">
        <v>0.2126202490346818</v>
      </c>
      <c r="K155" s="2" t="s">
        <v>214</v>
      </c>
      <c r="L155" s="2">
        <v>6.2</v>
      </c>
      <c r="M155" s="3">
        <v>6</v>
      </c>
      <c r="N155" s="6">
        <v>6.1428571428571432</v>
      </c>
      <c r="O155">
        <v>7.3714285714285719</v>
      </c>
      <c r="P155">
        <f t="shared" si="11"/>
        <v>0.3</v>
      </c>
    </row>
    <row r="156" spans="1:16" x14ac:dyDescent="0.3">
      <c r="A156" s="1" t="s">
        <v>15</v>
      </c>
      <c r="B156" s="7" t="s">
        <v>172</v>
      </c>
      <c r="C156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7.9개&lt;br&gt;----------------&lt;br&gt;6월 김밥 정보&lt;BR&gt;평일입고 : 6.8개&lt;br&gt;주말입고:6개&lt;br&gt; 평균입고 :6.6개&lt;br&gt;폐기율 : 9.%&lt;br&gt;폐기원가 : 24,571원 &lt;br&gt; 참여만 하시면 손해가 나지 않는 행사입니다~! 경영주님 꼭 확인부탁드립니다.^^ &lt;br&gt;&lt;font size : '7'&gt;폐기율 50%가 넘어갈시에는 30%지원으로 축소됩니다.&lt;/font&gt;</v>
      </c>
      <c r="I156" s="2">
        <v>24571</v>
      </c>
      <c r="J156" s="2">
        <v>8.9986522713622286E-2</v>
      </c>
      <c r="K156" s="2" t="s">
        <v>216</v>
      </c>
      <c r="L156" s="2">
        <v>6.8</v>
      </c>
      <c r="M156" s="3">
        <v>6</v>
      </c>
      <c r="N156" s="6">
        <v>6.5714285714285712</v>
      </c>
      <c r="O156">
        <v>7.8857142857142852</v>
      </c>
      <c r="P156">
        <f t="shared" si="11"/>
        <v>0.1</v>
      </c>
    </row>
    <row r="157" spans="1:16" x14ac:dyDescent="0.3">
      <c r="A157" s="1" t="s">
        <v>15</v>
      </c>
      <c r="B157" s="7" t="s">
        <v>173</v>
      </c>
      <c r="C157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6.7개&lt;br&gt;----------------&lt;br&gt;6월 김밥 정보&lt;BR&gt;평일입고 : 5.6개&lt;br&gt;주말입고:5.5개&lt;br&gt; 평균입고 :5.6개&lt;br&gt;폐기율 : 11.4%&lt;br&gt;폐기원가 : 26,635원 &lt;br&gt; 참여만 하시면 손해가 나지 않는 행사입니다~! 경영주님 꼭 확인부탁드립니다.^^ &lt;br&gt;&lt;font size : '7'&gt;폐기율 50%가 넘어갈시에는 30%지원으로 축소됩니다.&lt;/font&gt;</v>
      </c>
      <c r="I157" s="2">
        <v>26635</v>
      </c>
      <c r="J157" s="2">
        <v>0.11441691832517864</v>
      </c>
      <c r="K157" s="2" t="s">
        <v>216</v>
      </c>
      <c r="L157" s="2">
        <v>5.6</v>
      </c>
      <c r="M157" s="3">
        <v>5.5</v>
      </c>
      <c r="N157" s="6">
        <v>5.5714285714285712</v>
      </c>
      <c r="O157">
        <v>6.6857142857142851</v>
      </c>
      <c r="P157">
        <f t="shared" si="11"/>
        <v>0.1</v>
      </c>
    </row>
    <row r="158" spans="1:16" x14ac:dyDescent="0.3">
      <c r="A158" s="1" t="s">
        <v>15</v>
      </c>
      <c r="B158" s="7" t="s">
        <v>174</v>
      </c>
      <c r="C158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7.2개&lt;br&gt;----------------&lt;br&gt;6월 김밥 정보&lt;BR&gt;평일입고 : 6.2개&lt;br&gt;주말입고:5.5개&lt;br&gt; 평균입고 :6.개&lt;br&gt;폐기율 : 16.1%&lt;br&gt;폐기원가 : 44,103원 &lt;br&gt; 참여만 하시면 손해가 나지 않는 행사입니다~! 경영주님 꼭 확인부탁드립니다.^^ &lt;br&gt;&lt;font size : '7'&gt;폐기율 50%가 넘어갈시에는 30%지원으로 축소됩니다.&lt;/font&gt;</v>
      </c>
      <c r="I158" s="2">
        <v>44103</v>
      </c>
      <c r="J158" s="2">
        <v>0.1605420930207162</v>
      </c>
      <c r="K158" s="2" t="s">
        <v>214</v>
      </c>
      <c r="L158" s="2">
        <v>6.2</v>
      </c>
      <c r="M158" s="3">
        <v>5.5</v>
      </c>
      <c r="N158" s="6">
        <v>6</v>
      </c>
      <c r="O158">
        <v>7.1999999999999993</v>
      </c>
      <c r="P158">
        <f t="shared" si="11"/>
        <v>0.3</v>
      </c>
    </row>
    <row r="159" spans="1:16" x14ac:dyDescent="0.3">
      <c r="A159" s="1" t="s">
        <v>15</v>
      </c>
      <c r="B159" s="7" t="s">
        <v>175</v>
      </c>
      <c r="C159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11.1개&lt;br&gt;----------------&lt;br&gt;6월 김밥 정보&lt;BR&gt;평일입고 : 9.6개&lt;br&gt;주말입고:8.5개&lt;br&gt; 평균입고 :9.3개&lt;br&gt;폐기율 : 11.2%&lt;br&gt;폐기원가 : 42,299원 &lt;br&gt; 참여만 하시면 손해가 나지 않는 행사입니다~! 경영주님 꼭 확인부탁드립니다.^^ &lt;br&gt;&lt;font size : '7'&gt;폐기율 50%가 넘어갈시에는 30%지원으로 축소됩니다.&lt;/font&gt;</v>
      </c>
      <c r="I159" s="2">
        <v>42299</v>
      </c>
      <c r="J159" s="2">
        <v>0.1115529968379384</v>
      </c>
      <c r="K159" s="2" t="s">
        <v>216</v>
      </c>
      <c r="L159" s="2">
        <v>9.6</v>
      </c>
      <c r="M159" s="3">
        <v>8.5</v>
      </c>
      <c r="N159" s="6">
        <v>9.2857142857142865</v>
      </c>
      <c r="O159">
        <v>11.142857142857144</v>
      </c>
      <c r="P159">
        <f t="shared" si="11"/>
        <v>0.1</v>
      </c>
    </row>
    <row r="160" spans="1:16" x14ac:dyDescent="0.3">
      <c r="A160" s="1" t="s">
        <v>15</v>
      </c>
      <c r="B160" s="7" t="s">
        <v>176</v>
      </c>
      <c r="C160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14.6개&lt;br&gt;----------------&lt;br&gt;6월 김밥 정보&lt;BR&gt;평일입고 : 12.2개&lt;br&gt;주말입고:12개&lt;br&gt; 평균입고 :12.1개&lt;br&gt;폐기율 : 17.5%&lt;br&gt;폐기원가 : 91,629원 &lt;br&gt; 참여만 하시면 손해가 나지 않는 행사입니다~! 경영주님 꼭 확인부탁드립니다.^^ &lt;br&gt;&lt;font size : '7'&gt;폐기율 50%가 넘어갈시에는 30%지원으로 축소됩니다.&lt;/font&gt;</v>
      </c>
      <c r="I160" s="2">
        <v>91629</v>
      </c>
      <c r="J160" s="2">
        <v>0.17498973502029125</v>
      </c>
      <c r="K160" s="2" t="s">
        <v>215</v>
      </c>
      <c r="L160" s="2">
        <v>12.2</v>
      </c>
      <c r="M160" s="3">
        <v>12</v>
      </c>
      <c r="N160" s="6">
        <v>12.142857142857142</v>
      </c>
      <c r="O160">
        <v>14.571428571428569</v>
      </c>
      <c r="P160">
        <f t="shared" si="11"/>
        <v>0.3</v>
      </c>
    </row>
    <row r="161" spans="1:16" x14ac:dyDescent="0.3">
      <c r="A161" s="1" t="s">
        <v>15</v>
      </c>
      <c r="B161" s="7" t="s">
        <v>177</v>
      </c>
      <c r="C161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8.9개&lt;br&gt;----------------&lt;br&gt;6월 김밥 정보&lt;BR&gt;평일입고 : 7.8개&lt;br&gt;주말입고:6.5개&lt;br&gt; 평균입고 :7.4개&lt;br&gt;폐기율 : 23.9%&lt;br&gt;폐기원가 : 79,448원 &lt;br&gt; 참여만 하시면 손해가 나지 않는 행사입니다~! 경영주님 꼭 확인부탁드립니다.^^ &lt;br&gt;&lt;font size : '7'&gt;폐기율 50%가 넘어갈시에는 30%지원으로 축소됩니다.&lt;/font&gt;</v>
      </c>
      <c r="I161" s="2">
        <v>79448</v>
      </c>
      <c r="J161" s="2">
        <v>0.23931345882168664</v>
      </c>
      <c r="K161" s="2" t="s">
        <v>214</v>
      </c>
      <c r="L161" s="2">
        <v>7.8</v>
      </c>
      <c r="M161" s="3">
        <v>6.5</v>
      </c>
      <c r="N161" s="6">
        <v>7.4285714285714288</v>
      </c>
      <c r="O161">
        <v>8.9142857142857146</v>
      </c>
      <c r="P161">
        <f t="shared" si="11"/>
        <v>0.3</v>
      </c>
    </row>
    <row r="162" spans="1:16" x14ac:dyDescent="0.3">
      <c r="A162" s="1" t="s">
        <v>15</v>
      </c>
      <c r="B162" s="7" t="s">
        <v>178</v>
      </c>
      <c r="C162" t="str">
        <f t="shared" si="10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9.6개&lt;br&gt;----------------&lt;br&gt;6월 김밥 정보&lt;BR&gt;평일입고 : 7.4개&lt;br&gt;주말입고:9.5개&lt;br&gt; 평균입고 :8.개&lt;br&gt;폐기율 : 17.1%&lt;br&gt;폐기원가 : 56,174원 &lt;br&gt; 참여만 하시면 손해가 나지 않는 행사입니다~! 경영주님 꼭 확인부탁드립니다.^^ &lt;br&gt;&lt;font size : '7'&gt;폐기율 50%가 넘어갈시에는 30%지원으로 축소됩니다.&lt;/font&gt;</v>
      </c>
      <c r="I162" s="2">
        <v>56174</v>
      </c>
      <c r="J162" s="2">
        <v>0.1713609366372697</v>
      </c>
      <c r="K162" s="2" t="s">
        <v>214</v>
      </c>
      <c r="L162" s="2">
        <v>7.4</v>
      </c>
      <c r="M162" s="3">
        <v>9.5</v>
      </c>
      <c r="N162" s="6">
        <v>8</v>
      </c>
      <c r="O162">
        <v>9.6</v>
      </c>
      <c r="P162">
        <f t="shared" si="11"/>
        <v>0.3</v>
      </c>
    </row>
    <row r="163" spans="1:16" x14ac:dyDescent="0.3">
      <c r="A163" s="1" t="s">
        <v>15</v>
      </c>
      <c r="B163" s="7" t="s">
        <v>179</v>
      </c>
      <c r="C163" t="str">
        <f t="shared" ref="C163:C190" si="12">"경영주님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"&amp;TEXT(O163,"##.#")&amp;"개&lt;br&gt;----------------&lt;br&gt;6월 김밥 정보&lt;BR&gt;평일입고 : "&amp;L163&amp;"개&lt;br&gt;주말입고:"&amp;M163&amp;"개&lt;br&gt; 평균입고 :"&amp;TEXT(N163,"###.#")&amp;"개&lt;br&gt;폐기율 : "&amp;TEXT(J163,"##.#%")&amp;"&lt;br&gt;폐기원가 : "&amp;TEXT(I163,"#,###")&amp;"원 &lt;br&gt; 참여만 하시면 손해가 나지 않는 행사입니다~! 경영주님 꼭 확인부탁드립니다.^^ &lt;br&gt;&lt;font size : '7'&gt;폐기율 50%가 넘어갈시에는 30%지원으로 축소됩니다.&lt;/font&gt;"</f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15.1개&lt;br&gt;----------------&lt;br&gt;6월 김밥 정보&lt;BR&gt;평일입고 : 12.8개&lt;br&gt;주말입고:12개&lt;br&gt; 평균입고 :12.6개&lt;br&gt;폐기율 : 6.6%&lt;br&gt;폐기원가 : 36,502원 &lt;br&gt; 참여만 하시면 손해가 나지 않는 행사입니다~! 경영주님 꼭 확인부탁드립니다.^^ &lt;br&gt;&lt;font size : '7'&gt;폐기율 50%가 넘어갈시에는 30%지원으로 축소됩니다.&lt;/font&gt;</v>
      </c>
      <c r="I163" s="2">
        <v>36502</v>
      </c>
      <c r="J163" s="2">
        <v>6.5773991325516534E-2</v>
      </c>
      <c r="K163" s="2" t="s">
        <v>216</v>
      </c>
      <c r="L163" s="2">
        <v>12.8</v>
      </c>
      <c r="M163" s="3">
        <v>12</v>
      </c>
      <c r="N163" s="6">
        <v>12.571428571428571</v>
      </c>
      <c r="O163">
        <v>15.085714285714285</v>
      </c>
      <c r="P163">
        <f t="shared" ref="P163:P190" si="13">IF(OR(K163="2분면",K163="3분면"),30%,10%)</f>
        <v>0.1</v>
      </c>
    </row>
    <row r="164" spans="1:16" x14ac:dyDescent="0.3">
      <c r="A164" s="1" t="s">
        <v>15</v>
      </c>
      <c r="B164" s="7" t="s">
        <v>180</v>
      </c>
      <c r="C164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15.8개&lt;br&gt;----------------&lt;br&gt;6월 김밥 정보&lt;BR&gt;평일입고 : 11.8개&lt;br&gt;주말입고:16.5개&lt;br&gt; 평균입고 :13.1개&lt;br&gt;폐기율 : 7.5%&lt;br&gt;폐기원가 : 40,363원 &lt;br&gt; 참여만 하시면 손해가 나지 않는 행사입니다~! 경영주님 꼭 확인부탁드립니다.^^ &lt;br&gt;&lt;font size : '7'&gt;폐기율 50%가 넘어갈시에는 30%지원으로 축소됩니다.&lt;/font&gt;</v>
      </c>
      <c r="I164" s="2">
        <v>40363</v>
      </c>
      <c r="J164" s="2">
        <v>7.4572294276318174E-2</v>
      </c>
      <c r="K164" s="2" t="s">
        <v>216</v>
      </c>
      <c r="L164" s="2">
        <v>11.8</v>
      </c>
      <c r="M164" s="3">
        <v>16.5</v>
      </c>
      <c r="N164" s="6">
        <v>13.142857142857142</v>
      </c>
      <c r="O164">
        <v>15.77142857142857</v>
      </c>
      <c r="P164">
        <f t="shared" si="13"/>
        <v>0.1</v>
      </c>
    </row>
    <row r="165" spans="1:16" x14ac:dyDescent="0.3">
      <c r="A165" s="1" t="s">
        <v>15</v>
      </c>
      <c r="B165" s="7" t="s">
        <v>181</v>
      </c>
      <c r="C165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10.1개&lt;br&gt;----------------&lt;br&gt;6월 김밥 정보&lt;BR&gt;평일입고 : 7.8개&lt;br&gt;주말입고:10개&lt;br&gt; 평균입고 :8.4개&lt;br&gt;폐기율 : 7.%&lt;br&gt;폐기원가 : 24,557원 &lt;br&gt; 참여만 하시면 손해가 나지 않는 행사입니다~! 경영주님 꼭 확인부탁드립니다.^^ &lt;br&gt;&lt;font size : '7'&gt;폐기율 50%가 넘어갈시에는 30%지원으로 축소됩니다.&lt;/font&gt;</v>
      </c>
      <c r="I165" s="2">
        <v>24557</v>
      </c>
      <c r="J165" s="2">
        <v>6.9970538120936121E-2</v>
      </c>
      <c r="K165" s="2" t="s">
        <v>216</v>
      </c>
      <c r="L165" s="2">
        <v>7.8</v>
      </c>
      <c r="M165" s="3">
        <v>10</v>
      </c>
      <c r="N165" s="6">
        <v>8.4285714285714288</v>
      </c>
      <c r="O165">
        <v>10.114285714285714</v>
      </c>
      <c r="P165">
        <f t="shared" si="13"/>
        <v>0.1</v>
      </c>
    </row>
    <row r="166" spans="1:16" x14ac:dyDescent="0.3">
      <c r="A166" s="1" t="s">
        <v>16</v>
      </c>
      <c r="B166" s="7" t="s">
        <v>182</v>
      </c>
      <c r="C166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3.4개&lt;br&gt;----------------&lt;br&gt;6월 김밥 정보&lt;BR&gt;평일입고 : 2개&lt;br&gt;주말입고:5개&lt;br&gt; 평균입고 :2.9개&lt;br&gt;폐기율 : 9.4%&lt;br&gt;폐기원가 : 15,572원 &lt;br&gt; 참여만 하시면 손해가 나지 않는 행사입니다~! 경영주님 꼭 확인부탁드립니다.^^ &lt;br&gt;&lt;font size : '7'&gt;폐기율 50%가 넘어갈시에는 30%지원으로 축소됩니다.&lt;/font&gt;</v>
      </c>
      <c r="I166" s="2">
        <v>15572</v>
      </c>
      <c r="J166" s="2">
        <v>9.351485416078642E-2</v>
      </c>
      <c r="K166" s="2" t="s">
        <v>216</v>
      </c>
      <c r="L166" s="2">
        <v>2</v>
      </c>
      <c r="M166" s="3">
        <v>5</v>
      </c>
      <c r="N166" s="6">
        <v>2.8571428571428572</v>
      </c>
      <c r="O166">
        <v>3.4285714285714284</v>
      </c>
      <c r="P166">
        <f t="shared" si="13"/>
        <v>0.1</v>
      </c>
    </row>
    <row r="167" spans="1:16" x14ac:dyDescent="0.3">
      <c r="A167" s="1" t="s">
        <v>16</v>
      </c>
      <c r="B167" s="7" t="s">
        <v>183</v>
      </c>
      <c r="C167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8.6개&lt;br&gt;----------------&lt;br&gt;6월 김밥 정보&lt;BR&gt;평일입고 : 7.4개&lt;br&gt;주말입고:6.5개&lt;br&gt; 평균입고 :7.1개&lt;br&gt;폐기율 : 19.5%&lt;br&gt;폐기원가 : 52,160원 &lt;br&gt; 참여만 하시면 손해가 나지 않는 행사입니다~! 경영주님 꼭 확인부탁드립니다.^^ &lt;br&gt;&lt;font size : '7'&gt;폐기율 50%가 넘어갈시에는 30%지원으로 축소됩니다.&lt;/font&gt;</v>
      </c>
      <c r="I167" s="2">
        <v>52160</v>
      </c>
      <c r="J167" s="2">
        <v>0.19495202819628266</v>
      </c>
      <c r="K167" s="2" t="s">
        <v>214</v>
      </c>
      <c r="L167" s="2">
        <v>7.4</v>
      </c>
      <c r="M167" s="3">
        <v>6.5</v>
      </c>
      <c r="N167" s="6">
        <v>7.1428571428571432</v>
      </c>
      <c r="O167">
        <v>8.5714285714285712</v>
      </c>
      <c r="P167">
        <f t="shared" si="13"/>
        <v>0.3</v>
      </c>
    </row>
    <row r="168" spans="1:16" x14ac:dyDescent="0.3">
      <c r="A168" s="1" t="s">
        <v>16</v>
      </c>
      <c r="B168" s="7" t="s">
        <v>184</v>
      </c>
      <c r="C168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7.9개&lt;br&gt;----------------&lt;br&gt;6월 김밥 정보&lt;BR&gt;평일입고 : 6.6개&lt;br&gt;주말입고:6.5개&lt;br&gt; 평균입고 :6.6개&lt;br&gt;폐기율 : 23.5%&lt;br&gt;폐기원가 : 65,740원 &lt;br&gt; 참여만 하시면 손해가 나지 않는 행사입니다~! 경영주님 꼭 확인부탁드립니다.^^ &lt;br&gt;&lt;font size : '7'&gt;폐기율 50%가 넘어갈시에는 30%지원으로 축소됩니다.&lt;/font&gt;</v>
      </c>
      <c r="I168" s="2">
        <v>65740</v>
      </c>
      <c r="J168" s="2">
        <v>0.2346842971430203</v>
      </c>
      <c r="K168" s="2" t="s">
        <v>214</v>
      </c>
      <c r="L168" s="2">
        <v>6.6</v>
      </c>
      <c r="M168" s="3">
        <v>6.5</v>
      </c>
      <c r="N168" s="6">
        <v>6.5714285714285712</v>
      </c>
      <c r="O168">
        <v>7.8857142857142852</v>
      </c>
      <c r="P168">
        <f t="shared" si="13"/>
        <v>0.3</v>
      </c>
    </row>
    <row r="169" spans="1:16" x14ac:dyDescent="0.3">
      <c r="A169" s="1" t="s">
        <v>16</v>
      </c>
      <c r="B169" s="7" t="s">
        <v>185</v>
      </c>
      <c r="C169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22.1개&lt;br&gt;----------------&lt;br&gt;6월 김밥 정보&lt;BR&gt;평일입고 : 18.8개&lt;br&gt;주말입고:17.5개&lt;br&gt; 평균입고 :18.4개&lt;br&gt;폐기율 : 17.%&lt;br&gt;폐기원가 : 139,832원 &lt;br&gt; 참여만 하시면 손해가 나지 않는 행사입니다~! 경영주님 꼭 확인부탁드립니다.^^ &lt;br&gt;&lt;font size : '7'&gt;폐기율 50%가 넘어갈시에는 30%지원으로 축소됩니다.&lt;/font&gt;</v>
      </c>
      <c r="I169" s="2">
        <v>139832</v>
      </c>
      <c r="J169" s="2">
        <v>0.17030895841782889</v>
      </c>
      <c r="K169" s="2" t="s">
        <v>215</v>
      </c>
      <c r="L169" s="2">
        <v>18.8</v>
      </c>
      <c r="M169" s="3">
        <v>17.5</v>
      </c>
      <c r="N169" s="6">
        <v>18.428571428571427</v>
      </c>
      <c r="O169">
        <v>22.11428571428571</v>
      </c>
      <c r="P169">
        <f t="shared" si="13"/>
        <v>0.3</v>
      </c>
    </row>
    <row r="170" spans="1:16" x14ac:dyDescent="0.3">
      <c r="A170" s="1" t="s">
        <v>16</v>
      </c>
      <c r="B170" s="7" t="s">
        <v>186</v>
      </c>
      <c r="C170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8.6개&lt;br&gt;----------------&lt;br&gt;6월 김밥 정보&lt;BR&gt;평일입고 : 7.4개&lt;br&gt;주말입고:6.5개&lt;br&gt; 평균입고 :7.1개&lt;br&gt;폐기율 : 12.6%&lt;br&gt;폐기원가 : 38,203원 &lt;br&gt; 참여만 하시면 손해가 나지 않는 행사입니다~! 경영주님 꼭 확인부탁드립니다.^^ &lt;br&gt;&lt;font size : '7'&gt;폐기율 50%가 넘어갈시에는 30%지원으로 축소됩니다.&lt;/font&gt;</v>
      </c>
      <c r="I170" s="2">
        <v>38203</v>
      </c>
      <c r="J170" s="2">
        <v>0.12565494965973867</v>
      </c>
      <c r="K170" s="2" t="s">
        <v>214</v>
      </c>
      <c r="L170" s="2">
        <v>7.4</v>
      </c>
      <c r="M170" s="3">
        <v>6.5</v>
      </c>
      <c r="N170" s="6">
        <v>7.1428571428571432</v>
      </c>
      <c r="O170">
        <v>8.5714285714285712</v>
      </c>
      <c r="P170">
        <f t="shared" si="13"/>
        <v>0.3</v>
      </c>
    </row>
    <row r="171" spans="1:16" x14ac:dyDescent="0.3">
      <c r="A171" s="1" t="s">
        <v>16</v>
      </c>
      <c r="B171" s="7" t="s">
        <v>187</v>
      </c>
      <c r="C171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5.개&lt;br&gt;----------------&lt;br&gt;6월 김밥 정보&lt;BR&gt;평일입고 : 4.2개&lt;br&gt;주말입고:4개&lt;br&gt; 평균입고 :4.1개&lt;br&gt;폐기율 : 17.1%&lt;br&gt;폐기원가 : 27,723원 &lt;br&gt; 참여만 하시면 손해가 나지 않는 행사입니다~! 경영주님 꼭 확인부탁드립니다.^^ &lt;br&gt;&lt;font size : '7'&gt;폐기율 50%가 넘어갈시에는 30%지원으로 축소됩니다.&lt;/font&gt;</v>
      </c>
      <c r="I171" s="2">
        <v>27723</v>
      </c>
      <c r="J171" s="2">
        <v>0.17075018477457504</v>
      </c>
      <c r="K171" s="2" t="s">
        <v>214</v>
      </c>
      <c r="L171" s="2">
        <v>4.2</v>
      </c>
      <c r="M171" s="3">
        <v>4</v>
      </c>
      <c r="N171" s="6">
        <v>4.1428571428571432</v>
      </c>
      <c r="O171">
        <v>4.9714285714285715</v>
      </c>
      <c r="P171">
        <f t="shared" si="13"/>
        <v>0.3</v>
      </c>
    </row>
    <row r="172" spans="1:16" x14ac:dyDescent="0.3">
      <c r="A172" s="1" t="s">
        <v>16</v>
      </c>
      <c r="B172" s="7" t="s">
        <v>188</v>
      </c>
      <c r="C172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18.5개&lt;br&gt;----------------&lt;br&gt;6월 김밥 정보&lt;BR&gt;평일입고 : 15.4개&lt;br&gt;주말입고:15.5개&lt;br&gt; 평균입고 :15.4개&lt;br&gt;폐기율 : 13.8%&lt;br&gt;폐기원가 : 89,652원 &lt;br&gt; 참여만 하시면 손해가 나지 않는 행사입니다~! 경영주님 꼭 확인부탁드립니다.^^ &lt;br&gt;&lt;font size : '7'&gt;폐기율 50%가 넘어갈시에는 30%지원으로 축소됩니다.&lt;/font&gt;</v>
      </c>
      <c r="I172" s="2">
        <v>89652</v>
      </c>
      <c r="J172" s="2">
        <v>0.13833007767295891</v>
      </c>
      <c r="K172" s="2" t="s">
        <v>214</v>
      </c>
      <c r="L172" s="2">
        <v>15.4</v>
      </c>
      <c r="M172" s="3">
        <v>15.5</v>
      </c>
      <c r="N172" s="6">
        <v>15.428571428571429</v>
      </c>
      <c r="O172">
        <v>18.514285714285712</v>
      </c>
      <c r="P172">
        <f t="shared" si="13"/>
        <v>0.3</v>
      </c>
    </row>
    <row r="173" spans="1:16" x14ac:dyDescent="0.3">
      <c r="A173" s="1" t="s">
        <v>16</v>
      </c>
      <c r="B173" s="7" t="s">
        <v>189</v>
      </c>
      <c r="C173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6.3개&lt;br&gt;----------------&lt;br&gt;6월 김밥 정보&lt;BR&gt;평일입고 : 5개&lt;br&gt;주말입고:6개&lt;br&gt; 평균입고 :5.3개&lt;br&gt;폐기율 : 30.3%&lt;br&gt;폐기원가 : 58,775원 &lt;br&gt; 참여만 하시면 손해가 나지 않는 행사입니다~! 경영주님 꼭 확인부탁드립니다.^^ &lt;br&gt;&lt;font size : '7'&gt;폐기율 50%가 넘어갈시에는 30%지원으로 축소됩니다.&lt;/font&gt;</v>
      </c>
      <c r="I173" s="2">
        <v>58775</v>
      </c>
      <c r="J173" s="2">
        <v>0.30298890630155062</v>
      </c>
      <c r="K173" s="2" t="s">
        <v>214</v>
      </c>
      <c r="L173" s="2">
        <v>5</v>
      </c>
      <c r="M173" s="3">
        <v>6</v>
      </c>
      <c r="N173" s="6">
        <v>5.2857142857142856</v>
      </c>
      <c r="O173">
        <v>6.3428571428571425</v>
      </c>
      <c r="P173">
        <f t="shared" si="13"/>
        <v>0.3</v>
      </c>
    </row>
    <row r="174" spans="1:16" x14ac:dyDescent="0.3">
      <c r="A174" s="1" t="s">
        <v>16</v>
      </c>
      <c r="B174" s="7" t="s">
        <v>190</v>
      </c>
      <c r="C174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7.9개&lt;br&gt;----------------&lt;br&gt;6월 김밥 정보&lt;BR&gt;평일입고 : 6.8개&lt;br&gt;주말입고:6개&lt;br&gt; 평균입고 :6.6개&lt;br&gt;폐기율 : 2.7%&lt;br&gt;폐기원가 : 8,089원 &lt;br&gt; 참여만 하시면 손해가 나지 않는 행사입니다~! 경영주님 꼭 확인부탁드립니다.^^ &lt;br&gt;&lt;font size : '7'&gt;폐기율 50%가 넘어갈시에는 30%지원으로 축소됩니다.&lt;/font&gt;</v>
      </c>
      <c r="I174" s="2">
        <v>8089</v>
      </c>
      <c r="J174" s="2">
        <v>2.7274167933886484E-2</v>
      </c>
      <c r="K174" s="2" t="s">
        <v>216</v>
      </c>
      <c r="L174" s="2">
        <v>6.8</v>
      </c>
      <c r="M174" s="3">
        <v>6</v>
      </c>
      <c r="N174" s="6">
        <v>6.5714285714285712</v>
      </c>
      <c r="O174">
        <v>7.8857142857142852</v>
      </c>
      <c r="P174">
        <f t="shared" si="13"/>
        <v>0.1</v>
      </c>
    </row>
    <row r="175" spans="1:16" x14ac:dyDescent="0.3">
      <c r="A175" s="1" t="s">
        <v>16</v>
      </c>
      <c r="B175" s="7" t="s">
        <v>191</v>
      </c>
      <c r="C175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9.1개&lt;br&gt;----------------&lt;br&gt;6월 김밥 정보&lt;BR&gt;평일입고 : 7.8개&lt;br&gt;주말입고:7개&lt;br&gt; 평균입고 :7.6개&lt;br&gt;폐기율 : 4.%&lt;br&gt;폐기원가 : 12,299원 &lt;br&gt; 참여만 하시면 손해가 나지 않는 행사입니다~! 경영주님 꼭 확인부탁드립니다.^^ &lt;br&gt;&lt;font size : '7'&gt;폐기율 50%가 넘어갈시에는 30%지원으로 축소됩니다.&lt;/font&gt;</v>
      </c>
      <c r="I175" s="2">
        <v>12299</v>
      </c>
      <c r="J175" s="2">
        <v>3.972275782327428E-2</v>
      </c>
      <c r="K175" s="2" t="s">
        <v>216</v>
      </c>
      <c r="L175" s="2">
        <v>7.8</v>
      </c>
      <c r="M175" s="3">
        <v>7</v>
      </c>
      <c r="N175" s="6">
        <v>7.5714285714285712</v>
      </c>
      <c r="O175">
        <v>9.0857142857142854</v>
      </c>
      <c r="P175">
        <f t="shared" si="13"/>
        <v>0.1</v>
      </c>
    </row>
    <row r="176" spans="1:16" x14ac:dyDescent="0.3">
      <c r="A176" s="1" t="s">
        <v>16</v>
      </c>
      <c r="B176" s="7" t="s">
        <v>192</v>
      </c>
      <c r="C176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11.7개&lt;br&gt;----------------&lt;br&gt;6월 김밥 정보&lt;BR&gt;평일입고 : 10개&lt;br&gt;주말입고:9개&lt;br&gt; 평균입고 :9.7개&lt;br&gt;폐기율 : 11.6%&lt;br&gt;폐기원가 : 49,875원 &lt;br&gt; 참여만 하시면 손해가 나지 않는 행사입니다~! 경영주님 꼭 확인부탁드립니다.^^ &lt;br&gt;&lt;font size : '7'&gt;폐기율 50%가 넘어갈시에는 30%지원으로 축소됩니다.&lt;/font&gt;</v>
      </c>
      <c r="I176" s="2">
        <v>49875</v>
      </c>
      <c r="J176" s="2">
        <v>0.11589403973509937</v>
      </c>
      <c r="K176" s="2" t="s">
        <v>216</v>
      </c>
      <c r="L176" s="2">
        <v>10</v>
      </c>
      <c r="M176" s="3">
        <v>9</v>
      </c>
      <c r="N176" s="6">
        <v>9.7142857142857135</v>
      </c>
      <c r="O176">
        <v>11.657142857142857</v>
      </c>
      <c r="P176">
        <f t="shared" si="13"/>
        <v>0.1</v>
      </c>
    </row>
    <row r="177" spans="1:16" x14ac:dyDescent="0.3">
      <c r="A177" s="1" t="s">
        <v>16</v>
      </c>
      <c r="B177" s="7" t="s">
        <v>193</v>
      </c>
      <c r="C177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2.4개&lt;br&gt;----------------&lt;br&gt;6월 김밥 정보&lt;BR&gt;평일입고 : 2개&lt;br&gt;주말입고:2개&lt;br&gt; 평균입고 :2.개&lt;br&gt;폐기율 : 32.6%&lt;br&gt;폐기원가 : 29,243원 &lt;br&gt; 참여만 하시면 손해가 나지 않는 행사입니다~! 경영주님 꼭 확인부탁드립니다.^^ &lt;br&gt;&lt;font size : '7'&gt;폐기율 50%가 넘어갈시에는 30%지원으로 축소됩니다.&lt;/font&gt;</v>
      </c>
      <c r="I177" s="2">
        <v>29243</v>
      </c>
      <c r="J177" s="2">
        <v>0.32603436165587063</v>
      </c>
      <c r="K177" s="2" t="s">
        <v>214</v>
      </c>
      <c r="L177" s="2">
        <v>2</v>
      </c>
      <c r="M177" s="3">
        <v>2</v>
      </c>
      <c r="N177" s="6">
        <v>2</v>
      </c>
      <c r="O177">
        <v>2.4</v>
      </c>
      <c r="P177">
        <f t="shared" si="13"/>
        <v>0.3</v>
      </c>
    </row>
    <row r="178" spans="1:16" x14ac:dyDescent="0.3">
      <c r="A178" s="1" t="s">
        <v>17</v>
      </c>
      <c r="B178" s="7" t="s">
        <v>194</v>
      </c>
      <c r="C178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4.1개&lt;br&gt;----------------&lt;br&gt;6월 김밥 정보&lt;BR&gt;평일입고 : 3.6개&lt;br&gt;주말입고:3개&lt;br&gt; 평균입고 :3.4개&lt;br&gt;폐기율 : 2.9%&lt;br&gt;폐기원가 : 4,738원 &lt;br&gt; 참여만 하시면 손해가 나지 않는 행사입니다~! 경영주님 꼭 확인부탁드립니다.^^ &lt;br&gt;&lt;font size : '7'&gt;폐기율 50%가 넘어갈시에는 30%지원으로 축소됩니다.&lt;/font&gt;</v>
      </c>
      <c r="I178" s="2">
        <v>4738</v>
      </c>
      <c r="J178" s="2">
        <v>2.852807649233513E-2</v>
      </c>
      <c r="K178" s="2" t="s">
        <v>216</v>
      </c>
      <c r="L178" s="2">
        <v>3.6</v>
      </c>
      <c r="M178" s="3">
        <v>3</v>
      </c>
      <c r="N178" s="6">
        <v>3.4285714285714284</v>
      </c>
      <c r="O178">
        <v>4.1142857142857139</v>
      </c>
      <c r="P178">
        <f t="shared" si="13"/>
        <v>0.1</v>
      </c>
    </row>
    <row r="179" spans="1:16" x14ac:dyDescent="0.3">
      <c r="A179" s="1" t="s">
        <v>17</v>
      </c>
      <c r="B179" s="7" t="s">
        <v>195</v>
      </c>
      <c r="C179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23.1개&lt;br&gt;----------------&lt;br&gt;6월 김밥 정보&lt;BR&gt;평일입고 : 20.6개&lt;br&gt;주말입고:16개&lt;br&gt; 평균입고 :19.3개&lt;br&gt;폐기율 : 3.3%&lt;br&gt;폐기원가 : 27,505원 &lt;br&gt; 참여만 하시면 손해가 나지 않는 행사입니다~! 경영주님 꼭 확인부탁드립니다.^^ &lt;br&gt;&lt;font size : '7'&gt;폐기율 50%가 넘어갈시에는 30%지원으로 축소됩니다.&lt;/font&gt;</v>
      </c>
      <c r="I179" s="2">
        <v>27505</v>
      </c>
      <c r="J179" s="2">
        <v>3.2690847157067049E-2</v>
      </c>
      <c r="K179" s="2" t="s">
        <v>216</v>
      </c>
      <c r="L179" s="2">
        <v>20.6</v>
      </c>
      <c r="M179" s="3">
        <v>16</v>
      </c>
      <c r="N179" s="6">
        <v>19.285714285714285</v>
      </c>
      <c r="O179">
        <v>23.142857142857142</v>
      </c>
      <c r="P179">
        <f t="shared" si="13"/>
        <v>0.1</v>
      </c>
    </row>
    <row r="180" spans="1:16" x14ac:dyDescent="0.3">
      <c r="A180" s="1" t="s">
        <v>17</v>
      </c>
      <c r="B180" s="7" t="s">
        <v>196</v>
      </c>
      <c r="C180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13.개&lt;br&gt;----------------&lt;br&gt;6월 김밥 정보&lt;BR&gt;평일입고 : 10.8개&lt;br&gt;주말입고:11개&lt;br&gt; 평균입고 :10.9개&lt;br&gt;폐기율 : 3.7%&lt;br&gt;폐기원가 : 16,774원 &lt;br&gt; 참여만 하시면 손해가 나지 않는 행사입니다~! 경영주님 꼭 확인부탁드립니다.^^ &lt;br&gt;&lt;font size : '7'&gt;폐기율 50%가 넘어갈시에는 30%지원으로 축소됩니다.&lt;/font&gt;</v>
      </c>
      <c r="I180" s="2">
        <v>16774</v>
      </c>
      <c r="J180" s="2">
        <v>3.7055691784302014E-2</v>
      </c>
      <c r="K180" s="2" t="s">
        <v>216</v>
      </c>
      <c r="L180" s="2">
        <v>10.8</v>
      </c>
      <c r="M180" s="3">
        <v>11</v>
      </c>
      <c r="N180" s="6">
        <v>10.857142857142858</v>
      </c>
      <c r="O180">
        <v>13.028571428571428</v>
      </c>
      <c r="P180">
        <f t="shared" si="13"/>
        <v>0.1</v>
      </c>
    </row>
    <row r="181" spans="1:16" x14ac:dyDescent="0.3">
      <c r="A181" s="1" t="s">
        <v>17</v>
      </c>
      <c r="B181" s="7" t="s">
        <v>197</v>
      </c>
      <c r="C181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10.5개&lt;br&gt;----------------&lt;br&gt;6월 김밥 정보&lt;BR&gt;평일입고 : 7.8개&lt;br&gt;주말입고:11개&lt;br&gt; 평균입고 :8.7개&lt;br&gt;폐기율 : 18.1%&lt;br&gt;폐기원가 : 72,862원 &lt;br&gt; 참여만 하시면 손해가 나지 않는 행사입니다~! 경영주님 꼭 확인부탁드립니다.^^ &lt;br&gt;&lt;font size : '7'&gt;폐기율 50%가 넘어갈시에는 30%지원으로 축소됩니다.&lt;/font&gt;</v>
      </c>
      <c r="I181" s="2">
        <v>72862</v>
      </c>
      <c r="J181" s="2">
        <v>0.18078465233529839</v>
      </c>
      <c r="K181" s="2" t="s">
        <v>214</v>
      </c>
      <c r="L181" s="2">
        <v>7.8</v>
      </c>
      <c r="M181" s="3">
        <v>11</v>
      </c>
      <c r="N181" s="6">
        <v>8.7142857142857135</v>
      </c>
      <c r="O181">
        <v>10.457142857142856</v>
      </c>
      <c r="P181">
        <f t="shared" si="13"/>
        <v>0.3</v>
      </c>
    </row>
    <row r="182" spans="1:16" x14ac:dyDescent="0.3">
      <c r="A182" s="1" t="s">
        <v>17</v>
      </c>
      <c r="B182" s="7" t="s">
        <v>198</v>
      </c>
      <c r="C182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9.8개&lt;br&gt;----------------&lt;br&gt;6월 김밥 정보&lt;BR&gt;평일입고 : 8.2개&lt;br&gt;주말입고:8개&lt;br&gt; 평균입고 :8.1개&lt;br&gt;폐기율 : 11.%&lt;br&gt;폐기원가 : 36,126원 &lt;br&gt; 참여만 하시면 손해가 나지 않는 행사입니다~! 경영주님 꼭 확인부탁드립니다.^^ &lt;br&gt;&lt;font size : '7'&gt;폐기율 50%가 넘어갈시에는 30%지원으로 축소됩니다.&lt;/font&gt;</v>
      </c>
      <c r="I182" s="2">
        <v>36126</v>
      </c>
      <c r="J182" s="2">
        <v>0.11003725171866574</v>
      </c>
      <c r="K182" s="2" t="s">
        <v>216</v>
      </c>
      <c r="L182" s="2">
        <v>8.1999999999999993</v>
      </c>
      <c r="M182" s="3">
        <v>8</v>
      </c>
      <c r="N182" s="6">
        <v>8.1428571428571423</v>
      </c>
      <c r="O182">
        <v>9.7714285714285705</v>
      </c>
      <c r="P182">
        <f t="shared" si="13"/>
        <v>0.1</v>
      </c>
    </row>
    <row r="183" spans="1:16" x14ac:dyDescent="0.3">
      <c r="A183" s="1" t="s">
        <v>17</v>
      </c>
      <c r="B183" s="7" t="s">
        <v>199</v>
      </c>
      <c r="C183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2.2개&lt;br&gt;----------------&lt;br&gt;6월 김밥 정보&lt;BR&gt;평일입고 : 1.8개&lt;br&gt;주말입고:2개&lt;br&gt; 평균입고 :1.9개&lt;br&gt;폐기율 : 16.6%&lt;br&gt;폐기원가 : 12,744원 &lt;br&gt; 참여만 하시면 손해가 나지 않는 행사입니다~! 경영주님 꼭 확인부탁드립니다.^^ &lt;br&gt;&lt;font size : '7'&gt;폐기율 50%가 넘어갈시에는 30%지원으로 축소됩니다.&lt;/font&gt;</v>
      </c>
      <c r="I183" s="2">
        <v>12744</v>
      </c>
      <c r="J183" s="2">
        <v>0.16620151803646421</v>
      </c>
      <c r="K183" s="2" t="s">
        <v>214</v>
      </c>
      <c r="L183" s="2">
        <v>1.8</v>
      </c>
      <c r="M183" s="3">
        <v>2</v>
      </c>
      <c r="N183" s="6">
        <v>1.8571428571428572</v>
      </c>
      <c r="O183">
        <v>2.2285714285714286</v>
      </c>
      <c r="P183">
        <f t="shared" si="13"/>
        <v>0.3</v>
      </c>
    </row>
    <row r="184" spans="1:16" x14ac:dyDescent="0.3">
      <c r="A184" s="1" t="s">
        <v>17</v>
      </c>
      <c r="B184" s="7" t="s">
        <v>200</v>
      </c>
      <c r="C184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6.2개&lt;br&gt;----------------&lt;br&gt;6월 김밥 정보&lt;BR&gt;평일입고 : 4개&lt;br&gt;주말입고:8개&lt;br&gt; 평균입고 :5.1개&lt;br&gt;폐기율 : 17.3%&lt;br&gt;폐기원가 : 42,616원 &lt;br&gt; 참여만 하시면 손해가 나지 않는 행사입니다~! 경영주님 꼭 확인부탁드립니다.^^ &lt;br&gt;&lt;font size : '7'&gt;폐기율 50%가 넘어갈시에는 30%지원으로 축소됩니다.&lt;/font&gt;</v>
      </c>
      <c r="I184" s="2">
        <v>42616</v>
      </c>
      <c r="J184" s="2">
        <v>0.17323858924535362</v>
      </c>
      <c r="K184" s="2" t="s">
        <v>214</v>
      </c>
      <c r="L184" s="2">
        <v>4</v>
      </c>
      <c r="M184" s="3">
        <v>8</v>
      </c>
      <c r="N184" s="6">
        <v>5.1428571428571432</v>
      </c>
      <c r="O184">
        <v>6.1714285714285717</v>
      </c>
      <c r="P184">
        <f t="shared" si="13"/>
        <v>0.3</v>
      </c>
    </row>
    <row r="185" spans="1:16" x14ac:dyDescent="0.3">
      <c r="A185" s="1" t="s">
        <v>17</v>
      </c>
      <c r="B185" s="7" t="s">
        <v>201</v>
      </c>
      <c r="C185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1.4개&lt;br&gt;----------------&lt;br&gt;6월 김밥 정보&lt;BR&gt;평일입고 : 1.2개&lt;br&gt;주말입고:1개&lt;br&gt; 평균입고 :1.1개&lt;br&gt;폐기율 : 5.4%&lt;br&gt;폐기원가 : 2,611원 &lt;br&gt; 참여만 하시면 손해가 나지 않는 행사입니다~! 경영주님 꼭 확인부탁드립니다.^^ &lt;br&gt;&lt;font size : '7'&gt;폐기율 50%가 넘어갈시에는 30%지원으로 축소됩니다.&lt;/font&gt;</v>
      </c>
      <c r="I185" s="2">
        <v>2611</v>
      </c>
      <c r="J185" s="2">
        <v>5.3557875735882332E-2</v>
      </c>
      <c r="K185" s="2" t="s">
        <v>216</v>
      </c>
      <c r="L185" s="2">
        <v>1.2</v>
      </c>
      <c r="M185" s="3">
        <v>1</v>
      </c>
      <c r="N185" s="6">
        <v>1.1428571428571428</v>
      </c>
      <c r="O185">
        <v>1.3714285714285712</v>
      </c>
      <c r="P185">
        <f t="shared" si="13"/>
        <v>0.1</v>
      </c>
    </row>
    <row r="186" spans="1:16" x14ac:dyDescent="0.3">
      <c r="A186" s="1" t="s">
        <v>17</v>
      </c>
      <c r="B186" s="7" t="s">
        <v>202</v>
      </c>
      <c r="C186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9.1개&lt;br&gt;----------------&lt;br&gt;6월 김밥 정보&lt;BR&gt;평일입고 : 7.8개&lt;br&gt;주말입고:7개&lt;br&gt; 평균입고 :7.6개&lt;br&gt;폐기율 : 23.3%&lt;br&gt;폐기원가 : 78,035원 &lt;br&gt; 참여만 하시면 손해가 나지 않는 행사입니다~! 경영주님 꼭 확인부탁드립니다.^^ &lt;br&gt;&lt;font size : '7'&gt;폐기율 50%가 넘어갈시에는 30%지원으로 축소됩니다.&lt;/font&gt;</v>
      </c>
      <c r="I186" s="2">
        <v>78035</v>
      </c>
      <c r="J186" s="2">
        <v>0.23322225376948247</v>
      </c>
      <c r="K186" s="2" t="s">
        <v>214</v>
      </c>
      <c r="L186" s="2">
        <v>7.8</v>
      </c>
      <c r="M186" s="3">
        <v>7</v>
      </c>
      <c r="N186" s="6">
        <v>7.5714285714285712</v>
      </c>
      <c r="O186">
        <v>9.0857142857142854</v>
      </c>
      <c r="P186">
        <f t="shared" si="13"/>
        <v>0.3</v>
      </c>
    </row>
    <row r="187" spans="1:16" x14ac:dyDescent="0.3">
      <c r="A187" s="1" t="s">
        <v>17</v>
      </c>
      <c r="B187" s="7" t="s">
        <v>203</v>
      </c>
      <c r="C187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1.4개&lt;br&gt;----------------&lt;br&gt;6월 김밥 정보&lt;BR&gt;평일입고 : 1.2개&lt;br&gt;주말입고:1개&lt;br&gt; 평균입고 :1.1개&lt;br&gt;폐기율 : 49.9%&lt;br&gt;폐기원가 : 16,085원 &lt;br&gt; 참여만 하시면 손해가 나지 않는 행사입니다~! 경영주님 꼭 확인부탁드립니다.^^ &lt;br&gt;&lt;font size : '7'&gt;폐기율 50%가 넘어갈시에는 30%지원으로 축소됩니다.&lt;/font&gt;</v>
      </c>
      <c r="I187" s="2">
        <v>16085</v>
      </c>
      <c r="J187" s="2">
        <v>0.49931706711367729</v>
      </c>
      <c r="K187" s="2" t="s">
        <v>214</v>
      </c>
      <c r="L187" s="2">
        <v>1.2</v>
      </c>
      <c r="M187" s="3">
        <v>1</v>
      </c>
      <c r="N187" s="6">
        <v>1.1428571428571428</v>
      </c>
      <c r="O187">
        <v>1.3714285714285712</v>
      </c>
      <c r="P187">
        <f t="shared" si="13"/>
        <v>0.3</v>
      </c>
    </row>
    <row r="188" spans="1:16" x14ac:dyDescent="0.3">
      <c r="A188" s="1" t="s">
        <v>17</v>
      </c>
      <c r="B188" s="7" t="s">
        <v>204</v>
      </c>
      <c r="C188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15.6개&lt;br&gt;----------------&lt;br&gt;6월 김밥 정보&lt;BR&gt;평일입고 : 13.6개&lt;br&gt;주말입고:11.5개&lt;br&gt; 평균입고 :13.개&lt;br&gt;폐기율 : 13.5%&lt;br&gt;폐기원가 : 72,364원 &lt;br&gt; 참여만 하시면 손해가 나지 않는 행사입니다~! 경영주님 꼭 확인부탁드립니다.^^ &lt;br&gt;&lt;font size : '7'&gt;폐기율 50%가 넘어갈시에는 30%지원으로 축소됩니다.&lt;/font&gt;</v>
      </c>
      <c r="I188" s="2">
        <v>72364</v>
      </c>
      <c r="J188" s="2">
        <v>0.13527498411036754</v>
      </c>
      <c r="K188" s="2" t="s">
        <v>214</v>
      </c>
      <c r="L188" s="2">
        <v>13.6</v>
      </c>
      <c r="M188" s="3">
        <v>11.5</v>
      </c>
      <c r="N188" s="6">
        <v>13</v>
      </c>
      <c r="O188">
        <v>15.6</v>
      </c>
      <c r="P188">
        <f t="shared" si="13"/>
        <v>0.3</v>
      </c>
    </row>
    <row r="189" spans="1:16" x14ac:dyDescent="0.3">
      <c r="A189" s="1" t="s">
        <v>17</v>
      </c>
      <c r="B189" s="7" t="s">
        <v>205</v>
      </c>
      <c r="C189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8.4개&lt;br&gt;----------------&lt;br&gt;6월 김밥 정보&lt;BR&gt;평일입고 : 7.4개&lt;br&gt;주말입고:6개&lt;br&gt; 평균입고 :7.개&lt;br&gt;폐기율 : 16.4%&lt;br&gt;폐기원가 : 52,196원 &lt;br&gt; 참여만 하시면 손해가 나지 않는 행사입니다~! 경영주님 꼭 확인부탁드립니다.^^ &lt;br&gt;&lt;font size : '7'&gt;폐기율 50%가 넘어갈시에는 30%지원으로 축소됩니다.&lt;/font&gt;</v>
      </c>
      <c r="I189" s="2">
        <v>52196</v>
      </c>
      <c r="J189" s="2">
        <v>0.16411978518155179</v>
      </c>
      <c r="K189" s="2" t="s">
        <v>214</v>
      </c>
      <c r="L189" s="2">
        <v>7.4</v>
      </c>
      <c r="M189" s="3">
        <v>6</v>
      </c>
      <c r="N189" s="6">
        <v>7</v>
      </c>
      <c r="O189">
        <v>8.4</v>
      </c>
      <c r="P189">
        <f t="shared" si="13"/>
        <v>0.3</v>
      </c>
    </row>
    <row r="190" spans="1:16" x14ac:dyDescent="0.3">
      <c r="A190" s="1" t="s">
        <v>17</v>
      </c>
      <c r="B190" s="7" t="s">
        <v>206</v>
      </c>
      <c r="C190" t="str">
        <f t="shared" si="12"/>
        <v>경영주님 7월 김밥증량 폐기지원 행사 안내 드립니다. &lt;br&gt;행사기간 목표수량만큼 발주하시면 추가 60% 폐기지원 행사가 진행됩니다.&lt;br&gt;진행기간 : 7/18~30까지(14일간)&lt;br&gt;--------------------&lt;br&gt; 7월 목표 안내 &lt;br&gt; 목표수량 : 10.5개&lt;br&gt;----------------&lt;br&gt;6월 김밥 정보&lt;BR&gt;평일입고 : 6.8개&lt;br&gt;주말입고:13.5개&lt;br&gt; 평균입고 :8.7개&lt;br&gt;폐기율 : 20.8%&lt;br&gt;폐기원가 : 74,706원 &lt;br&gt; 참여만 하시면 손해가 나지 않는 행사입니다~! 경영주님 꼭 확인부탁드립니다.^^ &lt;br&gt;&lt;font size : '7'&gt;폐기율 50%가 넘어갈시에는 30%지원으로 축소됩니다.&lt;/font&gt;</v>
      </c>
      <c r="I190" s="2">
        <v>74706</v>
      </c>
      <c r="J190" s="2">
        <v>0.20795973643846755</v>
      </c>
      <c r="K190" s="2" t="s">
        <v>214</v>
      </c>
      <c r="L190" s="2">
        <v>6.8</v>
      </c>
      <c r="M190" s="3">
        <v>13.5</v>
      </c>
      <c r="N190" s="6">
        <v>8.7142857142857135</v>
      </c>
      <c r="O190">
        <v>10.457142857142856</v>
      </c>
      <c r="P190">
        <f t="shared" si="13"/>
        <v>0.3</v>
      </c>
    </row>
    <row r="191" spans="1:16" x14ac:dyDescent="0.3">
      <c r="A191" s="1"/>
      <c r="B191" s="7"/>
      <c r="I191" s="2"/>
      <c r="J191" s="2"/>
      <c r="K191" s="2"/>
      <c r="L191" s="2"/>
      <c r="M191" s="3"/>
      <c r="N191" s="6"/>
    </row>
    <row r="192" spans="1:16" x14ac:dyDescent="0.3">
      <c r="A192" s="1"/>
      <c r="B192" s="7"/>
      <c r="I192" s="2"/>
      <c r="J192" s="2"/>
      <c r="K192" s="2"/>
      <c r="L192" s="2"/>
      <c r="M192" s="3"/>
      <c r="N192" s="6"/>
    </row>
    <row r="193" spans="1:14" x14ac:dyDescent="0.3">
      <c r="A193" s="1"/>
      <c r="B193" s="7"/>
      <c r="I193" s="2"/>
      <c r="J193" s="2"/>
      <c r="K193" s="2"/>
      <c r="L193" s="2"/>
      <c r="M193" s="3"/>
      <c r="N193" s="6"/>
    </row>
    <row r="194" spans="1:14" x14ac:dyDescent="0.3">
      <c r="A194" s="1"/>
      <c r="B194" s="7"/>
      <c r="I194" s="2"/>
      <c r="J194" s="2"/>
      <c r="K194" s="2"/>
      <c r="L194" s="2"/>
      <c r="M194" s="3"/>
      <c r="N194" s="6"/>
    </row>
    <row r="195" spans="1:14" x14ac:dyDescent="0.3">
      <c r="A195" s="1"/>
      <c r="B195" s="7"/>
      <c r="I195" s="2"/>
      <c r="J195" s="2"/>
      <c r="K195" s="2"/>
      <c r="L195" s="2"/>
      <c r="M195" s="3"/>
      <c r="N195" s="6"/>
    </row>
    <row r="196" spans="1:14" x14ac:dyDescent="0.3">
      <c r="A196" s="1"/>
      <c r="B196" s="7"/>
      <c r="I196" s="2"/>
      <c r="J196" s="2"/>
      <c r="K196" s="2"/>
      <c r="L196" s="2"/>
      <c r="M196" s="3"/>
      <c r="N196" s="6"/>
    </row>
    <row r="197" spans="1:14" x14ac:dyDescent="0.3">
      <c r="A197" s="1"/>
      <c r="B197" s="7"/>
      <c r="I197" s="2"/>
      <c r="J197" s="2"/>
      <c r="K197" s="2"/>
      <c r="L197" s="2"/>
      <c r="M197" s="3"/>
      <c r="N197" s="6"/>
    </row>
    <row r="198" spans="1:14" x14ac:dyDescent="0.3">
      <c r="A198" s="1"/>
      <c r="B198" s="7"/>
      <c r="I198" s="2"/>
      <c r="J198" s="2"/>
      <c r="K198" s="2"/>
      <c r="L198" s="2"/>
      <c r="M198" s="3"/>
      <c r="N198" s="6"/>
    </row>
    <row r="199" spans="1:14" x14ac:dyDescent="0.3">
      <c r="A199" s="1"/>
      <c r="B199" s="7"/>
      <c r="I199" s="2"/>
      <c r="J199" s="2"/>
      <c r="K199" s="2"/>
      <c r="L199" s="2"/>
      <c r="M199" s="3"/>
      <c r="N199" s="6"/>
    </row>
    <row r="200" spans="1:14" x14ac:dyDescent="0.3">
      <c r="A200" s="1"/>
      <c r="B200" s="7"/>
      <c r="I200" s="2"/>
      <c r="J200" s="2"/>
      <c r="K200" s="2"/>
      <c r="L200" s="2"/>
      <c r="M200" s="3"/>
      <c r="N200" s="6"/>
    </row>
    <row r="201" spans="1:14" x14ac:dyDescent="0.3">
      <c r="A201" s="1"/>
      <c r="B201" s="7"/>
      <c r="I201" s="2"/>
      <c r="J201" s="2"/>
      <c r="K201" s="2"/>
      <c r="L201" s="2"/>
      <c r="M201" s="3"/>
      <c r="N201" s="6"/>
    </row>
    <row r="202" spans="1:14" x14ac:dyDescent="0.3">
      <c r="A202" s="1"/>
      <c r="B202" s="7"/>
      <c r="I202" s="2"/>
      <c r="J202" s="2"/>
      <c r="K202" s="2"/>
      <c r="L202" s="2"/>
      <c r="M202" s="3"/>
      <c r="N202" s="6"/>
    </row>
    <row r="203" spans="1:14" x14ac:dyDescent="0.3">
      <c r="A203" s="1"/>
      <c r="B203" s="7"/>
      <c r="I203" s="2"/>
      <c r="J203" s="2"/>
      <c r="K203" s="2"/>
      <c r="L203" s="2"/>
      <c r="M203" s="3"/>
      <c r="N203" s="6"/>
    </row>
    <row r="204" spans="1:14" x14ac:dyDescent="0.3">
      <c r="A204" s="1"/>
      <c r="B204" s="7"/>
      <c r="I204" s="2"/>
      <c r="J204" s="2"/>
      <c r="K204" s="2"/>
      <c r="L204" s="2"/>
      <c r="M204" s="3"/>
      <c r="N204" s="6"/>
    </row>
    <row r="205" spans="1:14" x14ac:dyDescent="0.3">
      <c r="A205" s="1"/>
      <c r="B205" s="7"/>
      <c r="I205" s="2"/>
      <c r="J205" s="2"/>
      <c r="K205" s="2"/>
      <c r="L205" s="2"/>
      <c r="M205" s="3"/>
      <c r="N205" s="6"/>
    </row>
    <row r="206" spans="1:14" x14ac:dyDescent="0.3">
      <c r="A206" s="1"/>
      <c r="B206" s="7"/>
      <c r="I206" s="2"/>
      <c r="J206" s="2"/>
      <c r="K206" s="2"/>
      <c r="L206" s="2"/>
      <c r="M206" s="3"/>
      <c r="N206" s="6"/>
    </row>
    <row r="207" spans="1:14" x14ac:dyDescent="0.3">
      <c r="A207" s="1"/>
      <c r="B207" s="7"/>
      <c r="I207" s="2"/>
      <c r="J207" s="2"/>
      <c r="K207" s="2"/>
      <c r="L207" s="2"/>
      <c r="M207" s="3"/>
      <c r="N207" s="6"/>
    </row>
    <row r="208" spans="1:14" x14ac:dyDescent="0.3">
      <c r="A208" s="1"/>
      <c r="B208" s="7"/>
      <c r="I208" s="2"/>
      <c r="J208" s="2"/>
      <c r="K208" s="2"/>
      <c r="L208" s="2"/>
      <c r="M208" s="3"/>
      <c r="N208" s="6"/>
    </row>
    <row r="209" spans="1:14" x14ac:dyDescent="0.3">
      <c r="A209" s="1"/>
      <c r="B209" s="7"/>
      <c r="I209" s="2"/>
      <c r="J209" s="2"/>
      <c r="K209" s="2"/>
      <c r="L209" s="2"/>
      <c r="M209" s="3"/>
      <c r="N209" s="6"/>
    </row>
    <row r="210" spans="1:14" x14ac:dyDescent="0.3">
      <c r="A210" s="1"/>
      <c r="B210" s="7"/>
      <c r="I210" s="2"/>
      <c r="J210" s="2"/>
      <c r="K210" s="2"/>
      <c r="L210" s="2"/>
      <c r="M210" s="3"/>
      <c r="N210" s="6"/>
    </row>
  </sheetData>
  <phoneticPr fontId="1" type="noConversion"/>
  <conditionalFormatting sqref="M2:M210">
    <cfRule type="cellIs" dxfId="0" priority="1" operator="between">
      <formula>0</formula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6부문)영업기획팀)김영남</dc:creator>
  <cp:lastModifiedBy>6부문)영업기획팀)김영남</cp:lastModifiedBy>
  <dcterms:created xsi:type="dcterms:W3CDTF">2022-06-28T02:12:40Z</dcterms:created>
  <dcterms:modified xsi:type="dcterms:W3CDTF">2022-07-12T05:44:26Z</dcterms:modified>
</cp:coreProperties>
</file>